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l="1"/>
  <c r="BE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<sst xmlns="http://schemas.openxmlformats.org/spreadsheetml/2006/main" count="1149" uniqueCount="612">
  <si>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</si>
  <si>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</si>
  <si>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</si>
  <si>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</si>
  <si>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</si>
  <si>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</si>
  <si>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</si>
  <si>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</si>
  <si>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</si>
  <si>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</si>
  <si>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</si>
  <si>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</si>
  <si>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</si>
  <si>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</si>
  <si>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</si>
  <si>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</si>
  <si>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</si>
  <si>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</si>
  <si>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</si>
  <si>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</si>
  <si>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</si>
  <si>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</si>
  <si>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</si>
  <si>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</si>
  <si>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</si>
  <si>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</si>
  <si>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</si>
  <si>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</si>
  <si>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</si>
  <si>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</si>
  <si>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</si>
  <si>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</si>
  <si>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</si>
  <si>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</si>
  <si>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</si>
  <si>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</si>
  <si>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</si>
  <si>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</si>
  <si>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</si>
  <si>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</si>
  <si>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</si>
  <si>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</si>
  <si>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</si>
  <si>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</si>
  <si>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</si>
  <si>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</si>
  <si>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</si>
  <si>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</si>
  <si>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</si>
  <si>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</si>
  <si>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</si>
  <si>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</si>
  <si>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</si>
  <si>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</si>
  <si>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</si>
  <si>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</si>
  <si>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</si>
  <si>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</si>
  <si>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</si>
  <si>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</si>
  <si>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</si>
  <si>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</si>
  <si>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</si>
  <si>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</si>
  <si>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</si>
  <si>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</si>
  <si>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</si>
  <si>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</si>
  <si>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</si>
  <si>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</si>
  <si>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</si>
  <si>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</si>
  <si>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</si>
  <si>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</si>
  <si>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</si>
  <si>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</si>
  <si>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</si>
  <si>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</si>
  <si>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</si>
  <si>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</si>
  <si>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</si>
  <si>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</si>
  <si>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</si>
  <si>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</si>
  <si>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</si>
  <si>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</si>
  <si>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</si>
  <si>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</si>
  <si>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</si>
  <si>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</si>
  <si>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</si>
  <si>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</si>
  <si>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</si>
  <si>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</si>
  <si>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</si>
  <si>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</si>
  <si>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</si>
  <si>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</si>
  <si>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</si>
  <si>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</si>
  <si>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</si>
  <si>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</si>
  <si>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</si>
  <si>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</si>
  <si>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</si>
  <si>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</si>
  <si>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</si>
  <si>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</si>
  <si>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</si>
  <si>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</si>
  <si>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</si>
  <si>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</si>
  <si>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</si>
  <si>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</si>
  <si>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</si>
  <si>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</si>
  <si>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</si>
  <si>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</si>
  <si>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</si>
  <si>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</si>
  <si>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</si>
  <si>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</si>
  <si>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</si>
  <si>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</si>
  <si>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</si>
  <si>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</si>
  <si>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</si>
  <si>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</si>
  <si>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</si>
  <si>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</si>
  <si>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</si>
  <si>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</si>
  <si>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</si>
  <si>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</si>
  <si>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</si>
  <si>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</si>
  <si>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</si>
  <si>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</si>
  <si>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</si>
  <si>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</si>
  <si>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</si>
  <si>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</si>
  <si>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</si>
  <si>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</si>
  <si>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</si>
  <si>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</si>
  <si>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</si>
  <si>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</si>
  <si>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</si>
  <si>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</si>
  <si>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</si>
  <si>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</si>
  <si>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</si>
  <si>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</si>
  <si>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</si>
  <si>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</si>
  <si>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</si>
  <si>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</si>
  <si>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</si>
  <si>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</si>
  <si>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</si>
  <si>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</si>
  <si>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</si>
  <si>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</si>
  <si>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</si>
  <si>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</si>
  <si>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</si>
  <si>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</si>
  <si>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</si>
  <si>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</si>
  <si>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</si>
  <si>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</si>
  <si>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</si>
  <si>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</si>
  <si>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</si>
  <si>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</si>
  <si>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</si>
  <si>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</si>
  <si>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</si>
  <si>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</si>
  <si>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</si>
  <si>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</si>
  <si>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</si>
  <si>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</si>
  <si>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</si>
  <si>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</si>
  <si>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</si>
  <si>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</si>
  <si>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</si>
  <si>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</si>
  <si>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</si>
  <si>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</si>
  <si>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</si>
  <si>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</si>
  <si>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</si>
  <si>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</si>
  <si>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</si>
  <si>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</si>
  <si>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</si>
  <si>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</si>
  <si>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</si>
  <si>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</si>
  <si>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</si>
  <si>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</si>
  <si>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</si>
  <si>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</si>
  <si>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</si>
  <si>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</si>
  <si>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</si>
  <si>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</si>
  <si>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</si>
  <si>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</si>
  <si>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</si>
  <si>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</si>
  <si>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三重県鳥羽市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</si>
  <si>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</si>
  <si>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</si>
  <si>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</si>
  <si>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</si>
  <si>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</si>
  <si>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</si>
  <si>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</si>
  <si>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</si>
  <si>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</si>
  <si>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</si>
  <si>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</si>
  <si>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</si>
  <si>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</si>
  <si>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</si>
  <si>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</si>
  <si>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</si>
  <si>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</si>
  <si>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</si>
  <si>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</si>
  <si>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</si>
  <si>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</si>
  <si>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</si>
  <si>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</si>
  <si>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</si>
  <si>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</si>
  <si>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</si>
  <si>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</si>
  <si>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</si>
  <si>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</si>
  <si>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</si>
  <si>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</si>
  <si>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</si>
  <si>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</si>
  <si>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</si>
  <si>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</si>
  <si>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</si>
  <si>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</si>
  <si>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</si>
  <si>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</si>
  <si>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</si>
  <si>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</si>
  <si>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</si>
  <si>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</si>
  <si>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</si>
  <si>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</si>
  <si>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</si>
  <si>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</si>
  <si>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</si>
  <si>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</si>
  <si>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</si>
  <si>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</si>
  <si>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</si>
  <si>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</si>
  <si>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</si>
  <si>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</si>
  <si>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</si>
  <si>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</si>
  <si>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</si>
  <si>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</si>
  <si>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</si>
  <si>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</si>
  <si>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</si>
  <si>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</si>
  <si>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</si>
  <si>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</si>
  <si>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</si>
  <si>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</si>
  <si>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</si>
  <si>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</si>
  <si>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</si>
  <si>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</si>
  <si>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</si>
  <si>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</si>
  <si>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</si>
  <si>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</si>
  <si>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</si>
  <si>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</si>
  <si>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</si>
  <si>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</si>
  <si>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</si>
  <si>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</si>
  <si>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</si>
  <si>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</si>
  <si>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</si>
  <si>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</si>
  <si>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</si>
  <si>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</si>
  <si>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</si>
  <si>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</si>
  <si>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</si>
  <si>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</si>
  <si>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</si>
  <si>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</si>
  <si>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</si>
  <si>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</si>
  <si>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</si>
  <si>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</si>
  <si>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</si>
  <si>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</si>
  <si>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</si>
  <si>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</si>
  <si>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</si>
  <si>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</si>
  <si>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</si>
  <si>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</si>
  <si>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</si>
  <si>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</si>
  <si>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</si>
  <si>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</si>
  <si>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</si>
  <si>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</si>
  <si>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</si>
  <si>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</si>
  <si>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</si>
  <si>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</si>
  <si>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</si>
  <si>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</si>
  <si>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</si>
  <si>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</si>
  <si>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</si>
  <si>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</si>
  <si>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</si>
  <si>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</si>
  <si>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</si>
  <si>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</si>
  <si>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</si>
  <si>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</si>
  <si>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</si>
  <si>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</si>
  <si>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</si>
  <si>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</si>
  <si>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</si>
  <si>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</si>
  <si>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</si>
  <si>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</si>
  <si>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</si>
  <si>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</si>
  <si>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</si>
  <si>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</si>
  <si>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</si>
  <si>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</si>
  <si>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</si>
  <si>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</si>
  <si>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</si>
  <si>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</si>
  <si>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</si>
  <si>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</si>
  <si>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</si>
  <si>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</si>
  <si>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</si>
  <si>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</si>
  <si>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</si>
  <si>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</si>
  <si>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三重県鳥羽市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</si>
  <si>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</si>
  <si>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</si>
  <si>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</si>
  <si>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</si>
  <si>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</si>
  <si>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</si>
  <si>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</si>
  <si>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</si>
  <si>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</si>
  <si>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</si>
  <si>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</si>
  <si>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</si>
  <si>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</si>
  <si>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</si>
  <si>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</si>
  <si>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</si>
  <si>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</si>
  <si>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</si>
  <si>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</si>
  <si>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</si>
  <si>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</si>
  <si>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</si>
  <si>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</si>
  <si>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</si>
  <si>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</si>
  <si>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</si>
  <si>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</si>
  <si>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</si>
  <si>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</si>
  <si>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</si>
  <si>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</si>
  <si>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</si>
  <si>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</si>
  <si>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</si>
  <si>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</si>
  <si>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</si>
  <si>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</si>
  <si>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</si>
  <si>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</si>
  <si>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定期航路事業特別会計</t>
    <phoneticPr fontId="5"/>
  </si>
  <si>
    <t>法非適用企業</t>
    <phoneticPr fontId="5"/>
  </si>
  <si>
    <t>特定環境保全公共下水道事業特別会計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</si>
  <si>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</si>
  <si>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</si>
  <si>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</si>
  <si>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</si>
  <si>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</si>
  <si>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</si>
  <si>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</si>
  <si>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</si>
  <si>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</si>
  <si>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</si>
  <si>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</si>
  <si>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</si>
  <si>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</si>
  <si>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</si>
  <si>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</si>
  <si>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</si>
  <si>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</si>
  <si>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</si>
  <si>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</si>
  <si>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</si>
  <si>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</si>
  <si>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</si>
  <si>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</si>
  <si>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</si>
  <si>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</si>
  <si>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</si>
  <si>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</si>
  <si>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</si>
  <si>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</si>
  <si>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</si>
  <si>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</si>
  <si>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</si>
  <si>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</si>
  <si>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</si>
  <si>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</si>
  <si>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</si>
  <si>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</si>
  <si>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</si>
  <si>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</si>
  <si>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</si>
  <si>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</si>
  <si>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</si>
  <si>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</si>
  <si>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</si>
  <si>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</si>
  <si>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</si>
  <si>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</si>
  <si>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</si>
  <si>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</si>
  <si>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</si>
  <si>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</si>
  <si>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</si>
  <si>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</si>
  <si>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</si>
  <si>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</si>
  <si>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</si>
  <si>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</si>
  <si>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</si>
  <si>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</si>
  <si>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</si>
  <si>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</si>
  <si>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</si>
  <si>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特定環境保全公共下水道事業特別会計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</si>
  <si>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</si>
  <si>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定期航路事業特別会計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</si>
  <si>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</si>
  <si>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</si>
  <si>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</si>
  <si>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</si>
  <si>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</si>
  <si>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</si>
  <si>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</si>
  <si>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</si>
  <si>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</si>
  <si>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</si>
  <si>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</si>
  <si>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</si>
  <si>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</si>
  <si>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</si>
  <si>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</si>
  <si>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</si>
  <si>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</si>
  <si>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</si>
  <si>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</si>
  <si>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</si>
  <si>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</si>
  <si>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</si>
  <si>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</si>
  <si>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</si>
  <si>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</si>
  <si>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</si>
  <si>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</si>
  <si>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</si>
  <si>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</si>
  <si>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</si>
  <si>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</si>
  <si>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</si>
  <si>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</si>
  <si>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</si>
  <si>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</si>
  <si>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</si>
  <si>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</si>
  <si>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</si>
  <si>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</si>
  <si>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</si>
  <si>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</si>
  <si>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</si>
  <si>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</si>
  <si>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</si>
  <si>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</si>
  <si>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</si>
  <si>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</si>
  <si>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</si>
  <si>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</si>
  <si>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</si>
  <si>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</si>
  <si>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</si>
  <si>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</si>
  <si>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</si>
  <si>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</si>
  <si>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</si>
  <si>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</si>
  <si>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</si>
  <si>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</si>
  <si>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</si>
  <si>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</si>
  <si>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</si>
  <si>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</si>
  <si>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</si>
  <si>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</si>
  <si>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</si>
  <si>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</si>
  <si>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</si>
  <si>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</si>
  <si>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</si>
  <si>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</si>
  <si>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</si>
  <si>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</si>
  <si>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</si>
  <si>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</si>
  <si>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</si>
  <si>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</si>
  <si>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</si>
  <si>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</si>
  <si>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</si>
  <si>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</si>
  <si>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</si>
  <si>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</si>
  <si>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</si>
  <si>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</si>
  <si>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0.29</t>
  </si>
  <si>
    <t>▲ 0.44</t>
  </si>
  <si>
    <t>水道事業会計</t>
  </si>
  <si>
    <t>一般会計</t>
  </si>
  <si>
    <t>国民健康保険事業特別会計</t>
  </si>
  <si>
    <t>介護保険事業特別会計</t>
  </si>
  <si>
    <t>後期高齢者医療特別会計</t>
  </si>
  <si>
    <t>定期航路事業特別会計</t>
  </si>
  <si>
    <t>特定環境保全公共下水道事業特別会計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</si>
  <si>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</si>
  <si>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</si>
  <si>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</si>
  <si>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</si>
  <si>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</si>
  <si>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</si>
  <si>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</si>
  <si>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</si>
  <si>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</si>
  <si>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鳥羽志勢広域連合（一般会計）</t>
    <rPh sb="0" eb="2">
      <t>トバ</t>
    </rPh>
    <rPh sb="2" eb="3">
      <t>シ</t>
    </rPh>
    <rPh sb="3" eb="4">
      <t>セイ</t>
    </rPh>
    <rPh sb="4" eb="8">
      <t>コウイキレンゴウ</t>
    </rPh>
    <rPh sb="9" eb="13">
      <t>イッパンカイケイ</t>
    </rPh>
    <phoneticPr fontId="2"/>
  </si>
  <si>
    <t>志摩広域行政組合（一般会計）</t>
    <rPh sb="0" eb="2">
      <t>シマ</t>
    </rPh>
    <rPh sb="2" eb="4">
      <t>コウイキ</t>
    </rPh>
    <rPh sb="4" eb="8">
      <t>ギョウセイクミアイ</t>
    </rPh>
    <rPh sb="9" eb="13">
      <t>イッパンカイケイ</t>
    </rPh>
    <phoneticPr fontId="2"/>
  </si>
  <si>
    <t>志摩広域行政組合（才庭寮特別会計）</t>
    <rPh sb="0" eb="2">
      <t>シマ</t>
    </rPh>
    <rPh sb="2" eb="4">
      <t>コウイキ</t>
    </rPh>
    <rPh sb="4" eb="6">
      <t>ギョウセイ</t>
    </rPh>
    <rPh sb="6" eb="8">
      <t>クミアイ</t>
    </rPh>
    <rPh sb="9" eb="10">
      <t>サイ</t>
    </rPh>
    <rPh sb="10" eb="11">
      <t>ニワ</t>
    </rPh>
    <rPh sb="11" eb="12">
      <t>リョウ</t>
    </rPh>
    <rPh sb="12" eb="16">
      <t>トクベツカイケイ</t>
    </rPh>
    <phoneticPr fontId="2"/>
  </si>
  <si>
    <t>志摩広域行政組合（ともやま苑特別会計）</t>
    <rPh sb="0" eb="2">
      <t>シマ</t>
    </rPh>
    <rPh sb="2" eb="6">
      <t>コウイキギョウセイ</t>
    </rPh>
    <rPh sb="6" eb="8">
      <t>クミアイ</t>
    </rPh>
    <rPh sb="13" eb="14">
      <t>エン</t>
    </rPh>
    <rPh sb="14" eb="18">
      <t>トクベツカイケイ</t>
    </rPh>
    <phoneticPr fontId="2"/>
  </si>
  <si>
    <t>志摩広域行政組合（福祉センター特別会計）</t>
    <rPh sb="0" eb="4">
      <t>シマコウイキ</t>
    </rPh>
    <rPh sb="4" eb="6">
      <t>ギョウセイ</t>
    </rPh>
    <rPh sb="6" eb="8">
      <t>クミアイ</t>
    </rPh>
    <rPh sb="9" eb="11">
      <t>フクシ</t>
    </rPh>
    <rPh sb="15" eb="19">
      <t>トクベツカイケイ</t>
    </rPh>
    <phoneticPr fontId="2"/>
  </si>
  <si>
    <t>三重県後期高齢者医療広域連合（後期高齢者医療特別会計）</t>
    <rPh sb="0" eb="3">
      <t>ミエケン</t>
    </rPh>
    <rPh sb="3" eb="10">
      <t>コウキコウレイシャイリョウ</t>
    </rPh>
    <rPh sb="10" eb="14">
      <t>コウイキレンゴウ</t>
    </rPh>
    <rPh sb="15" eb="22">
      <t>コウキコウレイシャイリョウ</t>
    </rPh>
    <rPh sb="22" eb="26">
      <t>トクベツカイケイ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</si>
  <si>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4">
      <t>トクベツカイケイ</t>
    </rPh>
    <phoneticPr fontId="2"/>
  </si>
  <si>
    <t>三重県市町総合事務組合（一般会計）</t>
    <rPh sb="0" eb="3">
      <t>ミエケン</t>
    </rPh>
    <rPh sb="3" eb="5">
      <t>シマチ</t>
    </rPh>
    <rPh sb="5" eb="7">
      <t>ソウゴウ</t>
    </rPh>
    <rPh sb="7" eb="9">
      <t>ジム</t>
    </rPh>
    <rPh sb="9" eb="11">
      <t>クミアイ</t>
    </rPh>
    <rPh sb="12" eb="16">
      <t>イッパンカイケイ</t>
    </rPh>
    <phoneticPr fontId="2"/>
  </si>
  <si>
    <t>三重県後期高齢者医療広域連合（一般会計）</t>
    <rPh sb="0" eb="3">
      <t>ミエケン</t>
    </rPh>
    <rPh sb="3" eb="10">
      <t>コウキコウレイシャイリョウ</t>
    </rPh>
    <rPh sb="10" eb="14">
      <t>コウイキレンゴウ</t>
    </rPh>
    <rPh sb="15" eb="17">
      <t>イッパン</t>
    </rPh>
    <rPh sb="17" eb="19">
      <t>カイケイ</t>
    </rPh>
    <phoneticPr fontId="2"/>
  </si>
  <si>
    <t>三重県市町総合事務組合（共同研修特別会計）</t>
    <rPh sb="0" eb="3">
      <t>ミエケン</t>
    </rPh>
    <rPh sb="3" eb="5">
      <t>シマチ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</si>
  <si>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シマチ</t>
    </rPh>
    <rPh sb="5" eb="7">
      <t>ソウゴウ</t>
    </rPh>
    <rPh sb="7" eb="9">
      <t>ジム</t>
    </rPh>
    <rPh sb="9" eb="11">
      <t>クミアイ</t>
    </rPh>
    <rPh sb="16" eb="18">
      <t>チズ</t>
    </rPh>
    <rPh sb="18" eb="22">
      <t>トクベツカイケイ</t>
    </rPh>
    <phoneticPr fontId="2"/>
  </si>
  <si>
    <t>三重県市町総合事務組合（物品特別会計）</t>
    <rPh sb="0" eb="3">
      <t>ミエケン</t>
    </rPh>
    <rPh sb="3" eb="11">
      <t>シマチソウゴウジムクミアイ</t>
    </rPh>
    <rPh sb="12" eb="14">
      <t>ブッピン</t>
    </rPh>
    <rPh sb="14" eb="16">
      <t>トクベツ</t>
    </rPh>
    <rPh sb="16" eb="18">
      <t>カイケイ</t>
    </rPh>
    <phoneticPr fontId="2"/>
  </si>
  <si>
    <t>三重県市町総合事務組合（退職手当特別会計）</t>
    <rPh sb="0" eb="11">
      <t>ミエケンシマチソウゴウジムクミアイ</t>
    </rPh>
    <rPh sb="12" eb="16">
      <t>タイショクテアテ</t>
    </rPh>
    <rPh sb="16" eb="20">
      <t>トクベツカイケイ</t>
    </rPh>
    <phoneticPr fontId="2"/>
  </si>
  <si>
    <t>三重県市町総合事務組合（消防救急無線特別会計）</t>
    <rPh sb="0" eb="11">
      <t>ミエケンシマチソウゴウジムクミアイ</t>
    </rPh>
    <rPh sb="12" eb="14">
      <t>ショウボウ</t>
    </rPh>
    <rPh sb="14" eb="16">
      <t>キュウキュウ</t>
    </rPh>
    <rPh sb="16" eb="18">
      <t>ムセン</t>
    </rPh>
    <rPh sb="18" eb="22">
      <t>トクベツカイケイ</t>
    </rPh>
    <phoneticPr fontId="2"/>
  </si>
  <si>
    <t>三重県市町総合事務組合（公平委員会特別会計）</t>
    <rPh sb="0" eb="11">
      <t>ミエケンシマチソウゴウジムクミアイ</t>
    </rPh>
    <rPh sb="12" eb="14">
      <t>コウヘイ</t>
    </rPh>
    <rPh sb="14" eb="17">
      <t>イインカイ</t>
    </rPh>
    <rPh sb="17" eb="21">
      <t>トクベツカイケイ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</si>
  <si>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</si>
  <si>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鳥羽市開発公社</t>
    <rPh sb="0" eb="3">
      <t>トバシ</t>
    </rPh>
    <rPh sb="3" eb="5">
      <t>カイハツ</t>
    </rPh>
    <rPh sb="5" eb="7">
      <t>コウシャ</t>
    </rPh>
    <phoneticPr fontId="2"/>
  </si>
  <si>
    <t>ふるさと創生基金</t>
    <rPh sb="4" eb="6">
      <t>ソウセイ</t>
    </rPh>
    <rPh sb="6" eb="8">
      <t>キキン</t>
    </rPh>
    <phoneticPr fontId="5"/>
  </si>
  <si>
    <t>都市計画事業基金</t>
    <rPh sb="0" eb="6">
      <t>トシケイカクジギョウ</t>
    </rPh>
    <rPh sb="6" eb="8">
      <t>キキン</t>
    </rPh>
    <phoneticPr fontId="2"/>
  </si>
  <si>
    <t>庁舎等改修基金</t>
    <rPh sb="0" eb="2">
      <t>チョウシャ</t>
    </rPh>
    <rPh sb="2" eb="3">
      <t>トウ</t>
    </rPh>
    <rPh sb="3" eb="7">
      <t>カイシュウキキン</t>
    </rPh>
    <phoneticPr fontId="2"/>
  </si>
  <si>
    <t>職員退職手当基金</t>
    <rPh sb="0" eb="2">
      <t>ショクイン</t>
    </rPh>
    <rPh sb="2" eb="6">
      <t>タイショクテアテ</t>
    </rPh>
    <rPh sb="6" eb="8">
      <t>キキン</t>
    </rPh>
    <phoneticPr fontId="2"/>
  </si>
  <si>
    <t>観光振興基金</t>
    <rPh sb="0" eb="6">
      <t>カンコウシンコウキキン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</si>
  <si>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</si>
  <si>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</si>
  <si>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</si>
  <si>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</si>
  <si>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</si>
  <si>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</si>
  <si>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</si>
  <si>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</si>
  <si>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</si>
  <si>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分母となる標準財政規模は減少したものの、分子となる将来負担額において地方債現在高の減や充当可能基金が大きく増加したことなどから、昨年度より19.9ポイント減少し、年々低下傾向にある。
一方、有形固定資産減価償却率は、類似団体内平均値を下回っているものの、年々上昇傾向にあることから、今後は実施計画に基づき、必要に応じて地方債や基金を財源としながら計画的に設備投資を行い、将来負担比率と減価償却率のバランスをとることが必要である。</t>
    <rPh sb="0" eb="6">
      <t>ショウライフタンヒリツ</t>
    </rPh>
    <rPh sb="12" eb="14">
      <t>ブンボ</t>
    </rPh>
    <rPh sb="17" eb="23">
      <t>ヒョウジュンザイセイキボ</t>
    </rPh>
    <rPh sb="24" eb="26">
      <t>ゲンショウ</t>
    </rPh>
    <rPh sb="32" eb="34">
      <t>ブンシ</t>
    </rPh>
    <rPh sb="37" eb="42">
      <t>ショウライフタンガク</t>
    </rPh>
    <rPh sb="46" eb="52">
      <t>チホウサイゲンザイダカ</t>
    </rPh>
    <rPh sb="53" eb="54">
      <t>ゲン</t>
    </rPh>
    <rPh sb="55" eb="61">
      <t>ジュウトウカノウキキン</t>
    </rPh>
    <rPh sb="62" eb="63">
      <t>オオ</t>
    </rPh>
    <rPh sb="65" eb="67">
      <t>ゾウカ</t>
    </rPh>
    <rPh sb="76" eb="79">
      <t>サクネンド</t>
    </rPh>
    <rPh sb="89" eb="91">
      <t>ゲンショウ</t>
    </rPh>
    <rPh sb="93" eb="95">
      <t>ネンネン</t>
    </rPh>
    <rPh sb="95" eb="99">
      <t>テイカケイコウ</t>
    </rPh>
    <rPh sb="104" eb="106">
      <t>イッポウ</t>
    </rPh>
    <rPh sb="107" eb="118">
      <t>ユウケイコテイシサンゲンカショウキャクリツ</t>
    </rPh>
    <rPh sb="120" eb="125">
      <t>ルイジダンタイナイ</t>
    </rPh>
    <rPh sb="125" eb="128">
      <t>ヘイキンチ</t>
    </rPh>
    <rPh sb="129" eb="131">
      <t>シタマワ</t>
    </rPh>
    <rPh sb="139" eb="145">
      <t>ネンネンジョウショウケイコウ</t>
    </rPh>
    <rPh sb="153" eb="155">
      <t>コンゴ</t>
    </rPh>
    <rPh sb="156" eb="160">
      <t>ジッシケイカク</t>
    </rPh>
    <rPh sb="161" eb="162">
      <t>モト</t>
    </rPh>
    <rPh sb="165" eb="167">
      <t>ヒツヨウ</t>
    </rPh>
    <rPh sb="168" eb="169">
      <t>オウ</t>
    </rPh>
    <rPh sb="171" eb="174">
      <t>チホウサイ</t>
    </rPh>
    <rPh sb="175" eb="177">
      <t>キキン</t>
    </rPh>
    <rPh sb="178" eb="180">
      <t>ザイゲン</t>
    </rPh>
    <rPh sb="185" eb="188">
      <t>ケイカクテキ</t>
    </rPh>
    <rPh sb="189" eb="193">
      <t>セツビトウシ</t>
    </rPh>
    <rPh sb="194" eb="195">
      <t>オコナ</t>
    </rPh>
    <rPh sb="197" eb="203">
      <t>ショウライフタンヒリツ</t>
    </rPh>
    <rPh sb="204" eb="209">
      <t>ゲンカショウキャクリツ</t>
    </rPh>
    <rPh sb="220" eb="222">
      <t>ヒツヨウ</t>
    </rPh>
    <phoneticPr fontId="5"/>
  </si>
  <si>
    <t>将来負担比率、実質公債費比率ともに減少傾向にある。これは、実施計画に基づき計画的な地方債の発行を行うことで地方債残高を抑制してきたことや、財政健全化の取り組みを進める中で、積極的な基金の造成を行ってきたためである。公債費については令和６年度にピークを迎えることが予想されているため、特に実質公債費比率の上昇には注意していく必要がある。</t>
    <rPh sb="0" eb="6">
      <t>ショウライフタンヒリツ</t>
    </rPh>
    <rPh sb="7" eb="14">
      <t>ジッシツコウサイヒヒリツ</t>
    </rPh>
    <rPh sb="17" eb="21">
      <t>ゲンショウケイコウ</t>
    </rPh>
    <rPh sb="29" eb="33">
      <t>ジッシケイカク</t>
    </rPh>
    <rPh sb="34" eb="35">
      <t>モト</t>
    </rPh>
    <rPh sb="37" eb="40">
      <t>ケイカクテキ</t>
    </rPh>
    <rPh sb="41" eb="44">
      <t>チホウサイ</t>
    </rPh>
    <rPh sb="45" eb="47">
      <t>ハッコウ</t>
    </rPh>
    <rPh sb="48" eb="49">
      <t>オコナ</t>
    </rPh>
    <rPh sb="53" eb="56">
      <t>チホウサイ</t>
    </rPh>
    <rPh sb="56" eb="58">
      <t>ザンダカ</t>
    </rPh>
    <rPh sb="59" eb="61">
      <t>ヨクセイ</t>
    </rPh>
    <rPh sb="69" eb="74">
      <t>ザイセイケンゼンカ</t>
    </rPh>
    <rPh sb="75" eb="76">
      <t>ト</t>
    </rPh>
    <rPh sb="77" eb="78">
      <t>ク</t>
    </rPh>
    <rPh sb="80" eb="81">
      <t>スス</t>
    </rPh>
    <rPh sb="83" eb="84">
      <t>ナカ</t>
    </rPh>
    <rPh sb="86" eb="89">
      <t>セッキョクテキ</t>
    </rPh>
    <rPh sb="90" eb="92">
      <t>キキン</t>
    </rPh>
    <rPh sb="93" eb="95">
      <t>ゾウセイ</t>
    </rPh>
    <rPh sb="96" eb="97">
      <t>オコナ</t>
    </rPh>
    <rPh sb="107" eb="110">
      <t>コウサイヒ</t>
    </rPh>
    <rPh sb="115" eb="117">
      <t>レイワ</t>
    </rPh>
    <rPh sb="118" eb="120">
      <t>ネンド</t>
    </rPh>
    <rPh sb="125" eb="126">
      <t>ムカ</t>
    </rPh>
    <rPh sb="131" eb="133">
      <t>ヨソウ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</si>
</sst>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293B-4401-B9FF-427FF646ED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52668</c:v>
                </c:pt>
                <c:pt idx="1">
                  <c:v>90652</c:v>
                </c:pt>
                <c:pt idx="2">
                  <c:v>119065</c:v>
                </c:pt>
                <c:pt idx="3">
                  <c:v>57910</c:v>
                </c:pt>
                <c:pt idx="4">
                  <c:v>35267</c:v>
                </c:pt>
              </c:numCache>
            </c:numRef>
          </c:val>
          <c:smooth val="0"/>
          <c:extLst>
            <c:ext xmlns:c16="http://schemas.microsoft.com/office/drawing/2014/chart" uri="{C3380CC4-5D6E-409C-BE32-E72D297353CC}">
              <c16:uniqueId val="{00000001-293B-4401-B9FF-427FF646ED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5.37</c:v>
                </c:pt>
                <c:pt idx="1">
                  <c:v>5.43</c:v>
                </c:pt>
                <c:pt idx="2">
                  <c:v>7.57</c:v>
                </c:pt>
                <c:pt idx="3">
                  <c:v>12.26</c:v>
                </c:pt>
                <c:pt idx="4">
                  <c:v>9.15</c:v>
                </c:pt>
              </c:numCache>
            </c:numRef>
          </c:val>
          <c:extLst>
            <c:ext xmlns:c16="http://schemas.microsoft.com/office/drawing/2014/chart" uri="{C3380CC4-5D6E-409C-BE32-E72D297353CC}">
              <c16:uniqueId val="{00000000-4380-4113-81BE-117DFB8F82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9.0299999999999994</c:v>
                </c:pt>
                <c:pt idx="1">
                  <c:v>8.66</c:v>
                </c:pt>
                <c:pt idx="2">
                  <c:v>10.77</c:v>
                </c:pt>
                <c:pt idx="3">
                  <c:v>12.13</c:v>
                </c:pt>
                <c:pt idx="4">
                  <c:v>15.92</c:v>
                </c:pt>
              </c:numCache>
            </c:numRef>
          </c:val>
          <c:extLst>
            <c:ext xmlns:c16="http://schemas.microsoft.com/office/drawing/2014/chart" uri="{C3380CC4-5D6E-409C-BE32-E72D297353CC}">
              <c16:uniqueId val="{00000001-4380-4113-81BE-117DFB8F82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0.48</c:v>
                </c:pt>
                <c:pt idx="1">
                  <c:v>-0.28999999999999998</c:v>
                </c:pt>
                <c:pt idx="2">
                  <c:v>4.83</c:v>
                </c:pt>
                <c:pt idx="3">
                  <c:v>7.13</c:v>
                </c:pt>
                <c:pt idx="4">
                  <c:v>-0.44</c:v>
                </c:pt>
              </c:numCache>
            </c:numRef>
          </c:val>
          <c:smooth val="0"/>
          <c:extLst>
            <c:ext xmlns:c16="http://schemas.microsoft.com/office/drawing/2014/chart" uri="{C3380CC4-5D6E-409C-BE32-E72D297353CC}">
              <c16:uniqueId val="{00000002-4380-4113-81BE-117DFB8F82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2C-4E02-8A7E-415A869D18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2C-4E02-8A7E-415A869D183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2C-4E02-8A7E-415A869D1838}"/>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32C-4E02-8A7E-415A869D1838}"/>
            </c:ext>
          </c:extLst>
        </c:ser>
        <c:ser>
          <c:idx val="4"/>
          <c:order val="4"/>
          <c:tx>
            <c:strRef>
              <c:f>データシート!$A$31</c:f>
              <c:strCache>
                <c:ptCount val="1"/>
                <c:pt idx="0">
                  <c:v>定期航路事業特別会計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32C-4E02-8A7E-415A869D183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0.06</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5-732C-4E02-8A7E-415A869D183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1.39</c:v>
                </c:pt>
                <c:pt idx="2">
                  <c:v>#N/A</c:v>
                </c:pt>
                <c:pt idx="3">
                  <c:v>1.49</c:v>
                </c:pt>
                <c:pt idx="4">
                  <c:v>#N/A</c:v>
                </c:pt>
                <c:pt idx="5">
                  <c:v>1.73</c:v>
                </c:pt>
                <c:pt idx="6">
                  <c:v>#N/A</c:v>
                </c:pt>
                <c:pt idx="7">
                  <c:v>0.74</c:v>
                </c:pt>
                <c:pt idx="8">
                  <c:v>#N/A</c:v>
                </c:pt>
                <c:pt idx="9">
                  <c:v>0.53</c:v>
                </c:pt>
              </c:numCache>
            </c:numRef>
          </c:val>
          <c:extLst>
            <c:ext xmlns:c16="http://schemas.microsoft.com/office/drawing/2014/chart" uri="{C3380CC4-5D6E-409C-BE32-E72D297353CC}">
              <c16:uniqueId val="{00000006-732C-4E02-8A7E-415A869D183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1.62</c:v>
                </c:pt>
                <c:pt idx="2">
                  <c:v>#N/A</c:v>
                </c:pt>
                <c:pt idx="3">
                  <c:v>0.71</c:v>
                </c:pt>
                <c:pt idx="4">
                  <c:v>#N/A</c:v>
                </c:pt>
                <c:pt idx="5">
                  <c:v>1.25</c:v>
                </c:pt>
                <c:pt idx="6">
                  <c:v>#N/A</c:v>
                </c:pt>
                <c:pt idx="7">
                  <c:v>1.33</c:v>
                </c:pt>
                <c:pt idx="8">
                  <c:v>#N/A</c:v>
                </c:pt>
                <c:pt idx="9">
                  <c:v>0.98</c:v>
                </c:pt>
              </c:numCache>
            </c:numRef>
          </c:val>
          <c:extLst>
            <c:ext xmlns:c16="http://schemas.microsoft.com/office/drawing/2014/chart" uri="{C3380CC4-5D6E-409C-BE32-E72D297353CC}">
              <c16:uniqueId val="{00000007-732C-4E02-8A7E-415A869D183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5.36</c:v>
                </c:pt>
                <c:pt idx="2">
                  <c:v>#N/A</c:v>
                </c:pt>
                <c:pt idx="3">
                  <c:v>5.42</c:v>
                </c:pt>
                <c:pt idx="4">
                  <c:v>#N/A</c:v>
                </c:pt>
                <c:pt idx="5">
                  <c:v>7.56</c:v>
                </c:pt>
                <c:pt idx="6">
                  <c:v>#N/A</c:v>
                </c:pt>
                <c:pt idx="7">
                  <c:v>12.25</c:v>
                </c:pt>
                <c:pt idx="8">
                  <c:v>#N/A</c:v>
                </c:pt>
                <c:pt idx="9">
                  <c:v>9.14</c:v>
                </c:pt>
              </c:numCache>
            </c:numRef>
          </c:val>
          <c:extLst>
            <c:ext xmlns:c16="http://schemas.microsoft.com/office/drawing/2014/chart" uri="{C3380CC4-5D6E-409C-BE32-E72D297353CC}">
              <c16:uniqueId val="{00000008-732C-4E02-8A7E-415A869D183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34.82</c:v>
                </c:pt>
                <c:pt idx="2">
                  <c:v>#N/A</c:v>
                </c:pt>
                <c:pt idx="3">
                  <c:v>35.979999999999997</c:v>
                </c:pt>
                <c:pt idx="4">
                  <c:v>#N/A</c:v>
                </c:pt>
                <c:pt idx="5">
                  <c:v>31.16</c:v>
                </c:pt>
                <c:pt idx="6">
                  <c:v>#N/A</c:v>
                </c:pt>
                <c:pt idx="7">
                  <c:v>29.92</c:v>
                </c:pt>
                <c:pt idx="8">
                  <c:v>#N/A</c:v>
                </c:pt>
                <c:pt idx="9">
                  <c:v>31.73</c:v>
                </c:pt>
              </c:numCache>
            </c:numRef>
          </c:val>
          <c:extLst>
            <c:ext xmlns:c16="http://schemas.microsoft.com/office/drawing/2014/chart" uri="{C3380CC4-5D6E-409C-BE32-E72D297353CC}">
              <c16:uniqueId val="{00000009-732C-4E02-8A7E-415A869D18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1156</c:v>
                </c:pt>
                <c:pt idx="5">
                  <c:v>1174</c:v>
                </c:pt>
                <c:pt idx="8">
                  <c:v>1155</c:v>
                </c:pt>
                <c:pt idx="11">
                  <c:v>1143</c:v>
                </c:pt>
                <c:pt idx="14">
                  <c:v>1150</c:v>
                </c:pt>
              </c:numCache>
            </c:numRef>
          </c:val>
          <c:extLst>
            <c:ext xmlns:c16="http://schemas.microsoft.com/office/drawing/2014/chart" uri="{C3380CC4-5D6E-409C-BE32-E72D297353CC}">
              <c16:uniqueId val="{00000000-6EDF-40DC-B55C-554EF3EB1A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DF-40DC-B55C-554EF3EB1A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DF-40DC-B55C-554EF3EB1A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191</c:v>
                </c:pt>
                <c:pt idx="3">
                  <c:v>190</c:v>
                </c:pt>
                <c:pt idx="6">
                  <c:v>185</c:v>
                </c:pt>
                <c:pt idx="9">
                  <c:v>150</c:v>
                </c:pt>
                <c:pt idx="12">
                  <c:v>119</c:v>
                </c:pt>
              </c:numCache>
            </c:numRef>
          </c:val>
          <c:extLst>
            <c:ext xmlns:c16="http://schemas.microsoft.com/office/drawing/2014/chart" uri="{C3380CC4-5D6E-409C-BE32-E72D297353CC}">
              <c16:uniqueId val="{00000003-6EDF-40DC-B55C-554EF3EB1A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125</c:v>
                </c:pt>
                <c:pt idx="3">
                  <c:v>124</c:v>
                </c:pt>
                <c:pt idx="6">
                  <c:v>119</c:v>
                </c:pt>
                <c:pt idx="9">
                  <c:v>107</c:v>
                </c:pt>
                <c:pt idx="12">
                  <c:v>109</c:v>
                </c:pt>
              </c:numCache>
            </c:numRef>
          </c:val>
          <c:extLst>
            <c:ext xmlns:c16="http://schemas.microsoft.com/office/drawing/2014/chart" uri="{C3380CC4-5D6E-409C-BE32-E72D297353CC}">
              <c16:uniqueId val="{00000004-6EDF-40DC-B55C-554EF3EB1A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DF-40DC-B55C-554EF3EB1A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DF-40DC-B55C-554EF3EB1A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1366</c:v>
                </c:pt>
                <c:pt idx="3">
                  <c:v>1368</c:v>
                </c:pt>
                <c:pt idx="6">
                  <c:v>1336</c:v>
                </c:pt>
                <c:pt idx="9">
                  <c:v>1344</c:v>
                </c:pt>
                <c:pt idx="12">
                  <c:v>1364</c:v>
                </c:pt>
              </c:numCache>
            </c:numRef>
          </c:val>
          <c:extLst>
            <c:ext xmlns:c16="http://schemas.microsoft.com/office/drawing/2014/chart" uri="{C3380CC4-5D6E-409C-BE32-E72D297353CC}">
              <c16:uniqueId val="{00000007-6EDF-40DC-B55C-554EF3EB1A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526</c:v>
                </c:pt>
                <c:pt idx="2">
                  <c:v>#N/A</c:v>
                </c:pt>
                <c:pt idx="3">
                  <c:v>#N/A</c:v>
                </c:pt>
                <c:pt idx="4">
                  <c:v>508</c:v>
                </c:pt>
                <c:pt idx="5">
                  <c:v>#N/A</c:v>
                </c:pt>
                <c:pt idx="6">
                  <c:v>#N/A</c:v>
                </c:pt>
                <c:pt idx="7">
                  <c:v>485</c:v>
                </c:pt>
                <c:pt idx="8">
                  <c:v>#N/A</c:v>
                </c:pt>
                <c:pt idx="9">
                  <c:v>#N/A</c:v>
                </c:pt>
                <c:pt idx="10">
                  <c:v>458</c:v>
                </c:pt>
                <c:pt idx="11">
                  <c:v>#N/A</c:v>
                </c:pt>
                <c:pt idx="12">
                  <c:v>#N/A</c:v>
                </c:pt>
                <c:pt idx="13">
                  <c:v>442</c:v>
                </c:pt>
                <c:pt idx="14">
                  <c:v>#N/A</c:v>
                </c:pt>
              </c:numCache>
            </c:numRef>
          </c:val>
          <c:smooth val="0"/>
          <c:extLst>
            <c:ext xmlns:c16="http://schemas.microsoft.com/office/drawing/2014/chart" uri="{C3380CC4-5D6E-409C-BE32-E72D297353CC}">
              <c16:uniqueId val="{00000008-6EDF-40DC-B55C-554EF3EB1A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9804</c:v>
                </c:pt>
                <c:pt idx="5">
                  <c:v>9648</c:v>
                </c:pt>
                <c:pt idx="8">
                  <c:v>9771</c:v>
                </c:pt>
                <c:pt idx="11">
                  <c:v>9558</c:v>
                </c:pt>
                <c:pt idx="14">
                  <c:v>8920</c:v>
                </c:pt>
              </c:numCache>
            </c:numRef>
          </c:val>
          <c:extLst>
            <c:ext xmlns:c16="http://schemas.microsoft.com/office/drawing/2014/chart" uri="{C3380CC4-5D6E-409C-BE32-E72D297353CC}">
              <c16:uniqueId val="{00000000-2A7E-4CE1-A072-FA9C934E67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793</c:v>
                </c:pt>
                <c:pt idx="5">
                  <c:v>866</c:v>
                </c:pt>
                <c:pt idx="8">
                  <c:v>862</c:v>
                </c:pt>
                <c:pt idx="11">
                  <c:v>880</c:v>
                </c:pt>
                <c:pt idx="14">
                  <c:v>805</c:v>
                </c:pt>
              </c:numCache>
            </c:numRef>
          </c:val>
          <c:extLst>
            <c:ext xmlns:c16="http://schemas.microsoft.com/office/drawing/2014/chart" uri="{C3380CC4-5D6E-409C-BE32-E72D297353CC}">
              <c16:uniqueId val="{00000001-2A7E-4CE1-A072-FA9C934E67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1874</c:v>
                </c:pt>
                <c:pt idx="5">
                  <c:v>2006</c:v>
                </c:pt>
                <c:pt idx="8">
                  <c:v>2133</c:v>
                </c:pt>
                <c:pt idx="11">
                  <c:v>2961</c:v>
                </c:pt>
                <c:pt idx="14">
                  <c:v>3761</c:v>
                </c:pt>
              </c:numCache>
            </c:numRef>
          </c:val>
          <c:extLst>
            <c:ext xmlns:c16="http://schemas.microsoft.com/office/drawing/2014/chart" uri="{C3380CC4-5D6E-409C-BE32-E72D297353CC}">
              <c16:uniqueId val="{00000002-2A7E-4CE1-A072-FA9C934E67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7E-4CE1-A072-FA9C934E67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7E-4CE1-A072-FA9C934E67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15</c:v>
                </c:pt>
                <c:pt idx="3">
                  <c:v>12</c:v>
                </c:pt>
                <c:pt idx="6">
                  <c:v>9</c:v>
                </c:pt>
                <c:pt idx="9">
                  <c:v>6</c:v>
                </c:pt>
                <c:pt idx="12">
                  <c:v>3</c:v>
                </c:pt>
              </c:numCache>
            </c:numRef>
          </c:val>
          <c:extLst>
            <c:ext xmlns:c16="http://schemas.microsoft.com/office/drawing/2014/chart" uri="{C3380CC4-5D6E-409C-BE32-E72D297353CC}">
              <c16:uniqueId val="{00000005-2A7E-4CE1-A072-FA9C934E67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1952</c:v>
                </c:pt>
                <c:pt idx="3">
                  <c:v>1894</c:v>
                </c:pt>
                <c:pt idx="6">
                  <c:v>1829</c:v>
                </c:pt>
                <c:pt idx="9">
                  <c:v>1821</c:v>
                </c:pt>
                <c:pt idx="12">
                  <c:v>1753</c:v>
                </c:pt>
              </c:numCache>
            </c:numRef>
          </c:val>
          <c:extLst>
            <c:ext xmlns:c16="http://schemas.microsoft.com/office/drawing/2014/chart" uri="{C3380CC4-5D6E-409C-BE32-E72D297353CC}">
              <c16:uniqueId val="{00000006-2A7E-4CE1-A072-FA9C934E67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1276</c:v>
                </c:pt>
                <c:pt idx="3">
                  <c:v>1093</c:v>
                </c:pt>
                <c:pt idx="6">
                  <c:v>914</c:v>
                </c:pt>
                <c:pt idx="9">
                  <c:v>769</c:v>
                </c:pt>
                <c:pt idx="12">
                  <c:v>653</c:v>
                </c:pt>
              </c:numCache>
            </c:numRef>
          </c:val>
          <c:extLst>
            <c:ext xmlns:c16="http://schemas.microsoft.com/office/drawing/2014/chart" uri="{C3380CC4-5D6E-409C-BE32-E72D297353CC}">
              <c16:uniqueId val="{00000007-2A7E-4CE1-A072-FA9C934E67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766</c:v>
                </c:pt>
                <c:pt idx="3">
                  <c:v>712</c:v>
                </c:pt>
                <c:pt idx="6">
                  <c:v>638</c:v>
                </c:pt>
                <c:pt idx="9">
                  <c:v>501</c:v>
                </c:pt>
                <c:pt idx="12">
                  <c:v>373</c:v>
                </c:pt>
              </c:numCache>
            </c:numRef>
          </c:val>
          <c:extLst>
            <c:ext xmlns:c16="http://schemas.microsoft.com/office/drawing/2014/chart" uri="{C3380CC4-5D6E-409C-BE32-E72D297353CC}">
              <c16:uniqueId val="{00000008-2A7E-4CE1-A072-FA9C934E67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A7E-4CE1-A072-FA9C934E67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12027</c:v>
                </c:pt>
                <c:pt idx="3">
                  <c:v>12160</c:v>
                </c:pt>
                <c:pt idx="6">
                  <c:v>12342</c:v>
                </c:pt>
                <c:pt idx="9">
                  <c:v>12144</c:v>
                </c:pt>
                <c:pt idx="12">
                  <c:v>11302</c:v>
                </c:pt>
              </c:numCache>
            </c:numRef>
          </c:val>
          <c:extLst>
            <c:ext xmlns:c16="http://schemas.microsoft.com/office/drawing/2014/chart" uri="{C3380CC4-5D6E-409C-BE32-E72D297353CC}">
              <c16:uniqueId val="{0000000A-2A7E-4CE1-A072-FA9C934E67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3564</c:v>
                </c:pt>
                <c:pt idx="2">
                  <c:v>#N/A</c:v>
                </c:pt>
                <c:pt idx="3">
                  <c:v>#N/A</c:v>
                </c:pt>
                <c:pt idx="4">
                  <c:v>3351</c:v>
                </c:pt>
                <c:pt idx="5">
                  <c:v>#N/A</c:v>
                </c:pt>
                <c:pt idx="6">
                  <c:v>#N/A</c:v>
                </c:pt>
                <c:pt idx="7">
                  <c:v>2966</c:v>
                </c:pt>
                <c:pt idx="8">
                  <c:v>#N/A</c:v>
                </c:pt>
                <c:pt idx="9">
                  <c:v>#N/A</c:v>
                </c:pt>
                <c:pt idx="10">
                  <c:v>1842</c:v>
                </c:pt>
                <c:pt idx="11">
                  <c:v>#N/A</c:v>
                </c:pt>
                <c:pt idx="12">
                  <c:v>#N/A</c:v>
                </c:pt>
                <c:pt idx="13">
                  <c:v>599</c:v>
                </c:pt>
                <c:pt idx="14">
                  <c:v>#N/A</c:v>
                </c:pt>
              </c:numCache>
            </c:numRef>
          </c:val>
          <c:smooth val="0"/>
          <c:extLst>
            <c:ext xmlns:c16="http://schemas.microsoft.com/office/drawing/2014/chart" uri="{C3380CC4-5D6E-409C-BE32-E72D297353CC}">
              <c16:uniqueId val="{0000000B-2A7E-4CE1-A072-FA9C934E67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719</c:v>
                </c:pt>
                <c:pt idx="1">
                  <c:v>861</c:v>
                </c:pt>
                <c:pt idx="2">
                  <c:v>1080</c:v>
                </c:pt>
              </c:numCache>
            </c:numRef>
          </c:val>
          <c:extLst>
            <c:ext xmlns:c16="http://schemas.microsoft.com/office/drawing/2014/chart" uri="{C3380CC4-5D6E-409C-BE32-E72D297353CC}">
              <c16:uniqueId val="{00000000-7E0D-4D52-8FB1-52B700EE93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193</c:v>
                </c:pt>
                <c:pt idx="1">
                  <c:v>408</c:v>
                </c:pt>
                <c:pt idx="2">
                  <c:v>608</c:v>
                </c:pt>
              </c:numCache>
            </c:numRef>
          </c:val>
          <c:extLst>
            <c:ext xmlns:c16="http://schemas.microsoft.com/office/drawing/2014/chart" uri="{C3380CC4-5D6E-409C-BE32-E72D297353CC}">
              <c16:uniqueId val="{00000001-7E0D-4D52-8FB1-52B700EE93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1132</c:v>
                </c:pt>
                <c:pt idx="1">
                  <c:v>1568</c:v>
                </c:pt>
                <c:pt idx="2">
                  <c:v>1949</c:v>
                </c:pt>
              </c:numCache>
            </c:numRef>
          </c:val>
          <c:extLst>
            <c:ext xmlns:c16="http://schemas.microsoft.com/office/drawing/2014/chart" uri="{C3380CC4-5D6E-409C-BE32-E72D297353CC}">
              <c16:uniqueId val="{00000002-7E0D-4D52-8FB1-52B700EE93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{9AFD0673-4A29-4CD5-9A10-E3E0B4F721FF}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1E8-4DFA-A7F5-9415D0DA16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{ECF0F58A-C533-441E-A18B-9EC7345BFC8D}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E8-4DFA-A7F5-9415D0DA16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{B719DB5C-5F8C-4F2C-962C-21C0C2A665FD}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E8-4DFA-A7F5-9415D0DA16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{AFF82687-B5D2-4412-B538-DCB526B8C89E}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E8-4DFA-A7F5-9415D0DA16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{2A378EBA-02ED-46A6-9459-C81597DE9082}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E8-4DFA-A7F5-9415D0DA16B8}"/>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{F4CF3DB2-70B8-4692-84F3-66CE00D4C047}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1E8-4DFA-A7F5-9415D0DA16B8}"/>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{75640A28-E700-4DFF-96EC-8F3E97AD4CCC}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1E8-4DFA-A7F5-9415D0DA16B8}"/>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{F0F63939-DD9F-4A6F-B852-C8B101B94451}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1E8-4DFA-A7F5-9415D0DA16B8}"/>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{3839360B-D832-4637-9B7C-8EBCFB7D3029}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1E8-4DFA-A7F5-9415D0DA16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60.6</c:v>
                </c:pt>
                <c:pt idx="16">
                  <c:v>59.1</c:v>
                </c:pt>
                <c:pt idx="24">
                  <c:v>60.4</c:v>
                </c:pt>
                <c:pt idx="32">
                  <c:v>62.3</c:v>
                </c:pt>
              </c:numCache>
            </c:numRef>
          </c:xVal>
          <c:yVal>
            <c:numRef>
              <c:f>公会計指標分析・財政指標組合せ分析表!$BP$51:$DC$51</c:f>
              <c:numCache>
                <c:formatCode>#,##0.0;"▲ "#,##0.0</c:formatCode>
                <c:ptCount val="40"/>
                <c:pt idx="0">
                  <c:v>66.3</c:v>
                </c:pt>
                <c:pt idx="8">
                  <c:v>62.5</c:v>
                </c:pt>
                <c:pt idx="16">
                  <c:v>52.5</c:v>
                </c:pt>
                <c:pt idx="24">
                  <c:v>30.3</c:v>
                </c:pt>
                <c:pt idx="32">
                  <c:v>10.4</c:v>
                </c:pt>
              </c:numCache>
            </c:numRef>
          </c:yVal>
          <c:smooth val="0"/>
          <c:extLst>
            <c:ext xmlns:c16="http://schemas.microsoft.com/office/drawing/2014/chart" uri="{C3380CC4-5D6E-409C-BE32-E72D297353CC}">
              <c16:uniqueId val="{00000009-D1E8-4DFA-A7F5-9415D0DA16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150089857686742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{05F77923-5A31-42C1-BE0C-A7E024F688FF}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1E8-4DFA-A7F5-9415D0DA16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{28325394-CF89-4F65-B88F-4F6DB8D87B50}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E8-4DFA-A7F5-9415D0DA16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{D5707958-F94E-4378-8240-5500D1705AD1}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E8-4DFA-A7F5-9415D0DA16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{D0E73260-AB52-4D72-ACC6-AC63535A1C07}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E8-4DFA-A7F5-9415D0DA16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{424CD2FC-DE36-4978-BBA2-6466AB92C400}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E8-4DFA-A7F5-9415D0DA16B8}"/>
                </c:ext>
              </c:extLst>
            </c:dLbl>
            <c:dLbl>
              <c:idx val="8"/>
              <c:layout>
                <c:manualLayout>
                  <c:x val="-3.501086126211971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{46A9A45F-3870-4374-BA9D-84D69334C4DB}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1E8-4DFA-A7F5-9415D0DA16B8}"/>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{B11BC7A1-E225-4DB4-AEF1-37E6EDAB275F}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1E8-4DFA-A7F5-9415D0DA16B8}"/>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{91F36EF4-2EB7-4419-9E2E-A2F86B371EB2}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1E8-4DFA-A7F5-9415D0DA16B8}"/>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{E34AEE50-6824-4601-B825-6F7A1DC2CDAA}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1E8-4DFA-A7F5-9415D0DA16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D1E8-4DFA-A7F5-9415D0DA16B8}"/>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{88AF9DE5-13D1-4295-AFE5-785FB7CADD9E}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CE5-4CFC-8E97-BD09AFC6BA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{E7B540EF-7830-4DD8-9D79-A6E5F683C327}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E5-4CFC-8E97-BD09AFC6BA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{6DCA8A12-0E4B-4CCF-8EE3-931249410A81}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E5-4CFC-8E97-BD09AFC6BA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{4973679E-D472-4107-B408-C59D54D49137}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E5-4CFC-8E97-BD09AFC6BA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{09404810-2465-417C-B8B8-5B5AA4A70AF7}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E5-4CFC-8E97-BD09AFC6BAA1}"/>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{CB38249C-B6D6-426F-A4EC-91025583BD04}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CE5-4CFC-8E97-BD09AFC6BAA1}"/>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{176E3654-AAC3-4ABC-ABD6-B002EC3904D6}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CE5-4CFC-8E97-BD09AFC6BAA1}"/>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{E65113A2-9BA6-4E97-9A35-D821B1307297}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CE5-4CFC-8E97-BD09AFC6BAA1}"/>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{D4758B94-6631-40EF-BD24-5CB31E049B79}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CE5-4CFC-8E97-BD09AFC6BA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9.6</c:v>
                </c:pt>
                <c:pt idx="16">
                  <c:v>9.3000000000000007</c:v>
                </c:pt>
                <c:pt idx="24">
                  <c:v>8.5</c:v>
                </c:pt>
                <c:pt idx="32">
                  <c:v>7.9</c:v>
                </c:pt>
              </c:numCache>
            </c:numRef>
          </c:xVal>
          <c:yVal>
            <c:numRef>
              <c:f>公会計指標分析・財政指標組合せ分析表!$BP$73:$DC$73</c:f>
              <c:numCache>
                <c:formatCode>#,##0.0;"▲ "#,##0.0</c:formatCode>
                <c:ptCount val="40"/>
                <c:pt idx="0">
                  <c:v>66.3</c:v>
                </c:pt>
                <c:pt idx="8">
                  <c:v>62.5</c:v>
                </c:pt>
                <c:pt idx="16">
                  <c:v>52.5</c:v>
                </c:pt>
                <c:pt idx="24">
                  <c:v>30.3</c:v>
                </c:pt>
                <c:pt idx="32">
                  <c:v>10.4</c:v>
                </c:pt>
              </c:numCache>
            </c:numRef>
          </c:yVal>
          <c:smooth val="0"/>
          <c:extLst>
            <c:ext xmlns:c16="http://schemas.microsoft.com/office/drawing/2014/chart" uri="{C3380CC4-5D6E-409C-BE32-E72D297353CC}">
              <c16:uniqueId val="{00000009-ECE5-4CFC-8E97-BD09AFC6BA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{52727830-EFAB-4622-9F79-86281071DED1}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CE5-4CFC-8E97-BD09AFC6BA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{A436AA6B-E96A-4A15-B887-38CDC9C6303B}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E5-4CFC-8E97-BD09AFC6BA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{3B374071-04E4-4C3D-9973-F4AA3CE1A7EA}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E5-4CFC-8E97-BD09AFC6BA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{985A2195-1526-41EB-9CE2-A5E5CBDA205D}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E5-4CFC-8E97-BD09AFC6BA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{2E7AB265-FFE9-423C-9471-98081223AF00}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E5-4CFC-8E97-BD09AFC6BAA1}"/>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{EC4DD191-A525-43F9-BADD-05C9824BDCEC}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CE5-4CFC-8E97-BD09AFC6BAA1}"/>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{A9F3C7BF-8E2C-4E6C-B127-57A6F651CE06}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CE5-4CFC-8E97-BD09AFC6BAA1}"/>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{0527983C-6CFE-4CFA-B61B-0E72903DA448}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CE5-4CFC-8E97-BD09AFC6BAA1}"/>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{9A7A5605-0568-400B-9949-00F2561F8220}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CE5-4CFC-8E97-BD09AFC6BA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ECE5-4CFC-8E97-BD09AFC6BAA1}"/>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元利償還金が増加したものの、公営企業債の元利償還金に対する繰入金や組合等が起こした地方債の元利償還金に対する負担金等が減となったことに加え、分母となる標準財政規模が減少したことにより、前年度と比較し単年度では同程度の</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３か年平均では、令和元年度の単年度実質公債費率と令和４年度の単年度実質公債費率との差により、昨年度より</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今後も、より有利な地方債の活用に努め、健全な財政運営に努める。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将来負担比率は、昨年度より</a:t>
          </a:r>
          <a:r>
            <a:rPr kumimoji="1" lang="en-US" altLang="ja-JP" sz="1400">
              <a:latin typeface="ＭＳ ゴシック" pitchFamily="49" charset="-128"/>
              <a:ea typeface="ＭＳ ゴシック" pitchFamily="49" charset="-128"/>
            </a:rPr>
            <a:t>19.9</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これは、分母である標準財政規模が減少したものの、地方債現在高が減少したことに加え、充当可能基金が大きく増加したことによるものである。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三重県鳥羽市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ふるさと納税寄附金の増収によりふるさと創生基金残高が増となったことなどから、基金全体としての残高が増加した。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各種基金の使途に基づき、緊急の財政需要に対応できるよう計画的な積立と取崩に努める。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都市計画事業基金：都市計画区域内の事業への活用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庁舎等改修基金：庁舎の改修事業等に活用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ふるさと創生基金：ふるさと納税寄附金の増により基金残高が増加した。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都市計画事業基金：今後見込まれる公債費や事業費の増加に備え、単年度における財政負担を緩和するため、積立を行ったことから基金残高が増加した。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各種基金の使途に基づき、急激な財政需要に対応できるよう計画的な積立と取崩に努める。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前年度決算剰余金の一部を積み立てたほか、令和４年度は取り崩しを行わなかったことから基金残高が増となった。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災害等の発生への備えや物価高騰対策などの市民生活に対する支援などにおいて、緊急の支出を要する場合に対応するため、引き続き適正に管理を行い基金の確保に努める。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前年度決算剰余金の一部を積み立てたほか、令和４年度は取り崩しを行わなかったことから基金残高が増となった。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地方債等の償還に備えて、計画的な運用を行う。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B4D8508-E4F4-491B-BDFF-A02FA6CF8D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35CB57-CAD4-4333-A2B8-818CF37161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FF41F99-ECBE-4787-8E54-C80CDFF4465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613AA5D-1D1E-48BB-B792-7B07FC357E8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AE10E7F-32B1-4463-AF37-1C55358A2B7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F99C3A7-7353-4A71-8CC6-6F1B667BE1F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6868DCD-FD7A-40B7-9A73-B2A75DBC1F1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3BBA8E8-1BB2-4DB0-AE33-D3296F4C4E4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866F960-2D51-426B-9F15-4CA8D848011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04B3DF3-8CC1-403B-AB76-8103EE49AA1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9A0979F-E256-4A86-853A-6647C0608E8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266117F-7CC4-4EA8-9D56-A64EEBD4F62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17,215
16,901
107.34
13,593,629
12,965,604
620,730
6,784,699
11,302,262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91C0E58-527B-4138-8A70-86175C03806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29820C1-71D0-4402-96CA-E66B043E899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658EE75-E799-4683-928F-306BA16D4F9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CF03476-C40C-4CAB-8CD3-2EC5716D579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7EF6651-9C21-4918-BC8C-2A461C144A0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3883277-37E5-4446-B6BF-5C59D4A7658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DE28C3E-B871-4856-A3F8-7F72C654C8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69090AD-C797-4667-B532-7F540637D7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903927E-8BC9-4B15-B0F1-9875F1DC971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03E1EC8-32E4-428C-B69F-A3768867D67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69B3495-ECAD-44DF-A62A-518DBB63F2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BEDF457-B936-4DF6-AB5A-3902F433EB6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A6ECD6E-9666-48C6-8347-F6765AF2C75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D310AFE-C779-497C-A942-72918BE1FDD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D018EB7-3651-4325-BFCE-5A4A50B755A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74EC675-EE2D-4B0C-9D83-317FE21B56A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BA82352-6224-42A6-9F79-8ED4F54C7D0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50E4E04-EDEA-48F5-8628-7E1ADDD6568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6031811-FE6D-4322-A84D-444CE8B73D8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8068B61-75A3-47B4-8815-F1C954B973B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129569C3-98BE-4480-ACB4-4D98534A511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E804D50-9DE1-4DA5-BB0A-1EBF0D99D74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FFFCD6A-3CB5-4943-B2BB-1BA594808F2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16B638D-3198-4F85-A36E-C5AA33A54E6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A9DCF26-4EDE-4A60-BEAB-54863835195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CD0E858-4697-4879-9D22-ED0EC1DCE0E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0D2D53E-5B13-4BD6-9559-1982E8A0EDE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75B0274-99A7-42F9-A9C0-A8FEBC310BC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F6DEE8E-70B3-4E5E-9EA9-39799A80C88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6B47CD6-F06E-47E5-9940-2401302C1AB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1A9F2EC-8462-4FC1-B28D-CB079FC662A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3152881-7630-4AE1-81B3-02AE15B9A9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0B68991-E909-4E01-ADFA-CCE0BDC908C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EE2F100-4077-4746-9975-21402F6A52F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886A0BE-6C26-4C3F-A45E-28BC11FB106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昨年度と比較すると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ポイント上昇しており、令和２年度から上昇傾向にあるものの、いずれの年度も類似団体平均値を下回っている。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２年度に有形固定資産減価償却率が低下した要因は、市民体育館サブアリーナなどの整備による一時的なものであり、既存の施設に関しては、公共施設総合管理計画等に基づき、計画的な長寿命化に取り組むほか、固定資産台帳の精緻化などを進めることで、老朽化した施設の統廃合も検討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7C96B79-69EA-42BE-95F9-04767B53B97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3291676-6C0B-42CC-84A2-C0F10D05DC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7089A0A-FA2E-4BBA-84E7-997AC2C3567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CA91840-C759-450D-9A31-7D59BE85296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202829CC-062C-47A8-ACC0-4EF2FCEED08F}"/>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57ED659-D07E-42DD-9C7F-0B59938CB8C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9971E5F-D8A2-4AB5-A5EE-4D77F6D6903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BE6300B-8738-4FC0-BB43-062B74839AF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B2A9B0F-7DCE-43A6-917A-572D73CAC23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03CB094-73FB-4119-B431-56C57C9608F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A2A1D1A-7A7E-4DE5-8E21-EABF2B3B7A6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622AD5C-E80A-4759-AEF9-614E79D6C48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AD1B8A8-8DBD-4C70-BE5E-2F056303230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2DE87CC-0E22-4DFF-AC39-E5C29905456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AA1CD5CE-5AC9-4E36-9FEF-869B33603648}"/>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72312BE-5B66-4AF6-8F7B-42045591786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B1926425-B790-411A-91C9-916048010E6C}"/>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C429649A-8D51-477D-B462-5A6D910BFA78}"/>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D4BAE34B-574A-4867-A90F-C56420A0E235}"/>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6DFE6EF3-6E1F-4F3A-A8F7-C550D9DF9123}"/>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BC6BC8B7-B841-407F-ABBF-DD8487007005}"/>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7B3B2A83-535F-451E-A57C-EA50D3E20365}"/>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DB83626E-EE04-4769-9D91-38EE0E6B0E66}"/>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09779B94-CC8A-4502-8D13-05ECB04A7F0A}"/>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149F7100-5831-4936-A228-3CE247C3BC6C}"/>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48FDEDC4-8D8C-4463-ADBB-6EDB8736EC8B}"/>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1E6DA57E-2648-4BC2-8F41-AB46BB7A521A}"/>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4DA8B16-11B0-4FFE-9CC8-7B1B98EF1E1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2DFDAC7-3B85-4008-A482-2C28C1F495C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3E7466D-0C90-4F5B-B3EC-8F14306B27C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A25D611-132E-4642-91D8-F5D7E63977A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2744DDA-5EC5-43A3-B871-B723E0BCA23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108056</xdr:rowOff>
    </xdr:from>
    <xdr:to>
      <xdr:col>23</xdr:col>
      <xdr:colOff>136525</xdr:colOff>
      <xdr:row>31</xdr:row>
      <xdr:rowOff>38206</xdr:rowOff>
    </xdr:to>
    <xdr:sp macro="" textlink="">
      <xdr:nvSpPr>
        <xdr:cNvPr id="81" name="楕円 80">
          <a:extLst>
            <a:ext uri="{FF2B5EF4-FFF2-40B4-BE49-F238E27FC236}">
              <a16:creationId xmlns:a16="http://schemas.microsoft.com/office/drawing/2014/main" id="{99EC123D-6AEC-4359-8F56-F511A4D06078}"/>
            </a:ext>
          </a:extLst>
        </xdr:cNvPr>
        <xdr:cNvSpPr/>
      </xdr:nvSpPr>
      <xdr:spPr>
        <a:xfrm>
          <a:off x="47117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130933</xdr:rowOff>
    </xdr:from>
    <xdr:ext cx="405111" cy="259045"/>
    <xdr:sp macro="" textlink="">
      <xdr:nvSpPr>
        <xdr:cNvPr id="82" name="有形固定資産減価償却率該当値テキスト">
          <a:extLst>
            <a:ext uri="{FF2B5EF4-FFF2-40B4-BE49-F238E27FC236}">
              <a16:creationId xmlns:a16="http://schemas.microsoft.com/office/drawing/2014/main" id="{8F64DF65-49FD-448F-8479-B5A3098DDC3C}"/>
            </a:ext>
          </a:extLst>
        </xdr:cNvPr>
        <xdr:cNvSpPr txBox="1"/>
      </xdr:nvSpPr>
      <xdr:spPr>
        <a:xfrm>
          <a:off x="4813300" y="587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83" name="楕円 82">
          <a:extLst>
            <a:ext uri="{FF2B5EF4-FFF2-40B4-BE49-F238E27FC236}">
              <a16:creationId xmlns:a16="http://schemas.microsoft.com/office/drawing/2014/main" id="{2FAADFD3-D6BE-4B77-9D51-6C2B320EA679}"/>
            </a:ext>
          </a:extLst>
        </xdr:cNvPr>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30</xdr:row>
      <xdr:rowOff>158856</xdr:rowOff>
    </xdr:to>
    <xdr:cxnSp macro="">
      <xdr:nvCxnSpPr>
        <xdr:cNvPr id="84" name="直線コネクタ 83">
          <a:extLst>
            <a:ext uri="{FF2B5EF4-FFF2-40B4-BE49-F238E27FC236}">
              <a16:creationId xmlns:a16="http://schemas.microsoft.com/office/drawing/2014/main" id="{486901D2-8267-413B-8457-85B73BE9910F}"/>
            </a:ext>
          </a:extLst>
        </xdr:cNvPr>
        <xdr:cNvCxnSpPr/>
      </xdr:nvCxnSpPr>
      <xdr:spPr>
        <a:xfrm>
          <a:off x="4051300" y="6039697"/>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5" name="楕円 84">
          <a:extLst>
            <a:ext uri="{FF2B5EF4-FFF2-40B4-BE49-F238E27FC236}">
              <a16:creationId xmlns:a16="http://schemas.microsoft.com/office/drawing/2014/main" id="{390738A6-08BB-4380-8680-163C3375F67D}"/>
            </a:ext>
          </a:extLst>
        </xdr:cNvPr>
        <xdr:cNvSpPr/>
      </xdr:nvSpPr>
      <xdr:spPr>
        <a:xfrm>
          <a:off x="3238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101283</xdr:rowOff>
    </xdr:from>
    <xdr:to>
      <xdr:col>19</xdr:col>
      <xdr:colOff>136525</xdr:colOff>
      <xdr:row>30</xdr:row>
      <xdr:rowOff>124672</xdr:rowOff>
    </xdr:to>
    <xdr:cxnSp macro="">
      <xdr:nvCxnSpPr>
        <xdr:cNvPr id="86" name="直線コネクタ 85">
          <a:extLst>
            <a:ext uri="{FF2B5EF4-FFF2-40B4-BE49-F238E27FC236}">
              <a16:creationId xmlns:a16="http://schemas.microsoft.com/office/drawing/2014/main" id="{E68B4759-B02A-43FC-A0CA-E63A6DC65B2F}"/>
            </a:ext>
          </a:extLst>
        </xdr:cNvPr>
        <xdr:cNvCxnSpPr/>
      </xdr:nvCxnSpPr>
      <xdr:spPr>
        <a:xfrm>
          <a:off x="3289300" y="6016308"/>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87" name="楕円 86">
          <a:extLst>
            <a:ext uri="{FF2B5EF4-FFF2-40B4-BE49-F238E27FC236}">
              <a16:creationId xmlns:a16="http://schemas.microsoft.com/office/drawing/2014/main" id="{041E464B-C2C6-414B-852F-EB8FE4FC71B3}"/>
            </a:ext>
          </a:extLst>
        </xdr:cNvPr>
        <xdr:cNvSpPr/>
      </xdr:nvSpPr>
      <xdr:spPr>
        <a:xfrm>
          <a:off x="247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101283</xdr:rowOff>
    </xdr:from>
    <xdr:to>
      <xdr:col>15</xdr:col>
      <xdr:colOff>136525</xdr:colOff>
      <xdr:row>30</xdr:row>
      <xdr:rowOff>128270</xdr:rowOff>
    </xdr:to>
    <xdr:cxnSp macro="">
      <xdr:nvCxnSpPr>
        <xdr:cNvPr id="88" name="直線コネクタ 87">
          <a:extLst>
            <a:ext uri="{FF2B5EF4-FFF2-40B4-BE49-F238E27FC236}">
              <a16:creationId xmlns:a16="http://schemas.microsoft.com/office/drawing/2014/main" id="{5B9B8DE2-FF25-47C6-A55A-51DB7429D33A}"/>
            </a:ext>
          </a:extLst>
        </xdr:cNvPr>
        <xdr:cNvCxnSpPr/>
      </xdr:nvCxnSpPr>
      <xdr:spPr>
        <a:xfrm flipV="1">
          <a:off x="2527300" y="6016308"/>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61278</xdr:rowOff>
    </xdr:from>
    <xdr:to>
      <xdr:col>7</xdr:col>
      <xdr:colOff>187325</xdr:colOff>
      <xdr:row>30</xdr:row>
      <xdr:rowOff>162878</xdr:rowOff>
    </xdr:to>
    <xdr:sp macro="" textlink="">
      <xdr:nvSpPr>
        <xdr:cNvPr id="89" name="楕円 88">
          <a:extLst>
            <a:ext uri="{FF2B5EF4-FFF2-40B4-BE49-F238E27FC236}">
              <a16:creationId xmlns:a16="http://schemas.microsoft.com/office/drawing/2014/main" id="{04B52998-48DD-496A-A28F-8832D973B0E7}"/>
            </a:ext>
          </a:extLst>
        </xdr:cNvPr>
        <xdr:cNvSpPr/>
      </xdr:nvSpPr>
      <xdr:spPr>
        <a:xfrm>
          <a:off x="1714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112078</xdr:rowOff>
    </xdr:from>
    <xdr:to>
      <xdr:col>11</xdr:col>
      <xdr:colOff>136525</xdr:colOff>
      <xdr:row>30</xdr:row>
      <xdr:rowOff>128270</xdr:rowOff>
    </xdr:to>
    <xdr:cxnSp macro="">
      <xdr:nvCxnSpPr>
        <xdr:cNvPr id="90" name="直線コネクタ 89">
          <a:extLst>
            <a:ext uri="{FF2B5EF4-FFF2-40B4-BE49-F238E27FC236}">
              <a16:creationId xmlns:a16="http://schemas.microsoft.com/office/drawing/2014/main" id="{592D1BD1-EFDF-41F8-B573-E3507F565810}"/>
            </a:ext>
          </a:extLst>
        </xdr:cNvPr>
        <xdr:cNvCxnSpPr/>
      </xdr:nvCxnSpPr>
      <xdr:spPr>
        <a:xfrm>
          <a:off x="1765300" y="6027103"/>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a16="http://schemas.microsoft.com/office/drawing/2014/main" id="{9C8550F3-EC27-4394-B61E-8BE3BC6FB25B}"/>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a16="http://schemas.microsoft.com/office/drawing/2014/main" id="{2103DA49-FE49-4C72-8885-31D09BDAF9D7}"/>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4F6AEE15-295D-482E-8A17-BF44C158527F}"/>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FF5A9CA6-85A1-4319-B5EF-7EB58A6988FB}"/>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95" name="n_1mainValue有形固定資産減価償却率">
          <a:extLst>
            <a:ext uri="{FF2B5EF4-FFF2-40B4-BE49-F238E27FC236}">
              <a16:creationId xmlns:a16="http://schemas.microsoft.com/office/drawing/2014/main" id="{54341CFC-2578-4D83-914E-F0E80423E3AF}"/>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96" name="n_2mainValue有形固定資産減価償却率">
          <a:extLst>
            <a:ext uri="{FF2B5EF4-FFF2-40B4-BE49-F238E27FC236}">
              <a16:creationId xmlns:a16="http://schemas.microsoft.com/office/drawing/2014/main" id="{A6A54C1F-5207-488B-B910-9EA1853CBAC6}"/>
            </a:ext>
          </a:extLst>
        </xdr:cNvPr>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7" name="n_3mainValue有形固定資産減価償却率">
          <a:extLst>
            <a:ext uri="{FF2B5EF4-FFF2-40B4-BE49-F238E27FC236}">
              <a16:creationId xmlns:a16="http://schemas.microsoft.com/office/drawing/2014/main" id="{49706925-6C79-459E-8491-21865D9ED701}"/>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7955</xdr:rowOff>
    </xdr:from>
    <xdr:ext cx="405111" cy="259045"/>
    <xdr:sp macro="" textlink="">
      <xdr:nvSpPr>
        <xdr:cNvPr id="98" name="n_4mainValue有形固定資産減価償却率">
          <a:extLst>
            <a:ext uri="{FF2B5EF4-FFF2-40B4-BE49-F238E27FC236}">
              <a16:creationId xmlns:a16="http://schemas.microsoft.com/office/drawing/2014/main" id="{90821339-5376-495F-878F-868DBC23E22F}"/>
            </a:ext>
          </a:extLst>
        </xdr:cNvPr>
        <xdr:cNvSpPr txBox="1"/>
      </xdr:nvSpPr>
      <xdr:spPr>
        <a:xfrm>
          <a:off x="1562744" y="575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A5A6672-8A6C-449E-88C1-A77E09F5321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E04A0D2-449E-4BFF-AD3C-0683A95FC1A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61CC8EB-F7B9-42B0-99A0-35811FACA8F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E630090-F948-4D04-9EDD-333C7F3E0B0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641AD98-BE9C-4B45-A738-6B8AC4DE3E9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D660EDB-664A-470C-B080-4513A12FBC2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EC6482B-B084-459B-9146-A6E5AF9FE18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5EF0EFC-AD15-4D24-B174-2EEDA3F40AD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20E32F7-30EF-4934-8A99-A56EB58C11E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3D58680-8A2C-4195-BC7D-4BEB1EA9601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22613D4-58B9-4E05-94F3-97E93ECD720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8BA34E4-EF0E-4084-A1E2-149A89F602D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32D4850-8529-407A-B2F6-265F5E208B3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において、地方債現在高の減と充当可能財源の増から減少したものの、分母において、臨時財政対策債発行可能額が大きく減少したことなどから、分母の減少率が分子の減少率を上回り、債務償還比率は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内平均値を大きく下回っているものの、臨時財政対策債発行可能額はこれからも減少が見込まれることから、引き続き地方債現在高の適正管理と経常一般財源の確保に努め、比率の動向を注視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8DA9BA1-208B-4422-BBD5-CD87CFC1CEF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D16D2A1-6483-4620-B1DA-2A8AAEEA39B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66ED234-7AFA-4036-9FEE-C3FD601F162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5C92578-F9BF-4157-AD93-CC0616F35EF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2CC16FC9-C14D-4535-9B2C-410F3C4ECE3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5130978-9BA7-45F0-92DC-B7C3D681430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3625A7F-3EBC-4E9B-AC23-E65570D520A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8F96A3F-2C57-4A61-A8F9-0321D65159C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6D8DE04-A903-4742-984A-D3DA99B7616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7B6FAC0-8C7D-4072-B55C-AF28D822F0C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076ACEE-A798-4BED-B9C2-5C001F787B5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9039440-59A7-4EF2-8636-EABCAE9E5BA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DF51439-66E1-4347-8241-EBD2506C73C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3DE654A-7FB1-48ED-9DC5-9489952CABE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87685E6-513F-4866-B4F1-DF595B8CAE2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47673A12-E87A-41A4-AC3B-1A3144C8ADBE}"/>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EC5A1585-6E89-436B-ABF2-A6A46C26A472}"/>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94C21B5F-8913-49E6-B5CA-EDE58446A6D0}"/>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1E8F6F9-38FC-414E-83E6-11EB25AE4D5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286E4D0-2ACF-4B93-BD69-3FA7CD1CB4F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2" name="債務償還比率平均値テキスト">
          <a:extLst>
            <a:ext uri="{FF2B5EF4-FFF2-40B4-BE49-F238E27FC236}">
              <a16:creationId xmlns:a16="http://schemas.microsoft.com/office/drawing/2014/main" id="{9B48A8E8-D38E-424E-9C28-64EFB0802578}"/>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A889D4E7-0F8D-49C8-962A-8BF33DAEED8D}"/>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5EAA0B93-F996-4111-AA57-92E3924095ED}"/>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01086833-34BC-4372-AC63-B2AC35A804E8}"/>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A5DCF946-3D78-4E64-86A6-D5EFB7A2BBDC}"/>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97168D63-0850-4DE1-A571-3931AA10419A}"/>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889C1BC-9B95-4D1F-B4CF-839A8569EB4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F105E07-173F-4733-B00C-C3B9C5464B1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4578297-9365-4EB4-A23E-E6E316984D9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FF3EADB-FDBD-4207-ADFB-BB4B613B1A7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B39EABC-BADD-4AE2-BA27-B8E9FC42BEF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143058</xdr:rowOff>
    </xdr:from>
    <xdr:to>
      <xdr:col>76</xdr:col>
      <xdr:colOff>73025</xdr:colOff>
      <xdr:row>29</xdr:row>
      <xdr:rowOff>73208</xdr:rowOff>
    </xdr:to>
    <xdr:sp macro="" textlink="">
      <xdr:nvSpPr>
        <xdr:cNvPr id="143" name="楕円 142">
          <a:extLst>
            <a:ext uri="{FF2B5EF4-FFF2-40B4-BE49-F238E27FC236}">
              <a16:creationId xmlns:a16="http://schemas.microsoft.com/office/drawing/2014/main" id="{38D3B9F9-CAC5-4E14-AC0F-2261C11725A0}"/>
            </a:ext>
          </a:extLst>
        </xdr:cNvPr>
        <xdr:cNvSpPr/>
      </xdr:nvSpPr>
      <xdr:spPr>
        <a:xfrm>
          <a:off x="14744700" y="57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165935</xdr:rowOff>
    </xdr:from>
    <xdr:ext cx="469744" cy="259045"/>
    <xdr:sp macro="" textlink="">
      <xdr:nvSpPr>
        <xdr:cNvPr id="144" name="債務償還比率該当値テキスト">
          <a:extLst>
            <a:ext uri="{FF2B5EF4-FFF2-40B4-BE49-F238E27FC236}">
              <a16:creationId xmlns:a16="http://schemas.microsoft.com/office/drawing/2014/main" id="{59CBD18E-0099-4246-BDD4-0D8113FC15C4}"/>
            </a:ext>
          </a:extLst>
        </xdr:cNvPr>
        <xdr:cNvSpPr txBox="1"/>
      </xdr:nvSpPr>
      <xdr:spPr>
        <a:xfrm>
          <a:off x="14846300" y="556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136582</xdr:rowOff>
    </xdr:from>
    <xdr:to>
      <xdr:col>72</xdr:col>
      <xdr:colOff>123825</xdr:colOff>
      <xdr:row>29</xdr:row>
      <xdr:rowOff>66732</xdr:rowOff>
    </xdr:to>
    <xdr:sp macro="" textlink="">
      <xdr:nvSpPr>
        <xdr:cNvPr id="145" name="楕円 144">
          <a:extLst>
            <a:ext uri="{FF2B5EF4-FFF2-40B4-BE49-F238E27FC236}">
              <a16:creationId xmlns:a16="http://schemas.microsoft.com/office/drawing/2014/main" id="{58C77F09-DAFB-46D8-AC44-EFFC4CC60009}"/>
            </a:ext>
          </a:extLst>
        </xdr:cNvPr>
        <xdr:cNvSpPr/>
      </xdr:nvSpPr>
      <xdr:spPr>
        <a:xfrm>
          <a:off x="14033500" y="57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15932</xdr:rowOff>
    </xdr:from>
    <xdr:to>
      <xdr:col>76</xdr:col>
      <xdr:colOff>22225</xdr:colOff>
      <xdr:row>29</xdr:row>
      <xdr:rowOff>22408</xdr:rowOff>
    </xdr:to>
    <xdr:cxnSp macro="">
      <xdr:nvCxnSpPr>
        <xdr:cNvPr id="146" name="直線コネクタ 145">
          <a:extLst>
            <a:ext uri="{FF2B5EF4-FFF2-40B4-BE49-F238E27FC236}">
              <a16:creationId xmlns:a16="http://schemas.microsoft.com/office/drawing/2014/main" id="{24E62868-77FA-4CB4-B69F-0D85DA601C02}"/>
            </a:ext>
          </a:extLst>
        </xdr:cNvPr>
        <xdr:cNvCxnSpPr/>
      </xdr:nvCxnSpPr>
      <xdr:spPr>
        <a:xfrm>
          <a:off x="14084300" y="5759507"/>
          <a:ext cx="71120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162800</xdr:rowOff>
    </xdr:from>
    <xdr:to>
      <xdr:col>68</xdr:col>
      <xdr:colOff>123825</xdr:colOff>
      <xdr:row>30</xdr:row>
      <xdr:rowOff>92950</xdr:rowOff>
    </xdr:to>
    <xdr:sp macro="" textlink="">
      <xdr:nvSpPr>
        <xdr:cNvPr id="147" name="楕円 146">
          <a:extLst>
            <a:ext uri="{FF2B5EF4-FFF2-40B4-BE49-F238E27FC236}">
              <a16:creationId xmlns:a16="http://schemas.microsoft.com/office/drawing/2014/main" id="{2820FC7D-91B2-408A-8BEA-A3A8E36D02D5}"/>
            </a:ext>
          </a:extLst>
        </xdr:cNvPr>
        <xdr:cNvSpPr/>
      </xdr:nvSpPr>
      <xdr:spPr>
        <a:xfrm>
          <a:off x="13271500" y="5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15932</xdr:rowOff>
    </xdr:from>
    <xdr:to>
      <xdr:col>72</xdr:col>
      <xdr:colOff>73025</xdr:colOff>
      <xdr:row>30</xdr:row>
      <xdr:rowOff>42150</xdr:rowOff>
    </xdr:to>
    <xdr:cxnSp macro="">
      <xdr:nvCxnSpPr>
        <xdr:cNvPr id="148" name="直線コネクタ 147">
          <a:extLst>
            <a:ext uri="{FF2B5EF4-FFF2-40B4-BE49-F238E27FC236}">
              <a16:creationId xmlns:a16="http://schemas.microsoft.com/office/drawing/2014/main" id="{60A5D611-B38E-4C68-9190-DF1EA2ABF6A0}"/>
            </a:ext>
          </a:extLst>
        </xdr:cNvPr>
        <xdr:cNvCxnSpPr/>
      </xdr:nvCxnSpPr>
      <xdr:spPr>
        <a:xfrm flipV="1">
          <a:off x="13322300" y="5759507"/>
          <a:ext cx="762000" cy="19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30092</xdr:rowOff>
    </xdr:from>
    <xdr:to>
      <xdr:col>64</xdr:col>
      <xdr:colOff>123825</xdr:colOff>
      <xdr:row>30</xdr:row>
      <xdr:rowOff>131692</xdr:rowOff>
    </xdr:to>
    <xdr:sp macro="" textlink="">
      <xdr:nvSpPr>
        <xdr:cNvPr id="149" name="楕円 148">
          <a:extLst>
            <a:ext uri="{FF2B5EF4-FFF2-40B4-BE49-F238E27FC236}">
              <a16:creationId xmlns:a16="http://schemas.microsoft.com/office/drawing/2014/main" id="{1E370745-43DE-499E-A8EF-53C6D1BD0358}"/>
            </a:ext>
          </a:extLst>
        </xdr:cNvPr>
        <xdr:cNvSpPr/>
      </xdr:nvSpPr>
      <xdr:spPr>
        <a:xfrm>
          <a:off x="12509500" y="59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42150</xdr:rowOff>
    </xdr:from>
    <xdr:to>
      <xdr:col>68</xdr:col>
      <xdr:colOff>73025</xdr:colOff>
      <xdr:row>30</xdr:row>
      <xdr:rowOff>80892</xdr:rowOff>
    </xdr:to>
    <xdr:cxnSp macro="">
      <xdr:nvCxnSpPr>
        <xdr:cNvPr id="150" name="直線コネクタ 149">
          <a:extLst>
            <a:ext uri="{FF2B5EF4-FFF2-40B4-BE49-F238E27FC236}">
              <a16:creationId xmlns:a16="http://schemas.microsoft.com/office/drawing/2014/main" id="{C2808C36-C16E-476B-8935-A1A408BADA88}"/>
            </a:ext>
          </a:extLst>
        </xdr:cNvPr>
        <xdr:cNvCxnSpPr/>
      </xdr:nvCxnSpPr>
      <xdr:spPr>
        <a:xfrm flipV="1">
          <a:off x="12560300" y="5957175"/>
          <a:ext cx="762000" cy="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61278</xdr:rowOff>
    </xdr:from>
    <xdr:to>
      <xdr:col>60</xdr:col>
      <xdr:colOff>123825</xdr:colOff>
      <xdr:row>30</xdr:row>
      <xdr:rowOff>162878</xdr:rowOff>
    </xdr:to>
    <xdr:sp macro="" textlink="">
      <xdr:nvSpPr>
        <xdr:cNvPr id="151" name="楕円 150">
          <a:extLst>
            <a:ext uri="{FF2B5EF4-FFF2-40B4-BE49-F238E27FC236}">
              <a16:creationId xmlns:a16="http://schemas.microsoft.com/office/drawing/2014/main" id="{EE5C207E-A1DC-44C4-8323-EA52B8F7F5F4}"/>
            </a:ext>
          </a:extLst>
        </xdr:cNvPr>
        <xdr:cNvSpPr/>
      </xdr:nvSpPr>
      <xdr:spPr>
        <a:xfrm>
          <a:off x="11747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80892</xdr:rowOff>
    </xdr:from>
    <xdr:to>
      <xdr:col>64</xdr:col>
      <xdr:colOff>73025</xdr:colOff>
      <xdr:row>30</xdr:row>
      <xdr:rowOff>112078</xdr:rowOff>
    </xdr:to>
    <xdr:cxnSp macro="">
      <xdr:nvCxnSpPr>
        <xdr:cNvPr id="152" name="直線コネクタ 151">
          <a:extLst>
            <a:ext uri="{FF2B5EF4-FFF2-40B4-BE49-F238E27FC236}">
              <a16:creationId xmlns:a16="http://schemas.microsoft.com/office/drawing/2014/main" id="{8B440052-8561-48E5-BC38-CCD0F71B09BF}"/>
            </a:ext>
          </a:extLst>
        </xdr:cNvPr>
        <xdr:cNvCxnSpPr/>
      </xdr:nvCxnSpPr>
      <xdr:spPr>
        <a:xfrm flipV="1">
          <a:off x="11798300" y="5995917"/>
          <a:ext cx="762000" cy="3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3" name="n_1aveValue債務償還比率">
          <a:extLst>
            <a:ext uri="{FF2B5EF4-FFF2-40B4-BE49-F238E27FC236}">
              <a16:creationId xmlns:a16="http://schemas.microsoft.com/office/drawing/2014/main" id="{3799A11A-BC15-4C37-8549-F1BE64D9150E}"/>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54" name="n_2aveValue債務償還比率">
          <a:extLst>
            <a:ext uri="{FF2B5EF4-FFF2-40B4-BE49-F238E27FC236}">
              <a16:creationId xmlns:a16="http://schemas.microsoft.com/office/drawing/2014/main" id="{317D482C-60D5-4328-B3A1-06C3BD106101}"/>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55" name="n_3aveValue債務償還比率">
          <a:extLst>
            <a:ext uri="{FF2B5EF4-FFF2-40B4-BE49-F238E27FC236}">
              <a16:creationId xmlns:a16="http://schemas.microsoft.com/office/drawing/2014/main" id="{AFA3459A-C665-4571-9AA6-20F45523B3BE}"/>
            </a:ext>
          </a:extLst>
        </xdr:cNvPr>
        <xdr:cNvSpPr txBox="1"/>
      </xdr:nvSpPr>
      <xdr:spPr>
        <a:xfrm>
          <a:off x="12325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56" name="n_4aveValue債務償還比率">
          <a:extLst>
            <a:ext uri="{FF2B5EF4-FFF2-40B4-BE49-F238E27FC236}">
              <a16:creationId xmlns:a16="http://schemas.microsoft.com/office/drawing/2014/main" id="{C48BD1FE-AD9E-498C-964E-DCE55BF856A3}"/>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83259</xdr:rowOff>
    </xdr:from>
    <xdr:ext cx="469744" cy="259045"/>
    <xdr:sp macro="" textlink="">
      <xdr:nvSpPr>
        <xdr:cNvPr id="157" name="n_1mainValue債務償還比率">
          <a:extLst>
            <a:ext uri="{FF2B5EF4-FFF2-40B4-BE49-F238E27FC236}">
              <a16:creationId xmlns:a16="http://schemas.microsoft.com/office/drawing/2014/main" id="{53BDA15C-2C43-41A4-AF4E-FA6FC6513764}"/>
            </a:ext>
          </a:extLst>
        </xdr:cNvPr>
        <xdr:cNvSpPr txBox="1"/>
      </xdr:nvSpPr>
      <xdr:spPr>
        <a:xfrm>
          <a:off x="13836727" y="548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109477</xdr:rowOff>
    </xdr:from>
    <xdr:ext cx="469744" cy="259045"/>
    <xdr:sp macro="" textlink="">
      <xdr:nvSpPr>
        <xdr:cNvPr id="158" name="n_2mainValue債務償還比率">
          <a:extLst>
            <a:ext uri="{FF2B5EF4-FFF2-40B4-BE49-F238E27FC236}">
              <a16:creationId xmlns:a16="http://schemas.microsoft.com/office/drawing/2014/main" id="{8F779AE8-E420-4326-AD8E-49DF8F66C29F}"/>
            </a:ext>
          </a:extLst>
        </xdr:cNvPr>
        <xdr:cNvSpPr txBox="1"/>
      </xdr:nvSpPr>
      <xdr:spPr>
        <a:xfrm>
          <a:off x="13087427" y="568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148219</xdr:rowOff>
    </xdr:from>
    <xdr:ext cx="469744" cy="259045"/>
    <xdr:sp macro="" textlink="">
      <xdr:nvSpPr>
        <xdr:cNvPr id="159" name="n_3mainValue債務償還比率">
          <a:extLst>
            <a:ext uri="{FF2B5EF4-FFF2-40B4-BE49-F238E27FC236}">
              <a16:creationId xmlns:a16="http://schemas.microsoft.com/office/drawing/2014/main" id="{050D15D7-8A14-41DE-8688-FC9C7C7CA44F}"/>
            </a:ext>
          </a:extLst>
        </xdr:cNvPr>
        <xdr:cNvSpPr txBox="1"/>
      </xdr:nvSpPr>
      <xdr:spPr>
        <a:xfrm>
          <a:off x="12325427" y="572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7955</xdr:rowOff>
    </xdr:from>
    <xdr:ext cx="469744" cy="259045"/>
    <xdr:sp macro="" textlink="">
      <xdr:nvSpPr>
        <xdr:cNvPr id="160" name="n_4mainValue債務償還比率">
          <a:extLst>
            <a:ext uri="{FF2B5EF4-FFF2-40B4-BE49-F238E27FC236}">
              <a16:creationId xmlns:a16="http://schemas.microsoft.com/office/drawing/2014/main" id="{A0ECCF2D-2D15-4AB4-AE83-FCA0C91DFE71}"/>
            </a:ext>
          </a:extLst>
        </xdr:cNvPr>
        <xdr:cNvSpPr txBox="1"/>
      </xdr:nvSpPr>
      <xdr:spPr>
        <a:xfrm>
          <a:off x="11563427" y="57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2B429A6-ABE6-42B9-9775-ADF22B69824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C9E4790-35B0-46EE-992C-4025ABAF58B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C89F6A8-E95E-4EEF-A33E-F5E8541EEE9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342EBBB-0114-449E-9229-5EB3B6FC633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664652B-15B0-4CD9-AA76-58541067254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0DBE12C-5B5B-40BC-9BE9-2759FEFEE07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52B03F1-9F89-4E88-9823-0817BA4314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2D95AD-9BB4-4D60-A737-6D32C9986D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11D7A8-44C1-4659-812A-E66A847399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8421BD-1F4A-43E9-BF09-8CA6F1E7B2A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C78CB7-D192-40BD-8F6E-705BA20D06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1BD7E75-B1A9-458D-9F21-269642A53B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88DDBB-4F03-446A-B041-F51F2654E4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B6C34F-6B0A-4C5C-9BD7-BD3BC9BACE2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921C17-89C6-4573-AC82-526FE9CD1F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65ADC9-F741-47BD-B4C5-4E44379DFAC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17,215
16,901
107.34
13,593,629
12,965,604
620,730
6,784,699
11,302,262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FAA56AB-6352-4B74-8472-ED1509A3E91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8CD5A8-CB6C-4D3E-B6B6-EEE59CBC17A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2D3C35-F7D5-4811-8303-68DB114303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A8DE51-200E-4F66-BDB2-F28EBA037E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E0F4FB-50D8-4B77-A73E-8108D16EEA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8AC1496-F82C-4763-BCEA-FF8BCD6DF00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6A8998-CF15-42D1-AFFF-62DA83F14E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6AB3AF-C8A5-4C3D-BDAC-0ACB02D987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D4C6209-6430-4F2D-A1FC-3BA80BA563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02C951-6FAB-49EC-B22C-9854F04103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5724E1-E2CC-4BB6-8992-E79E933E5A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1A4DD1-CA75-42B6-8AC2-EFA1CBC156C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A2B5C06-9DF8-4C83-9D01-D116941599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AAF4DE-B4E8-4F46-8884-9FE3839F31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4DF850-185D-455D-889A-D3B6731C78E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DB4B3D-CDF4-49AC-BC72-F42455F3BD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BDC59C-865C-4654-8056-F3F5146EC2F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277394-5A79-4838-835E-9AF04BF39E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268D26-3A2F-4071-B126-CF0C5789F6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B50187-E5AA-420C-A579-2FB8B06CC9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B35E2F4-20DF-410D-A600-D33FBC0672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0BE197-1C86-4F8D-B854-DA7F16FB04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428D51-78B4-4B1C-B429-3C4F101967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E089E1-5138-4795-949A-F2825EF155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B6EDF8-48E3-4B70-99D4-4186059EAA7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231043-A782-48CA-B071-13AE248A64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28DC57-B5CD-4E81-BD86-24AA126AB1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F17D842-7B58-4CC4-B2B8-55D4133A69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D25490-D067-47EF-B87C-7B85A14ECF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A3F6C4-855A-429B-A4A3-DB65CEF1BD2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65FBF8-CB7A-42BF-988A-1084CB9BCBB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FAA4E6A-586C-4C16-94E0-F2DDF12FF1F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91A02B9-9F3C-4ED9-ADC4-5D539451145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67EFDA6-9606-4B6F-83EB-602173397CD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1F415B5-B2B6-4896-922E-9C5056859A9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517F33D-1C3A-4DA6-9C4D-267D413FC21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2EFD1C9-F70D-44B1-8B84-2D6F1143760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BFDE450-0753-4F14-AB5B-A2764F7B1B8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6E66DFC-8484-4F8A-A42F-B56C3D6EF15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F6348E5-DA6B-41D5-B659-65AFE251F76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F9955E8-968B-405D-B0DA-2E8846FFE16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B67ACB6-3943-4917-9B53-1F65131A96A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EB60CBB-424A-4BC9-BE9F-20097B12B20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CCA0E70-4F76-4308-8910-FA2EE3B838F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6C77EF8-1067-45B4-9556-21E8EF1A29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8B3C309B-DCF6-45C8-91F1-C301DFA91072}"/>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1B804D5B-37A8-408F-BEA1-1BB94A427CB2}"/>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923D0C1A-22D0-48C2-AC59-FA8B53363DCB}"/>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61D7D8D3-2165-4427-B58A-0E25898462A5}"/>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75DFEE45-16F8-45BF-83F4-969D256B98BD}"/>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id="{259D8AE1-66FF-4774-92C6-A6AD678B939C}"/>
            </a:ext>
          </a:extLst>
        </xdr:cNvPr>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C374A8B0-037C-4661-9BF7-724D06C879F9}"/>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28BC7935-34D5-484C-B243-4DF8C13445E1}"/>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BC35BB5B-2564-4CF2-8CF7-9F270B25E5D3}"/>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404C96FB-48A2-457C-9C3B-729C59365846}"/>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63C9E4BB-211D-47EF-8C0C-F553AACA09BC}"/>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4507FED-FD89-4889-B4E4-888C70CBCBF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F9A4DC6-832F-4134-82B9-7A45DBDB90A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27DE8F-7A7A-45E1-A59E-A2F6209B201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9E10CA-77AB-4BD8-BFAB-403223DAEE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E325A74-7AA0-467F-B88D-F71B6D72053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3" name="楕円 72">
          <a:extLst>
            <a:ext uri="{FF2B5EF4-FFF2-40B4-BE49-F238E27FC236}">
              <a16:creationId xmlns:a16="http://schemas.microsoft.com/office/drawing/2014/main" id="{3361AA9C-44CB-40D0-92EE-FB2C05AC0BD1}"/>
            </a:ext>
          </a:extLst>
        </xdr:cNvPr>
        <xdr:cNvSpPr/>
      </xdr:nvSpPr>
      <xdr:spPr>
        <a:xfrm>
          <a:off x="4584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4" name="【道路】&#10;有形固定資産減価償却率該当値テキスト">
          <a:extLst>
            <a:ext uri="{FF2B5EF4-FFF2-40B4-BE49-F238E27FC236}">
              <a16:creationId xmlns:a16="http://schemas.microsoft.com/office/drawing/2014/main" id="{B2B31714-B2BA-45AA-9E7C-A64195A4A762}"/>
            </a:ext>
          </a:extLst>
        </xdr:cNvPr>
        <xdr:cNvSpPr txBox="1"/>
      </xdr:nvSpPr>
      <xdr:spPr>
        <a:xfrm>
          <a:off x="4673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86360</xdr:rowOff>
    </xdr:from>
    <xdr:to>
      <xdr:col>20</xdr:col>
      <xdr:colOff>38100</xdr:colOff>
      <xdr:row>39</xdr:row>
      <xdr:rowOff>16510</xdr:rowOff>
    </xdr:to>
    <xdr:sp macro="" textlink="">
      <xdr:nvSpPr>
        <xdr:cNvPr id="75" name="楕円 74">
          <a:extLst>
            <a:ext uri="{FF2B5EF4-FFF2-40B4-BE49-F238E27FC236}">
              <a16:creationId xmlns:a16="http://schemas.microsoft.com/office/drawing/2014/main" id="{205B5225-B0D4-4334-94FA-BACF3211874B}"/>
            </a:ext>
          </a:extLst>
        </xdr:cNvPr>
        <xdr:cNvSpPr/>
      </xdr:nvSpPr>
      <xdr:spPr>
        <a:xfrm>
          <a:off x="3746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137160</xdr:rowOff>
    </xdr:from>
    <xdr:to>
      <xdr:col>24</xdr:col>
      <xdr:colOff>63500</xdr:colOff>
      <xdr:row>38</xdr:row>
      <xdr:rowOff>156210</xdr:rowOff>
    </xdr:to>
    <xdr:cxnSp macro="">
      <xdr:nvCxnSpPr>
        <xdr:cNvPr id="76" name="直線コネクタ 75">
          <a:extLst>
            <a:ext uri="{FF2B5EF4-FFF2-40B4-BE49-F238E27FC236}">
              <a16:creationId xmlns:a16="http://schemas.microsoft.com/office/drawing/2014/main" id="{DF36500C-0322-4F37-894A-F8D087B3EFCD}"/>
            </a:ext>
          </a:extLst>
        </xdr:cNvPr>
        <xdr:cNvCxnSpPr/>
      </xdr:nvCxnSpPr>
      <xdr:spPr>
        <a:xfrm>
          <a:off x="3797300" y="66522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7" name="楕円 76">
          <a:extLst>
            <a:ext uri="{FF2B5EF4-FFF2-40B4-BE49-F238E27FC236}">
              <a16:creationId xmlns:a16="http://schemas.microsoft.com/office/drawing/2014/main" id="{0A7D24EF-0480-473C-8471-49C30AFE211B}"/>
            </a:ext>
          </a:extLst>
        </xdr:cNvPr>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108585</xdr:rowOff>
    </xdr:from>
    <xdr:to>
      <xdr:col>19</xdr:col>
      <xdr:colOff>177800</xdr:colOff>
      <xdr:row>38</xdr:row>
      <xdr:rowOff>137160</xdr:rowOff>
    </xdr:to>
    <xdr:cxnSp macro="">
      <xdr:nvCxnSpPr>
        <xdr:cNvPr id="78" name="直線コネクタ 77">
          <a:extLst>
            <a:ext uri="{FF2B5EF4-FFF2-40B4-BE49-F238E27FC236}">
              <a16:creationId xmlns:a16="http://schemas.microsoft.com/office/drawing/2014/main" id="{BAEDA653-0B2D-4461-B39E-073E6BCCD808}"/>
            </a:ext>
          </a:extLst>
        </xdr:cNvPr>
        <xdr:cNvCxnSpPr/>
      </xdr:nvCxnSpPr>
      <xdr:spPr>
        <a:xfrm>
          <a:off x="2908300" y="66236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23495</xdr:rowOff>
    </xdr:from>
    <xdr:to>
      <xdr:col>10</xdr:col>
      <xdr:colOff>165100</xdr:colOff>
      <xdr:row>38</xdr:row>
      <xdr:rowOff>125095</xdr:rowOff>
    </xdr:to>
    <xdr:sp macro="" textlink="">
      <xdr:nvSpPr>
        <xdr:cNvPr id="79" name="楕円 78">
          <a:extLst>
            <a:ext uri="{FF2B5EF4-FFF2-40B4-BE49-F238E27FC236}">
              <a16:creationId xmlns:a16="http://schemas.microsoft.com/office/drawing/2014/main" id="{5BE0AD68-244C-48A9-9729-BC1F18BB48C0}"/>
            </a:ext>
          </a:extLst>
        </xdr:cNvPr>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74295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BCAE1152-ACAF-4C5E-80BA-8BA34AC17AA5}"/>
            </a:ext>
          </a:extLst>
        </xdr:cNvPr>
        <xdr:cNvCxnSpPr/>
      </xdr:nvCxnSpPr>
      <xdr:spPr>
        <a:xfrm>
          <a:off x="2019300" y="65893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158750</xdr:rowOff>
    </xdr:from>
    <xdr:to>
      <xdr:col>6</xdr:col>
      <xdr:colOff>38100</xdr:colOff>
      <xdr:row>38</xdr:row>
      <xdr:rowOff>88900</xdr:rowOff>
    </xdr:to>
    <xdr:sp macro="" textlink="">
      <xdr:nvSpPr>
        <xdr:cNvPr id="81" name="楕円 80">
          <a:extLst>
            <a:ext uri="{FF2B5EF4-FFF2-40B4-BE49-F238E27FC236}">
              <a16:creationId xmlns:a16="http://schemas.microsoft.com/office/drawing/2014/main" id="{1454D69F-E52E-4C17-B413-843E4C59CAA3}"/>
            </a:ext>
          </a:extLst>
        </xdr:cNvPr>
        <xdr:cNvSpPr/>
      </xdr:nvSpPr>
      <xdr:spPr>
        <a:xfrm>
          <a:off x="107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38100</xdr:rowOff>
    </xdr:from>
    <xdr:to>
      <xdr:col>10</xdr:col>
      <xdr:colOff>114300</xdr:colOff>
      <xdr:row>38</xdr:row>
      <xdr:rowOff>74295</xdr:rowOff>
    </xdr:to>
    <xdr:cxnSp macro="">
      <xdr:nvCxnSpPr>
        <xdr:cNvPr id="82" name="直線コネクタ 81">
          <a:extLst>
            <a:ext uri="{FF2B5EF4-FFF2-40B4-BE49-F238E27FC236}">
              <a16:creationId xmlns:a16="http://schemas.microsoft.com/office/drawing/2014/main" id="{2B8D5E1C-AFBA-4F8E-939A-ABF3A9D4D086}"/>
            </a:ext>
          </a:extLst>
        </xdr:cNvPr>
        <xdr:cNvCxnSpPr/>
      </xdr:nvCxnSpPr>
      <xdr:spPr>
        <a:xfrm>
          <a:off x="1130300" y="6553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035970CF-5830-4F39-A797-C3A607D8D416}"/>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id="{D3E2666E-051D-4FD7-BFB0-DE70DA90755E}"/>
            </a:ext>
          </a:extLst>
        </xdr:cNvPr>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40105BC3-99B3-431D-A20A-8B3F9D81DE21}"/>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a:extLst>
            <a:ext uri="{FF2B5EF4-FFF2-40B4-BE49-F238E27FC236}">
              <a16:creationId xmlns:a16="http://schemas.microsoft.com/office/drawing/2014/main" id="{4B9E6831-F6B4-4C8E-AC67-2B137CAD4375}"/>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7637</xdr:rowOff>
    </xdr:from>
    <xdr:ext cx="405111" cy="259045"/>
    <xdr:sp macro="" textlink="">
      <xdr:nvSpPr>
        <xdr:cNvPr id="87" name="n_1mainValue【道路】&#10;有形固定資産減価償却率">
          <a:extLst>
            <a:ext uri="{FF2B5EF4-FFF2-40B4-BE49-F238E27FC236}">
              <a16:creationId xmlns:a16="http://schemas.microsoft.com/office/drawing/2014/main" id="{DADA1A72-BD66-48A3-88D1-85E7087024BF}"/>
            </a:ext>
          </a:extLst>
        </xdr:cNvPr>
        <xdr:cNvSpPr txBox="1"/>
      </xdr:nvSpPr>
      <xdr:spPr>
        <a:xfrm>
          <a:off x="3582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EB9983F3-2FD3-4175-A7C7-051B14FDF927}"/>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116222</xdr:rowOff>
    </xdr:from>
    <xdr:ext cx="405111" cy="259045"/>
    <xdr:sp macro="" textlink="">
      <xdr:nvSpPr>
        <xdr:cNvPr id="89" name="n_3mainValue【道路】&#10;有形固定資産減価償却率">
          <a:extLst>
            <a:ext uri="{FF2B5EF4-FFF2-40B4-BE49-F238E27FC236}">
              <a16:creationId xmlns:a16="http://schemas.microsoft.com/office/drawing/2014/main" id="{A485FB0A-367E-4763-AD23-4CC9E14B848E}"/>
            </a:ext>
          </a:extLst>
        </xdr:cNvPr>
        <xdr:cNvSpPr txBox="1"/>
      </xdr:nvSpPr>
      <xdr:spPr>
        <a:xfrm>
          <a:off x="1816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80027</xdr:rowOff>
    </xdr:from>
    <xdr:ext cx="405111" cy="259045"/>
    <xdr:sp macro="" textlink="">
      <xdr:nvSpPr>
        <xdr:cNvPr id="90" name="n_4mainValue【道路】&#10;有形固定資産減価償却率">
          <a:extLst>
            <a:ext uri="{FF2B5EF4-FFF2-40B4-BE49-F238E27FC236}">
              <a16:creationId xmlns:a16="http://schemas.microsoft.com/office/drawing/2014/main" id="{CA6BCA36-8597-41E2-84E4-4FB3A5EC68E9}"/>
            </a:ext>
          </a:extLst>
        </xdr:cNvPr>
        <xdr:cNvSpPr txBox="1"/>
      </xdr:nvSpPr>
      <xdr:spPr>
        <a:xfrm>
          <a:off x="927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4DBEE80-9380-46FC-AA5E-FB9F5E801A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6850D5F-52A6-418B-93B5-36A9B7F194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5FF14CB-7BCE-43F9-8681-0EB86E69274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7714A85-502C-48CF-8AAF-59991FD0620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AF5D2EB-17F5-4754-953A-7E237B43C4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4AC366A-2491-436C-B2E5-2F0FAA2C44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02291FA-7B6D-4451-BF56-085F0331149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36536A8-AAC7-4365-A833-60776EB93F7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D21575B-6324-4223-9C06-2271B7CEDFF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EB5FA38-B142-45FD-81FD-A5C26DFFFE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A7B784E-7663-45C1-8488-DA0A9438338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F27507A-0BA9-4E5B-B26D-830D06E9CDB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AAFA8745-0D78-495C-A588-7DB9CF83E5E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A6DA6DC-9DFE-4985-A5EF-D052636BD3AD}"/>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077F496-370D-46F4-AE2F-AE5FF5A650D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B2452BA0-DC95-4294-AEDF-714154D70AD8}"/>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2E5A631-DCBB-461F-AD1C-F65386EBAC0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E704D09-E675-4FE3-A1B2-36EEFAA5726D}"/>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B0DB103-672E-4D4B-8432-24CB60D9C01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0DE5D24-0256-43F0-BC84-F464B4DB71C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731211E-EB1F-4061-B938-9ED8842520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DD4E0B42-4089-41ED-A82D-629433B54108}"/>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BE61B353-881F-4E31-BC1D-C6828C0B3954}"/>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5BD5DFA8-E12A-4AE9-864F-01695148872A}"/>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6DD5D434-9F98-41E9-B1C2-4FFDD0069D92}"/>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5C1D1A76-7FD2-44C1-8C0B-E43C8103B56F}"/>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A4047DA5-C30A-4CFA-B9FA-08637B5C1724}"/>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8101486D-DC14-465F-8D18-037671C7E5D1}"/>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F5DDF750-5E5D-42F1-B0D8-EA6B32931FBC}"/>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2AF18B54-9835-4DE4-A21E-123EF66951ED}"/>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ED175540-A79E-43E4-8CCA-0A7ED48FD383}"/>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5A5EB01F-8061-4B36-815A-138CA9BFE3CC}"/>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4A581D9-F465-45FF-BBC8-35CDE05D29F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B966588-EA3C-4057-B903-D1C690839F5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9B316E7-E9C4-4F12-BC87-26EB71DF2CE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3C34CC-ECC5-4ED8-8E10-3D57BCD5B6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A551106-3317-4B7B-A83C-C24ACFC64D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90212</xdr:rowOff>
    </xdr:from>
    <xdr:to>
      <xdr:col>55</xdr:col>
      <xdr:colOff>50800</xdr:colOff>
      <xdr:row>41</xdr:row>
      <xdr:rowOff>20362</xdr:rowOff>
    </xdr:to>
    <xdr:sp macro="" textlink="">
      <xdr:nvSpPr>
        <xdr:cNvPr id="128" name="楕円 127">
          <a:extLst>
            <a:ext uri="{FF2B5EF4-FFF2-40B4-BE49-F238E27FC236}">
              <a16:creationId xmlns:a16="http://schemas.microsoft.com/office/drawing/2014/main" id="{C52BA2C6-75E1-46A3-ABA8-12F4EAD833A5}"/>
            </a:ext>
          </a:extLst>
        </xdr:cNvPr>
        <xdr:cNvSpPr/>
      </xdr:nvSpPr>
      <xdr:spPr>
        <a:xfrm>
          <a:off x="10426700" y="694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68639</xdr:rowOff>
    </xdr:from>
    <xdr:ext cx="534377" cy="259045"/>
    <xdr:sp macro="" textlink="">
      <xdr:nvSpPr>
        <xdr:cNvPr id="129" name="【道路】&#10;一人当たり延長該当値テキスト">
          <a:extLst>
            <a:ext uri="{FF2B5EF4-FFF2-40B4-BE49-F238E27FC236}">
              <a16:creationId xmlns:a16="http://schemas.microsoft.com/office/drawing/2014/main" id="{85822DFA-8168-4108-82A0-780165D1C646}"/>
            </a:ext>
          </a:extLst>
        </xdr:cNvPr>
        <xdr:cNvSpPr txBox="1"/>
      </xdr:nvSpPr>
      <xdr:spPr>
        <a:xfrm>
          <a:off x="10515600" y="69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94227</xdr:rowOff>
    </xdr:from>
    <xdr:to>
      <xdr:col>50</xdr:col>
      <xdr:colOff>165100</xdr:colOff>
      <xdr:row>41</xdr:row>
      <xdr:rowOff>24377</xdr:rowOff>
    </xdr:to>
    <xdr:sp macro="" textlink="">
      <xdr:nvSpPr>
        <xdr:cNvPr id="130" name="楕円 129">
          <a:extLst>
            <a:ext uri="{FF2B5EF4-FFF2-40B4-BE49-F238E27FC236}">
              <a16:creationId xmlns:a16="http://schemas.microsoft.com/office/drawing/2014/main" id="{B4B4304D-4C6A-40E5-AE61-3891B36765B3}"/>
            </a:ext>
          </a:extLst>
        </xdr:cNvPr>
        <xdr:cNvSpPr/>
      </xdr:nvSpPr>
      <xdr:spPr>
        <a:xfrm>
          <a:off x="9588500" y="69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141012</xdr:rowOff>
    </xdr:from>
    <xdr:to>
      <xdr:col>55</xdr:col>
      <xdr:colOff>0</xdr:colOff>
      <xdr:row>40</xdr:row>
      <xdr:rowOff>145027</xdr:rowOff>
    </xdr:to>
    <xdr:cxnSp macro="">
      <xdr:nvCxnSpPr>
        <xdr:cNvPr id="131" name="直線コネクタ 130">
          <a:extLst>
            <a:ext uri="{FF2B5EF4-FFF2-40B4-BE49-F238E27FC236}">
              <a16:creationId xmlns:a16="http://schemas.microsoft.com/office/drawing/2014/main" id="{509CB3FE-E91D-4A26-AC5A-2BFCBA41E537}"/>
            </a:ext>
          </a:extLst>
        </xdr:cNvPr>
        <xdr:cNvCxnSpPr/>
      </xdr:nvCxnSpPr>
      <xdr:spPr>
        <a:xfrm flipV="1">
          <a:off x="9639300" y="6999012"/>
          <a:ext cx="8382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97656</xdr:rowOff>
    </xdr:from>
    <xdr:to>
      <xdr:col>46</xdr:col>
      <xdr:colOff>38100</xdr:colOff>
      <xdr:row>41</xdr:row>
      <xdr:rowOff>27806</xdr:rowOff>
    </xdr:to>
    <xdr:sp macro="" textlink="">
      <xdr:nvSpPr>
        <xdr:cNvPr id="132" name="楕円 131">
          <a:extLst>
            <a:ext uri="{FF2B5EF4-FFF2-40B4-BE49-F238E27FC236}">
              <a16:creationId xmlns:a16="http://schemas.microsoft.com/office/drawing/2014/main" id="{13D5EAE1-907E-4390-9356-9261FD71D1EA}"/>
            </a:ext>
          </a:extLst>
        </xdr:cNvPr>
        <xdr:cNvSpPr/>
      </xdr:nvSpPr>
      <xdr:spPr>
        <a:xfrm>
          <a:off x="8699500" y="69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145027</xdr:rowOff>
    </xdr:from>
    <xdr:to>
      <xdr:col>50</xdr:col>
      <xdr:colOff>114300</xdr:colOff>
      <xdr:row>40</xdr:row>
      <xdr:rowOff>148456</xdr:rowOff>
    </xdr:to>
    <xdr:cxnSp macro="">
      <xdr:nvCxnSpPr>
        <xdr:cNvPr id="133" name="直線コネクタ 132">
          <a:extLst>
            <a:ext uri="{FF2B5EF4-FFF2-40B4-BE49-F238E27FC236}">
              <a16:creationId xmlns:a16="http://schemas.microsoft.com/office/drawing/2014/main" id="{71CB2E5E-D127-4151-A705-44E54AA62738}"/>
            </a:ext>
          </a:extLst>
        </xdr:cNvPr>
        <xdr:cNvCxnSpPr/>
      </xdr:nvCxnSpPr>
      <xdr:spPr>
        <a:xfrm flipV="1">
          <a:off x="8750300" y="700302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102274</xdr:rowOff>
    </xdr:from>
    <xdr:to>
      <xdr:col>41</xdr:col>
      <xdr:colOff>101600</xdr:colOff>
      <xdr:row>41</xdr:row>
      <xdr:rowOff>32424</xdr:rowOff>
    </xdr:to>
    <xdr:sp macro="" textlink="">
      <xdr:nvSpPr>
        <xdr:cNvPr id="134" name="楕円 133">
          <a:extLst>
            <a:ext uri="{FF2B5EF4-FFF2-40B4-BE49-F238E27FC236}">
              <a16:creationId xmlns:a16="http://schemas.microsoft.com/office/drawing/2014/main" id="{8DAC3494-2940-40B2-BDD9-620139A44F8B}"/>
            </a:ext>
          </a:extLst>
        </xdr:cNvPr>
        <xdr:cNvSpPr/>
      </xdr:nvSpPr>
      <xdr:spPr>
        <a:xfrm>
          <a:off x="7810500" y="69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148456</xdr:rowOff>
    </xdr:from>
    <xdr:to>
      <xdr:col>45</xdr:col>
      <xdr:colOff>177800</xdr:colOff>
      <xdr:row>40</xdr:row>
      <xdr:rowOff>153074</xdr:rowOff>
    </xdr:to>
    <xdr:cxnSp macro="">
      <xdr:nvCxnSpPr>
        <xdr:cNvPr id="135" name="直線コネクタ 134">
          <a:extLst>
            <a:ext uri="{FF2B5EF4-FFF2-40B4-BE49-F238E27FC236}">
              <a16:creationId xmlns:a16="http://schemas.microsoft.com/office/drawing/2014/main" id="{442E08D5-F9CB-4696-B006-89339D41A325}"/>
            </a:ext>
          </a:extLst>
        </xdr:cNvPr>
        <xdr:cNvCxnSpPr/>
      </xdr:nvCxnSpPr>
      <xdr:spPr>
        <a:xfrm flipV="1">
          <a:off x="7861300" y="7006456"/>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105593</xdr:rowOff>
    </xdr:from>
    <xdr:to>
      <xdr:col>36</xdr:col>
      <xdr:colOff>165100</xdr:colOff>
      <xdr:row>41</xdr:row>
      <xdr:rowOff>35743</xdr:rowOff>
    </xdr:to>
    <xdr:sp macro="" textlink="">
      <xdr:nvSpPr>
        <xdr:cNvPr id="136" name="楕円 135">
          <a:extLst>
            <a:ext uri="{FF2B5EF4-FFF2-40B4-BE49-F238E27FC236}">
              <a16:creationId xmlns:a16="http://schemas.microsoft.com/office/drawing/2014/main" id="{8454D4FB-1B53-401F-994B-EF464982F6CF}"/>
            </a:ext>
          </a:extLst>
        </xdr:cNvPr>
        <xdr:cNvSpPr/>
      </xdr:nvSpPr>
      <xdr:spPr>
        <a:xfrm>
          <a:off x="6921500" y="696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153074</xdr:rowOff>
    </xdr:from>
    <xdr:to>
      <xdr:col>41</xdr:col>
      <xdr:colOff>50800</xdr:colOff>
      <xdr:row>40</xdr:row>
      <xdr:rowOff>156393</xdr:rowOff>
    </xdr:to>
    <xdr:cxnSp macro="">
      <xdr:nvCxnSpPr>
        <xdr:cNvPr id="137" name="直線コネクタ 136">
          <a:extLst>
            <a:ext uri="{FF2B5EF4-FFF2-40B4-BE49-F238E27FC236}">
              <a16:creationId xmlns:a16="http://schemas.microsoft.com/office/drawing/2014/main" id="{989E0EEA-C7BE-4501-8B7B-770D02D9B1B7}"/>
            </a:ext>
          </a:extLst>
        </xdr:cNvPr>
        <xdr:cNvCxnSpPr/>
      </xdr:nvCxnSpPr>
      <xdr:spPr>
        <a:xfrm flipV="1">
          <a:off x="6972300" y="7011074"/>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C532438A-89A0-4F84-9C05-010A065FA6F4}"/>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CA69BA6A-AB8B-409D-818C-531E79382E12}"/>
            </a:ext>
          </a:extLst>
        </xdr:cNvPr>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a16="http://schemas.microsoft.com/office/drawing/2014/main" id="{CA51328C-AC3B-44C5-876D-11D26587A9AF}"/>
            </a:ext>
          </a:extLst>
        </xdr:cNvPr>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a:extLst>
            <a:ext uri="{FF2B5EF4-FFF2-40B4-BE49-F238E27FC236}">
              <a16:creationId xmlns:a16="http://schemas.microsoft.com/office/drawing/2014/main" id="{1836B510-7EB0-4B5F-8D86-484A8A271ED8}"/>
            </a:ext>
          </a:extLst>
        </xdr:cNvPr>
        <xdr:cNvSpPr txBox="1"/>
      </xdr:nvSpPr>
      <xdr:spPr>
        <a:xfrm>
          <a:off x="6705111" y="66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15504</xdr:rowOff>
    </xdr:from>
    <xdr:ext cx="534377" cy="259045"/>
    <xdr:sp macro="" textlink="">
      <xdr:nvSpPr>
        <xdr:cNvPr id="142" name="n_1mainValue【道路】&#10;一人当たり延長">
          <a:extLst>
            <a:ext uri="{FF2B5EF4-FFF2-40B4-BE49-F238E27FC236}">
              <a16:creationId xmlns:a16="http://schemas.microsoft.com/office/drawing/2014/main" id="{873D8311-584B-4201-8956-35F85AF45FFA}"/>
            </a:ext>
          </a:extLst>
        </xdr:cNvPr>
        <xdr:cNvSpPr txBox="1"/>
      </xdr:nvSpPr>
      <xdr:spPr>
        <a:xfrm>
          <a:off x="9359411" y="704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18933</xdr:rowOff>
    </xdr:from>
    <xdr:ext cx="534377" cy="259045"/>
    <xdr:sp macro="" textlink="">
      <xdr:nvSpPr>
        <xdr:cNvPr id="143" name="n_2mainValue【道路】&#10;一人当たり延長">
          <a:extLst>
            <a:ext uri="{FF2B5EF4-FFF2-40B4-BE49-F238E27FC236}">
              <a16:creationId xmlns:a16="http://schemas.microsoft.com/office/drawing/2014/main" id="{BECBB598-738B-4B84-8ECF-21C015E27E6C}"/>
            </a:ext>
          </a:extLst>
        </xdr:cNvPr>
        <xdr:cNvSpPr txBox="1"/>
      </xdr:nvSpPr>
      <xdr:spPr>
        <a:xfrm>
          <a:off x="8483111" y="704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23551</xdr:rowOff>
    </xdr:from>
    <xdr:ext cx="534377" cy="259045"/>
    <xdr:sp macro="" textlink="">
      <xdr:nvSpPr>
        <xdr:cNvPr id="144" name="n_3mainValue【道路】&#10;一人当たり延長">
          <a:extLst>
            <a:ext uri="{FF2B5EF4-FFF2-40B4-BE49-F238E27FC236}">
              <a16:creationId xmlns:a16="http://schemas.microsoft.com/office/drawing/2014/main" id="{A92B3270-8445-4E1F-8F5C-BD87A9C19244}"/>
            </a:ext>
          </a:extLst>
        </xdr:cNvPr>
        <xdr:cNvSpPr txBox="1"/>
      </xdr:nvSpPr>
      <xdr:spPr>
        <a:xfrm>
          <a:off x="7594111" y="70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26870</xdr:rowOff>
    </xdr:from>
    <xdr:ext cx="534377" cy="259045"/>
    <xdr:sp macro="" textlink="">
      <xdr:nvSpPr>
        <xdr:cNvPr id="145" name="n_4mainValue【道路】&#10;一人当たり延長">
          <a:extLst>
            <a:ext uri="{FF2B5EF4-FFF2-40B4-BE49-F238E27FC236}">
              <a16:creationId xmlns:a16="http://schemas.microsoft.com/office/drawing/2014/main" id="{5C597338-5B4C-4276-955C-67143F7AB717}"/>
            </a:ext>
          </a:extLst>
        </xdr:cNvPr>
        <xdr:cNvSpPr txBox="1"/>
      </xdr:nvSpPr>
      <xdr:spPr>
        <a:xfrm>
          <a:off x="6705111" y="705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BA66592-92DC-47AC-ABF2-E416E719DA7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C0E2262-599A-4A60-B18F-E7DA2CEC60A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DC871B5-3364-47D6-A330-2A80B764D5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F0BCAC5-8E03-41EB-B84C-067C78C640B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68AB8F9-ECD8-4BDA-8874-3E05AA33E2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D4AAC0A-ECD9-4FE2-A50A-AF4AB210BC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86CF96F-77B6-4BED-91EE-7208C7F36A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BD93D2D-041E-4220-8D22-94E6A84D76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6D36A66-63C1-47E1-83EE-C48DFAB7C7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932511A-E1C8-4669-9170-52466E0267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B864E25-67F2-4067-8787-DAD2C01639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68E470F-5E3F-43B9-A1B7-C7A41DD44D3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2D388DB-4DA3-4FE0-A633-398415A1471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AC5645C-B1DA-4CFF-B7F1-1E5633E5FBA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C8817B4-8A14-4BB5-B51E-94E27372084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A0AAEB4-F8FE-4147-A565-F7320D65453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43CEDAF-CA07-4BAD-90F3-AF16006C417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011772C-DC0B-4D7F-ADD1-1FCEBFB7F03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2799E6C-77BD-48A1-B97D-218FEABDD2B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3033471-63A7-4A22-932F-48FF420F56C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ABB6BFF-81F0-46E9-8064-637CF377A34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A9EB1F4-A090-4869-83C9-30913402F0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AFEB916-065E-4F9A-90A0-97FBB415D98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7005C2F-4015-491B-A1B4-571C861532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B15B369-B085-4765-ADA5-87A66DB841F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A793EACC-29B5-4BFB-BB13-2E9D0EFAC4E5}"/>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C501EC7-E324-4166-84AF-76016CD6F4A8}"/>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C8837001-4C18-4DC0-B088-983B2EEF4E3D}"/>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A324CF7-1677-4A06-9D72-622012B055CB}"/>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3D6DCE96-C0F7-490B-8CCD-D3EEF2A7372D}"/>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DE1E1BB-D704-41AD-B4D7-5E4267E29A44}"/>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365B87A7-9B43-4E80-A6A6-BAC3C10086AF}"/>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DC01AF5E-7CE4-419A-BCBB-9A41F781CB09}"/>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895BFD1E-3159-471B-ABE0-5473CFCB7936}"/>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B04FC235-6BBD-42DE-B1DC-43F442D6327B}"/>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7D647323-10E1-41BA-ADE2-55B053C15C63}"/>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CE588F0-3B9C-494D-9085-31DE18E6B43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8F1A3F0-E565-4AA8-B477-3EA233A51BA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2A9AE75-9994-40D3-8F2A-8E07BA9155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EAAFFE-4F55-422E-B427-85B74F7FAA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F74039-0CC5-4DD4-9D95-7E1993519A5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169635</xdr:rowOff>
    </xdr:from>
    <xdr:to>
      <xdr:col>24</xdr:col>
      <xdr:colOff>114300</xdr:colOff>
      <xdr:row>62</xdr:row>
      <xdr:rowOff>99785</xdr:rowOff>
    </xdr:to>
    <xdr:sp macro="" textlink="">
      <xdr:nvSpPr>
        <xdr:cNvPr id="187" name="楕円 186">
          <a:extLst>
            <a:ext uri="{FF2B5EF4-FFF2-40B4-BE49-F238E27FC236}">
              <a16:creationId xmlns:a16="http://schemas.microsoft.com/office/drawing/2014/main" id="{00E3B1A5-041D-4BB8-BB77-9E503D3B2EFB}"/>
            </a:ext>
          </a:extLst>
        </xdr:cNvPr>
        <xdr:cNvSpPr/>
      </xdr:nvSpPr>
      <xdr:spPr>
        <a:xfrm>
          <a:off x="4584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148062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D88CE82-600C-4095-B79B-7F25C84B2F09}"/>
            </a:ext>
          </a:extLst>
        </xdr:cNvPr>
        <xdr:cNvSpPr txBox="1"/>
      </xdr:nvSpPr>
      <xdr:spPr>
        <a:xfrm>
          <a:off x="4673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189" name="楕円 188">
          <a:extLst>
            <a:ext uri="{FF2B5EF4-FFF2-40B4-BE49-F238E27FC236}">
              <a16:creationId xmlns:a16="http://schemas.microsoft.com/office/drawing/2014/main" id="{490761DD-5CF2-4F55-B826-F470FF178946}"/>
            </a:ext>
          </a:extLst>
        </xdr:cNvPr>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35923</xdr:rowOff>
    </xdr:from>
    <xdr:to>
      <xdr:col>24</xdr:col>
      <xdr:colOff>63500</xdr:colOff>
      <xdr:row>62</xdr:row>
      <xdr:rowOff>48985</xdr:rowOff>
    </xdr:to>
    <xdr:cxnSp macro="">
      <xdr:nvCxnSpPr>
        <xdr:cNvPr id="190" name="直線コネクタ 189">
          <a:extLst>
            <a:ext uri="{FF2B5EF4-FFF2-40B4-BE49-F238E27FC236}">
              <a16:creationId xmlns:a16="http://schemas.microsoft.com/office/drawing/2014/main" id="{9D3B7AA3-9FE9-40E1-A492-118C926C8B7B}"/>
            </a:ext>
          </a:extLst>
        </xdr:cNvPr>
        <xdr:cNvCxnSpPr/>
      </xdr:nvCxnSpPr>
      <xdr:spPr>
        <a:xfrm>
          <a:off x="3797300" y="10665823"/>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141877</xdr:rowOff>
    </xdr:from>
    <xdr:to>
      <xdr:col>15</xdr:col>
      <xdr:colOff>101600</xdr:colOff>
      <xdr:row>62</xdr:row>
      <xdr:rowOff>72027</xdr:rowOff>
    </xdr:to>
    <xdr:sp macro="" textlink="">
      <xdr:nvSpPr>
        <xdr:cNvPr id="191" name="楕円 190">
          <a:extLst>
            <a:ext uri="{FF2B5EF4-FFF2-40B4-BE49-F238E27FC236}">
              <a16:creationId xmlns:a16="http://schemas.microsoft.com/office/drawing/2014/main" id="{C7E2BC69-697E-418A-92CC-B4807C92DA01}"/>
            </a:ext>
          </a:extLst>
        </xdr:cNvPr>
        <xdr:cNvSpPr/>
      </xdr:nvSpPr>
      <xdr:spPr>
        <a:xfrm>
          <a:off x="2857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35923</xdr:rowOff>
    </xdr:to>
    <xdr:cxnSp macro="">
      <xdr:nvCxnSpPr>
        <xdr:cNvPr id="192" name="直線コネクタ 191">
          <a:extLst>
            <a:ext uri="{FF2B5EF4-FFF2-40B4-BE49-F238E27FC236}">
              <a16:creationId xmlns:a16="http://schemas.microsoft.com/office/drawing/2014/main" id="{BD3D2EA4-1E79-4BB4-B885-50A5F1BDD474}"/>
            </a:ext>
          </a:extLst>
        </xdr:cNvPr>
        <xdr:cNvCxnSpPr/>
      </xdr:nvCxnSpPr>
      <xdr:spPr>
        <a:xfrm>
          <a:off x="2908300" y="106511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141877</xdr:rowOff>
    </xdr:from>
    <xdr:to>
      <xdr:col>10</xdr:col>
      <xdr:colOff>165100</xdr:colOff>
      <xdr:row>62</xdr:row>
      <xdr:rowOff>72027</xdr:rowOff>
    </xdr:to>
    <xdr:sp macro="" textlink="">
      <xdr:nvSpPr>
        <xdr:cNvPr id="193" name="楕円 192">
          <a:extLst>
            <a:ext uri="{FF2B5EF4-FFF2-40B4-BE49-F238E27FC236}">
              <a16:creationId xmlns:a16="http://schemas.microsoft.com/office/drawing/2014/main" id="{522EEAFB-14C6-459F-92F8-9467FE99968E}"/>
            </a:ext>
          </a:extLst>
        </xdr:cNvPr>
        <xdr:cNvSpPr/>
      </xdr:nvSpPr>
      <xdr:spPr>
        <a:xfrm>
          <a:off x="1968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21227</xdr:rowOff>
    </xdr:from>
    <xdr:to>
      <xdr:col>15</xdr:col>
      <xdr:colOff>50800</xdr:colOff>
      <xdr:row>62</xdr:row>
      <xdr:rowOff>21227</xdr:rowOff>
    </xdr:to>
    <xdr:cxnSp macro="">
      <xdr:nvCxnSpPr>
        <xdr:cNvPr id="194" name="直線コネクタ 193">
          <a:extLst>
            <a:ext uri="{FF2B5EF4-FFF2-40B4-BE49-F238E27FC236}">
              <a16:creationId xmlns:a16="http://schemas.microsoft.com/office/drawing/2014/main" id="{C70E2FAD-65EA-4BAF-BA09-002084C47B88}"/>
            </a:ext>
          </a:extLst>
        </xdr:cNvPr>
        <xdr:cNvCxnSpPr/>
      </xdr:nvCxnSpPr>
      <xdr:spPr>
        <a:xfrm>
          <a:off x="2019300" y="10651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5" name="楕円 194">
          <a:extLst>
            <a:ext uri="{FF2B5EF4-FFF2-40B4-BE49-F238E27FC236}">
              <a16:creationId xmlns:a16="http://schemas.microsoft.com/office/drawing/2014/main" id="{D9145060-455C-4508-88E5-6C1E7862384A}"/>
            </a:ext>
          </a:extLst>
        </xdr:cNvPr>
        <xdr:cNvSpPr/>
      </xdr:nvSpPr>
      <xdr:spPr>
        <a:xfrm>
          <a:off x="107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0</xdr:rowOff>
    </xdr:from>
    <xdr:to>
      <xdr:col>10</xdr:col>
      <xdr:colOff>114300</xdr:colOff>
      <xdr:row>62</xdr:row>
      <xdr:rowOff>21227</xdr:rowOff>
    </xdr:to>
    <xdr:cxnSp macro="">
      <xdr:nvCxnSpPr>
        <xdr:cNvPr id="196" name="直線コネクタ 195">
          <a:extLst>
            <a:ext uri="{FF2B5EF4-FFF2-40B4-BE49-F238E27FC236}">
              <a16:creationId xmlns:a16="http://schemas.microsoft.com/office/drawing/2014/main" id="{13594DEE-A7D6-42B4-B691-045B09351471}"/>
            </a:ext>
          </a:extLst>
        </xdr:cNvPr>
        <xdr:cNvCxnSpPr/>
      </xdr:nvCxnSpPr>
      <xdr:spPr>
        <a:xfrm>
          <a:off x="1130300" y="106299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34C8225-B7B6-4B57-9DF1-9C7CE9034B33}"/>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D85480A-D895-4FA9-A0DD-60CD6CCD54D6}"/>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68C91E4-FC03-43EE-9544-93B80DF1D658}"/>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6016147-914B-48CF-9146-92AE65E73AA4}"/>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8B1A244-953A-491A-85B4-57290DEEC007}"/>
            </a:ext>
          </a:extLst>
        </xdr:cNvPr>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63154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9514B99-D361-4DD5-9796-92E71EEA2F5C}"/>
            </a:ext>
          </a:extLst>
        </xdr:cNvPr>
        <xdr:cNvSpPr txBox="1"/>
      </xdr:nvSpPr>
      <xdr:spPr>
        <a:xfrm>
          <a:off x="2705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63154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9CEF7EE-AFB4-4863-9CA1-2AC0287DD998}"/>
            </a:ext>
          </a:extLst>
        </xdr:cNvPr>
        <xdr:cNvSpPr txBox="1"/>
      </xdr:nvSpPr>
      <xdr:spPr>
        <a:xfrm>
          <a:off x="1816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AE8F0F1-2267-497E-84E8-93BC00BDFBFA}"/>
            </a:ext>
          </a:extLst>
        </xdr:cNvPr>
        <xdr:cNvSpPr txBox="1"/>
      </xdr:nvSpPr>
      <xdr:spPr>
        <a:xfrm>
          <a:off x="927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940BAB0-8A33-4159-A728-9B6052DAD04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637D703-B498-4F1E-9572-BB772A211CC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4886DFB-F40A-4F07-8B80-C768DBD1B5E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046063E-1156-4876-89B9-C88392B84A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BCEF4BD-E3E5-4FD3-B718-ED3785BCB7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7B6E80B-B20A-499C-9411-45086FCF2A2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3D6ADDC-7261-4D1E-85D6-1A24CE4370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060BF64-BBBE-4D09-B609-F057988E65F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6E21CE7-8EE5-4421-B7C3-F03FDE2ED6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50A8A08-F683-425A-A99C-73E869B32FF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EECC379-D811-41E7-B61C-9513C491A17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4746675-7FB7-4AAE-A542-8239CAD4F76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FAB5BDB-E541-409C-BD07-58BBC49D16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1D832CD-2A3C-4F05-A060-CE24B8DC004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5417C2B-6B0F-49F6-8860-50A84E55D05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2DBF893F-A10F-4607-8E73-74E497C69DD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8AEA6E9-1D17-4DFB-8B78-FCF5C9D2D4F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2E945BF8-D84C-49FE-9416-6D58C1DE3E7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61CC94B-798D-46BB-9393-EA53AA0448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BAD26F18-73D1-4ED2-B23D-CE145392E38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06A8136-A85B-49E7-8C22-D1601E3491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9C034B0-FBA7-4639-B330-E5403FF278E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F730AEE-E13F-48BA-A0DF-A08C4E0AFC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FE694F29-8C51-4920-9B27-4E427FB45F53}"/>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D6E4C816-98C5-4334-90A1-F7350BBE5F59}"/>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18D26D62-EA13-4FBE-B014-5F2F8C9E25AD}"/>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8F4384F-29C6-413F-9E7C-C5220C0FEFAB}"/>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B7889D2E-BDAE-4FD0-8983-572B0A922391}"/>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4869AEA-A193-4EBA-A770-D8DE37158D34}"/>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EA37EEE8-23F6-434B-B146-381CAFCC5B0E}"/>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3C094A6B-C5CC-481D-BCF0-CA3B0302F3F2}"/>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2C4014CC-2FB0-4B05-B7EE-A16FD8AA15A3}"/>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6B9F7088-495E-4F79-9A7E-80C12802B6B7}"/>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B3ABE762-A5D0-4271-8116-271C2F4F1A48}"/>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7094EF0-0834-4AC6-86EC-3F484B2F8A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24C3B9B-E7F8-4EAC-838D-66BF6C5A9EC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EDDEA4E-31A9-4AD9-9123-F54D88E184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A2476A0-E800-40B2-872E-E1F0684CFF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21A5422-2DCE-498F-914A-2FA99D6512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90414</xdr:rowOff>
    </xdr:from>
    <xdr:to>
      <xdr:col>55</xdr:col>
      <xdr:colOff>50800</xdr:colOff>
      <xdr:row>64</xdr:row>
      <xdr:rowOff>20564</xdr:rowOff>
    </xdr:to>
    <xdr:sp macro="" textlink="">
      <xdr:nvSpPr>
        <xdr:cNvPr id="244" name="楕円 243">
          <a:extLst>
            <a:ext uri="{FF2B5EF4-FFF2-40B4-BE49-F238E27FC236}">
              <a16:creationId xmlns:a16="http://schemas.microsoft.com/office/drawing/2014/main" id="{B2E2DC8A-5F36-4068-AA38-01E236832B21}"/>
            </a:ext>
          </a:extLst>
        </xdr:cNvPr>
        <xdr:cNvSpPr/>
      </xdr:nvSpPr>
      <xdr:spPr>
        <a:xfrm>
          <a:off x="10426700" y="108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5341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B40ECC5B-5839-4194-8E71-6C30C88C303C}"/>
            </a:ext>
          </a:extLst>
        </xdr:cNvPr>
        <xdr:cNvSpPr txBox="1"/>
      </xdr:nvSpPr>
      <xdr:spPr>
        <a:xfrm>
          <a:off x="10515600" y="1080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93745</xdr:rowOff>
    </xdr:from>
    <xdr:to>
      <xdr:col>50</xdr:col>
      <xdr:colOff>165100</xdr:colOff>
      <xdr:row>64</xdr:row>
      <xdr:rowOff>23895</xdr:rowOff>
    </xdr:to>
    <xdr:sp macro="" textlink="">
      <xdr:nvSpPr>
        <xdr:cNvPr id="246" name="楕円 245">
          <a:extLst>
            <a:ext uri="{FF2B5EF4-FFF2-40B4-BE49-F238E27FC236}">
              <a16:creationId xmlns:a16="http://schemas.microsoft.com/office/drawing/2014/main" id="{B9F6EDB5-55F8-4BD6-9078-9987EB54A277}"/>
            </a:ext>
          </a:extLst>
        </xdr:cNvPr>
        <xdr:cNvSpPr/>
      </xdr:nvSpPr>
      <xdr:spPr>
        <a:xfrm>
          <a:off x="9588500" y="108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141214</xdr:rowOff>
    </xdr:from>
    <xdr:to>
      <xdr:col>55</xdr:col>
      <xdr:colOff>0</xdr:colOff>
      <xdr:row>63</xdr:row>
      <xdr:rowOff>144545</xdr:rowOff>
    </xdr:to>
    <xdr:cxnSp macro="">
      <xdr:nvCxnSpPr>
        <xdr:cNvPr id="247" name="直線コネクタ 246">
          <a:extLst>
            <a:ext uri="{FF2B5EF4-FFF2-40B4-BE49-F238E27FC236}">
              <a16:creationId xmlns:a16="http://schemas.microsoft.com/office/drawing/2014/main" id="{4FAA3D44-F47A-4BB6-A90C-A9AA06979CA1}"/>
            </a:ext>
          </a:extLst>
        </xdr:cNvPr>
        <xdr:cNvCxnSpPr/>
      </xdr:nvCxnSpPr>
      <xdr:spPr>
        <a:xfrm flipV="1">
          <a:off x="9639300" y="10942564"/>
          <a:ext cx="8382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96458</xdr:rowOff>
    </xdr:from>
    <xdr:to>
      <xdr:col>46</xdr:col>
      <xdr:colOff>38100</xdr:colOff>
      <xdr:row>64</xdr:row>
      <xdr:rowOff>26608</xdr:rowOff>
    </xdr:to>
    <xdr:sp macro="" textlink="">
      <xdr:nvSpPr>
        <xdr:cNvPr id="248" name="楕円 247">
          <a:extLst>
            <a:ext uri="{FF2B5EF4-FFF2-40B4-BE49-F238E27FC236}">
              <a16:creationId xmlns:a16="http://schemas.microsoft.com/office/drawing/2014/main" id="{A8F97CFC-83DE-4470-A22A-27C394B8A60A}"/>
            </a:ext>
          </a:extLst>
        </xdr:cNvPr>
        <xdr:cNvSpPr/>
      </xdr:nvSpPr>
      <xdr:spPr>
        <a:xfrm>
          <a:off x="8699500" y="108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144545</xdr:rowOff>
    </xdr:from>
    <xdr:to>
      <xdr:col>50</xdr:col>
      <xdr:colOff>114300</xdr:colOff>
      <xdr:row>63</xdr:row>
      <xdr:rowOff>147258</xdr:rowOff>
    </xdr:to>
    <xdr:cxnSp macro="">
      <xdr:nvCxnSpPr>
        <xdr:cNvPr id="249" name="直線コネクタ 248">
          <a:extLst>
            <a:ext uri="{FF2B5EF4-FFF2-40B4-BE49-F238E27FC236}">
              <a16:creationId xmlns:a16="http://schemas.microsoft.com/office/drawing/2014/main" id="{EBD60A0D-F633-44B3-9D41-5D75050D0155}"/>
            </a:ext>
          </a:extLst>
        </xdr:cNvPr>
        <xdr:cNvCxnSpPr/>
      </xdr:nvCxnSpPr>
      <xdr:spPr>
        <a:xfrm flipV="1">
          <a:off x="8750300" y="10945895"/>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100835</xdr:rowOff>
    </xdr:from>
    <xdr:to>
      <xdr:col>41</xdr:col>
      <xdr:colOff>101600</xdr:colOff>
      <xdr:row>64</xdr:row>
      <xdr:rowOff>30985</xdr:rowOff>
    </xdr:to>
    <xdr:sp macro="" textlink="">
      <xdr:nvSpPr>
        <xdr:cNvPr id="250" name="楕円 249">
          <a:extLst>
            <a:ext uri="{FF2B5EF4-FFF2-40B4-BE49-F238E27FC236}">
              <a16:creationId xmlns:a16="http://schemas.microsoft.com/office/drawing/2014/main" id="{E686A3B5-36ED-4E6F-859D-A766CBDBB934}"/>
            </a:ext>
          </a:extLst>
        </xdr:cNvPr>
        <xdr:cNvSpPr/>
      </xdr:nvSpPr>
      <xdr:spPr>
        <a:xfrm>
          <a:off x="7810500" y="109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147258</xdr:rowOff>
    </xdr:from>
    <xdr:to>
      <xdr:col>45</xdr:col>
      <xdr:colOff>177800</xdr:colOff>
      <xdr:row>63</xdr:row>
      <xdr:rowOff>151635</xdr:rowOff>
    </xdr:to>
    <xdr:cxnSp macro="">
      <xdr:nvCxnSpPr>
        <xdr:cNvPr id="251" name="直線コネクタ 250">
          <a:extLst>
            <a:ext uri="{FF2B5EF4-FFF2-40B4-BE49-F238E27FC236}">
              <a16:creationId xmlns:a16="http://schemas.microsoft.com/office/drawing/2014/main" id="{212F6F03-2882-4ECC-B83C-AE1CAFFCA95E}"/>
            </a:ext>
          </a:extLst>
        </xdr:cNvPr>
        <xdr:cNvCxnSpPr/>
      </xdr:nvCxnSpPr>
      <xdr:spPr>
        <a:xfrm flipV="1">
          <a:off x="7861300" y="10948608"/>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102626</xdr:rowOff>
    </xdr:from>
    <xdr:to>
      <xdr:col>36</xdr:col>
      <xdr:colOff>165100</xdr:colOff>
      <xdr:row>64</xdr:row>
      <xdr:rowOff>32776</xdr:rowOff>
    </xdr:to>
    <xdr:sp macro="" textlink="">
      <xdr:nvSpPr>
        <xdr:cNvPr id="252" name="楕円 251">
          <a:extLst>
            <a:ext uri="{FF2B5EF4-FFF2-40B4-BE49-F238E27FC236}">
              <a16:creationId xmlns:a16="http://schemas.microsoft.com/office/drawing/2014/main" id="{ADD88D03-F799-4E80-A292-17CB43B58722}"/>
            </a:ext>
          </a:extLst>
        </xdr:cNvPr>
        <xdr:cNvSpPr/>
      </xdr:nvSpPr>
      <xdr:spPr>
        <a:xfrm>
          <a:off x="6921500" y="10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151635</xdr:rowOff>
    </xdr:from>
    <xdr:to>
      <xdr:col>41</xdr:col>
      <xdr:colOff>50800</xdr:colOff>
      <xdr:row>63</xdr:row>
      <xdr:rowOff>153426</xdr:rowOff>
    </xdr:to>
    <xdr:cxnSp macro="">
      <xdr:nvCxnSpPr>
        <xdr:cNvPr id="253" name="直線コネクタ 252">
          <a:extLst>
            <a:ext uri="{FF2B5EF4-FFF2-40B4-BE49-F238E27FC236}">
              <a16:creationId xmlns:a16="http://schemas.microsoft.com/office/drawing/2014/main" id="{6492B2A0-1C82-4F7D-942C-66CA1BAD4027}"/>
            </a:ext>
          </a:extLst>
        </xdr:cNvPr>
        <xdr:cNvCxnSpPr/>
      </xdr:nvCxnSpPr>
      <xdr:spPr>
        <a:xfrm flipV="1">
          <a:off x="6972300" y="10952985"/>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2255EFF-58DD-433E-86F0-1FA83300E686}"/>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85240B2-571A-4D39-88B1-41D00AFBA27A}"/>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856CB2E-708D-4219-91E0-E65AE99F846B}"/>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3638ACE5-9EA8-4BE6-B873-B2A29A642651}"/>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15022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25093FE-F8A8-48B6-BD69-D56E96EC34A4}"/>
            </a:ext>
          </a:extLst>
        </xdr:cNvPr>
        <xdr:cNvSpPr txBox="1"/>
      </xdr:nvSpPr>
      <xdr:spPr>
        <a:xfrm>
          <a:off x="9327095" y="1098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17735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15BAF7CC-4AD0-42F8-B92A-67CA266C0628}"/>
            </a:ext>
          </a:extLst>
        </xdr:cNvPr>
        <xdr:cNvSpPr txBox="1"/>
      </xdr:nvSpPr>
      <xdr:spPr>
        <a:xfrm>
          <a:off x="8450795" y="10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22112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5465DF8-A086-4B7A-96DC-2799EDD7343D}"/>
            </a:ext>
          </a:extLst>
        </xdr:cNvPr>
        <xdr:cNvSpPr txBox="1"/>
      </xdr:nvSpPr>
      <xdr:spPr>
        <a:xfrm>
          <a:off x="7561795" y="1099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23903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3E5B62F-9DBE-468A-8BB7-B8511EAD11EF}"/>
            </a:ext>
          </a:extLst>
        </xdr:cNvPr>
        <xdr:cNvSpPr txBox="1"/>
      </xdr:nvSpPr>
      <xdr:spPr>
        <a:xfrm>
          <a:off x="6672795" y="10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0DC5AAB-E47B-46B1-ADCA-962589E26C5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5CC0228-3269-4A48-BEB8-E01847EA61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75F3D13-EE07-404F-A910-F40541A9FD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F1E8B05-2DB0-4658-B6A3-B5D1BCFFA64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2D196D6-A299-4A00-8EFA-358E9DB4F2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FDBF406-4D45-498B-9BE1-F102D7F14F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EC640AA-E5C0-4C32-BACB-161B08AF1B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F45937C-5E6B-4E3A-BD6F-63FCBC130D2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FD2A312-2E11-4FF3-897E-025F9FC398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B5CEBE1-BF79-4E98-9CDD-7E880A7616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DD8FA65-4F12-4BB3-AEF4-615ED640AE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60C5941-36B1-4D4D-AD68-A68F0811D81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20448978-9A48-401B-8510-CF3DF2428F7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66BA4D9-FD7F-488A-9AC4-11EDC1867F8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5960445-32A9-4109-87BB-F4AD4D19712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7D36B73-667E-40C6-9DDE-AC74116D509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6716E1B-9667-4873-828F-A6EB27AA099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27734DE-7F6D-4277-AC6D-30D1D9C76B0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C1B2A28-CA1B-47D7-B7A4-0274CB581FD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8471482-86D1-469E-AFA7-26CDA2336FF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82E5CAC-B814-4FB7-ADD1-2DBC2374B3C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AE2E15C-C90C-46FE-93B3-2ED95204438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D2016382-4DBE-4F39-AF3B-2F30069EC83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3647494A-FE78-4244-9307-AB604CDA134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9B46354-63BD-4872-8A78-926513919E7A}"/>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6C544BA4-C71D-44D2-BCC9-D46C592EEC5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AD675EE-D9B3-404F-B522-4F5122B0ECA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DC7AA9E-0B0D-4C4D-9339-569DE32A2912}"/>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76BD1F7A-1EA9-4A6A-8C77-1BE8867C0CC2}"/>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2D660F2B-78DD-4E95-93D0-BE42CF23F9B7}"/>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D0424A92-33C4-4E88-8DF2-35D8864543EE}"/>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605EE3F2-69D8-4280-B680-099878695AFD}"/>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697348CE-EF49-4A6C-B5F2-B58C8E8654FB}"/>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19C9CA58-87A2-40CA-A203-43C51DEB95B9}"/>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81DB57D7-8667-4295-B6B2-B5F18DE4A008}"/>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0A38077-6302-4207-9E91-3B518C9B74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D466440-E9CE-4A6A-802B-C608B451544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D72DFE-2123-4EFB-AD49-814F3FD1BD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E4F3ED6-A7FE-4754-B85C-6707B5FBED8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42E779D-88A4-465C-BB91-C9961234F1F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118745</xdr:rowOff>
    </xdr:from>
    <xdr:to>
      <xdr:col>24</xdr:col>
      <xdr:colOff>114300</xdr:colOff>
      <xdr:row>84</xdr:row>
      <xdr:rowOff>48895</xdr:rowOff>
    </xdr:to>
    <xdr:sp macro="" textlink="">
      <xdr:nvSpPr>
        <xdr:cNvPr id="302" name="楕円 301">
          <a:extLst>
            <a:ext uri="{FF2B5EF4-FFF2-40B4-BE49-F238E27FC236}">
              <a16:creationId xmlns:a16="http://schemas.microsoft.com/office/drawing/2014/main" id="{0D40FBCC-7D80-4FF1-8598-32FBC8AC70E5}"/>
            </a:ext>
          </a:extLst>
        </xdr:cNvPr>
        <xdr:cNvSpPr/>
      </xdr:nvSpPr>
      <xdr:spPr>
        <a:xfrm>
          <a:off x="4584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97172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82CA20F7-DD02-4193-950A-5A3300618D76}"/>
            </a:ext>
          </a:extLst>
        </xdr:cNvPr>
        <xdr:cNvSpPr txBox="1"/>
      </xdr:nvSpPr>
      <xdr:spPr>
        <a:xfrm>
          <a:off x="467360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105411</xdr:rowOff>
    </xdr:from>
    <xdr:to>
      <xdr:col>20</xdr:col>
      <xdr:colOff>38100</xdr:colOff>
      <xdr:row>84</xdr:row>
      <xdr:rowOff>35561</xdr:rowOff>
    </xdr:to>
    <xdr:sp macro="" textlink="">
      <xdr:nvSpPr>
        <xdr:cNvPr id="304" name="楕円 303">
          <a:extLst>
            <a:ext uri="{FF2B5EF4-FFF2-40B4-BE49-F238E27FC236}">
              <a16:creationId xmlns:a16="http://schemas.microsoft.com/office/drawing/2014/main" id="{961FFF4E-0CEB-467B-849D-033D97B10C36}"/>
            </a:ext>
          </a:extLst>
        </xdr:cNvPr>
        <xdr:cNvSpPr/>
      </xdr:nvSpPr>
      <xdr:spPr>
        <a:xfrm>
          <a:off x="3746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156211</xdr:rowOff>
    </xdr:from>
    <xdr:to>
      <xdr:col>24</xdr:col>
      <xdr:colOff>63500</xdr:colOff>
      <xdr:row>83</xdr:row>
      <xdr:rowOff>169545</xdr:rowOff>
    </xdr:to>
    <xdr:cxnSp macro="">
      <xdr:nvCxnSpPr>
        <xdr:cNvPr id="305" name="直線コネクタ 304">
          <a:extLst>
            <a:ext uri="{FF2B5EF4-FFF2-40B4-BE49-F238E27FC236}">
              <a16:creationId xmlns:a16="http://schemas.microsoft.com/office/drawing/2014/main" id="{AFBE6C74-AA8C-44D2-8E6E-7681781DAEEA}"/>
            </a:ext>
          </a:extLst>
        </xdr:cNvPr>
        <xdr:cNvCxnSpPr/>
      </xdr:nvCxnSpPr>
      <xdr:spPr>
        <a:xfrm>
          <a:off x="3797300" y="1438656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76836</xdr:rowOff>
    </xdr:from>
    <xdr:to>
      <xdr:col>15</xdr:col>
      <xdr:colOff>101600</xdr:colOff>
      <xdr:row>84</xdr:row>
      <xdr:rowOff>6986</xdr:rowOff>
    </xdr:to>
    <xdr:sp macro="" textlink="">
      <xdr:nvSpPr>
        <xdr:cNvPr id="306" name="楕円 305">
          <a:extLst>
            <a:ext uri="{FF2B5EF4-FFF2-40B4-BE49-F238E27FC236}">
              <a16:creationId xmlns:a16="http://schemas.microsoft.com/office/drawing/2014/main" id="{465BC7D5-7B3A-43F7-8ECA-5E02D9BB7FA4}"/>
            </a:ext>
          </a:extLst>
        </xdr:cNvPr>
        <xdr:cNvSpPr/>
      </xdr:nvSpPr>
      <xdr:spPr>
        <a:xfrm>
          <a:off x="2857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127636</xdr:rowOff>
    </xdr:from>
    <xdr:to>
      <xdr:col>19</xdr:col>
      <xdr:colOff>177800</xdr:colOff>
      <xdr:row>83</xdr:row>
      <xdr:rowOff>156211</xdr:rowOff>
    </xdr:to>
    <xdr:cxnSp macro="">
      <xdr:nvCxnSpPr>
        <xdr:cNvPr id="307" name="直線コネクタ 306">
          <a:extLst>
            <a:ext uri="{FF2B5EF4-FFF2-40B4-BE49-F238E27FC236}">
              <a16:creationId xmlns:a16="http://schemas.microsoft.com/office/drawing/2014/main" id="{7E8846B0-02DA-4163-BF9B-EAC26B8A3B06}"/>
            </a:ext>
          </a:extLst>
        </xdr:cNvPr>
        <xdr:cNvCxnSpPr/>
      </xdr:nvCxnSpPr>
      <xdr:spPr>
        <a:xfrm>
          <a:off x="2908300" y="14357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08" name="楕円 307">
          <a:extLst>
            <a:ext uri="{FF2B5EF4-FFF2-40B4-BE49-F238E27FC236}">
              <a16:creationId xmlns:a16="http://schemas.microsoft.com/office/drawing/2014/main" id="{4C2369F8-2084-4F6A-A078-8CC11113DCC4}"/>
            </a:ext>
          </a:extLst>
        </xdr:cNvPr>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127636</xdr:rowOff>
    </xdr:to>
    <xdr:cxnSp macro="">
      <xdr:nvCxnSpPr>
        <xdr:cNvPr id="309" name="直線コネクタ 308">
          <a:extLst>
            <a:ext uri="{FF2B5EF4-FFF2-40B4-BE49-F238E27FC236}">
              <a16:creationId xmlns:a16="http://schemas.microsoft.com/office/drawing/2014/main" id="{09DEBD12-3EBA-4520-BECC-38893FAA9F44}"/>
            </a:ext>
          </a:extLst>
        </xdr:cNvPr>
        <xdr:cNvCxnSpPr/>
      </xdr:nvCxnSpPr>
      <xdr:spPr>
        <a:xfrm>
          <a:off x="2019300" y="14325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xdr:rowOff>
    </xdr:from>
    <xdr:to>
      <xdr:col>6</xdr:col>
      <xdr:colOff>38100</xdr:colOff>
      <xdr:row>83</xdr:row>
      <xdr:rowOff>115570</xdr:rowOff>
    </xdr:to>
    <xdr:sp macro="" textlink="">
      <xdr:nvSpPr>
        <xdr:cNvPr id="310" name="楕円 309">
          <a:extLst>
            <a:ext uri="{FF2B5EF4-FFF2-40B4-BE49-F238E27FC236}">
              <a16:creationId xmlns:a16="http://schemas.microsoft.com/office/drawing/2014/main" id="{4129F0B1-96C0-45E0-B78F-148CCC065BDE}"/>
            </a:ext>
          </a:extLst>
        </xdr:cNvPr>
        <xdr:cNvSpPr/>
      </xdr:nvSpPr>
      <xdr:spPr>
        <a:xfrm>
          <a:off x="1079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64770</xdr:rowOff>
    </xdr:from>
    <xdr:to>
      <xdr:col>10</xdr:col>
      <xdr:colOff>114300</xdr:colOff>
      <xdr:row>83</xdr:row>
      <xdr:rowOff>95250</xdr:rowOff>
    </xdr:to>
    <xdr:cxnSp macro="">
      <xdr:nvCxnSpPr>
        <xdr:cNvPr id="311" name="直線コネクタ 310">
          <a:extLst>
            <a:ext uri="{FF2B5EF4-FFF2-40B4-BE49-F238E27FC236}">
              <a16:creationId xmlns:a16="http://schemas.microsoft.com/office/drawing/2014/main" id="{4CB1B9A3-0B27-44DC-A223-CC967652983F}"/>
            </a:ext>
          </a:extLst>
        </xdr:cNvPr>
        <xdr:cNvCxnSpPr/>
      </xdr:nvCxnSpPr>
      <xdr:spPr>
        <a:xfrm>
          <a:off x="1130300" y="14295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B8323210-56E9-468A-9CAC-9F05BB9487C2}"/>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E4A51394-1086-4AD7-AB7A-C0466FED6306}"/>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500DBF84-77E9-4A8B-81AB-6D0D8441BAC1}"/>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06C270A6-A459-404D-83F0-488CD72E55F7}"/>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26688</xdr:rowOff>
    </xdr:from>
    <xdr:ext cx="405111" cy="259045"/>
    <xdr:sp macro="" textlink="">
      <xdr:nvSpPr>
        <xdr:cNvPr id="316" name="n_1mainValue【公営住宅】&#10;有形固定資産減価償却率">
          <a:extLst>
            <a:ext uri="{FF2B5EF4-FFF2-40B4-BE49-F238E27FC236}">
              <a16:creationId xmlns:a16="http://schemas.microsoft.com/office/drawing/2014/main" id="{A1731C64-5620-4BBE-92C5-D958C9DED484}"/>
            </a:ext>
          </a:extLst>
        </xdr:cNvPr>
        <xdr:cNvSpPr txBox="1"/>
      </xdr:nvSpPr>
      <xdr:spPr>
        <a:xfrm>
          <a:off x="35820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169563</xdr:rowOff>
    </xdr:from>
    <xdr:ext cx="405111" cy="259045"/>
    <xdr:sp macro="" textlink="">
      <xdr:nvSpPr>
        <xdr:cNvPr id="317" name="n_2mainValue【公営住宅】&#10;有形固定資産減価償却率">
          <a:extLst>
            <a:ext uri="{FF2B5EF4-FFF2-40B4-BE49-F238E27FC236}">
              <a16:creationId xmlns:a16="http://schemas.microsoft.com/office/drawing/2014/main" id="{29D86D77-9E15-4E1C-9AAB-20226D8DE42C}"/>
            </a:ext>
          </a:extLst>
        </xdr:cNvPr>
        <xdr:cNvSpPr txBox="1"/>
      </xdr:nvSpPr>
      <xdr:spPr>
        <a:xfrm>
          <a:off x="2705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8" name="n_3mainValue【公営住宅】&#10;有形固定資産減価償却率">
          <a:extLst>
            <a:ext uri="{FF2B5EF4-FFF2-40B4-BE49-F238E27FC236}">
              <a16:creationId xmlns:a16="http://schemas.microsoft.com/office/drawing/2014/main" id="{5AB710FE-8EF8-48DF-9D1C-3332C8881240}"/>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106697</xdr:rowOff>
    </xdr:from>
    <xdr:ext cx="405111" cy="259045"/>
    <xdr:sp macro="" textlink="">
      <xdr:nvSpPr>
        <xdr:cNvPr id="319" name="n_4mainValue【公営住宅】&#10;有形固定資産減価償却率">
          <a:extLst>
            <a:ext uri="{FF2B5EF4-FFF2-40B4-BE49-F238E27FC236}">
              <a16:creationId xmlns:a16="http://schemas.microsoft.com/office/drawing/2014/main" id="{26E800D5-FD3C-46A5-9ABE-AED858B2A1E9}"/>
            </a:ext>
          </a:extLst>
        </xdr:cNvPr>
        <xdr:cNvSpPr txBox="1"/>
      </xdr:nvSpPr>
      <xdr:spPr>
        <a:xfrm>
          <a:off x="927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151DB09-4E09-41FF-81CC-E6A22FE2D6A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135AD3E-E235-42CF-8442-D949C99D484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0E810C9-C4FE-418A-8B91-AF90028398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06D34BE-92B1-45CF-A190-31F1B4B576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5DF0222-5D6F-4360-99F3-CDE276EA62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951A1AD-8D47-4C8A-B67F-D80C8DBAB6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9D1EF08-1065-4158-9A0F-11AF2862ACC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F3ECD02-C20C-4F36-A0D1-3342367FBB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ACF5A16-59E4-49D9-8EE6-D5E9F3D24EA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9C5DE78-0573-4689-8726-E95BBD29337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6DB849A-A2DB-48C7-AA73-BDFDC542AFA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280670E-B4FB-4FC5-A48C-A8DE83EC49F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3002BA87-674B-4944-9A5F-88AFADADD39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73DCEAA7-C2C6-45B4-A260-F3901D1CA67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46C9D6D-E093-4D86-999F-F6D420F8388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2E5AAAF9-57A0-4008-98A6-E2931DFD4E8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79B8EE0-0439-452E-A4E3-0FF43095E47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EA4FDD1-9260-4499-B00E-989200639C4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1E14ACF-1187-4652-8349-85D68781929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E7C0CFB6-1378-4429-B4C8-E65B49A063A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8AB08D86-43AB-440D-9B6E-FBBCC37D29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7C683410-944D-4365-9906-E1B0C68DF444}"/>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D7FE7426-70DA-4FD6-A058-9D31FA995BDD}"/>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45E5A830-720F-421C-A599-E009EF29B7F2}"/>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5DF6B7A1-B29D-4378-A752-19B13A2D24CA}"/>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4BC03093-0EA0-49D1-B3F2-EA596889C1D6}"/>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2626F1E5-4626-43D7-ADB3-48047D33F762}"/>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BC5F989B-6E9D-450C-A535-5BA69E893FDC}"/>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98F0A535-F950-462C-B6E9-91153EE3D06B}"/>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6673AB97-EF71-4649-9BEB-54992131D219}"/>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7260277E-00CE-4752-BD97-060C6AE6BB85}"/>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0AB8DB84-AC6B-4F9F-99BC-EEB7AD102B32}"/>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E832071-282C-4944-8D49-7E2A3CDC313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A2CEA0B-5416-4CFB-B5A4-EF3169E499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3D54E30-D8DF-425B-8E8F-7A27762E9B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54ACA4D-7AD1-4BF2-9154-96922C258F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9359C7D-FC2B-49B2-91E8-085A2F0198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80066</xdr:rowOff>
    </xdr:from>
    <xdr:to>
      <xdr:col>55</xdr:col>
      <xdr:colOff>50800</xdr:colOff>
      <xdr:row>86</xdr:row>
      <xdr:rowOff>10216</xdr:rowOff>
    </xdr:to>
    <xdr:sp macro="" textlink="">
      <xdr:nvSpPr>
        <xdr:cNvPr id="357" name="楕円 356">
          <a:extLst>
            <a:ext uri="{FF2B5EF4-FFF2-40B4-BE49-F238E27FC236}">
              <a16:creationId xmlns:a16="http://schemas.microsoft.com/office/drawing/2014/main" id="{079B2958-889A-4DD5-A6DB-4C60BC89D928}"/>
            </a:ext>
          </a:extLst>
        </xdr:cNvPr>
        <xdr:cNvSpPr/>
      </xdr:nvSpPr>
      <xdr:spPr>
        <a:xfrm>
          <a:off x="10426700" y="146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39443</xdr:rowOff>
    </xdr:from>
    <xdr:ext cx="469744" cy="259045"/>
    <xdr:sp macro="" textlink="">
      <xdr:nvSpPr>
        <xdr:cNvPr id="358" name="【公営住宅】&#10;一人当たり面積該当値テキスト">
          <a:extLst>
            <a:ext uri="{FF2B5EF4-FFF2-40B4-BE49-F238E27FC236}">
              <a16:creationId xmlns:a16="http://schemas.microsoft.com/office/drawing/2014/main" id="{D756717D-3EDE-4B69-9CE5-10341873DA3E}"/>
            </a:ext>
          </a:extLst>
        </xdr:cNvPr>
        <xdr:cNvSpPr txBox="1"/>
      </xdr:nvSpPr>
      <xdr:spPr>
        <a:xfrm>
          <a:off x="10515600" y="1444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81849</xdr:rowOff>
    </xdr:from>
    <xdr:to>
      <xdr:col>50</xdr:col>
      <xdr:colOff>165100</xdr:colOff>
      <xdr:row>86</xdr:row>
      <xdr:rowOff>11999</xdr:rowOff>
    </xdr:to>
    <xdr:sp macro="" textlink="">
      <xdr:nvSpPr>
        <xdr:cNvPr id="359" name="楕円 358">
          <a:extLst>
            <a:ext uri="{FF2B5EF4-FFF2-40B4-BE49-F238E27FC236}">
              <a16:creationId xmlns:a16="http://schemas.microsoft.com/office/drawing/2014/main" id="{BC917B33-E01C-4596-B6FA-F5F2D33771D5}"/>
            </a:ext>
          </a:extLst>
        </xdr:cNvPr>
        <xdr:cNvSpPr/>
      </xdr:nvSpPr>
      <xdr:spPr>
        <a:xfrm>
          <a:off x="9588500" y="1465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130866</xdr:rowOff>
    </xdr:from>
    <xdr:to>
      <xdr:col>55</xdr:col>
      <xdr:colOff>0</xdr:colOff>
      <xdr:row>85</xdr:row>
      <xdr:rowOff>132649</xdr:rowOff>
    </xdr:to>
    <xdr:cxnSp macro="">
      <xdr:nvCxnSpPr>
        <xdr:cNvPr id="360" name="直線コネクタ 359">
          <a:extLst>
            <a:ext uri="{FF2B5EF4-FFF2-40B4-BE49-F238E27FC236}">
              <a16:creationId xmlns:a16="http://schemas.microsoft.com/office/drawing/2014/main" id="{E293342C-5FD3-4775-ABF9-CC02B3A924B8}"/>
            </a:ext>
          </a:extLst>
        </xdr:cNvPr>
        <xdr:cNvCxnSpPr/>
      </xdr:nvCxnSpPr>
      <xdr:spPr>
        <a:xfrm flipV="1">
          <a:off x="9639300" y="14704116"/>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83449</xdr:rowOff>
    </xdr:from>
    <xdr:to>
      <xdr:col>46</xdr:col>
      <xdr:colOff>38100</xdr:colOff>
      <xdr:row>86</xdr:row>
      <xdr:rowOff>13599</xdr:rowOff>
    </xdr:to>
    <xdr:sp macro="" textlink="">
      <xdr:nvSpPr>
        <xdr:cNvPr id="361" name="楕円 360">
          <a:extLst>
            <a:ext uri="{FF2B5EF4-FFF2-40B4-BE49-F238E27FC236}">
              <a16:creationId xmlns:a16="http://schemas.microsoft.com/office/drawing/2014/main" id="{6A786FE0-C085-4B60-A95F-5BD5545EBF25}"/>
            </a:ext>
          </a:extLst>
        </xdr:cNvPr>
        <xdr:cNvSpPr/>
      </xdr:nvSpPr>
      <xdr:spPr>
        <a:xfrm>
          <a:off x="8699500" y="146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132649</xdr:rowOff>
    </xdr:from>
    <xdr:to>
      <xdr:col>50</xdr:col>
      <xdr:colOff>114300</xdr:colOff>
      <xdr:row>85</xdr:row>
      <xdr:rowOff>134249</xdr:rowOff>
    </xdr:to>
    <xdr:cxnSp macro="">
      <xdr:nvCxnSpPr>
        <xdr:cNvPr id="362" name="直線コネクタ 361">
          <a:extLst>
            <a:ext uri="{FF2B5EF4-FFF2-40B4-BE49-F238E27FC236}">
              <a16:creationId xmlns:a16="http://schemas.microsoft.com/office/drawing/2014/main" id="{B8C38DDD-2FA4-43ED-85B1-E783FB9DE351}"/>
            </a:ext>
          </a:extLst>
        </xdr:cNvPr>
        <xdr:cNvCxnSpPr/>
      </xdr:nvCxnSpPr>
      <xdr:spPr>
        <a:xfrm flipV="1">
          <a:off x="8750300" y="1470589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85323</xdr:rowOff>
    </xdr:from>
    <xdr:to>
      <xdr:col>41</xdr:col>
      <xdr:colOff>101600</xdr:colOff>
      <xdr:row>86</xdr:row>
      <xdr:rowOff>15473</xdr:rowOff>
    </xdr:to>
    <xdr:sp macro="" textlink="">
      <xdr:nvSpPr>
        <xdr:cNvPr id="363" name="楕円 362">
          <a:extLst>
            <a:ext uri="{FF2B5EF4-FFF2-40B4-BE49-F238E27FC236}">
              <a16:creationId xmlns:a16="http://schemas.microsoft.com/office/drawing/2014/main" id="{C7B6CB0B-1F29-41A1-925A-B40E5633BDA5}"/>
            </a:ext>
          </a:extLst>
        </xdr:cNvPr>
        <xdr:cNvSpPr/>
      </xdr:nvSpPr>
      <xdr:spPr>
        <a:xfrm>
          <a:off x="7810500" y="146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134249</xdr:rowOff>
    </xdr:from>
    <xdr:to>
      <xdr:col>45</xdr:col>
      <xdr:colOff>177800</xdr:colOff>
      <xdr:row>85</xdr:row>
      <xdr:rowOff>136123</xdr:rowOff>
    </xdr:to>
    <xdr:cxnSp macro="">
      <xdr:nvCxnSpPr>
        <xdr:cNvPr id="364" name="直線コネクタ 363">
          <a:extLst>
            <a:ext uri="{FF2B5EF4-FFF2-40B4-BE49-F238E27FC236}">
              <a16:creationId xmlns:a16="http://schemas.microsoft.com/office/drawing/2014/main" id="{C16D4C82-D1FB-4C90-A25D-8EE8F96AF42A}"/>
            </a:ext>
          </a:extLst>
        </xdr:cNvPr>
        <xdr:cNvCxnSpPr/>
      </xdr:nvCxnSpPr>
      <xdr:spPr>
        <a:xfrm flipV="1">
          <a:off x="7861300" y="14707499"/>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86558</xdr:rowOff>
    </xdr:from>
    <xdr:to>
      <xdr:col>36</xdr:col>
      <xdr:colOff>165100</xdr:colOff>
      <xdr:row>86</xdr:row>
      <xdr:rowOff>16708</xdr:rowOff>
    </xdr:to>
    <xdr:sp macro="" textlink="">
      <xdr:nvSpPr>
        <xdr:cNvPr id="365" name="楕円 364">
          <a:extLst>
            <a:ext uri="{FF2B5EF4-FFF2-40B4-BE49-F238E27FC236}">
              <a16:creationId xmlns:a16="http://schemas.microsoft.com/office/drawing/2014/main" id="{C19994BB-18E9-4827-B6FC-73E8183E0499}"/>
            </a:ext>
          </a:extLst>
        </xdr:cNvPr>
        <xdr:cNvSpPr/>
      </xdr:nvSpPr>
      <xdr:spPr>
        <a:xfrm>
          <a:off x="6921500" y="146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136123</xdr:rowOff>
    </xdr:from>
    <xdr:to>
      <xdr:col>41</xdr:col>
      <xdr:colOff>50800</xdr:colOff>
      <xdr:row>85</xdr:row>
      <xdr:rowOff>137358</xdr:rowOff>
    </xdr:to>
    <xdr:cxnSp macro="">
      <xdr:nvCxnSpPr>
        <xdr:cNvPr id="366" name="直線コネクタ 365">
          <a:extLst>
            <a:ext uri="{FF2B5EF4-FFF2-40B4-BE49-F238E27FC236}">
              <a16:creationId xmlns:a16="http://schemas.microsoft.com/office/drawing/2014/main" id="{483299D9-3C96-44BE-BA92-22C389E634B9}"/>
            </a:ext>
          </a:extLst>
        </xdr:cNvPr>
        <xdr:cNvCxnSpPr/>
      </xdr:nvCxnSpPr>
      <xdr:spPr>
        <a:xfrm flipV="1">
          <a:off x="6972300" y="14709373"/>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AF5D9107-B0C6-4214-8B0C-B840A7DD2934}"/>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0F646BC7-D290-4C7B-B8B5-F52762773593}"/>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8826C493-5435-4097-959A-6B14CA5DF803}"/>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1E3A112E-FDBF-4DB1-974C-A63283AC94DE}"/>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28526</xdr:rowOff>
    </xdr:from>
    <xdr:ext cx="469744" cy="259045"/>
    <xdr:sp macro="" textlink="">
      <xdr:nvSpPr>
        <xdr:cNvPr id="371" name="n_1mainValue【公営住宅】&#10;一人当たり面積">
          <a:extLst>
            <a:ext uri="{FF2B5EF4-FFF2-40B4-BE49-F238E27FC236}">
              <a16:creationId xmlns:a16="http://schemas.microsoft.com/office/drawing/2014/main" id="{267882FE-CD9C-41F8-8892-7D5606D92C6D}"/>
            </a:ext>
          </a:extLst>
        </xdr:cNvPr>
        <xdr:cNvSpPr txBox="1"/>
      </xdr:nvSpPr>
      <xdr:spPr>
        <a:xfrm>
          <a:off x="9391727" y="1443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30126</xdr:rowOff>
    </xdr:from>
    <xdr:ext cx="469744" cy="259045"/>
    <xdr:sp macro="" textlink="">
      <xdr:nvSpPr>
        <xdr:cNvPr id="372" name="n_2mainValue【公営住宅】&#10;一人当たり面積">
          <a:extLst>
            <a:ext uri="{FF2B5EF4-FFF2-40B4-BE49-F238E27FC236}">
              <a16:creationId xmlns:a16="http://schemas.microsoft.com/office/drawing/2014/main" id="{F007DF46-3B13-4288-827A-83B5F8D8A158}"/>
            </a:ext>
          </a:extLst>
        </xdr:cNvPr>
        <xdr:cNvSpPr txBox="1"/>
      </xdr:nvSpPr>
      <xdr:spPr>
        <a:xfrm>
          <a:off x="8515427" y="1443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32000</xdr:rowOff>
    </xdr:from>
    <xdr:ext cx="469744" cy="259045"/>
    <xdr:sp macro="" textlink="">
      <xdr:nvSpPr>
        <xdr:cNvPr id="373" name="n_3mainValue【公営住宅】&#10;一人当たり面積">
          <a:extLst>
            <a:ext uri="{FF2B5EF4-FFF2-40B4-BE49-F238E27FC236}">
              <a16:creationId xmlns:a16="http://schemas.microsoft.com/office/drawing/2014/main" id="{94E145F4-70EE-4B0E-8A69-FFE5DDCCD134}"/>
            </a:ext>
          </a:extLst>
        </xdr:cNvPr>
        <xdr:cNvSpPr txBox="1"/>
      </xdr:nvSpPr>
      <xdr:spPr>
        <a:xfrm>
          <a:off x="7626427" y="1443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33235</xdr:rowOff>
    </xdr:from>
    <xdr:ext cx="469744" cy="259045"/>
    <xdr:sp macro="" textlink="">
      <xdr:nvSpPr>
        <xdr:cNvPr id="374" name="n_4mainValue【公営住宅】&#10;一人当たり面積">
          <a:extLst>
            <a:ext uri="{FF2B5EF4-FFF2-40B4-BE49-F238E27FC236}">
              <a16:creationId xmlns:a16="http://schemas.microsoft.com/office/drawing/2014/main" id="{5763CF14-BAC8-4F02-AE13-8EB957720D20}"/>
            </a:ext>
          </a:extLst>
        </xdr:cNvPr>
        <xdr:cNvSpPr txBox="1"/>
      </xdr:nvSpPr>
      <xdr:spPr>
        <a:xfrm>
          <a:off x="6737427" y="1443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443A147-905F-46FC-94E7-8C06DBD22E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F5AAF20-987F-478F-BA29-D8AEAA7CD1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80952D8-E67E-46CD-A833-4490D2FDCF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2F4758C-1860-495F-BB71-B82EF79278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73E5BB7-EC73-47FF-AC3C-D164F6C6C1E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F8EC14C-C80A-4784-973D-F5FB4BB0776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FD3B833-B2D5-43D9-8B98-D57F9365B6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C293C62-5724-475C-B7CF-F5F4A6E6542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7DA70FE-B643-4389-9C94-D926B475AF6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31C99F2D-A95C-4D46-8FB9-A4E64C34CD1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569C08A1-DB22-4AA7-8F05-63C834BBE85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E7571280-1448-40E3-ACEE-0FD198CF5BE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8CFA3D89-C39C-4B75-AF54-EB4D07D694B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6D3564C9-C689-481D-BEDB-D9AAC22C556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CE8FA8F8-C230-4989-A009-E0D084E34BC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F26C3810-590E-44A3-BEFA-28E3F3CBEC7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E9C18102-D403-43BC-84EE-4655488A2E4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14BD4F10-96A6-416C-AA26-9A0CF46BBAB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EB07582-1C79-4B4C-8530-F24A8D9251F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EE479B8-3226-426E-A1AA-C029A15B39B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4678D14-D66B-4D9D-845C-573055D39A5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E36FB405-1423-43A9-9C4D-5B002BC0453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2CF185DA-376F-45A4-9E92-1D262E93BDE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3B4F198A-A261-4A0C-907D-33599E03C57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4325EF23-4D1F-41E5-8007-1B49DE0F0F3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7CDD16A4-17BE-43D8-8FE8-D3A817884F08}"/>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91D6B7A6-0BF4-41B1-83F3-0341E3CE199B}"/>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2622E599-33F6-484C-A8D0-C6C1184129FF}"/>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638D3DD6-9694-4397-AAE3-0D857AEC2ED7}"/>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6EFC7661-332E-42BE-9EC9-D6D5F5847F2A}"/>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DE37249E-0D3C-4EB4-AE09-98B033C8BA2B}"/>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2D16F75D-8709-4883-B6A1-EBB02991F64A}"/>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443982F6-0CBB-4F41-8DD3-DA40EE99EF17}"/>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C1760581-721A-41E5-9D15-DADC76686939}"/>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2AD368B5-580B-421C-BE00-2942F7E79D82}"/>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6420B073-9ECD-4429-9A4A-1913CF75BF15}"/>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010941C-7539-4671-BDE3-95C4A726B90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99EEAFE-53DC-481F-A89A-840DC6CFB43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E2B613C-C184-44C9-A66F-F8F05EB437D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E1ADA20-51CF-43F8-B41C-2C49EE89ABA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A7BADFA-01A2-478D-AF2B-656864783E4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16" name="楕円 415">
          <a:extLst>
            <a:ext uri="{FF2B5EF4-FFF2-40B4-BE49-F238E27FC236}">
              <a16:creationId xmlns:a16="http://schemas.microsoft.com/office/drawing/2014/main" id="{EC9D079A-8738-4C26-80A5-234EF094D42C}"/>
            </a:ext>
          </a:extLst>
        </xdr:cNvPr>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151147</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02E8E61F-F13F-4A3E-9471-B71719CC6D92}"/>
            </a:ext>
          </a:extLst>
        </xdr:cNvPr>
        <xdr:cNvSpPr txBox="1"/>
      </xdr:nvSpPr>
      <xdr:spPr>
        <a:xfrm>
          <a:off x="4673600"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141332</xdr:rowOff>
    </xdr:from>
    <xdr:to>
      <xdr:col>20</xdr:col>
      <xdr:colOff>38100</xdr:colOff>
      <xdr:row>105</xdr:row>
      <xdr:rowOff>71482</xdr:rowOff>
    </xdr:to>
    <xdr:sp macro="" textlink="">
      <xdr:nvSpPr>
        <xdr:cNvPr id="418" name="楕円 417">
          <a:extLst>
            <a:ext uri="{FF2B5EF4-FFF2-40B4-BE49-F238E27FC236}">
              <a16:creationId xmlns:a16="http://schemas.microsoft.com/office/drawing/2014/main" id="{E7F06B6F-29C0-43C8-BD90-97B2339109C5}"/>
            </a:ext>
          </a:extLst>
        </xdr:cNvPr>
        <xdr:cNvSpPr/>
      </xdr:nvSpPr>
      <xdr:spPr>
        <a:xfrm>
          <a:off x="3746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20682</xdr:rowOff>
    </xdr:to>
    <xdr:cxnSp macro="">
      <xdr:nvCxnSpPr>
        <xdr:cNvPr id="419" name="直線コネクタ 418">
          <a:extLst>
            <a:ext uri="{FF2B5EF4-FFF2-40B4-BE49-F238E27FC236}">
              <a16:creationId xmlns:a16="http://schemas.microsoft.com/office/drawing/2014/main" id="{DABA043D-3AFC-4ED0-BD32-70A2C4AB5702}"/>
            </a:ext>
          </a:extLst>
        </xdr:cNvPr>
        <xdr:cNvCxnSpPr/>
      </xdr:nvCxnSpPr>
      <xdr:spPr>
        <a:xfrm flipV="1">
          <a:off x="3797300" y="18009870"/>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76019</xdr:rowOff>
    </xdr:from>
    <xdr:to>
      <xdr:col>15</xdr:col>
      <xdr:colOff>101600</xdr:colOff>
      <xdr:row>105</xdr:row>
      <xdr:rowOff>6169</xdr:rowOff>
    </xdr:to>
    <xdr:sp macro="" textlink="">
      <xdr:nvSpPr>
        <xdr:cNvPr id="420" name="楕円 419">
          <a:extLst>
            <a:ext uri="{FF2B5EF4-FFF2-40B4-BE49-F238E27FC236}">
              <a16:creationId xmlns:a16="http://schemas.microsoft.com/office/drawing/2014/main" id="{57CBA479-24C7-4248-886A-1526EEB69D42}"/>
            </a:ext>
          </a:extLst>
        </xdr:cNvPr>
        <xdr:cNvSpPr/>
      </xdr:nvSpPr>
      <xdr:spPr>
        <a:xfrm>
          <a:off x="2857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126819</xdr:rowOff>
    </xdr:from>
    <xdr:to>
      <xdr:col>19</xdr:col>
      <xdr:colOff>177800</xdr:colOff>
      <xdr:row>105</xdr:row>
      <xdr:rowOff>20682</xdr:rowOff>
    </xdr:to>
    <xdr:cxnSp macro="">
      <xdr:nvCxnSpPr>
        <xdr:cNvPr id="421" name="直線コネクタ 420">
          <a:extLst>
            <a:ext uri="{FF2B5EF4-FFF2-40B4-BE49-F238E27FC236}">
              <a16:creationId xmlns:a16="http://schemas.microsoft.com/office/drawing/2014/main" id="{F44451F6-1FDD-4074-A501-07AF9F2A6D88}"/>
            </a:ext>
          </a:extLst>
        </xdr:cNvPr>
        <xdr:cNvCxnSpPr/>
      </xdr:nvCxnSpPr>
      <xdr:spPr>
        <a:xfrm>
          <a:off x="2908300" y="1795761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xdr:rowOff>
    </xdr:from>
    <xdr:to>
      <xdr:col>10</xdr:col>
      <xdr:colOff>165100</xdr:colOff>
      <xdr:row>104</xdr:row>
      <xdr:rowOff>113937</xdr:rowOff>
    </xdr:to>
    <xdr:sp macro="" textlink="">
      <xdr:nvSpPr>
        <xdr:cNvPr id="422" name="楕円 421">
          <a:extLst>
            <a:ext uri="{FF2B5EF4-FFF2-40B4-BE49-F238E27FC236}">
              <a16:creationId xmlns:a16="http://schemas.microsoft.com/office/drawing/2014/main" id="{39F66620-063A-4D6F-B74D-F638BFB9CAD2}"/>
            </a:ext>
          </a:extLst>
        </xdr:cNvPr>
        <xdr:cNvSpPr/>
      </xdr:nvSpPr>
      <xdr:spPr>
        <a:xfrm>
          <a:off x="1968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63137</xdr:rowOff>
    </xdr:from>
    <xdr:to>
      <xdr:col>15</xdr:col>
      <xdr:colOff>50800</xdr:colOff>
      <xdr:row>104</xdr:row>
      <xdr:rowOff>126819</xdr:rowOff>
    </xdr:to>
    <xdr:cxnSp macro="">
      <xdr:nvCxnSpPr>
        <xdr:cNvPr id="423" name="直線コネクタ 422">
          <a:extLst>
            <a:ext uri="{FF2B5EF4-FFF2-40B4-BE49-F238E27FC236}">
              <a16:creationId xmlns:a16="http://schemas.microsoft.com/office/drawing/2014/main" id="{97352EE7-5109-4B20-A18C-49A42BDB7D8B}"/>
            </a:ext>
          </a:extLst>
        </xdr:cNvPr>
        <xdr:cNvCxnSpPr/>
      </xdr:nvCxnSpPr>
      <xdr:spPr>
        <a:xfrm>
          <a:off x="2019300" y="1789393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118473</xdr:rowOff>
    </xdr:from>
    <xdr:to>
      <xdr:col>6</xdr:col>
      <xdr:colOff>38100</xdr:colOff>
      <xdr:row>104</xdr:row>
      <xdr:rowOff>48623</xdr:rowOff>
    </xdr:to>
    <xdr:sp macro="" textlink="">
      <xdr:nvSpPr>
        <xdr:cNvPr id="424" name="楕円 423">
          <a:extLst>
            <a:ext uri="{FF2B5EF4-FFF2-40B4-BE49-F238E27FC236}">
              <a16:creationId xmlns:a16="http://schemas.microsoft.com/office/drawing/2014/main" id="{C7E5BED5-C4F8-467A-AEE0-A6048FA004DE}"/>
            </a:ext>
          </a:extLst>
        </xdr:cNvPr>
        <xdr:cNvSpPr/>
      </xdr:nvSpPr>
      <xdr:spPr>
        <a:xfrm>
          <a:off x="1079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169273</xdr:rowOff>
    </xdr:from>
    <xdr:to>
      <xdr:col>10</xdr:col>
      <xdr:colOff>114300</xdr:colOff>
      <xdr:row>104</xdr:row>
      <xdr:rowOff>63137</xdr:rowOff>
    </xdr:to>
    <xdr:cxnSp macro="">
      <xdr:nvCxnSpPr>
        <xdr:cNvPr id="425" name="直線コネクタ 424">
          <a:extLst>
            <a:ext uri="{FF2B5EF4-FFF2-40B4-BE49-F238E27FC236}">
              <a16:creationId xmlns:a16="http://schemas.microsoft.com/office/drawing/2014/main" id="{0C11150C-EF4E-4479-8842-B84E2ACB1A24}"/>
            </a:ext>
          </a:extLst>
        </xdr:cNvPr>
        <xdr:cNvCxnSpPr/>
      </xdr:nvCxnSpPr>
      <xdr:spPr>
        <a:xfrm>
          <a:off x="1130300" y="178286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F77C8D21-EB0E-4CBA-8257-481ACFD6DCF5}"/>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081A9973-E9A4-4DF8-866A-CF4029829DDF}"/>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D0BEBE04-DE81-4D80-8FF7-FE16D49AE4D3}"/>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DE687823-66CB-4F93-B1E6-03850C6148F8}"/>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88009</xdr:rowOff>
    </xdr:from>
    <xdr:ext cx="405111" cy="259045"/>
    <xdr:sp macro="" textlink="">
      <xdr:nvSpPr>
        <xdr:cNvPr id="430" name="n_1mainValue【港湾・漁港】&#10;有形固定資産減価償却率">
          <a:extLst>
            <a:ext uri="{FF2B5EF4-FFF2-40B4-BE49-F238E27FC236}">
              <a16:creationId xmlns:a16="http://schemas.microsoft.com/office/drawing/2014/main" id="{B0F58268-FFF5-46DF-9B94-9145808C82B8}"/>
            </a:ext>
          </a:extLst>
        </xdr:cNvPr>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1" name="n_2mainValue【港湾・漁港】&#10;有形固定資産減価償却率">
          <a:extLst>
            <a:ext uri="{FF2B5EF4-FFF2-40B4-BE49-F238E27FC236}">
              <a16:creationId xmlns:a16="http://schemas.microsoft.com/office/drawing/2014/main" id="{0C2B1130-A21D-4396-AB85-6BDC52E7EF44}"/>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130464</xdr:rowOff>
    </xdr:from>
    <xdr:ext cx="405111" cy="259045"/>
    <xdr:sp macro="" textlink="">
      <xdr:nvSpPr>
        <xdr:cNvPr id="432" name="n_3mainValue【港湾・漁港】&#10;有形固定資産減価償却率">
          <a:extLst>
            <a:ext uri="{FF2B5EF4-FFF2-40B4-BE49-F238E27FC236}">
              <a16:creationId xmlns:a16="http://schemas.microsoft.com/office/drawing/2014/main" id="{09202A7F-2896-42E1-AD4F-5E3DCB9CB869}"/>
            </a:ext>
          </a:extLst>
        </xdr:cNvPr>
        <xdr:cNvSpPr txBox="1"/>
      </xdr:nvSpPr>
      <xdr:spPr>
        <a:xfrm>
          <a:off x="1816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65150</xdr:rowOff>
    </xdr:from>
    <xdr:ext cx="405111" cy="259045"/>
    <xdr:sp macro="" textlink="">
      <xdr:nvSpPr>
        <xdr:cNvPr id="433" name="n_4mainValue【港湾・漁港】&#10;有形固定資産減価償却率">
          <a:extLst>
            <a:ext uri="{FF2B5EF4-FFF2-40B4-BE49-F238E27FC236}">
              <a16:creationId xmlns:a16="http://schemas.microsoft.com/office/drawing/2014/main" id="{7F965DB5-59FD-43B9-B0C2-9E6F6F5A9D36}"/>
            </a:ext>
          </a:extLst>
        </xdr:cNvPr>
        <xdr:cNvSpPr txBox="1"/>
      </xdr:nvSpPr>
      <xdr:spPr>
        <a:xfrm>
          <a:off x="927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5F1ADE8-FE23-45EE-A205-3FB7A0FA32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B0B97520-F34D-4EBF-A229-547EDC5C48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7685752F-3B63-4D5A-ABB4-854AA187F1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74788D2-B48B-4CDB-8B26-09468AAFB3D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9B5B625-4B37-43D5-B1BE-EAC4D57636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35B4B927-C276-4D3C-9337-DF0743A0AD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2097590E-CA14-4CC4-A0D8-191C368C92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0054F3B-7FF2-4765-A216-34B3F9E0F08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476FD54-E5B2-42F5-986B-CA2D299E6DD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55141BF7-05A9-4806-BB86-4E6176FB92D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891430F0-C2C2-4783-8731-3ABD633A8AF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8CA8E7D6-F1BF-4957-801E-280C5FDCEE5B}"/>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B4D9AB82-CCB8-404B-8209-CC4F82E0117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4EA895AD-7ECA-4F65-A420-8D8F65066DF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9E307303-073D-431F-B697-288C5D15E78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9E303205-44C1-41DA-9A19-B9AEA628930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50B1797C-29D9-4D08-A1E8-ECCD253B922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2376938E-3253-453B-A319-B2619F3F053F}"/>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B8F71CDA-9598-4B2D-9549-B0FA8555512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5C488E24-C118-412C-BC21-D266E2926A3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8D036EEC-CBAD-45C2-9DC8-84E8B73507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D16229F3-692B-40C8-A12D-29B4A4A2727F}"/>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EFB48010-F381-4ECB-844E-15B5045DBBEA}"/>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D25E5E98-A937-4A04-B326-C2D894A9E66F}"/>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B2742B9E-5C40-4DA9-B87C-5B03CD6A1FF9}"/>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60FEC0A0-D111-47A7-90DB-BAECDC8BFA43}"/>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ED45C14F-772F-46E2-9213-2638574386A6}"/>
            </a:ext>
          </a:extLst>
        </xdr:cNvPr>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9FEF7F91-FD07-474F-AA56-416F10C1773E}"/>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8BE8CB29-3A9F-48A9-8B43-899E460EA649}"/>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2FE69096-04A8-4DF0-A8D6-9359BD61813E}"/>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5E04B172-5158-4E2F-9664-0209FF1B8B41}"/>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73435E50-F21F-474C-8D76-456798DFEA4C}"/>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2B6E8B2-26EB-483F-B644-3645C652B15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99708E5-D78D-4DA8-9BA0-E4BAF9E05D2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D1572F9-5850-438C-A74F-69C3EB10326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494C477-AAE6-41CA-B87A-5A76AF08EE5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A750357-4722-4FB4-A197-FF993A1A5D9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163860</xdr:rowOff>
    </xdr:from>
    <xdr:to>
      <xdr:col>55</xdr:col>
      <xdr:colOff>50800</xdr:colOff>
      <xdr:row>108</xdr:row>
      <xdr:rowOff>94010</xdr:rowOff>
    </xdr:to>
    <xdr:sp macro="" textlink="">
      <xdr:nvSpPr>
        <xdr:cNvPr id="471" name="楕円 470">
          <a:extLst>
            <a:ext uri="{FF2B5EF4-FFF2-40B4-BE49-F238E27FC236}">
              <a16:creationId xmlns:a16="http://schemas.microsoft.com/office/drawing/2014/main" id="{AF8816BD-485A-4D17-8E5B-42793B177D9E}"/>
            </a:ext>
          </a:extLst>
        </xdr:cNvPr>
        <xdr:cNvSpPr/>
      </xdr:nvSpPr>
      <xdr:spPr>
        <a:xfrm>
          <a:off x="10426700" y="185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78787</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4033160C-9E6C-448B-8C23-F1DACED51A5C}"/>
            </a:ext>
          </a:extLst>
        </xdr:cNvPr>
        <xdr:cNvSpPr txBox="1"/>
      </xdr:nvSpPr>
      <xdr:spPr>
        <a:xfrm>
          <a:off x="10515600" y="1842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166991</xdr:rowOff>
    </xdr:from>
    <xdr:to>
      <xdr:col>50</xdr:col>
      <xdr:colOff>165100</xdr:colOff>
      <xdr:row>108</xdr:row>
      <xdr:rowOff>97141</xdr:rowOff>
    </xdr:to>
    <xdr:sp macro="" textlink="">
      <xdr:nvSpPr>
        <xdr:cNvPr id="473" name="楕円 472">
          <a:extLst>
            <a:ext uri="{FF2B5EF4-FFF2-40B4-BE49-F238E27FC236}">
              <a16:creationId xmlns:a16="http://schemas.microsoft.com/office/drawing/2014/main" id="{B692A347-605E-4D24-BE48-EE2236DE1529}"/>
            </a:ext>
          </a:extLst>
        </xdr:cNvPr>
        <xdr:cNvSpPr/>
      </xdr:nvSpPr>
      <xdr:spPr>
        <a:xfrm>
          <a:off x="9588500" y="185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43210</xdr:rowOff>
    </xdr:from>
    <xdr:to>
      <xdr:col>55</xdr:col>
      <xdr:colOff>0</xdr:colOff>
      <xdr:row>108</xdr:row>
      <xdr:rowOff>46341</xdr:rowOff>
    </xdr:to>
    <xdr:cxnSp macro="">
      <xdr:nvCxnSpPr>
        <xdr:cNvPr id="474" name="直線コネクタ 473">
          <a:extLst>
            <a:ext uri="{FF2B5EF4-FFF2-40B4-BE49-F238E27FC236}">
              <a16:creationId xmlns:a16="http://schemas.microsoft.com/office/drawing/2014/main" id="{F2FE0289-9484-4EDB-B86E-3FE083265B4B}"/>
            </a:ext>
          </a:extLst>
        </xdr:cNvPr>
        <xdr:cNvCxnSpPr/>
      </xdr:nvCxnSpPr>
      <xdr:spPr>
        <a:xfrm flipV="1">
          <a:off x="9639300" y="18559810"/>
          <a:ext cx="8382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167633</xdr:rowOff>
    </xdr:from>
    <xdr:to>
      <xdr:col>46</xdr:col>
      <xdr:colOff>38100</xdr:colOff>
      <xdr:row>108</xdr:row>
      <xdr:rowOff>97783</xdr:rowOff>
    </xdr:to>
    <xdr:sp macro="" textlink="">
      <xdr:nvSpPr>
        <xdr:cNvPr id="475" name="楕円 474">
          <a:extLst>
            <a:ext uri="{FF2B5EF4-FFF2-40B4-BE49-F238E27FC236}">
              <a16:creationId xmlns:a16="http://schemas.microsoft.com/office/drawing/2014/main" id="{1C798694-6305-4D4A-9A1A-F2F054144C72}"/>
            </a:ext>
          </a:extLst>
        </xdr:cNvPr>
        <xdr:cNvSpPr/>
      </xdr:nvSpPr>
      <xdr:spPr>
        <a:xfrm>
          <a:off x="8699500" y="185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46341</xdr:rowOff>
    </xdr:from>
    <xdr:to>
      <xdr:col>50</xdr:col>
      <xdr:colOff>114300</xdr:colOff>
      <xdr:row>108</xdr:row>
      <xdr:rowOff>46983</xdr:rowOff>
    </xdr:to>
    <xdr:cxnSp macro="">
      <xdr:nvCxnSpPr>
        <xdr:cNvPr id="476" name="直線コネクタ 475">
          <a:extLst>
            <a:ext uri="{FF2B5EF4-FFF2-40B4-BE49-F238E27FC236}">
              <a16:creationId xmlns:a16="http://schemas.microsoft.com/office/drawing/2014/main" id="{7A3E459A-31D8-4DA9-9733-F8ECF23F10C3}"/>
            </a:ext>
          </a:extLst>
        </xdr:cNvPr>
        <xdr:cNvCxnSpPr/>
      </xdr:nvCxnSpPr>
      <xdr:spPr>
        <a:xfrm flipV="1">
          <a:off x="8750300" y="18562941"/>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168401</xdr:rowOff>
    </xdr:from>
    <xdr:to>
      <xdr:col>41</xdr:col>
      <xdr:colOff>101600</xdr:colOff>
      <xdr:row>108</xdr:row>
      <xdr:rowOff>98551</xdr:rowOff>
    </xdr:to>
    <xdr:sp macro="" textlink="">
      <xdr:nvSpPr>
        <xdr:cNvPr id="477" name="楕円 476">
          <a:extLst>
            <a:ext uri="{FF2B5EF4-FFF2-40B4-BE49-F238E27FC236}">
              <a16:creationId xmlns:a16="http://schemas.microsoft.com/office/drawing/2014/main" id="{6EF8DAD2-6B56-4565-89BB-572D43959041}"/>
            </a:ext>
          </a:extLst>
        </xdr:cNvPr>
        <xdr:cNvSpPr/>
      </xdr:nvSpPr>
      <xdr:spPr>
        <a:xfrm>
          <a:off x="7810500" y="185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46983</xdr:rowOff>
    </xdr:from>
    <xdr:to>
      <xdr:col>45</xdr:col>
      <xdr:colOff>177800</xdr:colOff>
      <xdr:row>108</xdr:row>
      <xdr:rowOff>47751</xdr:rowOff>
    </xdr:to>
    <xdr:cxnSp macro="">
      <xdr:nvCxnSpPr>
        <xdr:cNvPr id="478" name="直線コネクタ 477">
          <a:extLst>
            <a:ext uri="{FF2B5EF4-FFF2-40B4-BE49-F238E27FC236}">
              <a16:creationId xmlns:a16="http://schemas.microsoft.com/office/drawing/2014/main" id="{0453255D-5A2B-4918-96E8-B0BA1FA45002}"/>
            </a:ext>
          </a:extLst>
        </xdr:cNvPr>
        <xdr:cNvCxnSpPr/>
      </xdr:nvCxnSpPr>
      <xdr:spPr>
        <a:xfrm flipV="1">
          <a:off x="7861300" y="18563583"/>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168932</xdr:rowOff>
    </xdr:from>
    <xdr:to>
      <xdr:col>36</xdr:col>
      <xdr:colOff>165100</xdr:colOff>
      <xdr:row>108</xdr:row>
      <xdr:rowOff>99082</xdr:rowOff>
    </xdr:to>
    <xdr:sp macro="" textlink="">
      <xdr:nvSpPr>
        <xdr:cNvPr id="479" name="楕円 478">
          <a:extLst>
            <a:ext uri="{FF2B5EF4-FFF2-40B4-BE49-F238E27FC236}">
              <a16:creationId xmlns:a16="http://schemas.microsoft.com/office/drawing/2014/main" id="{FFE74C9E-7304-4D29-9F10-7CFF8AD6BF5C}"/>
            </a:ext>
          </a:extLst>
        </xdr:cNvPr>
        <xdr:cNvSpPr/>
      </xdr:nvSpPr>
      <xdr:spPr>
        <a:xfrm>
          <a:off x="6921500" y="18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47751</xdr:rowOff>
    </xdr:from>
    <xdr:to>
      <xdr:col>41</xdr:col>
      <xdr:colOff>50800</xdr:colOff>
      <xdr:row>108</xdr:row>
      <xdr:rowOff>48282</xdr:rowOff>
    </xdr:to>
    <xdr:cxnSp macro="">
      <xdr:nvCxnSpPr>
        <xdr:cNvPr id="480" name="直線コネクタ 479">
          <a:extLst>
            <a:ext uri="{FF2B5EF4-FFF2-40B4-BE49-F238E27FC236}">
              <a16:creationId xmlns:a16="http://schemas.microsoft.com/office/drawing/2014/main" id="{AA7073EE-1A28-4286-B82F-B9230D96EC83}"/>
            </a:ext>
          </a:extLst>
        </xdr:cNvPr>
        <xdr:cNvCxnSpPr/>
      </xdr:nvCxnSpPr>
      <xdr:spPr>
        <a:xfrm flipV="1">
          <a:off x="6972300" y="18564351"/>
          <a:ext cx="8890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417C0458-047D-4E1C-B834-58840453DE12}"/>
            </a:ext>
          </a:extLst>
        </xdr:cNvPr>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49F0EC9E-BFA3-4C59-AAB6-37324F504C41}"/>
            </a:ext>
          </a:extLst>
        </xdr:cNvPr>
        <xdr:cNvSpPr txBox="1"/>
      </xdr:nvSpPr>
      <xdr:spPr>
        <a:xfrm>
          <a:off x="8450795" y="181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165867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285DD4AE-DA2B-4A70-9D28-04A51E0F82CE}"/>
            </a:ext>
          </a:extLst>
        </xdr:cNvPr>
        <xdr:cNvSpPr txBox="1"/>
      </xdr:nvSpPr>
      <xdr:spPr>
        <a:xfrm>
          <a:off x="7561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151590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B1BFC3B1-DD5E-4B39-9DAE-8BAF8293F2FA}"/>
            </a:ext>
          </a:extLst>
        </xdr:cNvPr>
        <xdr:cNvSpPr txBox="1"/>
      </xdr:nvSpPr>
      <xdr:spPr>
        <a:xfrm>
          <a:off x="6672795" y="181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88268</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2AC92EB9-DB5F-4FA0-8F10-D50973B95CC2}"/>
            </a:ext>
          </a:extLst>
        </xdr:cNvPr>
        <xdr:cNvSpPr txBox="1"/>
      </xdr:nvSpPr>
      <xdr:spPr>
        <a:xfrm>
          <a:off x="9359411" y="186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88910</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D90B82E0-3EB8-4B81-8556-A2D1C0DCCF67}"/>
            </a:ext>
          </a:extLst>
        </xdr:cNvPr>
        <xdr:cNvSpPr txBox="1"/>
      </xdr:nvSpPr>
      <xdr:spPr>
        <a:xfrm>
          <a:off x="8483111" y="1860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89678</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EC4714FF-96AA-4125-8F2F-B48F1253F911}"/>
            </a:ext>
          </a:extLst>
        </xdr:cNvPr>
        <xdr:cNvSpPr txBox="1"/>
      </xdr:nvSpPr>
      <xdr:spPr>
        <a:xfrm>
          <a:off x="7594111" y="186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90209</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57B70F8E-D415-4BF4-B959-DB1796B95418}"/>
            </a:ext>
          </a:extLst>
        </xdr:cNvPr>
        <xdr:cNvSpPr txBox="1"/>
      </xdr:nvSpPr>
      <xdr:spPr>
        <a:xfrm>
          <a:off x="6705111" y="1860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EFD326E0-B4E2-4829-AECD-4064233915C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72B44658-9DCD-4AA8-968A-85E2BD46E4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1545A64E-ADC5-4852-9AEF-A27ABE9F30D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FB666B3A-661C-4987-91A0-C3038289A36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5CE18F7E-3516-4E3A-AD36-2B823213D0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90759F3D-8ED9-48BB-BA90-A3139121D4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DBC534DA-13A6-420D-B719-781080296A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2ECD7AE2-11FA-4FB4-8C38-F4F1F4E93E3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2161B9CF-A51E-4A87-83C8-0976B6B959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DFBF9D53-B26E-4B6B-BC0D-DF3FA5B807E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2F42B2C1-7EDA-47E8-B81E-25585F6CE9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765E12AB-23CF-4FA3-A977-F0EABADD34E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783BE633-A3C4-474F-9952-43B57EFCF81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F431A900-7DB4-48F5-9C6D-A2E39411557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F94906E3-13B9-4287-9BFE-684F95D02D7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A15172DF-EB68-43BE-8C78-F789D417EE5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A13B7ABD-E30F-4862-A847-CA2023E9F3F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D08FAD56-B236-4712-81A8-681C4762540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1FD5F9F5-14ED-484C-B542-35A6DD0C63B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86B05636-70EA-415E-A6F3-78B5F56AA9C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45E78A44-428E-4195-992A-A3C199A5474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C85E1C54-77C8-483B-B74F-EF635B8C35E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F85F78DE-88CE-4764-82B3-F2DAF49721C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2DEB110B-75EA-412A-A0D6-E43628B0F4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29056D3B-10F9-44EB-B192-50D27F16DC3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F506E879-8546-4471-96AB-F8CE803685C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3BC1ABDA-E0E1-4424-8387-D06E907A937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563A5A20-5D44-4C98-B6CE-2D72ACB2BBF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B749EBB0-D1B0-400D-9577-BCCB39E9E0F6}"/>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2B2E95E6-A178-45B9-8AA8-09D4A1DE6338}"/>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588E2C01-FEC3-41E2-A1D4-3B7DC03867E1}"/>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06CE59B4-DBF8-478D-AAC3-7306DBEF674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2F9E6973-4A46-4DA3-B5B4-BDA2C95D512C}"/>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0FE33018-AB66-48EE-AC92-843F283AC94D}"/>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EF53052F-571E-49F1-8D7C-B51CEDBA5FEF}"/>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CEE7DDC3-0B52-43E1-AE30-C206568E851D}"/>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DC1B3DA-65F1-480D-886C-4AA8629C69F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C29C4D1-9DDA-45A1-A5AA-2EDA9FBC8E5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DD27C34-F933-4B9D-995A-68D5168C39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2068339-29BA-4FFE-B021-56E947AA583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D1FF84D-6875-400F-8720-254F226C71F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152763</xdr:rowOff>
    </xdr:from>
    <xdr:to>
      <xdr:col>85</xdr:col>
      <xdr:colOff>177800</xdr:colOff>
      <xdr:row>39</xdr:row>
      <xdr:rowOff>82913</xdr:rowOff>
    </xdr:to>
    <xdr:sp macro="" textlink="">
      <xdr:nvSpPr>
        <xdr:cNvPr id="530" name="楕円 529">
          <a:extLst>
            <a:ext uri="{FF2B5EF4-FFF2-40B4-BE49-F238E27FC236}">
              <a16:creationId xmlns:a16="http://schemas.microsoft.com/office/drawing/2014/main" id="{06625D6F-3F66-401A-8207-660C7B7CFBE2}"/>
            </a:ext>
          </a:extLst>
        </xdr:cNvPr>
        <xdr:cNvSpPr/>
      </xdr:nvSpPr>
      <xdr:spPr>
        <a:xfrm>
          <a:off x="16268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131190</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6A62AD91-1218-4831-8741-535BBC9893D8}"/>
            </a:ext>
          </a:extLst>
        </xdr:cNvPr>
        <xdr:cNvSpPr txBox="1"/>
      </xdr:nvSpPr>
      <xdr:spPr>
        <a:xfrm>
          <a:off x="16357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118473</xdr:rowOff>
    </xdr:from>
    <xdr:to>
      <xdr:col>81</xdr:col>
      <xdr:colOff>101600</xdr:colOff>
      <xdr:row>39</xdr:row>
      <xdr:rowOff>48623</xdr:rowOff>
    </xdr:to>
    <xdr:sp macro="" textlink="">
      <xdr:nvSpPr>
        <xdr:cNvPr id="532" name="楕円 531">
          <a:extLst>
            <a:ext uri="{FF2B5EF4-FFF2-40B4-BE49-F238E27FC236}">
              <a16:creationId xmlns:a16="http://schemas.microsoft.com/office/drawing/2014/main" id="{50010FED-EA54-4C63-B6B5-8AF9A37A9738}"/>
            </a:ext>
          </a:extLst>
        </xdr:cNvPr>
        <xdr:cNvSpPr/>
      </xdr:nvSpPr>
      <xdr:spPr>
        <a:xfrm>
          <a:off x="15430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169273</xdr:rowOff>
    </xdr:from>
    <xdr:to>
      <xdr:col>85</xdr:col>
      <xdr:colOff>127000</xdr:colOff>
      <xdr:row>39</xdr:row>
      <xdr:rowOff>32113</xdr:rowOff>
    </xdr:to>
    <xdr:cxnSp macro="">
      <xdr:nvCxnSpPr>
        <xdr:cNvPr id="533" name="直線コネクタ 532">
          <a:extLst>
            <a:ext uri="{FF2B5EF4-FFF2-40B4-BE49-F238E27FC236}">
              <a16:creationId xmlns:a16="http://schemas.microsoft.com/office/drawing/2014/main" id="{CBF382DA-25A6-4355-8824-5906BD204EAE}"/>
            </a:ext>
          </a:extLst>
        </xdr:cNvPr>
        <xdr:cNvCxnSpPr/>
      </xdr:nvCxnSpPr>
      <xdr:spPr>
        <a:xfrm>
          <a:off x="15481300" y="66843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534" name="楕円 533">
          <a:extLst>
            <a:ext uri="{FF2B5EF4-FFF2-40B4-BE49-F238E27FC236}">
              <a16:creationId xmlns:a16="http://schemas.microsoft.com/office/drawing/2014/main" id="{D3F9E3D1-EEFB-41C8-B22C-CD97FF6351A3}"/>
            </a:ext>
          </a:extLst>
        </xdr:cNvPr>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38</xdr:row>
      <xdr:rowOff>169273</xdr:rowOff>
    </xdr:to>
    <xdr:cxnSp macro="">
      <xdr:nvCxnSpPr>
        <xdr:cNvPr id="535" name="直線コネクタ 534">
          <a:extLst>
            <a:ext uri="{FF2B5EF4-FFF2-40B4-BE49-F238E27FC236}">
              <a16:creationId xmlns:a16="http://schemas.microsoft.com/office/drawing/2014/main" id="{5311F0B6-A585-4B9A-9101-1160C2AB30D5}"/>
            </a:ext>
          </a:extLst>
        </xdr:cNvPr>
        <xdr:cNvCxnSpPr/>
      </xdr:nvCxnSpPr>
      <xdr:spPr>
        <a:xfrm>
          <a:off x="14592300" y="66484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36" name="楕円 535">
          <a:extLst>
            <a:ext uri="{FF2B5EF4-FFF2-40B4-BE49-F238E27FC236}">
              <a16:creationId xmlns:a16="http://schemas.microsoft.com/office/drawing/2014/main" id="{79425496-F0C0-4DFF-A535-80B2BAD037F7}"/>
            </a:ext>
          </a:extLst>
        </xdr:cNvPr>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133350</xdr:rowOff>
    </xdr:to>
    <xdr:cxnSp macro="">
      <xdr:nvCxnSpPr>
        <xdr:cNvPr id="537" name="直線コネクタ 536">
          <a:extLst>
            <a:ext uri="{FF2B5EF4-FFF2-40B4-BE49-F238E27FC236}">
              <a16:creationId xmlns:a16="http://schemas.microsoft.com/office/drawing/2014/main" id="{F62911FC-9971-4B27-915E-05CA679D6B8D}"/>
            </a:ext>
          </a:extLst>
        </xdr:cNvPr>
        <xdr:cNvCxnSpPr/>
      </xdr:nvCxnSpPr>
      <xdr:spPr>
        <a:xfrm>
          <a:off x="13703300" y="66141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15603</xdr:rowOff>
    </xdr:from>
    <xdr:to>
      <xdr:col>67</xdr:col>
      <xdr:colOff>101600</xdr:colOff>
      <xdr:row>38</xdr:row>
      <xdr:rowOff>117203</xdr:rowOff>
    </xdr:to>
    <xdr:sp macro="" textlink="">
      <xdr:nvSpPr>
        <xdr:cNvPr id="538" name="楕円 537">
          <a:extLst>
            <a:ext uri="{FF2B5EF4-FFF2-40B4-BE49-F238E27FC236}">
              <a16:creationId xmlns:a16="http://schemas.microsoft.com/office/drawing/2014/main" id="{9873978E-16AA-4F17-BA28-D6B809E8BC2F}"/>
            </a:ext>
          </a:extLst>
        </xdr:cNvPr>
        <xdr:cNvSpPr/>
      </xdr:nvSpPr>
      <xdr:spPr>
        <a:xfrm>
          <a:off x="12763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66403</xdr:rowOff>
    </xdr:from>
    <xdr:to>
      <xdr:col>71</xdr:col>
      <xdr:colOff>177800</xdr:colOff>
      <xdr:row>38</xdr:row>
      <xdr:rowOff>99060</xdr:rowOff>
    </xdr:to>
    <xdr:cxnSp macro="">
      <xdr:nvCxnSpPr>
        <xdr:cNvPr id="539" name="直線コネクタ 538">
          <a:extLst>
            <a:ext uri="{FF2B5EF4-FFF2-40B4-BE49-F238E27FC236}">
              <a16:creationId xmlns:a16="http://schemas.microsoft.com/office/drawing/2014/main" id="{1C006654-7736-4314-8480-D176F62023C9}"/>
            </a:ext>
          </a:extLst>
        </xdr:cNvPr>
        <xdr:cNvCxnSpPr/>
      </xdr:nvCxnSpPr>
      <xdr:spPr>
        <a:xfrm>
          <a:off x="12814300" y="65815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6C60C872-9A05-44BA-9BDC-CBA0A962B01A}"/>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33F12DF1-89CB-4F46-8119-B6DFDD4D700B}"/>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2415CD05-96CD-4921-B6E2-FBECACAF00EE}"/>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E8E000C-E8B8-4D24-A2BF-42CC4847A3D7}"/>
            </a:ext>
          </a:extLst>
        </xdr:cNvPr>
        <xdr:cNvSpPr txBox="1"/>
      </xdr:nvSpPr>
      <xdr:spPr>
        <a:xfrm>
          <a:off x="12611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39750</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F04B413C-1C75-4F8C-84AB-5698EAA7B7FA}"/>
            </a:ext>
          </a:extLst>
        </xdr:cNvPr>
        <xdr:cNvSpPr txBox="1"/>
      </xdr:nvSpPr>
      <xdr:spPr>
        <a:xfrm>
          <a:off x="15266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3CD5029D-0F95-4EC9-81C4-3207BCE4350A}"/>
            </a:ext>
          </a:extLst>
        </xdr:cNvPr>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2F5F92E2-CE94-4AB1-ACC3-C5F15E7889ED}"/>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133730</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1620D57-D84F-45F1-B535-D82D3A0F9BCB}"/>
            </a:ext>
          </a:extLst>
        </xdr:cNvPr>
        <xdr:cNvSpPr txBox="1"/>
      </xdr:nvSpPr>
      <xdr:spPr>
        <a:xfrm>
          <a:off x="12611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D50F780F-B89B-4DFC-8A04-64F3548406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6A215DA5-D89E-45C4-8353-E5261AAE83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34C82408-6960-4F16-88DB-C0E9FD50BC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141F866E-2F6F-461E-A1B0-6F0E3C814B1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DD55A9A2-7C85-467B-B364-C38B5758B8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8467DF1-20A9-4E4D-8040-AA2524A9E72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E256F875-D755-4749-8DAB-651866FCC2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6053BCEE-0A27-460B-A01A-333E4EFEB14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8BD9CA75-3EA6-43D4-8601-EEF74FC349F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1F26DFE9-1E38-4C2E-9DFB-5B92EC807B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83EE5EDD-8DB5-4637-A7B3-862E595CEB0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C6D9EDBB-21A5-44DC-9845-DDF6F333DFD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9D3A01EA-DBFA-48F3-BD6E-7B77031C39E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55DD848C-E3DE-45D3-858E-B3DC48AF1FF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28ECCA88-8E41-4EF8-8C0E-708DCD228BA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BC21FCE-9C24-48DF-B696-A405E58689F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ACAB2145-04F0-4B3A-8AC1-D9B72499993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20949EC9-6121-4C33-814F-4B4D57E5896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8F274F1E-202F-4AD0-9477-96120B17227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76EBA390-3099-441E-8DA4-63BB20B65F8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DF93CEE5-A1A9-4E9B-9D0E-7AF41A90A9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1FC47FB4-34DD-45BA-B688-74808D827C6E}"/>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3A2CD058-4A75-466F-A2DA-EBE56765ECB3}"/>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D28E8288-6FFF-4A6A-8ED5-460DDA98EAF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BD69AD13-DA4C-4B54-93ED-5F5CB59B771C}"/>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0CB20D74-52F3-4436-92EE-AC42FF0B2DD2}"/>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4676464E-9423-4C36-A0A6-27D0A2FA46AB}"/>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9CD4B25C-C3A2-45AB-9851-03032DA2F833}"/>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BF158B6D-9358-42A5-B20B-A94E57311BD6}"/>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D21AE157-E1CA-464E-9AF2-B1381CBA7993}"/>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448E3831-4716-4863-B76E-D9326E6039D4}"/>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52BE0C43-824B-4BFB-8D01-D5AA3017354F}"/>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C4AC4D6-6698-4CC0-9F0F-F690F7AD13E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5FC981E-3723-4D8D-8DE8-E4B8C522C1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C60BD94B-D728-4272-BABB-6C0DF798F9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E7E4A2C-1881-49F6-80B5-2B559F192C6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0A32A6E-F9DF-41F0-B294-B2E15BC65B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52832</xdr:rowOff>
    </xdr:from>
    <xdr:to>
      <xdr:col>116</xdr:col>
      <xdr:colOff>114300</xdr:colOff>
      <xdr:row>35</xdr:row>
      <xdr:rowOff>154432</xdr:rowOff>
    </xdr:to>
    <xdr:sp macro="" textlink="">
      <xdr:nvSpPr>
        <xdr:cNvPr id="585" name="楕円 584">
          <a:extLst>
            <a:ext uri="{FF2B5EF4-FFF2-40B4-BE49-F238E27FC236}">
              <a16:creationId xmlns:a16="http://schemas.microsoft.com/office/drawing/2014/main" id="{C33F3D3A-A7A4-4F26-BB4B-3ACE3753E781}"/>
            </a:ext>
          </a:extLst>
        </xdr:cNvPr>
        <xdr:cNvSpPr/>
      </xdr:nvSpPr>
      <xdr:spPr>
        <a:xfrm>
          <a:off x="22110700" y="60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75709</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356CE42B-BE56-4BBF-9944-BBB08C3DABE6}"/>
            </a:ext>
          </a:extLst>
        </xdr:cNvPr>
        <xdr:cNvSpPr txBox="1"/>
      </xdr:nvSpPr>
      <xdr:spPr>
        <a:xfrm>
          <a:off x="22199600" y="590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39116</xdr:rowOff>
    </xdr:from>
    <xdr:to>
      <xdr:col>112</xdr:col>
      <xdr:colOff>38100</xdr:colOff>
      <xdr:row>35</xdr:row>
      <xdr:rowOff>140716</xdr:rowOff>
    </xdr:to>
    <xdr:sp macro="" textlink="">
      <xdr:nvSpPr>
        <xdr:cNvPr id="587" name="楕円 586">
          <a:extLst>
            <a:ext uri="{FF2B5EF4-FFF2-40B4-BE49-F238E27FC236}">
              <a16:creationId xmlns:a16="http://schemas.microsoft.com/office/drawing/2014/main" id="{1ADC5D57-F8AA-409E-886F-2C75E9B05AE0}"/>
            </a:ext>
          </a:extLst>
        </xdr:cNvPr>
        <xdr:cNvSpPr/>
      </xdr:nvSpPr>
      <xdr:spPr>
        <a:xfrm>
          <a:off x="21272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89916</xdr:rowOff>
    </xdr:from>
    <xdr:to>
      <xdr:col>116</xdr:col>
      <xdr:colOff>63500</xdr:colOff>
      <xdr:row>35</xdr:row>
      <xdr:rowOff>103632</xdr:rowOff>
    </xdr:to>
    <xdr:cxnSp macro="">
      <xdr:nvCxnSpPr>
        <xdr:cNvPr id="588" name="直線コネクタ 587">
          <a:extLst>
            <a:ext uri="{FF2B5EF4-FFF2-40B4-BE49-F238E27FC236}">
              <a16:creationId xmlns:a16="http://schemas.microsoft.com/office/drawing/2014/main" id="{7A41BE03-57EA-4A11-989E-9FF232FA8BBF}"/>
            </a:ext>
          </a:extLst>
        </xdr:cNvPr>
        <xdr:cNvCxnSpPr/>
      </xdr:nvCxnSpPr>
      <xdr:spPr>
        <a:xfrm>
          <a:off x="21323300" y="609066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61976</xdr:rowOff>
    </xdr:from>
    <xdr:to>
      <xdr:col>107</xdr:col>
      <xdr:colOff>101600</xdr:colOff>
      <xdr:row>35</xdr:row>
      <xdr:rowOff>163576</xdr:rowOff>
    </xdr:to>
    <xdr:sp macro="" textlink="">
      <xdr:nvSpPr>
        <xdr:cNvPr id="589" name="楕円 588">
          <a:extLst>
            <a:ext uri="{FF2B5EF4-FFF2-40B4-BE49-F238E27FC236}">
              <a16:creationId xmlns:a16="http://schemas.microsoft.com/office/drawing/2014/main" id="{281AB8AB-0C68-4652-A96B-74904D972C9C}"/>
            </a:ext>
          </a:extLst>
        </xdr:cNvPr>
        <xdr:cNvSpPr/>
      </xdr:nvSpPr>
      <xdr:spPr>
        <a:xfrm>
          <a:off x="20383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89916</xdr:rowOff>
    </xdr:from>
    <xdr:to>
      <xdr:col>111</xdr:col>
      <xdr:colOff>177800</xdr:colOff>
      <xdr:row>35</xdr:row>
      <xdr:rowOff>112776</xdr:rowOff>
    </xdr:to>
    <xdr:cxnSp macro="">
      <xdr:nvCxnSpPr>
        <xdr:cNvPr id="590" name="直線コネクタ 589">
          <a:extLst>
            <a:ext uri="{FF2B5EF4-FFF2-40B4-BE49-F238E27FC236}">
              <a16:creationId xmlns:a16="http://schemas.microsoft.com/office/drawing/2014/main" id="{06AC53FF-ED01-40E4-8F25-FE7E3386B8A0}"/>
            </a:ext>
          </a:extLst>
        </xdr:cNvPr>
        <xdr:cNvCxnSpPr/>
      </xdr:nvCxnSpPr>
      <xdr:spPr>
        <a:xfrm flipV="1">
          <a:off x="20434300" y="60906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160274</xdr:rowOff>
    </xdr:from>
    <xdr:to>
      <xdr:col>102</xdr:col>
      <xdr:colOff>165100</xdr:colOff>
      <xdr:row>35</xdr:row>
      <xdr:rowOff>90424</xdr:rowOff>
    </xdr:to>
    <xdr:sp macro="" textlink="">
      <xdr:nvSpPr>
        <xdr:cNvPr id="591" name="楕円 590">
          <a:extLst>
            <a:ext uri="{FF2B5EF4-FFF2-40B4-BE49-F238E27FC236}">
              <a16:creationId xmlns:a16="http://schemas.microsoft.com/office/drawing/2014/main" id="{E2A3A7DF-8E8C-4EB0-B44C-E93C8D365AF2}"/>
            </a:ext>
          </a:extLst>
        </xdr:cNvPr>
        <xdr:cNvSpPr/>
      </xdr:nvSpPr>
      <xdr:spPr>
        <a:xfrm>
          <a:off x="194945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39624</xdr:rowOff>
    </xdr:from>
    <xdr:to>
      <xdr:col>107</xdr:col>
      <xdr:colOff>50800</xdr:colOff>
      <xdr:row>35</xdr:row>
      <xdr:rowOff>112776</xdr:rowOff>
    </xdr:to>
    <xdr:cxnSp macro="">
      <xdr:nvCxnSpPr>
        <xdr:cNvPr id="592" name="直線コネクタ 591">
          <a:extLst>
            <a:ext uri="{FF2B5EF4-FFF2-40B4-BE49-F238E27FC236}">
              <a16:creationId xmlns:a16="http://schemas.microsoft.com/office/drawing/2014/main" id="{8F49429F-230D-47DC-B9C5-913DFE8BC0C3}"/>
            </a:ext>
          </a:extLst>
        </xdr:cNvPr>
        <xdr:cNvCxnSpPr/>
      </xdr:nvCxnSpPr>
      <xdr:spPr>
        <a:xfrm>
          <a:off x="19545300" y="604037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9398</xdr:rowOff>
    </xdr:from>
    <xdr:to>
      <xdr:col>98</xdr:col>
      <xdr:colOff>38100</xdr:colOff>
      <xdr:row>35</xdr:row>
      <xdr:rowOff>110998</xdr:rowOff>
    </xdr:to>
    <xdr:sp macro="" textlink="">
      <xdr:nvSpPr>
        <xdr:cNvPr id="593" name="楕円 592">
          <a:extLst>
            <a:ext uri="{FF2B5EF4-FFF2-40B4-BE49-F238E27FC236}">
              <a16:creationId xmlns:a16="http://schemas.microsoft.com/office/drawing/2014/main" id="{356C6B98-A851-463E-A944-3BF67FA9FA66}"/>
            </a:ext>
          </a:extLst>
        </xdr:cNvPr>
        <xdr:cNvSpPr/>
      </xdr:nvSpPr>
      <xdr:spPr>
        <a:xfrm>
          <a:off x="186055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39624</xdr:rowOff>
    </xdr:from>
    <xdr:to>
      <xdr:col>102</xdr:col>
      <xdr:colOff>114300</xdr:colOff>
      <xdr:row>35</xdr:row>
      <xdr:rowOff>60198</xdr:rowOff>
    </xdr:to>
    <xdr:cxnSp macro="">
      <xdr:nvCxnSpPr>
        <xdr:cNvPr id="594" name="直線コネクタ 593">
          <a:extLst>
            <a:ext uri="{FF2B5EF4-FFF2-40B4-BE49-F238E27FC236}">
              <a16:creationId xmlns:a16="http://schemas.microsoft.com/office/drawing/2014/main" id="{014D33A5-96BA-4295-8713-D41BACE8FB45}"/>
            </a:ext>
          </a:extLst>
        </xdr:cNvPr>
        <xdr:cNvCxnSpPr/>
      </xdr:nvCxnSpPr>
      <xdr:spPr>
        <a:xfrm flipV="1">
          <a:off x="18656300" y="60403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2739FC58-CB38-4B3F-BC56-7659C8EBF617}"/>
            </a:ext>
          </a:extLst>
        </xdr:cNvPr>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C502AD12-22E2-475B-A22F-B80E32100BF1}"/>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AD96F8A3-39E9-46B1-9D08-955DF6DB131A}"/>
            </a:ext>
          </a:extLst>
        </xdr:cNvPr>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38388106-5BB5-41D3-9407-F53C83003476}"/>
            </a:ext>
          </a:extLst>
        </xdr:cNvPr>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157243</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6D869038-F1B9-47CF-95EB-09F11486637A}"/>
            </a:ext>
          </a:extLst>
        </xdr:cNvPr>
        <xdr:cNvSpPr txBox="1"/>
      </xdr:nvSpPr>
      <xdr:spPr>
        <a:xfrm>
          <a:off x="21075727" y="58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8653</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D1349ACE-7D01-40C4-BF33-29F54D792174}"/>
            </a:ext>
          </a:extLst>
        </xdr:cNvPr>
        <xdr:cNvSpPr txBox="1"/>
      </xdr:nvSpPr>
      <xdr:spPr>
        <a:xfrm>
          <a:off x="20199427" y="58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106951</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4A87A1C9-F8B1-40DB-BCA8-4426C7C377F4}"/>
            </a:ext>
          </a:extLst>
        </xdr:cNvPr>
        <xdr:cNvSpPr txBox="1"/>
      </xdr:nvSpPr>
      <xdr:spPr>
        <a:xfrm>
          <a:off x="19310427" y="57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127525</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BA9E0173-C193-4E49-A37C-49918C9DD53C}"/>
            </a:ext>
          </a:extLst>
        </xdr:cNvPr>
        <xdr:cNvSpPr txBox="1"/>
      </xdr:nvSpPr>
      <xdr:spPr>
        <a:xfrm>
          <a:off x="18421427" y="578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1BB4ACB5-E080-4C7C-B3DA-B459561CCB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436C2B4E-3BAB-468A-A87D-FA7622EB621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5CF0170D-FFFC-451F-9AD4-B3588F62D7E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385A8B48-0631-417D-8AD1-A6E58001243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9C943416-0DFB-4AC5-8CB0-73FA7FD44B7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3048A865-2A3F-4602-AC25-BFD5B594EA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828D4367-57BF-4C66-9820-FCC0F3E6A83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322479A1-CF90-48B4-A2BB-EEC7DA4B7FA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85FC469E-B1C2-45DE-B3F2-B8088111F6D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2DE54FE1-D888-455C-99A9-7E41F60BF0C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FF350527-422F-4416-8EF3-EB6547CF0FD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D26CB19E-B2AB-4738-959D-B1660BF33C5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21D2D79C-7E82-44E3-A5E9-5C74D41ED35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98B7E1CD-8600-431C-8159-1C62D006343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22BB17B2-5099-4A90-8C24-AB2D5240B3D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0D53DAA9-440B-4C79-8D34-58EA8D4C60D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75D30F8A-2DB1-489F-A646-E9173991537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2D1B2234-5ACB-4618-A916-C84E0CADD67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8716462B-77EB-41C9-B143-F9D46C5D131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DEF67A82-1E78-424B-8E30-3FE9D43892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13FE6991-E573-42D8-9DAB-E3B93D8F2F7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A2DACA20-3737-46C3-99B5-C6816A04AA0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7EBA290E-ADDA-4FD8-BA94-45167421A722}"/>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F63F2BAE-9C16-4258-A362-3DCF3CEAA84A}"/>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5D161D62-C799-4D3D-BA97-C77F2FC12F42}"/>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2ED4BB8B-0410-43F4-8CBF-96AA3B4C071F}"/>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11F43D4B-232A-4F0F-8B61-789735CF4161}"/>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ABCF4BC4-D8AE-421E-84F9-B55F294E4C6F}"/>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FC3F1E96-D07E-4F39-9974-A60FBF06DD28}"/>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DF8CC18B-9325-4713-AC2E-A152511A8623}"/>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506B21DE-A4C2-48CD-95E4-2B712E3B9A4D}"/>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5D28EF96-4C6D-492E-B6E2-98E86DDAB722}"/>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AEA5B8C2-9658-4746-8ECF-98A613ED13A6}"/>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7BA3263F-BB2F-4BB6-97E7-4ADD03DEBA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44274C7-9695-4D7B-88C5-A64E292CF5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B478BA3-8723-4EBF-A8D9-F755BAA1A65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65054E9E-8899-4434-9052-A498C591C8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3122E33-F68B-4949-861A-BCE0EE7F41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641" name="楕円 640">
          <a:extLst>
            <a:ext uri="{FF2B5EF4-FFF2-40B4-BE49-F238E27FC236}">
              <a16:creationId xmlns:a16="http://schemas.microsoft.com/office/drawing/2014/main" id="{9C09A5E5-11F1-4092-BE8B-A7E3E65C040B}"/>
            </a:ext>
          </a:extLst>
        </xdr:cNvPr>
        <xdr:cNvSpPr/>
      </xdr:nvSpPr>
      <xdr:spPr>
        <a:xfrm>
          <a:off x="162687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164101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B7D2C561-01AC-4F4A-B8CC-8157F6049D93}"/>
            </a:ext>
          </a:extLst>
        </xdr:cNvPr>
        <xdr:cNvSpPr txBox="1"/>
      </xdr:nvSpPr>
      <xdr:spPr>
        <a:xfrm>
          <a:off x="16357600" y="993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643" name="楕円 642">
          <a:extLst>
            <a:ext uri="{FF2B5EF4-FFF2-40B4-BE49-F238E27FC236}">
              <a16:creationId xmlns:a16="http://schemas.microsoft.com/office/drawing/2014/main" id="{400384C4-5397-41B8-815D-8F93E43D69B4}"/>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20574</xdr:rowOff>
    </xdr:to>
    <xdr:cxnSp macro="">
      <xdr:nvCxnSpPr>
        <xdr:cNvPr id="644" name="直線コネクタ 643">
          <a:extLst>
            <a:ext uri="{FF2B5EF4-FFF2-40B4-BE49-F238E27FC236}">
              <a16:creationId xmlns:a16="http://schemas.microsoft.com/office/drawing/2014/main" id="{5855E761-D84C-4AAC-AB17-EE406EDFB12D}"/>
            </a:ext>
          </a:extLst>
        </xdr:cNvPr>
        <xdr:cNvCxnSpPr/>
      </xdr:nvCxnSpPr>
      <xdr:spPr>
        <a:xfrm>
          <a:off x="15481300" y="100812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645" name="楕円 644">
          <a:extLst>
            <a:ext uri="{FF2B5EF4-FFF2-40B4-BE49-F238E27FC236}">
              <a16:creationId xmlns:a16="http://schemas.microsoft.com/office/drawing/2014/main" id="{81384899-F400-4D21-9F07-62FB1502E904}"/>
            </a:ext>
          </a:extLst>
        </xdr:cNvPr>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137160</xdr:rowOff>
    </xdr:to>
    <xdr:cxnSp macro="">
      <xdr:nvCxnSpPr>
        <xdr:cNvPr id="646" name="直線コネクタ 645">
          <a:extLst>
            <a:ext uri="{FF2B5EF4-FFF2-40B4-BE49-F238E27FC236}">
              <a16:creationId xmlns:a16="http://schemas.microsoft.com/office/drawing/2014/main" id="{E6B78B0E-588E-41AD-92C7-D58C1FE0A4D4}"/>
            </a:ext>
          </a:extLst>
        </xdr:cNvPr>
        <xdr:cNvCxnSpPr/>
      </xdr:nvCxnSpPr>
      <xdr:spPr>
        <a:xfrm>
          <a:off x="14592300" y="10035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154940</xdr:rowOff>
    </xdr:from>
    <xdr:to>
      <xdr:col>72</xdr:col>
      <xdr:colOff>38100</xdr:colOff>
      <xdr:row>58</xdr:row>
      <xdr:rowOff>85090</xdr:rowOff>
    </xdr:to>
    <xdr:sp macro="" textlink="">
      <xdr:nvSpPr>
        <xdr:cNvPr id="647" name="楕円 646">
          <a:extLst>
            <a:ext uri="{FF2B5EF4-FFF2-40B4-BE49-F238E27FC236}">
              <a16:creationId xmlns:a16="http://schemas.microsoft.com/office/drawing/2014/main" id="{35019F02-9FB9-4DB6-B22F-2A7A6C86014E}"/>
            </a:ext>
          </a:extLst>
        </xdr:cNvPr>
        <xdr:cNvSpPr/>
      </xdr:nvSpPr>
      <xdr:spPr>
        <a:xfrm>
          <a:off x="13652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34290</xdr:rowOff>
    </xdr:from>
    <xdr:to>
      <xdr:col>76</xdr:col>
      <xdr:colOff>114300</xdr:colOff>
      <xdr:row>58</xdr:row>
      <xdr:rowOff>91440</xdr:rowOff>
    </xdr:to>
    <xdr:cxnSp macro="">
      <xdr:nvCxnSpPr>
        <xdr:cNvPr id="648" name="直線コネクタ 647">
          <a:extLst>
            <a:ext uri="{FF2B5EF4-FFF2-40B4-BE49-F238E27FC236}">
              <a16:creationId xmlns:a16="http://schemas.microsoft.com/office/drawing/2014/main" id="{B77AB5B2-A7B2-4AD5-A5BA-94BD9A3824FE}"/>
            </a:ext>
          </a:extLst>
        </xdr:cNvPr>
        <xdr:cNvCxnSpPr/>
      </xdr:nvCxnSpPr>
      <xdr:spPr>
        <a:xfrm>
          <a:off x="13703300" y="99783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97790</xdr:rowOff>
    </xdr:from>
    <xdr:to>
      <xdr:col>67</xdr:col>
      <xdr:colOff>101600</xdr:colOff>
      <xdr:row>58</xdr:row>
      <xdr:rowOff>27940</xdr:rowOff>
    </xdr:to>
    <xdr:sp macro="" textlink="">
      <xdr:nvSpPr>
        <xdr:cNvPr id="649" name="楕円 648">
          <a:extLst>
            <a:ext uri="{FF2B5EF4-FFF2-40B4-BE49-F238E27FC236}">
              <a16:creationId xmlns:a16="http://schemas.microsoft.com/office/drawing/2014/main" id="{F2C71E2A-BB4E-4FBD-8E95-65D5AA291BFA}"/>
            </a:ext>
          </a:extLst>
        </xdr:cNvPr>
        <xdr:cNvSpPr/>
      </xdr:nvSpPr>
      <xdr:spPr>
        <a:xfrm>
          <a:off x="1276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148590</xdr:rowOff>
    </xdr:from>
    <xdr:to>
      <xdr:col>71</xdr:col>
      <xdr:colOff>177800</xdr:colOff>
      <xdr:row>58</xdr:row>
      <xdr:rowOff>34290</xdr:rowOff>
    </xdr:to>
    <xdr:cxnSp macro="">
      <xdr:nvCxnSpPr>
        <xdr:cNvPr id="650" name="直線コネクタ 649">
          <a:extLst>
            <a:ext uri="{FF2B5EF4-FFF2-40B4-BE49-F238E27FC236}">
              <a16:creationId xmlns:a16="http://schemas.microsoft.com/office/drawing/2014/main" id="{08542917-53C1-4381-8B51-A2E419181CBB}"/>
            </a:ext>
          </a:extLst>
        </xdr:cNvPr>
        <xdr:cNvCxnSpPr/>
      </xdr:nvCxnSpPr>
      <xdr:spPr>
        <a:xfrm>
          <a:off x="12814300" y="99212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51" name="n_1aveValue【学校施設】&#10;有形固定資産減価償却率">
          <a:extLst>
            <a:ext uri="{FF2B5EF4-FFF2-40B4-BE49-F238E27FC236}">
              <a16:creationId xmlns:a16="http://schemas.microsoft.com/office/drawing/2014/main" id="{51436BDF-1396-49DC-9C94-87ED12D2E88B}"/>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652" name="n_2aveValue【学校施設】&#10;有形固定資産減価償却率">
          <a:extLst>
            <a:ext uri="{FF2B5EF4-FFF2-40B4-BE49-F238E27FC236}">
              <a16:creationId xmlns:a16="http://schemas.microsoft.com/office/drawing/2014/main" id="{003DD777-51C7-4828-9CAE-223494A0D8D3}"/>
            </a:ext>
          </a:extLst>
        </xdr:cNvPr>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653" name="n_3aveValue【学校施設】&#10;有形固定資産減価償却率">
          <a:extLst>
            <a:ext uri="{FF2B5EF4-FFF2-40B4-BE49-F238E27FC236}">
              <a16:creationId xmlns:a16="http://schemas.microsoft.com/office/drawing/2014/main" id="{66F6AE20-25A5-4C3F-A125-B100BAB32AB6}"/>
            </a:ext>
          </a:extLst>
        </xdr:cNvPr>
        <xdr:cNvSpPr txBox="1"/>
      </xdr:nvSpPr>
      <xdr:spPr>
        <a:xfrm>
          <a:off x="13500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654" name="n_4aveValue【学校施設】&#10;有形固定資産減価償却率">
          <a:extLst>
            <a:ext uri="{FF2B5EF4-FFF2-40B4-BE49-F238E27FC236}">
              <a16:creationId xmlns:a16="http://schemas.microsoft.com/office/drawing/2014/main" id="{5294CBA6-310D-41D0-A0AF-44868AFD342D}"/>
            </a:ext>
          </a:extLst>
        </xdr:cNvPr>
        <xdr:cNvSpPr txBox="1"/>
      </xdr:nvSpPr>
      <xdr:spPr>
        <a:xfrm>
          <a:off x="12611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655" name="n_1mainValue【学校施設】&#10;有形固定資産減価償却率">
          <a:extLst>
            <a:ext uri="{FF2B5EF4-FFF2-40B4-BE49-F238E27FC236}">
              <a16:creationId xmlns:a16="http://schemas.microsoft.com/office/drawing/2014/main" id="{02156594-D6F6-4EAC-A05C-517EA648FDBC}"/>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656" name="n_2mainValue【学校施設】&#10;有形固定資産減価償却率">
          <a:extLst>
            <a:ext uri="{FF2B5EF4-FFF2-40B4-BE49-F238E27FC236}">
              <a16:creationId xmlns:a16="http://schemas.microsoft.com/office/drawing/2014/main" id="{9F7564F6-07CC-4877-9B2A-9AB2C80EB2EF}"/>
            </a:ext>
          </a:extLst>
        </xdr:cNvPr>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101617</xdr:rowOff>
    </xdr:from>
    <xdr:ext cx="405111" cy="259045"/>
    <xdr:sp macro="" textlink="">
      <xdr:nvSpPr>
        <xdr:cNvPr id="657" name="n_3mainValue【学校施設】&#10;有形固定資産減価償却率">
          <a:extLst>
            <a:ext uri="{FF2B5EF4-FFF2-40B4-BE49-F238E27FC236}">
              <a16:creationId xmlns:a16="http://schemas.microsoft.com/office/drawing/2014/main" id="{C68E3952-1D60-4090-8F49-E08B362DEC78}"/>
            </a:ext>
          </a:extLst>
        </xdr:cNvPr>
        <xdr:cNvSpPr txBox="1"/>
      </xdr:nvSpPr>
      <xdr:spPr>
        <a:xfrm>
          <a:off x="13500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658" name="n_4mainValue【学校施設】&#10;有形固定資産減価償却率">
          <a:extLst>
            <a:ext uri="{FF2B5EF4-FFF2-40B4-BE49-F238E27FC236}">
              <a16:creationId xmlns:a16="http://schemas.microsoft.com/office/drawing/2014/main" id="{A9414342-605C-4F87-8110-D2E77362B2E9}"/>
            </a:ext>
          </a:extLst>
        </xdr:cNvPr>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935F3FE2-EFF6-4E98-93E0-D65D07224C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4236584F-5661-437E-9F7B-94FCE7024D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98BE1C7-AFAC-4A36-9C98-D519C8EC867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FA1A3586-5C79-494B-B191-09B3E611FB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B24017A7-D444-4BB8-B6E3-72C77619408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483EDF8F-FAAD-456C-AB6B-10B9E87AE17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889C1D28-7129-47B6-A9B5-21A6F46C22F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CEE855B8-E267-4FBD-8F50-4651FF75D38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7BBCD59D-83B6-4992-9E69-501259742D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2DE17632-4EAA-4D48-BF4C-094E1672C6B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6532FCD6-8B88-4894-8CDA-4AC1CEA5098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1D87A10E-63E0-4C80-B9C2-DA1155138A3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C3C1821A-23C3-40F5-817A-1D89C6E4C43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8F658238-F3AB-426B-9F9D-2D3187847FC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98632C74-E854-4933-B2F5-D34109EB686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02188611-1D4D-4027-890B-9FFCB8DE498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528FE310-566D-4F30-9865-D24AB457C94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F5F080FF-81ED-4547-B3BE-B21FBE99569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1D844585-72ED-42CF-ADD9-9E1BDA532DA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D6B154FE-1806-4E4A-A31C-C3723992405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A4626803-B811-4F00-89D8-4C483E4637B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EFBAC30D-14AA-4CE8-9C2D-F2C87F1BF60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CCACC4CD-F2A1-4D82-B2E0-5219E99FE35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429A8E0C-F4A9-4332-AAB6-03E7023F1B7B}"/>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8B4368A2-A9A8-48C0-8BE0-D2B990E763A2}"/>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4B96FC05-ED5E-481A-ABAD-1458D1465E16}"/>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56BDDF58-EFAA-4D42-9F23-D7810C206DDA}"/>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86DB629D-7D76-4ED3-B86B-60FB13FFEC5E}"/>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B7EFF52B-42D2-4E3E-A6BA-8D383FBA7941}"/>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0A782DEF-3E41-4D03-9AC4-1D83A0BDC972}"/>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FB187BF4-CDCB-42B5-8733-46598D9939E5}"/>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C4A82BC6-7BE7-49C3-9535-25B6FE5D5BAD}"/>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37C49422-1BE2-4439-8B6A-73EA61DA8FF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FC986291-F6C5-4335-A924-30014B035542}"/>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54C3CDCE-9BAF-4F32-821F-A5F0C52B178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60C4AA7-11A3-4D65-AB02-BDC7D28ABA8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2EE68A2A-D214-482F-BC34-CAE5809154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B7D7C97C-1BF6-4A6A-8DB1-97A432245A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BB03D25B-CD76-4362-8CEE-291DADA2CB9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168466</xdr:rowOff>
    </xdr:from>
    <xdr:to>
      <xdr:col>116</xdr:col>
      <xdr:colOff>114300</xdr:colOff>
      <xdr:row>61</xdr:row>
      <xdr:rowOff>98616</xdr:rowOff>
    </xdr:to>
    <xdr:sp macro="" textlink="">
      <xdr:nvSpPr>
        <xdr:cNvPr id="698" name="楕円 697">
          <a:extLst>
            <a:ext uri="{FF2B5EF4-FFF2-40B4-BE49-F238E27FC236}">
              <a16:creationId xmlns:a16="http://schemas.microsoft.com/office/drawing/2014/main" id="{CC3D8FBD-DE57-47C5-A451-6B2587274640}"/>
            </a:ext>
          </a:extLst>
        </xdr:cNvPr>
        <xdr:cNvSpPr/>
      </xdr:nvSpPr>
      <xdr:spPr>
        <a:xfrm>
          <a:off x="22110700" y="104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19893</xdr:rowOff>
    </xdr:from>
    <xdr:ext cx="469744" cy="259045"/>
    <xdr:sp macro="" textlink="">
      <xdr:nvSpPr>
        <xdr:cNvPr id="699" name="【学校施設】&#10;一人当たり面積該当値テキスト">
          <a:extLst>
            <a:ext uri="{FF2B5EF4-FFF2-40B4-BE49-F238E27FC236}">
              <a16:creationId xmlns:a16="http://schemas.microsoft.com/office/drawing/2014/main" id="{3E99D511-F8ED-48D1-A343-362F6F676645}"/>
            </a:ext>
          </a:extLst>
        </xdr:cNvPr>
        <xdr:cNvSpPr txBox="1"/>
      </xdr:nvSpPr>
      <xdr:spPr>
        <a:xfrm>
          <a:off x="22199600" y="1030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156083</xdr:rowOff>
    </xdr:from>
    <xdr:to>
      <xdr:col>112</xdr:col>
      <xdr:colOff>38100</xdr:colOff>
      <xdr:row>61</xdr:row>
      <xdr:rowOff>86233</xdr:rowOff>
    </xdr:to>
    <xdr:sp macro="" textlink="">
      <xdr:nvSpPr>
        <xdr:cNvPr id="700" name="楕円 699">
          <a:extLst>
            <a:ext uri="{FF2B5EF4-FFF2-40B4-BE49-F238E27FC236}">
              <a16:creationId xmlns:a16="http://schemas.microsoft.com/office/drawing/2014/main" id="{245E4E30-0FD1-4958-851E-B0EF31E95292}"/>
            </a:ext>
          </a:extLst>
        </xdr:cNvPr>
        <xdr:cNvSpPr/>
      </xdr:nvSpPr>
      <xdr:spPr>
        <a:xfrm>
          <a:off x="21272500" y="104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35433</xdr:rowOff>
    </xdr:from>
    <xdr:to>
      <xdr:col>116</xdr:col>
      <xdr:colOff>63500</xdr:colOff>
      <xdr:row>61</xdr:row>
      <xdr:rowOff>47816</xdr:rowOff>
    </xdr:to>
    <xdr:cxnSp macro="">
      <xdr:nvCxnSpPr>
        <xdr:cNvPr id="701" name="直線コネクタ 700">
          <a:extLst>
            <a:ext uri="{FF2B5EF4-FFF2-40B4-BE49-F238E27FC236}">
              <a16:creationId xmlns:a16="http://schemas.microsoft.com/office/drawing/2014/main" id="{583E8A1A-F9DF-4224-88AF-54091CFA0372}"/>
            </a:ext>
          </a:extLst>
        </xdr:cNvPr>
        <xdr:cNvCxnSpPr/>
      </xdr:nvCxnSpPr>
      <xdr:spPr>
        <a:xfrm>
          <a:off x="21323300" y="10493883"/>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168084</xdr:rowOff>
    </xdr:from>
    <xdr:to>
      <xdr:col>107</xdr:col>
      <xdr:colOff>101600</xdr:colOff>
      <xdr:row>61</xdr:row>
      <xdr:rowOff>98234</xdr:rowOff>
    </xdr:to>
    <xdr:sp macro="" textlink="">
      <xdr:nvSpPr>
        <xdr:cNvPr id="702" name="楕円 701">
          <a:extLst>
            <a:ext uri="{FF2B5EF4-FFF2-40B4-BE49-F238E27FC236}">
              <a16:creationId xmlns:a16="http://schemas.microsoft.com/office/drawing/2014/main" id="{72FF2DED-513A-4E5D-8C10-EF6595DFBE0A}"/>
            </a:ext>
          </a:extLst>
        </xdr:cNvPr>
        <xdr:cNvSpPr/>
      </xdr:nvSpPr>
      <xdr:spPr>
        <a:xfrm>
          <a:off x="20383500" y="10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35433</xdr:rowOff>
    </xdr:from>
    <xdr:to>
      <xdr:col>111</xdr:col>
      <xdr:colOff>177800</xdr:colOff>
      <xdr:row>61</xdr:row>
      <xdr:rowOff>47434</xdr:rowOff>
    </xdr:to>
    <xdr:cxnSp macro="">
      <xdr:nvCxnSpPr>
        <xdr:cNvPr id="703" name="直線コネクタ 702">
          <a:extLst>
            <a:ext uri="{FF2B5EF4-FFF2-40B4-BE49-F238E27FC236}">
              <a16:creationId xmlns:a16="http://schemas.microsoft.com/office/drawing/2014/main" id="{EC044C55-BC93-4967-B7AD-3AB836049A9F}"/>
            </a:ext>
          </a:extLst>
        </xdr:cNvPr>
        <xdr:cNvCxnSpPr/>
      </xdr:nvCxnSpPr>
      <xdr:spPr>
        <a:xfrm flipV="1">
          <a:off x="20434300" y="10493883"/>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xdr:rowOff>
    </xdr:from>
    <xdr:to>
      <xdr:col>102</xdr:col>
      <xdr:colOff>165100</xdr:colOff>
      <xdr:row>61</xdr:row>
      <xdr:rowOff>112522</xdr:rowOff>
    </xdr:to>
    <xdr:sp macro="" textlink="">
      <xdr:nvSpPr>
        <xdr:cNvPr id="704" name="楕円 703">
          <a:extLst>
            <a:ext uri="{FF2B5EF4-FFF2-40B4-BE49-F238E27FC236}">
              <a16:creationId xmlns:a16="http://schemas.microsoft.com/office/drawing/2014/main" id="{7A664FC2-DF5F-4BB7-A729-453A770C2748}"/>
            </a:ext>
          </a:extLst>
        </xdr:cNvPr>
        <xdr:cNvSpPr/>
      </xdr:nvSpPr>
      <xdr:spPr>
        <a:xfrm>
          <a:off x="19494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47434</xdr:rowOff>
    </xdr:from>
    <xdr:to>
      <xdr:col>107</xdr:col>
      <xdr:colOff>50800</xdr:colOff>
      <xdr:row>61</xdr:row>
      <xdr:rowOff>61722</xdr:rowOff>
    </xdr:to>
    <xdr:cxnSp macro="">
      <xdr:nvCxnSpPr>
        <xdr:cNvPr id="705" name="直線コネクタ 704">
          <a:extLst>
            <a:ext uri="{FF2B5EF4-FFF2-40B4-BE49-F238E27FC236}">
              <a16:creationId xmlns:a16="http://schemas.microsoft.com/office/drawing/2014/main" id="{82F3960F-E768-49CF-A609-0AD83381EDC9}"/>
            </a:ext>
          </a:extLst>
        </xdr:cNvPr>
        <xdr:cNvCxnSpPr/>
      </xdr:nvCxnSpPr>
      <xdr:spPr>
        <a:xfrm flipV="1">
          <a:off x="19545300" y="10505884"/>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20638</xdr:rowOff>
    </xdr:from>
    <xdr:to>
      <xdr:col>98</xdr:col>
      <xdr:colOff>38100</xdr:colOff>
      <xdr:row>61</xdr:row>
      <xdr:rowOff>122238</xdr:rowOff>
    </xdr:to>
    <xdr:sp macro="" textlink="">
      <xdr:nvSpPr>
        <xdr:cNvPr id="706" name="楕円 705">
          <a:extLst>
            <a:ext uri="{FF2B5EF4-FFF2-40B4-BE49-F238E27FC236}">
              <a16:creationId xmlns:a16="http://schemas.microsoft.com/office/drawing/2014/main" id="{662A2C35-D3DD-47C7-BCB1-05274913477F}"/>
            </a:ext>
          </a:extLst>
        </xdr:cNvPr>
        <xdr:cNvSpPr/>
      </xdr:nvSpPr>
      <xdr:spPr>
        <a:xfrm>
          <a:off x="18605500" y="104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61722</xdr:rowOff>
    </xdr:from>
    <xdr:to>
      <xdr:col>102</xdr:col>
      <xdr:colOff>114300</xdr:colOff>
      <xdr:row>61</xdr:row>
      <xdr:rowOff>71438</xdr:rowOff>
    </xdr:to>
    <xdr:cxnSp macro="">
      <xdr:nvCxnSpPr>
        <xdr:cNvPr id="707" name="直線コネクタ 706">
          <a:extLst>
            <a:ext uri="{FF2B5EF4-FFF2-40B4-BE49-F238E27FC236}">
              <a16:creationId xmlns:a16="http://schemas.microsoft.com/office/drawing/2014/main" id="{64D49B8B-7BFC-4A4A-B23F-665E670EFE2C}"/>
            </a:ext>
          </a:extLst>
        </xdr:cNvPr>
        <xdr:cNvCxnSpPr/>
      </xdr:nvCxnSpPr>
      <xdr:spPr>
        <a:xfrm flipV="1">
          <a:off x="18656300" y="10520172"/>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93108965-4021-4CD9-8694-F4003DA656E4}"/>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8BACE0CB-767B-4F38-AD4D-E37CB4F1BCCD}"/>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A5CFEE25-1C7D-4AC6-AF6C-8E13FBB1A9A4}"/>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4CEBD5A5-E265-49E7-A3E4-E94F25DE3AC4}"/>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102760</xdr:rowOff>
    </xdr:from>
    <xdr:ext cx="469744" cy="259045"/>
    <xdr:sp macro="" textlink="">
      <xdr:nvSpPr>
        <xdr:cNvPr id="712" name="n_1mainValue【学校施設】&#10;一人当たり面積">
          <a:extLst>
            <a:ext uri="{FF2B5EF4-FFF2-40B4-BE49-F238E27FC236}">
              <a16:creationId xmlns:a16="http://schemas.microsoft.com/office/drawing/2014/main" id="{3FF6DCC1-DC68-4798-930E-1FD9690026E4}"/>
            </a:ext>
          </a:extLst>
        </xdr:cNvPr>
        <xdr:cNvSpPr txBox="1"/>
      </xdr:nvSpPr>
      <xdr:spPr>
        <a:xfrm>
          <a:off x="21075727" y="1021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114761</xdr:rowOff>
    </xdr:from>
    <xdr:ext cx="469744" cy="259045"/>
    <xdr:sp macro="" textlink="">
      <xdr:nvSpPr>
        <xdr:cNvPr id="713" name="n_2mainValue【学校施設】&#10;一人当たり面積">
          <a:extLst>
            <a:ext uri="{FF2B5EF4-FFF2-40B4-BE49-F238E27FC236}">
              <a16:creationId xmlns:a16="http://schemas.microsoft.com/office/drawing/2014/main" id="{EB817B2A-C69C-47BC-B4BF-BEBC1247A238}"/>
            </a:ext>
          </a:extLst>
        </xdr:cNvPr>
        <xdr:cNvSpPr txBox="1"/>
      </xdr:nvSpPr>
      <xdr:spPr>
        <a:xfrm>
          <a:off x="20199427" y="1023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129049</xdr:rowOff>
    </xdr:from>
    <xdr:ext cx="469744" cy="259045"/>
    <xdr:sp macro="" textlink="">
      <xdr:nvSpPr>
        <xdr:cNvPr id="714" name="n_3mainValue【学校施設】&#10;一人当たり面積">
          <a:extLst>
            <a:ext uri="{FF2B5EF4-FFF2-40B4-BE49-F238E27FC236}">
              <a16:creationId xmlns:a16="http://schemas.microsoft.com/office/drawing/2014/main" id="{E9D63B1D-4E35-49B9-86D7-B92ADD973DA3}"/>
            </a:ext>
          </a:extLst>
        </xdr:cNvPr>
        <xdr:cNvSpPr txBox="1"/>
      </xdr:nvSpPr>
      <xdr:spPr>
        <a:xfrm>
          <a:off x="19310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138765</xdr:rowOff>
    </xdr:from>
    <xdr:ext cx="469744" cy="259045"/>
    <xdr:sp macro="" textlink="">
      <xdr:nvSpPr>
        <xdr:cNvPr id="715" name="n_4mainValue【学校施設】&#10;一人当たり面積">
          <a:extLst>
            <a:ext uri="{FF2B5EF4-FFF2-40B4-BE49-F238E27FC236}">
              <a16:creationId xmlns:a16="http://schemas.microsoft.com/office/drawing/2014/main" id="{925999EE-DE90-4E24-98D0-101C958BA3D1}"/>
            </a:ext>
          </a:extLst>
        </xdr:cNvPr>
        <xdr:cNvSpPr txBox="1"/>
      </xdr:nvSpPr>
      <xdr:spPr>
        <a:xfrm>
          <a:off x="18421427" y="1025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5B0B8ADB-633C-4A3D-8454-6C42A6FD69D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BBAA1C67-8D1C-4C1F-838A-7A9E095B07F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ADFAE9AD-CB52-4CFF-9328-767F04FA374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AD424327-E4AF-4C6B-AA50-C0B27454BE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97C613E7-6003-44C6-96A3-EDB56938E2D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E04CC658-2B48-4AFD-8397-5601B394C6D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FC753B0E-83FB-4331-950C-1DB31C1ADB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5C5DDFB0-7C7B-415E-A1F7-7D59D4B1C84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318BC1C6-F222-48F9-9B9D-A12361A2DAA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E8CB87B8-75D1-4FFD-86A4-E749B698F3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F7860B14-EBC4-4310-9310-C4C4D3AD5F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379EAF15-0A54-444D-AC95-B0EE68CF9A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66473DEE-1A77-4055-BED8-F7C5B18E8D1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06F9240E-0895-4D95-9A47-CCE8518A192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521DFF2F-FD33-4CC7-B6D3-A6E796F686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0DB14B19-8BF4-429A-8A21-15DFE378A72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F3783867-D6E4-4FA9-A45D-47857A8418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774A8CAB-DB90-40F2-87B6-E05B707E4B8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BF7C58D3-A7E4-4B6C-9048-5B52FAAAF4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E2FC4BCD-F6BC-4DBD-AF44-FC0B72CD46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C88FF8C7-0EC5-4696-A296-BF28D8804D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F461389E-38D8-4435-BA47-8D841919E8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52073E9D-6B38-4CB2-A2BC-D9650EF52C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89702156-45F5-4FBD-B07D-A303A828D8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C04AE53D-AE05-422F-8BC6-DAC3C566FAD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A977CB95-0AC4-4416-9FB0-FBBF294AF8A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B166DC0-AE50-4C38-B9EF-CEEF8D3A3B1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75ABF718-21E9-4E4F-8D26-3494F28E21E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C9B07CF-1C1F-4A81-A6C3-DC1B0756376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B9757F93-898C-4E71-83AA-B164A7F1CFE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5DBA4618-7079-468D-99BB-86639B77CE0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06FC95CA-ACEB-4FE0-AD2B-3D321DBB5F6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EA24B3A0-D34F-4AE1-B1A7-26E2062AB6A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F6312044-8343-4DB8-9C99-79EAE883814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0C7B0AF1-24F0-4A90-80DD-68312DBA602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8C7433C5-27A3-4B15-9514-622CB96B92F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3D07E59F-D42D-4B64-A413-494C8691F01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E9017115-BB77-419A-9A5D-BA9D6EDF45B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789BBC40-B428-4D52-AFF1-4AC6E853D82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50B2326E-ABBE-43A0-9723-648D4E8BC6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56" name="直線コネクタ 755">
          <a:extLst>
            <a:ext uri="{FF2B5EF4-FFF2-40B4-BE49-F238E27FC236}">
              <a16:creationId xmlns:a16="http://schemas.microsoft.com/office/drawing/2014/main" id="{EEEEF161-ABDB-4B51-B77C-F6A3FE6E32FC}"/>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7" name="【公民館】&#10;有形固定資産減価償却率最小値テキスト">
          <a:extLst>
            <a:ext uri="{FF2B5EF4-FFF2-40B4-BE49-F238E27FC236}">
              <a16:creationId xmlns:a16="http://schemas.microsoft.com/office/drawing/2014/main" id="{841357C3-3B9C-468A-8C0F-3197A66F75E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8" name="直線コネクタ 757">
          <a:extLst>
            <a:ext uri="{FF2B5EF4-FFF2-40B4-BE49-F238E27FC236}">
              <a16:creationId xmlns:a16="http://schemas.microsoft.com/office/drawing/2014/main" id="{AE9CBE58-8691-472C-9518-D3B9DCA9771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59" name="【公民館】&#10;有形固定資産減価償却率最大値テキスト">
          <a:extLst>
            <a:ext uri="{FF2B5EF4-FFF2-40B4-BE49-F238E27FC236}">
              <a16:creationId xmlns:a16="http://schemas.microsoft.com/office/drawing/2014/main" id="{02AB7497-3902-493C-9382-1FDBF2803602}"/>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0" name="直線コネクタ 759">
          <a:extLst>
            <a:ext uri="{FF2B5EF4-FFF2-40B4-BE49-F238E27FC236}">
              <a16:creationId xmlns:a16="http://schemas.microsoft.com/office/drawing/2014/main" id="{9CD97AB2-CF05-4E83-9EB0-F83A188B3AF8}"/>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1" name="【公民館】&#10;有形固定資産減価償却率平均値テキスト">
          <a:extLst>
            <a:ext uri="{FF2B5EF4-FFF2-40B4-BE49-F238E27FC236}">
              <a16:creationId xmlns:a16="http://schemas.microsoft.com/office/drawing/2014/main" id="{E58376DA-AD65-4080-8CFF-48EDF84F8C8D}"/>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2" name="フローチャート: 判断 761">
          <a:extLst>
            <a:ext uri="{FF2B5EF4-FFF2-40B4-BE49-F238E27FC236}">
              <a16:creationId xmlns:a16="http://schemas.microsoft.com/office/drawing/2014/main" id="{EEFD6DBA-9F04-443B-9B95-A6FF386DBEE1}"/>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3" name="フローチャート: 判断 762">
          <a:extLst>
            <a:ext uri="{FF2B5EF4-FFF2-40B4-BE49-F238E27FC236}">
              <a16:creationId xmlns:a16="http://schemas.microsoft.com/office/drawing/2014/main" id="{16F722FB-0C4C-4A46-982E-6F9643D65749}"/>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4" name="フローチャート: 判断 763">
          <a:extLst>
            <a:ext uri="{FF2B5EF4-FFF2-40B4-BE49-F238E27FC236}">
              <a16:creationId xmlns:a16="http://schemas.microsoft.com/office/drawing/2014/main" id="{46622EC2-979C-420E-9B5C-BF60FC08C510}"/>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5" name="フローチャート: 判断 764">
          <a:extLst>
            <a:ext uri="{FF2B5EF4-FFF2-40B4-BE49-F238E27FC236}">
              <a16:creationId xmlns:a16="http://schemas.microsoft.com/office/drawing/2014/main" id="{D7007A2B-168D-43C6-A2CB-621C93AD805C}"/>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66" name="フローチャート: 判断 765">
          <a:extLst>
            <a:ext uri="{FF2B5EF4-FFF2-40B4-BE49-F238E27FC236}">
              <a16:creationId xmlns:a16="http://schemas.microsoft.com/office/drawing/2014/main" id="{00ABF4A9-9237-477D-B7F8-C5E24EFE7140}"/>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9C8FB340-9C91-4989-8EA5-B889B87DAA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C4B8C34E-5AB0-4376-A60D-D22266542B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F41EAEF-3138-4C76-A1E8-BAA8EE9F2D8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F2809DA-68AF-4538-A85C-CD357DE0475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9C1217E-3B05-4750-A466-659336F630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72" name="楕円 771">
          <a:extLst>
            <a:ext uri="{FF2B5EF4-FFF2-40B4-BE49-F238E27FC236}">
              <a16:creationId xmlns:a16="http://schemas.microsoft.com/office/drawing/2014/main" id="{725538C7-811B-43C4-834B-05D403D111BE}"/>
            </a:ext>
          </a:extLst>
        </xdr:cNvPr>
        <xdr:cNvSpPr/>
      </xdr:nvSpPr>
      <xdr:spPr>
        <a:xfrm>
          <a:off x="16268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11447</xdr:rowOff>
    </xdr:from>
    <xdr:ext cx="405111" cy="259045"/>
    <xdr:sp macro="" textlink="">
      <xdr:nvSpPr>
        <xdr:cNvPr id="773" name="【公民館】&#10;有形固定資産減価償却率該当値テキスト">
          <a:extLst>
            <a:ext uri="{FF2B5EF4-FFF2-40B4-BE49-F238E27FC236}">
              <a16:creationId xmlns:a16="http://schemas.microsoft.com/office/drawing/2014/main" id="{9E61C890-9C73-4945-9E44-D8B426EC6C80}"/>
            </a:ext>
          </a:extLst>
        </xdr:cNvPr>
        <xdr:cNvSpPr txBox="1"/>
      </xdr:nvSpPr>
      <xdr:spPr>
        <a:xfrm>
          <a:off x="16357600"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168275</xdr:rowOff>
    </xdr:from>
    <xdr:to>
      <xdr:col>81</xdr:col>
      <xdr:colOff>101600</xdr:colOff>
      <xdr:row>105</xdr:row>
      <xdr:rowOff>98425</xdr:rowOff>
    </xdr:to>
    <xdr:sp macro="" textlink="">
      <xdr:nvSpPr>
        <xdr:cNvPr id="774" name="楕円 773">
          <a:extLst>
            <a:ext uri="{FF2B5EF4-FFF2-40B4-BE49-F238E27FC236}">
              <a16:creationId xmlns:a16="http://schemas.microsoft.com/office/drawing/2014/main" id="{7F153D19-D3E4-4598-B308-5B91AD8113C7}"/>
            </a:ext>
          </a:extLst>
        </xdr:cNvPr>
        <xdr:cNvSpPr/>
      </xdr:nvSpPr>
      <xdr:spPr>
        <a:xfrm>
          <a:off x="1543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47625</xdr:rowOff>
    </xdr:from>
    <xdr:to>
      <xdr:col>85</xdr:col>
      <xdr:colOff>127000</xdr:colOff>
      <xdr:row>105</xdr:row>
      <xdr:rowOff>83820</xdr:rowOff>
    </xdr:to>
    <xdr:cxnSp macro="">
      <xdr:nvCxnSpPr>
        <xdr:cNvPr id="775" name="直線コネクタ 774">
          <a:extLst>
            <a:ext uri="{FF2B5EF4-FFF2-40B4-BE49-F238E27FC236}">
              <a16:creationId xmlns:a16="http://schemas.microsoft.com/office/drawing/2014/main" id="{B1C047AF-B9B2-4B1E-97E1-8A3FC53AAE58}"/>
            </a:ext>
          </a:extLst>
        </xdr:cNvPr>
        <xdr:cNvCxnSpPr/>
      </xdr:nvCxnSpPr>
      <xdr:spPr>
        <a:xfrm>
          <a:off x="15481300" y="180498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776" name="楕円 775">
          <a:extLst>
            <a:ext uri="{FF2B5EF4-FFF2-40B4-BE49-F238E27FC236}">
              <a16:creationId xmlns:a16="http://schemas.microsoft.com/office/drawing/2014/main" id="{5CFA9381-6566-4CF4-9A16-3340EF4BB1F1}"/>
            </a:ext>
          </a:extLst>
        </xdr:cNvPr>
        <xdr:cNvSpPr/>
      </xdr:nvSpPr>
      <xdr:spPr>
        <a:xfrm>
          <a:off x="14541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13336</xdr:rowOff>
    </xdr:from>
    <xdr:to>
      <xdr:col>81</xdr:col>
      <xdr:colOff>50800</xdr:colOff>
      <xdr:row>105</xdr:row>
      <xdr:rowOff>47625</xdr:rowOff>
    </xdr:to>
    <xdr:cxnSp macro="">
      <xdr:nvCxnSpPr>
        <xdr:cNvPr id="777" name="直線コネクタ 776">
          <a:extLst>
            <a:ext uri="{FF2B5EF4-FFF2-40B4-BE49-F238E27FC236}">
              <a16:creationId xmlns:a16="http://schemas.microsoft.com/office/drawing/2014/main" id="{ECBDC6F7-811C-4D19-ABFD-795AC4A7250B}"/>
            </a:ext>
          </a:extLst>
        </xdr:cNvPr>
        <xdr:cNvCxnSpPr/>
      </xdr:nvCxnSpPr>
      <xdr:spPr>
        <a:xfrm>
          <a:off x="14592300" y="18015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99695</xdr:rowOff>
    </xdr:from>
    <xdr:to>
      <xdr:col>72</xdr:col>
      <xdr:colOff>38100</xdr:colOff>
      <xdr:row>105</xdr:row>
      <xdr:rowOff>29845</xdr:rowOff>
    </xdr:to>
    <xdr:sp macro="" textlink="">
      <xdr:nvSpPr>
        <xdr:cNvPr id="778" name="楕円 777">
          <a:extLst>
            <a:ext uri="{FF2B5EF4-FFF2-40B4-BE49-F238E27FC236}">
              <a16:creationId xmlns:a16="http://schemas.microsoft.com/office/drawing/2014/main" id="{10FA2021-51D8-4456-9B70-72DFD34672BF}"/>
            </a:ext>
          </a:extLst>
        </xdr:cNvPr>
        <xdr:cNvSpPr/>
      </xdr:nvSpPr>
      <xdr:spPr>
        <a:xfrm>
          <a:off x="13652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150495</xdr:rowOff>
    </xdr:from>
    <xdr:to>
      <xdr:col>76</xdr:col>
      <xdr:colOff>114300</xdr:colOff>
      <xdr:row>105</xdr:row>
      <xdr:rowOff>13336</xdr:rowOff>
    </xdr:to>
    <xdr:cxnSp macro="">
      <xdr:nvCxnSpPr>
        <xdr:cNvPr id="779" name="直線コネクタ 778">
          <a:extLst>
            <a:ext uri="{FF2B5EF4-FFF2-40B4-BE49-F238E27FC236}">
              <a16:creationId xmlns:a16="http://schemas.microsoft.com/office/drawing/2014/main" id="{1A654186-5F05-45F3-8C81-F93D0FD62F04}"/>
            </a:ext>
          </a:extLst>
        </xdr:cNvPr>
        <xdr:cNvCxnSpPr/>
      </xdr:nvCxnSpPr>
      <xdr:spPr>
        <a:xfrm>
          <a:off x="13703300" y="179812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63500</xdr:rowOff>
    </xdr:from>
    <xdr:to>
      <xdr:col>67</xdr:col>
      <xdr:colOff>101600</xdr:colOff>
      <xdr:row>104</xdr:row>
      <xdr:rowOff>165100</xdr:rowOff>
    </xdr:to>
    <xdr:sp macro="" textlink="">
      <xdr:nvSpPr>
        <xdr:cNvPr id="780" name="楕円 779">
          <a:extLst>
            <a:ext uri="{FF2B5EF4-FFF2-40B4-BE49-F238E27FC236}">
              <a16:creationId xmlns:a16="http://schemas.microsoft.com/office/drawing/2014/main" id="{0B1150B1-E4D9-4942-9DA5-A51D7F0D4D1A}"/>
            </a:ext>
          </a:extLst>
        </xdr:cNvPr>
        <xdr:cNvSpPr/>
      </xdr:nvSpPr>
      <xdr:spPr>
        <a:xfrm>
          <a:off x="1276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114300</xdr:rowOff>
    </xdr:from>
    <xdr:to>
      <xdr:col>71</xdr:col>
      <xdr:colOff>177800</xdr:colOff>
      <xdr:row>104</xdr:row>
      <xdr:rowOff>150495</xdr:rowOff>
    </xdr:to>
    <xdr:cxnSp macro="">
      <xdr:nvCxnSpPr>
        <xdr:cNvPr id="781" name="直線コネクタ 780">
          <a:extLst>
            <a:ext uri="{FF2B5EF4-FFF2-40B4-BE49-F238E27FC236}">
              <a16:creationId xmlns:a16="http://schemas.microsoft.com/office/drawing/2014/main" id="{0AF88783-0926-44A6-AEC5-9A2A04E2A738}"/>
            </a:ext>
          </a:extLst>
        </xdr:cNvPr>
        <xdr:cNvCxnSpPr/>
      </xdr:nvCxnSpPr>
      <xdr:spPr>
        <a:xfrm>
          <a:off x="12814300" y="17945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82" name="n_1aveValue【公民館】&#10;有形固定資産減価償却率">
          <a:extLst>
            <a:ext uri="{FF2B5EF4-FFF2-40B4-BE49-F238E27FC236}">
              <a16:creationId xmlns:a16="http://schemas.microsoft.com/office/drawing/2014/main" id="{6D184785-F47D-4EDE-9B72-D83A7EDD6FC0}"/>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783" name="n_2aveValue【公民館】&#10;有形固定資産減価償却率">
          <a:extLst>
            <a:ext uri="{FF2B5EF4-FFF2-40B4-BE49-F238E27FC236}">
              <a16:creationId xmlns:a16="http://schemas.microsoft.com/office/drawing/2014/main" id="{5FACB0F5-3BAF-476E-A0F7-1DC6F34F4848}"/>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84" name="n_3aveValue【公民館】&#10;有形固定資産減価償却率">
          <a:extLst>
            <a:ext uri="{FF2B5EF4-FFF2-40B4-BE49-F238E27FC236}">
              <a16:creationId xmlns:a16="http://schemas.microsoft.com/office/drawing/2014/main" id="{7E225F80-459B-4C2B-A0F7-BD37AB4BAFBE}"/>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785" name="n_4aveValue【公民館】&#10;有形固定資産減価償却率">
          <a:extLst>
            <a:ext uri="{FF2B5EF4-FFF2-40B4-BE49-F238E27FC236}">
              <a16:creationId xmlns:a16="http://schemas.microsoft.com/office/drawing/2014/main" id="{371B5FA2-49BB-48A7-9E31-B47294417E3B}"/>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89552</xdr:rowOff>
    </xdr:from>
    <xdr:ext cx="405111" cy="259045"/>
    <xdr:sp macro="" textlink="">
      <xdr:nvSpPr>
        <xdr:cNvPr id="786" name="n_1mainValue【公民館】&#10;有形固定資産減価償却率">
          <a:extLst>
            <a:ext uri="{FF2B5EF4-FFF2-40B4-BE49-F238E27FC236}">
              <a16:creationId xmlns:a16="http://schemas.microsoft.com/office/drawing/2014/main" id="{D4617336-28F6-43AA-A802-8BCE012794AF}"/>
            </a:ext>
          </a:extLst>
        </xdr:cNvPr>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55263</xdr:rowOff>
    </xdr:from>
    <xdr:ext cx="405111" cy="259045"/>
    <xdr:sp macro="" textlink="">
      <xdr:nvSpPr>
        <xdr:cNvPr id="787" name="n_2mainValue【公民館】&#10;有形固定資産減価償却率">
          <a:extLst>
            <a:ext uri="{FF2B5EF4-FFF2-40B4-BE49-F238E27FC236}">
              <a16:creationId xmlns:a16="http://schemas.microsoft.com/office/drawing/2014/main" id="{CD5D34F1-E47B-4F33-BBE5-0905D899EAC7}"/>
            </a:ext>
          </a:extLst>
        </xdr:cNvPr>
        <xdr:cNvSpPr txBox="1"/>
      </xdr:nvSpPr>
      <xdr:spPr>
        <a:xfrm>
          <a:off x="14389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46372</xdr:rowOff>
    </xdr:from>
    <xdr:ext cx="405111" cy="259045"/>
    <xdr:sp macro="" textlink="">
      <xdr:nvSpPr>
        <xdr:cNvPr id="788" name="n_3mainValue【公民館】&#10;有形固定資産減価償却率">
          <a:extLst>
            <a:ext uri="{FF2B5EF4-FFF2-40B4-BE49-F238E27FC236}">
              <a16:creationId xmlns:a16="http://schemas.microsoft.com/office/drawing/2014/main" id="{DDA08D95-6BBD-40A2-B3A0-E510F84635AC}"/>
            </a:ext>
          </a:extLst>
        </xdr:cNvPr>
        <xdr:cNvSpPr txBox="1"/>
      </xdr:nvSpPr>
      <xdr:spPr>
        <a:xfrm>
          <a:off x="13500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10177</xdr:rowOff>
    </xdr:from>
    <xdr:ext cx="405111" cy="259045"/>
    <xdr:sp macro="" textlink="">
      <xdr:nvSpPr>
        <xdr:cNvPr id="789" name="n_4mainValue【公民館】&#10;有形固定資産減価償却率">
          <a:extLst>
            <a:ext uri="{FF2B5EF4-FFF2-40B4-BE49-F238E27FC236}">
              <a16:creationId xmlns:a16="http://schemas.microsoft.com/office/drawing/2014/main" id="{831FA21B-20C7-49EC-ACA7-EB9D4AF95CA8}"/>
            </a:ext>
          </a:extLst>
        </xdr:cNvPr>
        <xdr:cNvSpPr txBox="1"/>
      </xdr:nvSpPr>
      <xdr:spPr>
        <a:xfrm>
          <a:off x="12611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9483E185-9C0D-4340-A6C0-478CB5ECC3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8461E3FC-EAD5-4BAB-893A-FC41C216B46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33B7B778-E751-4734-9A25-0CE0FC6ECAD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F57029BB-C1D1-40F5-A8AB-EC846790FE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81A4E68E-9416-4B16-990E-43188A2476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B5F9A863-A4A8-4E76-A302-EEA036331D0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5AFDF49D-76A2-48AA-A042-DDCA6293D8A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40969E0C-4A6C-451C-9F9C-D0ED971D59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ADE26EA5-92A3-4045-9601-A67DD52F88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40D4B546-DCE8-4D92-857C-816E6E29294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411E918B-7677-46EB-AD41-2DC6C583A25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7CFE6CC5-EA4C-4256-BE0B-D5A1EAAE326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775FB1FF-1876-4292-A907-012DBF44D76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8811601B-5FF0-4613-A3B8-B8E0801B7E3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53ADA155-F957-45D5-B100-B8743FCAAF6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EAE9C157-2F06-4F10-9EB8-3F8D216EA00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36D2FC7E-5133-4F61-AD40-7B00F848823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980B9762-384A-4CD3-A358-137F0C9A959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14B5CF6F-3B78-4C8B-A44F-D1FD1EBDFF7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83F71DA4-A823-44A7-8B31-546DB425C31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2C2E477B-D7B8-406E-8DC5-EDE2249B55B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985FF224-AD2F-48C9-B7E5-FA9DAB06781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CCFFEE79-6B7A-4FA3-83BE-8A123754DE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5DC20068-7F68-4410-B63A-A8035DB79F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3799DE35-F24E-4030-A8CA-AEB01B53013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5" name="直線コネクタ 814">
          <a:extLst>
            <a:ext uri="{FF2B5EF4-FFF2-40B4-BE49-F238E27FC236}">
              <a16:creationId xmlns:a16="http://schemas.microsoft.com/office/drawing/2014/main" id="{8AB52D55-CE6B-4F06-A843-3EEA3B8FD592}"/>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6" name="【公民館】&#10;一人当たり面積最小値テキスト">
          <a:extLst>
            <a:ext uri="{FF2B5EF4-FFF2-40B4-BE49-F238E27FC236}">
              <a16:creationId xmlns:a16="http://schemas.microsoft.com/office/drawing/2014/main" id="{095358C6-22A0-4955-9F91-89124D79D071}"/>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7" name="直線コネクタ 816">
          <a:extLst>
            <a:ext uri="{FF2B5EF4-FFF2-40B4-BE49-F238E27FC236}">
              <a16:creationId xmlns:a16="http://schemas.microsoft.com/office/drawing/2014/main" id="{72DF417A-C538-4F50-BB2A-B7284E99E843}"/>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18" name="【公民館】&#10;一人当たり面積最大値テキスト">
          <a:extLst>
            <a:ext uri="{FF2B5EF4-FFF2-40B4-BE49-F238E27FC236}">
              <a16:creationId xmlns:a16="http://schemas.microsoft.com/office/drawing/2014/main" id="{DFE70E44-0C6F-4D80-ABC9-081D0AACC001}"/>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19" name="直線コネクタ 818">
          <a:extLst>
            <a:ext uri="{FF2B5EF4-FFF2-40B4-BE49-F238E27FC236}">
              <a16:creationId xmlns:a16="http://schemas.microsoft.com/office/drawing/2014/main" id="{37026716-D183-484B-963F-930D989815C6}"/>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820" name="【公民館】&#10;一人当たり面積平均値テキスト">
          <a:extLst>
            <a:ext uri="{FF2B5EF4-FFF2-40B4-BE49-F238E27FC236}">
              <a16:creationId xmlns:a16="http://schemas.microsoft.com/office/drawing/2014/main" id="{C1788C82-4178-43AA-81C4-199282C64C6A}"/>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1" name="フローチャート: 判断 820">
          <a:extLst>
            <a:ext uri="{FF2B5EF4-FFF2-40B4-BE49-F238E27FC236}">
              <a16:creationId xmlns:a16="http://schemas.microsoft.com/office/drawing/2014/main" id="{7AA089FF-E15D-45C7-A691-275110EB2722}"/>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2" name="フローチャート: 判断 821">
          <a:extLst>
            <a:ext uri="{FF2B5EF4-FFF2-40B4-BE49-F238E27FC236}">
              <a16:creationId xmlns:a16="http://schemas.microsoft.com/office/drawing/2014/main" id="{FF031D5D-30D5-4130-991D-B67FA6E230FE}"/>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3" name="フローチャート: 判断 822">
          <a:extLst>
            <a:ext uri="{FF2B5EF4-FFF2-40B4-BE49-F238E27FC236}">
              <a16:creationId xmlns:a16="http://schemas.microsoft.com/office/drawing/2014/main" id="{0103DA66-4A6F-4532-BE7F-A2E2CBAFC517}"/>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24" name="フローチャート: 判断 823">
          <a:extLst>
            <a:ext uri="{FF2B5EF4-FFF2-40B4-BE49-F238E27FC236}">
              <a16:creationId xmlns:a16="http://schemas.microsoft.com/office/drawing/2014/main" id="{7C4DB3FA-5518-48F0-A606-9F634A875D93}"/>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5" name="フローチャート: 判断 824">
          <a:extLst>
            <a:ext uri="{FF2B5EF4-FFF2-40B4-BE49-F238E27FC236}">
              <a16:creationId xmlns:a16="http://schemas.microsoft.com/office/drawing/2014/main" id="{33A88DE4-6F59-4C8D-A4F4-BC4ACA71F98A}"/>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B5865B50-3F6B-4289-9DD3-6B4356BC98D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A1A9095-560A-45B4-917B-27FA8A16A1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50D7F04-79B3-4F52-A2BD-2E8895FB362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25DC219-F12B-472D-9222-F2D479817A6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F020590-D260-415F-8404-270E14B9B8B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31" name="楕円 830">
          <a:extLst>
            <a:ext uri="{FF2B5EF4-FFF2-40B4-BE49-F238E27FC236}">
              <a16:creationId xmlns:a16="http://schemas.microsoft.com/office/drawing/2014/main" id="{65477809-E368-4BF3-99AA-473C834F8696}"/>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64606</xdr:rowOff>
    </xdr:from>
    <xdr:ext cx="469744" cy="259045"/>
    <xdr:sp macro="" textlink="">
      <xdr:nvSpPr>
        <xdr:cNvPr id="832" name="【公民館】&#10;一人当たり面積該当値テキスト">
          <a:extLst>
            <a:ext uri="{FF2B5EF4-FFF2-40B4-BE49-F238E27FC236}">
              <a16:creationId xmlns:a16="http://schemas.microsoft.com/office/drawing/2014/main" id="{220187A8-DEC7-4E0E-B925-9E45D5B85B60}"/>
            </a:ext>
          </a:extLst>
        </xdr:cNvPr>
        <xdr:cNvSpPr txBox="1"/>
      </xdr:nvSpPr>
      <xdr:spPr>
        <a:xfrm>
          <a:off x="22199600" y="1806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53158</xdr:rowOff>
    </xdr:from>
    <xdr:to>
      <xdr:col>112</xdr:col>
      <xdr:colOff>38100</xdr:colOff>
      <xdr:row>106</xdr:row>
      <xdr:rowOff>154758</xdr:rowOff>
    </xdr:to>
    <xdr:sp macro="" textlink="">
      <xdr:nvSpPr>
        <xdr:cNvPr id="833" name="楕円 832">
          <a:extLst>
            <a:ext uri="{FF2B5EF4-FFF2-40B4-BE49-F238E27FC236}">
              <a16:creationId xmlns:a16="http://schemas.microsoft.com/office/drawing/2014/main" id="{81771F46-16B6-4A44-94D1-816A24749626}"/>
            </a:ext>
          </a:extLst>
        </xdr:cNvPr>
        <xdr:cNvSpPr/>
      </xdr:nvSpPr>
      <xdr:spPr>
        <a:xfrm>
          <a:off x="21272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103958</xdr:rowOff>
    </xdr:to>
    <xdr:cxnSp macro="">
      <xdr:nvCxnSpPr>
        <xdr:cNvPr id="834" name="直線コネクタ 833">
          <a:extLst>
            <a:ext uri="{FF2B5EF4-FFF2-40B4-BE49-F238E27FC236}">
              <a16:creationId xmlns:a16="http://schemas.microsoft.com/office/drawing/2014/main" id="{B2539939-5F4A-4368-9F6A-77866365A5F7}"/>
            </a:ext>
          </a:extLst>
        </xdr:cNvPr>
        <xdr:cNvCxnSpPr/>
      </xdr:nvCxnSpPr>
      <xdr:spPr>
        <a:xfrm flipV="1">
          <a:off x="21323300" y="1826622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61323</xdr:rowOff>
    </xdr:from>
    <xdr:to>
      <xdr:col>107</xdr:col>
      <xdr:colOff>101600</xdr:colOff>
      <xdr:row>106</xdr:row>
      <xdr:rowOff>162923</xdr:rowOff>
    </xdr:to>
    <xdr:sp macro="" textlink="">
      <xdr:nvSpPr>
        <xdr:cNvPr id="835" name="楕円 834">
          <a:extLst>
            <a:ext uri="{FF2B5EF4-FFF2-40B4-BE49-F238E27FC236}">
              <a16:creationId xmlns:a16="http://schemas.microsoft.com/office/drawing/2014/main" id="{AC24D001-13F1-4CEE-B1D6-47927499AD95}"/>
            </a:ext>
          </a:extLst>
        </xdr:cNvPr>
        <xdr:cNvSpPr/>
      </xdr:nvSpPr>
      <xdr:spPr>
        <a:xfrm>
          <a:off x="20383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103958</xdr:rowOff>
    </xdr:from>
    <xdr:to>
      <xdr:col>111</xdr:col>
      <xdr:colOff>177800</xdr:colOff>
      <xdr:row>106</xdr:row>
      <xdr:rowOff>112123</xdr:rowOff>
    </xdr:to>
    <xdr:cxnSp macro="">
      <xdr:nvCxnSpPr>
        <xdr:cNvPr id="836" name="直線コネクタ 835">
          <a:extLst>
            <a:ext uri="{FF2B5EF4-FFF2-40B4-BE49-F238E27FC236}">
              <a16:creationId xmlns:a16="http://schemas.microsoft.com/office/drawing/2014/main" id="{8FE94F6A-ECF0-4B5B-8AB8-DA37FB8DEF94}"/>
            </a:ext>
          </a:extLst>
        </xdr:cNvPr>
        <xdr:cNvCxnSpPr/>
      </xdr:nvCxnSpPr>
      <xdr:spPr>
        <a:xfrm flipV="1">
          <a:off x="20434300" y="182776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72752</xdr:rowOff>
    </xdr:from>
    <xdr:to>
      <xdr:col>102</xdr:col>
      <xdr:colOff>165100</xdr:colOff>
      <xdr:row>107</xdr:row>
      <xdr:rowOff>2902</xdr:rowOff>
    </xdr:to>
    <xdr:sp macro="" textlink="">
      <xdr:nvSpPr>
        <xdr:cNvPr id="837" name="楕円 836">
          <a:extLst>
            <a:ext uri="{FF2B5EF4-FFF2-40B4-BE49-F238E27FC236}">
              <a16:creationId xmlns:a16="http://schemas.microsoft.com/office/drawing/2014/main" id="{BE4FD7E5-3C5E-4A4E-8439-68BD2136C924}"/>
            </a:ext>
          </a:extLst>
        </xdr:cNvPr>
        <xdr:cNvSpPr/>
      </xdr:nvSpPr>
      <xdr:spPr>
        <a:xfrm>
          <a:off x="19494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112123</xdr:rowOff>
    </xdr:from>
    <xdr:to>
      <xdr:col>107</xdr:col>
      <xdr:colOff>50800</xdr:colOff>
      <xdr:row>106</xdr:row>
      <xdr:rowOff>123552</xdr:rowOff>
    </xdr:to>
    <xdr:cxnSp macro="">
      <xdr:nvCxnSpPr>
        <xdr:cNvPr id="838" name="直線コネクタ 837">
          <a:extLst>
            <a:ext uri="{FF2B5EF4-FFF2-40B4-BE49-F238E27FC236}">
              <a16:creationId xmlns:a16="http://schemas.microsoft.com/office/drawing/2014/main" id="{7EFE2E67-A85D-411D-ABED-20D82AE6001D}"/>
            </a:ext>
          </a:extLst>
        </xdr:cNvPr>
        <xdr:cNvCxnSpPr/>
      </xdr:nvCxnSpPr>
      <xdr:spPr>
        <a:xfrm flipV="1">
          <a:off x="19545300" y="182858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839" name="楕円 838">
          <a:extLst>
            <a:ext uri="{FF2B5EF4-FFF2-40B4-BE49-F238E27FC236}">
              <a16:creationId xmlns:a16="http://schemas.microsoft.com/office/drawing/2014/main" id="{5CC18CC6-F7BD-46E8-B743-111197E8B20C}"/>
            </a:ext>
          </a:extLst>
        </xdr:cNvPr>
        <xdr:cNvSpPr/>
      </xdr:nvSpPr>
      <xdr:spPr>
        <a:xfrm>
          <a:off x="18605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123552</xdr:rowOff>
    </xdr:from>
    <xdr:to>
      <xdr:col>102</xdr:col>
      <xdr:colOff>114300</xdr:colOff>
      <xdr:row>106</xdr:row>
      <xdr:rowOff>131718</xdr:rowOff>
    </xdr:to>
    <xdr:cxnSp macro="">
      <xdr:nvCxnSpPr>
        <xdr:cNvPr id="840" name="直線コネクタ 839">
          <a:extLst>
            <a:ext uri="{FF2B5EF4-FFF2-40B4-BE49-F238E27FC236}">
              <a16:creationId xmlns:a16="http://schemas.microsoft.com/office/drawing/2014/main" id="{E678214E-9FA1-435D-802D-06F06139D7CA}"/>
            </a:ext>
          </a:extLst>
        </xdr:cNvPr>
        <xdr:cNvCxnSpPr/>
      </xdr:nvCxnSpPr>
      <xdr:spPr>
        <a:xfrm flipV="1">
          <a:off x="18656300" y="1829725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841" name="n_1aveValue【公民館】&#10;一人当たり面積">
          <a:extLst>
            <a:ext uri="{FF2B5EF4-FFF2-40B4-BE49-F238E27FC236}">
              <a16:creationId xmlns:a16="http://schemas.microsoft.com/office/drawing/2014/main" id="{657154DC-7E8E-4F37-8F06-C3EF701E0D38}"/>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842" name="n_2aveValue【公民館】&#10;一人当たり面積">
          <a:extLst>
            <a:ext uri="{FF2B5EF4-FFF2-40B4-BE49-F238E27FC236}">
              <a16:creationId xmlns:a16="http://schemas.microsoft.com/office/drawing/2014/main" id="{D1598B73-417E-4FFD-BB35-D38F73C2BD86}"/>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843" name="n_3aveValue【公民館】&#10;一人当たり面積">
          <a:extLst>
            <a:ext uri="{FF2B5EF4-FFF2-40B4-BE49-F238E27FC236}">
              <a16:creationId xmlns:a16="http://schemas.microsoft.com/office/drawing/2014/main" id="{1C44DBDC-DF26-434E-98CA-002E6C852F4C}"/>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44" name="n_4aveValue【公民館】&#10;一人当たり面積">
          <a:extLst>
            <a:ext uri="{FF2B5EF4-FFF2-40B4-BE49-F238E27FC236}">
              <a16:creationId xmlns:a16="http://schemas.microsoft.com/office/drawing/2014/main" id="{CCD18AFF-3873-4065-B7AB-E156AB9773E7}"/>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171285</xdr:rowOff>
    </xdr:from>
    <xdr:ext cx="469744" cy="259045"/>
    <xdr:sp macro="" textlink="">
      <xdr:nvSpPr>
        <xdr:cNvPr id="845" name="n_1mainValue【公民館】&#10;一人当たり面積">
          <a:extLst>
            <a:ext uri="{FF2B5EF4-FFF2-40B4-BE49-F238E27FC236}">
              <a16:creationId xmlns:a16="http://schemas.microsoft.com/office/drawing/2014/main" id="{ED7EDF73-63BC-439C-B479-E72DB2A9DC40}"/>
            </a:ext>
          </a:extLst>
        </xdr:cNvPr>
        <xdr:cNvSpPr txBox="1"/>
      </xdr:nvSpPr>
      <xdr:spPr>
        <a:xfrm>
          <a:off x="210757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8000</xdr:rowOff>
    </xdr:from>
    <xdr:ext cx="469744" cy="259045"/>
    <xdr:sp macro="" textlink="">
      <xdr:nvSpPr>
        <xdr:cNvPr id="846" name="n_2mainValue【公民館】&#10;一人当たり面積">
          <a:extLst>
            <a:ext uri="{FF2B5EF4-FFF2-40B4-BE49-F238E27FC236}">
              <a16:creationId xmlns:a16="http://schemas.microsoft.com/office/drawing/2014/main" id="{84677EAC-6F8B-4A33-B015-F53692886631}"/>
            </a:ext>
          </a:extLst>
        </xdr:cNvPr>
        <xdr:cNvSpPr txBox="1"/>
      </xdr:nvSpPr>
      <xdr:spPr>
        <a:xfrm>
          <a:off x="20199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19429</xdr:rowOff>
    </xdr:from>
    <xdr:ext cx="469744" cy="259045"/>
    <xdr:sp macro="" textlink="">
      <xdr:nvSpPr>
        <xdr:cNvPr id="847" name="n_3mainValue【公民館】&#10;一人当たり面積">
          <a:extLst>
            <a:ext uri="{FF2B5EF4-FFF2-40B4-BE49-F238E27FC236}">
              <a16:creationId xmlns:a16="http://schemas.microsoft.com/office/drawing/2014/main" id="{D5593101-5EE7-4D84-B694-CFD95D1CBB42}"/>
            </a:ext>
          </a:extLst>
        </xdr:cNvPr>
        <xdr:cNvSpPr txBox="1"/>
      </xdr:nvSpPr>
      <xdr:spPr>
        <a:xfrm>
          <a:off x="19310427" y="180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27595</xdr:rowOff>
    </xdr:from>
    <xdr:ext cx="469744" cy="259045"/>
    <xdr:sp macro="" textlink="">
      <xdr:nvSpPr>
        <xdr:cNvPr id="848" name="n_4mainValue【公民館】&#10;一人当たり面積">
          <a:extLst>
            <a:ext uri="{FF2B5EF4-FFF2-40B4-BE49-F238E27FC236}">
              <a16:creationId xmlns:a16="http://schemas.microsoft.com/office/drawing/2014/main" id="{CBB2DD57-13D3-4F40-B870-E5FEDDBE6D35}"/>
            </a:ext>
          </a:extLst>
        </xdr:cNvPr>
        <xdr:cNvSpPr txBox="1"/>
      </xdr:nvSpPr>
      <xdr:spPr>
        <a:xfrm>
          <a:off x="18421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48E487DB-E26F-4E18-B77C-38CFEF0E9A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8E731822-73E5-418C-9784-48C9F66BE5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C2DF3DAC-B0BE-4D99-91F4-5091C176B1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類似団体内平均値を大きく上回っているのが橋梁・トンネルであり、年次的な点検により適切に日々の修繕を行っているため、使用する上で問題はないものの、計画的な長寿命化工事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また、学校施設や公民館については、類似団体内平均値と比較すると徐々に比率が悪化しており、比率を注視しつつ、集約化や複合化など適正な管理に努めていく。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集約化・複合化を図っていく必要があるものの、集落が点在する本市の地理的特性上、早期の対策に苦慮している。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8C5916-56B1-4435-A470-76C4DDE7BB2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621F45-DDFB-498D-808F-5026990F60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DED37F-BB83-44DA-8B5E-7317B4206F0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6ACB67-F295-4B3D-87D1-2E5DB781EE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A57F7A-0A5A-4A95-98B9-E8B4DC77A73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6F51A6-7FBC-49B0-9D8B-642EE8D597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AED94F-689E-4985-BA05-0DAE8CD2C0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9CC129-A279-488E-A982-4CE97AFF838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5EAB27-223D-4F77-9641-E66F1C59CA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307F26-D777-4019-B0D2-9DADE091FF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17,215
16,901
107.34
13,593,629
12,965,604
620,730
6,784,699
11,302,262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0FBAD9-E698-461B-97B5-AB96DE3470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834864-416F-46D2-9F06-EB738EA0AA3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C3451E-3A00-41CA-8462-62A8A5B595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C75D9F2-A557-48F6-961C-09B771A8A32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A14323-0838-434C-86D4-7D6057E47E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6260548-8734-4A98-A421-35AE6B670BA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E89840-779D-4C12-BDE8-5BA08D03A8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6EAA6C-31D5-4F7E-AF7B-5632369F1E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DDCEA5-EFB5-4BAE-88FD-39B813594ED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A0B5D5-45C2-4391-95F4-4343DFE1D0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E79537-D85A-40E8-B30E-1DE4ADD528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CF5F17-FC8D-4196-A0FB-954C9B458C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A84E0D-4205-4F55-A42F-CFC5110232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2C887E-17CC-4148-8996-173DEBCB83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94E900-7E42-439F-8511-70051E01E7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A7E077-863F-4E91-8BFB-F2CAA652BC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4F7E74-8E49-41E6-A11B-9309FA8AEC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B7ED4C-1595-4A18-BC5F-847875F4F7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D852FF-EC8A-490F-B359-12514A2A35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85DF40C-160A-4F57-A40E-78E8BE9014F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1B5ECF1-8212-4080-85C8-BF287EA170E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AAF3F4-4D9A-423C-B258-A6FD8B75FA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A360E46-BAAD-441A-84EB-60800455EE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3F7B18C-CFB2-460C-A284-7A5F1EE254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BC0701-9136-4A9B-A5F8-FB8AEE5FB1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38172D-D92B-46EE-A312-6CF554973B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2E5116-A5E6-4984-8040-381CBC1075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5001187-8F18-4360-A589-3B7EC5A7F1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F195CC-F686-4F71-97C2-8B25F54389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D1CFA6-4F6C-48D4-9A4D-193C9553AFC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8FE950-257D-44DC-A9F9-38AABEE42CE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491668-C3A8-4C78-BF0E-49D548E79E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9DE8141-CC0F-4394-A18D-431700ABB98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795A2F9-0CCF-4F9D-A5ED-24AB61F8117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7B1A88C-2829-45A1-AB11-2173D5B5274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BA78C37-1375-49D3-8AC9-4FDB97DAA71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6BC57C-3F03-4C8A-9DBC-7B7F9E7BD28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12557BB-AA38-41D3-B255-2FD9B6FA5E4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02EF72F-353C-4D43-AA97-A8C3F6FDEF4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6C00ED6-C81C-41D1-848E-0C54B0E539F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5787945-9791-4356-A7E2-55567D37FC2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E846ACC-5D2F-4481-9B18-693D97F7CA2A}"/>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00B0E1B-A792-42F9-81FC-51A91022EE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BD4FC83-2670-4AFB-8453-E85E8DFAF8A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137FA083-62CF-4ADE-ADBA-7AC9424997FF}"/>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2E9A6FE5-8E5B-429A-B219-F3E7868FF612}"/>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19410AD-5136-4AAE-B6AE-A7AE80930F7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587C7053-8D91-4F14-B9B2-7252946CD46C}"/>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DAAE45E-FD2A-4491-9ADA-232362A3F8D6}"/>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33ABF3F3-3C23-405B-ACFB-379BA607E0BF}"/>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982A577F-C5F9-45FA-8EB7-F982771ACF21}"/>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E6E9BF3F-E047-40DD-A03E-03553C26F0B3}"/>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D5F2369D-EC83-452B-827E-9A4312D33634}"/>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A1D95357-0BAD-4AB5-A828-D0DFFB9615D2}"/>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2BA21570-CFCE-46A7-8787-F4AB7118163D}"/>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36B17B4-D851-4E23-A643-74DE695FF0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91683DA-8E8E-43F0-A620-ED0D4389E94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6EEF1FD-D7D3-4DA4-BC75-2B58435B62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B4B9B7-08B9-441B-82EC-729B42F6BC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D0E20D-34ED-446B-BA78-7165C1A419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12700</xdr:rowOff>
    </xdr:from>
    <xdr:to>
      <xdr:col>24</xdr:col>
      <xdr:colOff>114300</xdr:colOff>
      <xdr:row>38</xdr:row>
      <xdr:rowOff>114300</xdr:rowOff>
    </xdr:to>
    <xdr:sp macro="" textlink="">
      <xdr:nvSpPr>
        <xdr:cNvPr id="72" name="楕円 71">
          <a:extLst>
            <a:ext uri="{FF2B5EF4-FFF2-40B4-BE49-F238E27FC236}">
              <a16:creationId xmlns:a16="http://schemas.microsoft.com/office/drawing/2014/main" id="{82900732-9BB9-45B4-9F59-7202F80437AE}"/>
            </a:ext>
          </a:extLst>
        </xdr:cNvPr>
        <xdr:cNvSpPr/>
      </xdr:nvSpPr>
      <xdr:spPr>
        <a:xfrm>
          <a:off x="4584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162577</xdr:rowOff>
    </xdr:from>
    <xdr:ext cx="405111" cy="259045"/>
    <xdr:sp macro="" textlink="">
      <xdr:nvSpPr>
        <xdr:cNvPr id="73" name="【図書館】&#10;有形固定資産減価償却率該当値テキスト">
          <a:extLst>
            <a:ext uri="{FF2B5EF4-FFF2-40B4-BE49-F238E27FC236}">
              <a16:creationId xmlns:a16="http://schemas.microsoft.com/office/drawing/2014/main" id="{0943F4AE-9AF7-4F56-8B6D-B17ADA4E06EA}"/>
            </a:ext>
          </a:extLst>
        </xdr:cNvPr>
        <xdr:cNvSpPr txBox="1"/>
      </xdr:nvSpPr>
      <xdr:spPr>
        <a:xfrm>
          <a:off x="4673600"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4" name="楕円 73">
          <a:extLst>
            <a:ext uri="{FF2B5EF4-FFF2-40B4-BE49-F238E27FC236}">
              <a16:creationId xmlns:a16="http://schemas.microsoft.com/office/drawing/2014/main" id="{598830AB-E66F-472D-9B0B-D2F8033A8AC1}"/>
            </a:ext>
          </a:extLst>
        </xdr:cNvPr>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63500</xdr:rowOff>
    </xdr:to>
    <xdr:cxnSp macro="">
      <xdr:nvCxnSpPr>
        <xdr:cNvPr id="75" name="直線コネクタ 74">
          <a:extLst>
            <a:ext uri="{FF2B5EF4-FFF2-40B4-BE49-F238E27FC236}">
              <a16:creationId xmlns:a16="http://schemas.microsoft.com/office/drawing/2014/main" id="{E3EA1926-F6EA-4803-A988-AAE7770DF225}"/>
            </a:ext>
          </a:extLst>
        </xdr:cNvPr>
        <xdr:cNvCxnSpPr/>
      </xdr:nvCxnSpPr>
      <xdr:spPr>
        <a:xfrm>
          <a:off x="3797300" y="6553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133350</xdr:rowOff>
    </xdr:from>
    <xdr:to>
      <xdr:col>15</xdr:col>
      <xdr:colOff>101600</xdr:colOff>
      <xdr:row>38</xdr:row>
      <xdr:rowOff>63500</xdr:rowOff>
    </xdr:to>
    <xdr:sp macro="" textlink="">
      <xdr:nvSpPr>
        <xdr:cNvPr id="76" name="楕円 75">
          <a:extLst>
            <a:ext uri="{FF2B5EF4-FFF2-40B4-BE49-F238E27FC236}">
              <a16:creationId xmlns:a16="http://schemas.microsoft.com/office/drawing/2014/main" id="{2A670C90-03B1-4165-BED7-9DE633AF85E6}"/>
            </a:ext>
          </a:extLst>
        </xdr:cNvPr>
        <xdr:cNvSpPr/>
      </xdr:nvSpPr>
      <xdr:spPr>
        <a:xfrm>
          <a:off x="2857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12700</xdr:rowOff>
    </xdr:from>
    <xdr:to>
      <xdr:col>19</xdr:col>
      <xdr:colOff>177800</xdr:colOff>
      <xdr:row>38</xdr:row>
      <xdr:rowOff>38100</xdr:rowOff>
    </xdr:to>
    <xdr:cxnSp macro="">
      <xdr:nvCxnSpPr>
        <xdr:cNvPr id="77" name="直線コネクタ 76">
          <a:extLst>
            <a:ext uri="{FF2B5EF4-FFF2-40B4-BE49-F238E27FC236}">
              <a16:creationId xmlns:a16="http://schemas.microsoft.com/office/drawing/2014/main" id="{21827381-26B3-4CB4-B917-B46FA5C7374F}"/>
            </a:ext>
          </a:extLst>
        </xdr:cNvPr>
        <xdr:cNvCxnSpPr/>
      </xdr:nvCxnSpPr>
      <xdr:spPr>
        <a:xfrm>
          <a:off x="2908300" y="652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107950</xdr:rowOff>
    </xdr:from>
    <xdr:to>
      <xdr:col>10</xdr:col>
      <xdr:colOff>165100</xdr:colOff>
      <xdr:row>38</xdr:row>
      <xdr:rowOff>38100</xdr:rowOff>
    </xdr:to>
    <xdr:sp macro="" textlink="">
      <xdr:nvSpPr>
        <xdr:cNvPr id="78" name="楕円 77">
          <a:extLst>
            <a:ext uri="{FF2B5EF4-FFF2-40B4-BE49-F238E27FC236}">
              <a16:creationId xmlns:a16="http://schemas.microsoft.com/office/drawing/2014/main" id="{61DE6EE1-B071-4D3F-89C6-C37DE5038107}"/>
            </a:ext>
          </a:extLst>
        </xdr:cNvPr>
        <xdr:cNvSpPr/>
      </xdr:nvSpPr>
      <xdr:spPr>
        <a:xfrm>
          <a:off x="1968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158750</xdr:rowOff>
    </xdr:from>
    <xdr:to>
      <xdr:col>15</xdr:col>
      <xdr:colOff>50800</xdr:colOff>
      <xdr:row>38</xdr:row>
      <xdr:rowOff>12700</xdr:rowOff>
    </xdr:to>
    <xdr:cxnSp macro="">
      <xdr:nvCxnSpPr>
        <xdr:cNvPr id="79" name="直線コネクタ 78">
          <a:extLst>
            <a:ext uri="{FF2B5EF4-FFF2-40B4-BE49-F238E27FC236}">
              <a16:creationId xmlns:a16="http://schemas.microsoft.com/office/drawing/2014/main" id="{AA2C04E4-0879-4311-A178-94EB993D1B77}"/>
            </a:ext>
          </a:extLst>
        </xdr:cNvPr>
        <xdr:cNvCxnSpPr/>
      </xdr:nvCxnSpPr>
      <xdr:spPr>
        <a:xfrm>
          <a:off x="2019300" y="650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0" name="楕円 79">
          <a:extLst>
            <a:ext uri="{FF2B5EF4-FFF2-40B4-BE49-F238E27FC236}">
              <a16:creationId xmlns:a16="http://schemas.microsoft.com/office/drawing/2014/main" id="{01790737-CDC5-4F0A-9738-FCB872CC8F99}"/>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158750</xdr:rowOff>
    </xdr:to>
    <xdr:cxnSp macro="">
      <xdr:nvCxnSpPr>
        <xdr:cNvPr id="81" name="直線コネクタ 80">
          <a:extLst>
            <a:ext uri="{FF2B5EF4-FFF2-40B4-BE49-F238E27FC236}">
              <a16:creationId xmlns:a16="http://schemas.microsoft.com/office/drawing/2014/main" id="{F1191A99-5978-4B18-A6F9-CCF46B312427}"/>
            </a:ext>
          </a:extLst>
        </xdr:cNvPr>
        <xdr:cNvCxnSpPr/>
      </xdr:nvCxnSpPr>
      <xdr:spPr>
        <a:xfrm>
          <a:off x="1130300" y="647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BFB93EE8-201D-4F90-992B-0A0FC801062B}"/>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E7043F14-F5E8-42A1-AB34-77E623F7215C}"/>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CBFBD339-05C7-4530-971B-30937787A1FD}"/>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BC82EA82-A13A-4070-A02F-BB6C2BDDF5E0}"/>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80027</xdr:rowOff>
    </xdr:from>
    <xdr:ext cx="405111" cy="259045"/>
    <xdr:sp macro="" textlink="">
      <xdr:nvSpPr>
        <xdr:cNvPr id="86" name="n_1mainValue【図書館】&#10;有形固定資産減価償却率">
          <a:extLst>
            <a:ext uri="{FF2B5EF4-FFF2-40B4-BE49-F238E27FC236}">
              <a16:creationId xmlns:a16="http://schemas.microsoft.com/office/drawing/2014/main" id="{9DC06990-0499-4C79-B36D-4236619C67E4}"/>
            </a:ext>
          </a:extLst>
        </xdr:cNvPr>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54627</xdr:rowOff>
    </xdr:from>
    <xdr:ext cx="405111" cy="259045"/>
    <xdr:sp macro="" textlink="">
      <xdr:nvSpPr>
        <xdr:cNvPr id="87" name="n_2mainValue【図書館】&#10;有形固定資産減価償却率">
          <a:extLst>
            <a:ext uri="{FF2B5EF4-FFF2-40B4-BE49-F238E27FC236}">
              <a16:creationId xmlns:a16="http://schemas.microsoft.com/office/drawing/2014/main" id="{99EBF6B1-5F9E-46DB-87DC-0A6043032042}"/>
            </a:ext>
          </a:extLst>
        </xdr:cNvPr>
        <xdr:cNvSpPr txBox="1"/>
      </xdr:nvSpPr>
      <xdr:spPr>
        <a:xfrm>
          <a:off x="27057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29227</xdr:rowOff>
    </xdr:from>
    <xdr:ext cx="405111" cy="259045"/>
    <xdr:sp macro="" textlink="">
      <xdr:nvSpPr>
        <xdr:cNvPr id="88" name="n_3mainValue【図書館】&#10;有形固定資産減価償却率">
          <a:extLst>
            <a:ext uri="{FF2B5EF4-FFF2-40B4-BE49-F238E27FC236}">
              <a16:creationId xmlns:a16="http://schemas.microsoft.com/office/drawing/2014/main" id="{5745931A-3C4C-4650-B9C9-41D053CDF417}"/>
            </a:ext>
          </a:extLst>
        </xdr:cNvPr>
        <xdr:cNvSpPr txBox="1"/>
      </xdr:nvSpPr>
      <xdr:spPr>
        <a:xfrm>
          <a:off x="1816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9" name="n_4mainValue【図書館】&#10;有形固定資産減価償却率">
          <a:extLst>
            <a:ext uri="{FF2B5EF4-FFF2-40B4-BE49-F238E27FC236}">
              <a16:creationId xmlns:a16="http://schemas.microsoft.com/office/drawing/2014/main" id="{81E2FBEC-234C-4BC2-BDC2-AD36E27F866F}"/>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783B1274-3FA1-40A9-B54B-A5B0FEF9B4D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A85AB17-04B3-4956-841F-B836751A9A1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FD0C2CC9-B388-4297-B8D4-8630111E26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D30819C-9593-4CBD-A7C6-990E3D8B671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CC81494-90B2-4FA8-AB55-0E181FA72C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7F004F1E-4AA9-4632-8630-4F9F976E81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B11529D3-3291-4B6B-913A-6128777DEE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27BE4B8-6F9D-4CFE-B581-7C337E7171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EC5297D-A70A-402C-8719-7078C043D39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3318E880-AD96-409A-8FDA-F18C333CD7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44E2A925-447F-443E-9E06-89E46F9B3F7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1E57131B-2A1C-422B-87FB-87FAF644457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6851A05-E19F-486D-8398-D4F58EE6D5C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186429A6-EB9B-4A14-A326-62C3DC33474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3CE4D5A2-5D9C-431F-86FC-8769D1A6605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88B91E4-7BF1-444D-88A3-044883C9F53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9B9DD845-1348-4216-933B-D36D4CB162F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6BB32BAC-6028-42E5-A3CC-407CAB22BEC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28B39E7A-2140-4205-9930-781E6581B25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FFAD232B-D222-483E-9936-1B006109093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2C3DF60-4575-4225-B32C-A0CEF04E4E1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AF43CA0-DD6B-40DA-AA53-C9ACC21A89A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E5C655F-7849-4F7B-8EC4-6C962B9F2FC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0F9A97A0-4D02-4210-B1A8-D2FA7C762372}"/>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91E6607B-38AA-4AA0-9D9D-98774E7222E3}"/>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A7556CD7-8BA1-45CE-A48D-2F7E10CA10ED}"/>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61223F91-B203-4DDE-95C7-51E8AA43BDA5}"/>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693F447B-B2D5-4215-9426-2515A59FB6D6}"/>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B9AA5A77-7C47-4152-85FC-8F1954AEB000}"/>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8E7BD80B-B069-41A4-ABEC-4CB38009AA88}"/>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675BE19E-958A-40A5-99B6-ECFE6493A074}"/>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F8C180D3-634E-4D90-93BF-1C18CAABA7EB}"/>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1890F061-36D6-4E24-8560-986F295A4F90}"/>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CFA7CB2F-6F26-4BCD-8E3A-79DB564D9283}"/>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5BFF5FD-84B2-4EBB-9090-1237A070010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195E1F4-D55A-498C-B366-98F9047D6C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8FB287-AC07-496F-8280-51FD6A2F64B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C3269AF-0244-4C00-A64C-E8EADD3555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C8215D4-B51F-4F8A-862E-D9B06EE6CB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170180</xdr:rowOff>
    </xdr:from>
    <xdr:to>
      <xdr:col>55</xdr:col>
      <xdr:colOff>50800</xdr:colOff>
      <xdr:row>40</xdr:row>
      <xdr:rowOff>100330</xdr:rowOff>
    </xdr:to>
    <xdr:sp macro="" textlink="">
      <xdr:nvSpPr>
        <xdr:cNvPr id="129" name="楕円 128">
          <a:extLst>
            <a:ext uri="{FF2B5EF4-FFF2-40B4-BE49-F238E27FC236}">
              <a16:creationId xmlns:a16="http://schemas.microsoft.com/office/drawing/2014/main" id="{F5B0DC93-38B9-421A-885B-7FF903365C76}"/>
            </a:ext>
          </a:extLst>
        </xdr:cNvPr>
        <xdr:cNvSpPr/>
      </xdr:nvSpPr>
      <xdr:spPr>
        <a:xfrm>
          <a:off x="104267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21607</xdr:rowOff>
    </xdr:from>
    <xdr:ext cx="469744" cy="259045"/>
    <xdr:sp macro="" textlink="">
      <xdr:nvSpPr>
        <xdr:cNvPr id="130" name="【図書館】&#10;一人当たり面積該当値テキスト">
          <a:extLst>
            <a:ext uri="{FF2B5EF4-FFF2-40B4-BE49-F238E27FC236}">
              <a16:creationId xmlns:a16="http://schemas.microsoft.com/office/drawing/2014/main" id="{7249FF01-B40E-4739-B7E0-E773466E279D}"/>
            </a:ext>
          </a:extLst>
        </xdr:cNvPr>
        <xdr:cNvSpPr txBox="1"/>
      </xdr:nvSpPr>
      <xdr:spPr>
        <a:xfrm>
          <a:off x="10515600"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xdr:rowOff>
    </xdr:from>
    <xdr:to>
      <xdr:col>50</xdr:col>
      <xdr:colOff>165100</xdr:colOff>
      <xdr:row>40</xdr:row>
      <xdr:rowOff>107950</xdr:rowOff>
    </xdr:to>
    <xdr:sp macro="" textlink="">
      <xdr:nvSpPr>
        <xdr:cNvPr id="131" name="楕円 130">
          <a:extLst>
            <a:ext uri="{FF2B5EF4-FFF2-40B4-BE49-F238E27FC236}">
              <a16:creationId xmlns:a16="http://schemas.microsoft.com/office/drawing/2014/main" id="{C49D86D8-3C19-4BF1-A6AF-5D13A5AC9309}"/>
            </a:ext>
          </a:extLst>
        </xdr:cNvPr>
        <xdr:cNvSpPr/>
      </xdr:nvSpPr>
      <xdr:spPr>
        <a:xfrm>
          <a:off x="9588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49530</xdr:rowOff>
    </xdr:from>
    <xdr:to>
      <xdr:col>55</xdr:col>
      <xdr:colOff>0</xdr:colOff>
      <xdr:row>40</xdr:row>
      <xdr:rowOff>57150</xdr:rowOff>
    </xdr:to>
    <xdr:cxnSp macro="">
      <xdr:nvCxnSpPr>
        <xdr:cNvPr id="132" name="直線コネクタ 131">
          <a:extLst>
            <a:ext uri="{FF2B5EF4-FFF2-40B4-BE49-F238E27FC236}">
              <a16:creationId xmlns:a16="http://schemas.microsoft.com/office/drawing/2014/main" id="{FD7D3CEA-124C-431E-9A7B-089AC9FC4CD9}"/>
            </a:ext>
          </a:extLst>
        </xdr:cNvPr>
        <xdr:cNvCxnSpPr/>
      </xdr:nvCxnSpPr>
      <xdr:spPr>
        <a:xfrm flipV="1">
          <a:off x="9639300" y="69075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xdr:rowOff>
    </xdr:from>
    <xdr:to>
      <xdr:col>46</xdr:col>
      <xdr:colOff>38100</xdr:colOff>
      <xdr:row>40</xdr:row>
      <xdr:rowOff>115570</xdr:rowOff>
    </xdr:to>
    <xdr:sp macro="" textlink="">
      <xdr:nvSpPr>
        <xdr:cNvPr id="133" name="楕円 132">
          <a:extLst>
            <a:ext uri="{FF2B5EF4-FFF2-40B4-BE49-F238E27FC236}">
              <a16:creationId xmlns:a16="http://schemas.microsoft.com/office/drawing/2014/main" id="{768685EB-0860-4736-8A18-EAC26BF505FE}"/>
            </a:ext>
          </a:extLst>
        </xdr:cNvPr>
        <xdr:cNvSpPr/>
      </xdr:nvSpPr>
      <xdr:spPr>
        <a:xfrm>
          <a:off x="8699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57150</xdr:rowOff>
    </xdr:from>
    <xdr:to>
      <xdr:col>50</xdr:col>
      <xdr:colOff>114300</xdr:colOff>
      <xdr:row>40</xdr:row>
      <xdr:rowOff>64770</xdr:rowOff>
    </xdr:to>
    <xdr:cxnSp macro="">
      <xdr:nvCxnSpPr>
        <xdr:cNvPr id="134" name="直線コネクタ 133">
          <a:extLst>
            <a:ext uri="{FF2B5EF4-FFF2-40B4-BE49-F238E27FC236}">
              <a16:creationId xmlns:a16="http://schemas.microsoft.com/office/drawing/2014/main" id="{1144F83B-E476-44D9-ADAC-C6E98EAEFF07}"/>
            </a:ext>
          </a:extLst>
        </xdr:cNvPr>
        <xdr:cNvCxnSpPr/>
      </xdr:nvCxnSpPr>
      <xdr:spPr>
        <a:xfrm flipV="1">
          <a:off x="8750300" y="6915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21590</xdr:rowOff>
    </xdr:from>
    <xdr:to>
      <xdr:col>41</xdr:col>
      <xdr:colOff>101600</xdr:colOff>
      <xdr:row>40</xdr:row>
      <xdr:rowOff>123190</xdr:rowOff>
    </xdr:to>
    <xdr:sp macro="" textlink="">
      <xdr:nvSpPr>
        <xdr:cNvPr id="135" name="楕円 134">
          <a:extLst>
            <a:ext uri="{FF2B5EF4-FFF2-40B4-BE49-F238E27FC236}">
              <a16:creationId xmlns:a16="http://schemas.microsoft.com/office/drawing/2014/main" id="{DE037E18-2901-4FB0-8110-D0C4E4BB5A1F}"/>
            </a:ext>
          </a:extLst>
        </xdr:cNvPr>
        <xdr:cNvSpPr/>
      </xdr:nvSpPr>
      <xdr:spPr>
        <a:xfrm>
          <a:off x="7810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64770</xdr:rowOff>
    </xdr:from>
    <xdr:to>
      <xdr:col>45</xdr:col>
      <xdr:colOff>177800</xdr:colOff>
      <xdr:row>40</xdr:row>
      <xdr:rowOff>72390</xdr:rowOff>
    </xdr:to>
    <xdr:cxnSp macro="">
      <xdr:nvCxnSpPr>
        <xdr:cNvPr id="136" name="直線コネクタ 135">
          <a:extLst>
            <a:ext uri="{FF2B5EF4-FFF2-40B4-BE49-F238E27FC236}">
              <a16:creationId xmlns:a16="http://schemas.microsoft.com/office/drawing/2014/main" id="{C5769DD2-5D6C-4FE8-B6C1-4EC6C4E72C18}"/>
            </a:ext>
          </a:extLst>
        </xdr:cNvPr>
        <xdr:cNvCxnSpPr/>
      </xdr:nvCxnSpPr>
      <xdr:spPr>
        <a:xfrm flipV="1">
          <a:off x="7861300" y="6922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7" name="楕円 136">
          <a:extLst>
            <a:ext uri="{FF2B5EF4-FFF2-40B4-BE49-F238E27FC236}">
              <a16:creationId xmlns:a16="http://schemas.microsoft.com/office/drawing/2014/main" id="{D0327616-870A-4FC5-B5B3-16DB904CA150}"/>
            </a:ext>
          </a:extLst>
        </xdr:cNvPr>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72390</xdr:rowOff>
    </xdr:from>
    <xdr:to>
      <xdr:col>41</xdr:col>
      <xdr:colOff>50800</xdr:colOff>
      <xdr:row>40</xdr:row>
      <xdr:rowOff>76200</xdr:rowOff>
    </xdr:to>
    <xdr:cxnSp macro="">
      <xdr:nvCxnSpPr>
        <xdr:cNvPr id="138" name="直線コネクタ 137">
          <a:extLst>
            <a:ext uri="{FF2B5EF4-FFF2-40B4-BE49-F238E27FC236}">
              <a16:creationId xmlns:a16="http://schemas.microsoft.com/office/drawing/2014/main" id="{EB632BD5-65FC-4D66-A361-F8CC871A2648}"/>
            </a:ext>
          </a:extLst>
        </xdr:cNvPr>
        <xdr:cNvCxnSpPr/>
      </xdr:nvCxnSpPr>
      <xdr:spPr>
        <a:xfrm flipV="1">
          <a:off x="6972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331896F8-9143-40BB-BB13-EE8CAFA3B582}"/>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37DD8CD7-2B2F-47E7-8C97-65C55919DA66}"/>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id="{0717696B-A063-4350-8778-1125C2007264}"/>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id="{1179CD30-97CD-4EC8-8B73-B75B6EF6026A}"/>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124477</xdr:rowOff>
    </xdr:from>
    <xdr:ext cx="469744" cy="259045"/>
    <xdr:sp macro="" textlink="">
      <xdr:nvSpPr>
        <xdr:cNvPr id="143" name="n_1mainValue【図書館】&#10;一人当たり面積">
          <a:extLst>
            <a:ext uri="{FF2B5EF4-FFF2-40B4-BE49-F238E27FC236}">
              <a16:creationId xmlns:a16="http://schemas.microsoft.com/office/drawing/2014/main" id="{F6C4FFB6-F7E0-4BE4-A60C-1ADB5098AEF7}"/>
            </a:ext>
          </a:extLst>
        </xdr:cNvPr>
        <xdr:cNvSpPr txBox="1"/>
      </xdr:nvSpPr>
      <xdr:spPr>
        <a:xfrm>
          <a:off x="939172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132097</xdr:rowOff>
    </xdr:from>
    <xdr:ext cx="469744" cy="259045"/>
    <xdr:sp macro="" textlink="">
      <xdr:nvSpPr>
        <xdr:cNvPr id="144" name="n_2mainValue【図書館】&#10;一人当たり面積">
          <a:extLst>
            <a:ext uri="{FF2B5EF4-FFF2-40B4-BE49-F238E27FC236}">
              <a16:creationId xmlns:a16="http://schemas.microsoft.com/office/drawing/2014/main" id="{16B20C17-F749-4C51-97CA-E40BA00049D1}"/>
            </a:ext>
          </a:extLst>
        </xdr:cNvPr>
        <xdr:cNvSpPr txBox="1"/>
      </xdr:nvSpPr>
      <xdr:spPr>
        <a:xfrm>
          <a:off x="85154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139717</xdr:rowOff>
    </xdr:from>
    <xdr:ext cx="469744" cy="259045"/>
    <xdr:sp macro="" textlink="">
      <xdr:nvSpPr>
        <xdr:cNvPr id="145" name="n_3mainValue【図書館】&#10;一人当たり面積">
          <a:extLst>
            <a:ext uri="{FF2B5EF4-FFF2-40B4-BE49-F238E27FC236}">
              <a16:creationId xmlns:a16="http://schemas.microsoft.com/office/drawing/2014/main" id="{9AD1B6B7-2CC9-4C1C-BEB9-CC20FAEC6D34}"/>
            </a:ext>
          </a:extLst>
        </xdr:cNvPr>
        <xdr:cNvSpPr txBox="1"/>
      </xdr:nvSpPr>
      <xdr:spPr>
        <a:xfrm>
          <a:off x="76264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46" name="n_4mainValue【図書館】&#10;一人当たり面積">
          <a:extLst>
            <a:ext uri="{FF2B5EF4-FFF2-40B4-BE49-F238E27FC236}">
              <a16:creationId xmlns:a16="http://schemas.microsoft.com/office/drawing/2014/main" id="{3CD84ED3-2310-4720-A892-1F9117F2C2B3}"/>
            </a:ext>
          </a:extLst>
        </xdr:cNvPr>
        <xdr:cNvSpPr txBox="1"/>
      </xdr:nvSpPr>
      <xdr:spPr>
        <a:xfrm>
          <a:off x="6737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FC4B334-2F25-4FBC-AD76-C7EE947C00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AF38D66-3451-47B4-8405-954AB29BF7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C0D6BA3-9542-4E07-8B3D-E048AFAABD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22E7A74-8848-44A0-9317-EDAE122956E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206B299-C03F-4995-AAB0-E27AA2B707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CD1B7B3-5F66-4EE9-9F1B-4E51157DE21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1244255-F400-44CD-8E88-3D2D67778B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7235C74-EE7A-4AE2-9BF0-69C86C3B1A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4658682-BF17-43A1-A277-D4C200AF170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2193C45-8467-42D6-B3EE-C6393CDD8D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61E720F-33E0-42C7-AFBA-393446514AF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F7841CE-CD55-4D24-A5F0-0585383932C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36F4C33A-32D8-4C85-96D6-119CDF8D47F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D7BEF57-E415-4CF9-8342-F21BD1782A3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69EE2A6-48B9-4B99-9CDA-7787FF9088B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103B697-C5B7-4C8B-9D37-B7039535314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12C7946-F2BA-4830-9E80-301B64DE21E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856A188-5ECD-41E6-83DA-28E9693C1A9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05BDEC0-EE2F-47FB-AC1E-15DF0A8DEB1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3AF6A0-90CE-4943-BD1D-02EF046511D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A449B66-0286-410B-898F-C9B477173C8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256947D-5906-45B8-AE40-9A0B76EA55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EDE8DBD-E349-485D-BBF3-18E59625A45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5BE0804-8891-4072-A8D4-C25E993E055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7555DA7-37C7-4467-BB0F-FA785DBBFAEC}"/>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DFFA70F-F486-4C4F-B491-BBFFC1ADAB1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D00CBFC-A011-4120-8322-D38EA494E21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C015836-522D-474E-BB02-6A9751D393E9}"/>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C6E3A508-9ADB-4F0E-9E39-F376B92D3171}"/>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A795E35-D5E6-4B07-8822-BE57FDE79C0B}"/>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A64D3F07-E82C-4F63-8ABA-A76AC4DFC636}"/>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04A47B81-2A65-4FF1-B91B-F5BEA3477EC6}"/>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1B575C70-3230-4BF0-A6CE-F46D96847B0C}"/>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05D44EE0-CBBF-45C6-81AA-048D7AD5D2CE}"/>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4AAF646B-1676-4628-98E8-656A8B8256BD}"/>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D02E4A-3C65-49FF-BB65-5B412E938DE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89A15F4-B3E2-48B2-A12D-2C91ED1D77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D296B1D-C2A2-4FAB-8395-F3C0A524CEE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3BB3653-5EFF-487D-ABBD-529C2D2763B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92EC25-0F06-4A81-90CD-FB30F78A6B6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166370</xdr:rowOff>
    </xdr:from>
    <xdr:to>
      <xdr:col>24</xdr:col>
      <xdr:colOff>114300</xdr:colOff>
      <xdr:row>56</xdr:row>
      <xdr:rowOff>96520</xdr:rowOff>
    </xdr:to>
    <xdr:sp macro="" textlink="">
      <xdr:nvSpPr>
        <xdr:cNvPr id="187" name="楕円 186">
          <a:extLst>
            <a:ext uri="{FF2B5EF4-FFF2-40B4-BE49-F238E27FC236}">
              <a16:creationId xmlns:a16="http://schemas.microsoft.com/office/drawing/2014/main" id="{415E2AB4-2F89-40D8-99E3-945B6FA76FA0}"/>
            </a:ext>
          </a:extLst>
        </xdr:cNvPr>
        <xdr:cNvSpPr/>
      </xdr:nvSpPr>
      <xdr:spPr>
        <a:xfrm>
          <a:off x="4584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17797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4D521CB-E217-4EEF-A502-679860596284}"/>
            </a:ext>
          </a:extLst>
        </xdr:cNvPr>
        <xdr:cNvSpPr txBox="1"/>
      </xdr:nvSpPr>
      <xdr:spPr>
        <a:xfrm>
          <a:off x="4673600"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118745</xdr:rowOff>
    </xdr:from>
    <xdr:to>
      <xdr:col>20</xdr:col>
      <xdr:colOff>38100</xdr:colOff>
      <xdr:row>56</xdr:row>
      <xdr:rowOff>48895</xdr:rowOff>
    </xdr:to>
    <xdr:sp macro="" textlink="">
      <xdr:nvSpPr>
        <xdr:cNvPr id="189" name="楕円 188">
          <a:extLst>
            <a:ext uri="{FF2B5EF4-FFF2-40B4-BE49-F238E27FC236}">
              <a16:creationId xmlns:a16="http://schemas.microsoft.com/office/drawing/2014/main" id="{F4F3A5B3-84CF-45F5-A670-5E6EE5D1552B}"/>
            </a:ext>
          </a:extLst>
        </xdr:cNvPr>
        <xdr:cNvSpPr/>
      </xdr:nvSpPr>
      <xdr:spPr>
        <a:xfrm>
          <a:off x="3746500" y="95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169545</xdr:rowOff>
    </xdr:from>
    <xdr:to>
      <xdr:col>24</xdr:col>
      <xdr:colOff>63500</xdr:colOff>
      <xdr:row>56</xdr:row>
      <xdr:rowOff>45720</xdr:rowOff>
    </xdr:to>
    <xdr:cxnSp macro="">
      <xdr:nvCxnSpPr>
        <xdr:cNvPr id="190" name="直線コネクタ 189">
          <a:extLst>
            <a:ext uri="{FF2B5EF4-FFF2-40B4-BE49-F238E27FC236}">
              <a16:creationId xmlns:a16="http://schemas.microsoft.com/office/drawing/2014/main" id="{412C72F8-FBAC-4001-86EB-EEBB531D41B8}"/>
            </a:ext>
          </a:extLst>
        </xdr:cNvPr>
        <xdr:cNvCxnSpPr/>
      </xdr:nvCxnSpPr>
      <xdr:spPr>
        <a:xfrm>
          <a:off x="3797300" y="95992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82550</xdr:rowOff>
    </xdr:from>
    <xdr:to>
      <xdr:col>15</xdr:col>
      <xdr:colOff>101600</xdr:colOff>
      <xdr:row>56</xdr:row>
      <xdr:rowOff>12700</xdr:rowOff>
    </xdr:to>
    <xdr:sp macro="" textlink="">
      <xdr:nvSpPr>
        <xdr:cNvPr id="191" name="楕円 190">
          <a:extLst>
            <a:ext uri="{FF2B5EF4-FFF2-40B4-BE49-F238E27FC236}">
              <a16:creationId xmlns:a16="http://schemas.microsoft.com/office/drawing/2014/main" id="{576A3BE1-01C1-49FF-A7C0-392AEA4E22D6}"/>
            </a:ext>
          </a:extLst>
        </xdr:cNvPr>
        <xdr:cNvSpPr/>
      </xdr:nvSpPr>
      <xdr:spPr>
        <a:xfrm>
          <a:off x="2857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133350</xdr:rowOff>
    </xdr:from>
    <xdr:to>
      <xdr:col>19</xdr:col>
      <xdr:colOff>177800</xdr:colOff>
      <xdr:row>55</xdr:row>
      <xdr:rowOff>169545</xdr:rowOff>
    </xdr:to>
    <xdr:cxnSp macro="">
      <xdr:nvCxnSpPr>
        <xdr:cNvPr id="192" name="直線コネクタ 191">
          <a:extLst>
            <a:ext uri="{FF2B5EF4-FFF2-40B4-BE49-F238E27FC236}">
              <a16:creationId xmlns:a16="http://schemas.microsoft.com/office/drawing/2014/main" id="{AADD5540-A5AA-4145-98AC-558B54FB87ED}"/>
            </a:ext>
          </a:extLst>
        </xdr:cNvPr>
        <xdr:cNvCxnSpPr/>
      </xdr:nvCxnSpPr>
      <xdr:spPr>
        <a:xfrm>
          <a:off x="2908300" y="9563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34925</xdr:rowOff>
    </xdr:from>
    <xdr:to>
      <xdr:col>10</xdr:col>
      <xdr:colOff>165100</xdr:colOff>
      <xdr:row>57</xdr:row>
      <xdr:rowOff>136525</xdr:rowOff>
    </xdr:to>
    <xdr:sp macro="" textlink="">
      <xdr:nvSpPr>
        <xdr:cNvPr id="193" name="楕円 192">
          <a:extLst>
            <a:ext uri="{FF2B5EF4-FFF2-40B4-BE49-F238E27FC236}">
              <a16:creationId xmlns:a16="http://schemas.microsoft.com/office/drawing/2014/main" id="{C1C9DF11-9E44-49CF-B066-76F847B47B1A}"/>
            </a:ext>
          </a:extLst>
        </xdr:cNvPr>
        <xdr:cNvSpPr/>
      </xdr:nvSpPr>
      <xdr:spPr>
        <a:xfrm>
          <a:off x="1968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133350</xdr:rowOff>
    </xdr:from>
    <xdr:to>
      <xdr:col>15</xdr:col>
      <xdr:colOff>50800</xdr:colOff>
      <xdr:row>57</xdr:row>
      <xdr:rowOff>85725</xdr:rowOff>
    </xdr:to>
    <xdr:cxnSp macro="">
      <xdr:nvCxnSpPr>
        <xdr:cNvPr id="194" name="直線コネクタ 193">
          <a:extLst>
            <a:ext uri="{FF2B5EF4-FFF2-40B4-BE49-F238E27FC236}">
              <a16:creationId xmlns:a16="http://schemas.microsoft.com/office/drawing/2014/main" id="{29F8E985-A4C6-4B70-A9C8-4848D8B8D909}"/>
            </a:ext>
          </a:extLst>
        </xdr:cNvPr>
        <xdr:cNvCxnSpPr/>
      </xdr:nvCxnSpPr>
      <xdr:spPr>
        <a:xfrm flipV="1">
          <a:off x="2019300" y="9563100"/>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5" name="楕円 194">
          <a:extLst>
            <a:ext uri="{FF2B5EF4-FFF2-40B4-BE49-F238E27FC236}">
              <a16:creationId xmlns:a16="http://schemas.microsoft.com/office/drawing/2014/main" id="{6A1D4C5F-0236-4048-A9E2-25A0BE8DBCE8}"/>
            </a:ext>
          </a:extLst>
        </xdr:cNvPr>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85725</xdr:rowOff>
    </xdr:from>
    <xdr:to>
      <xdr:col>10</xdr:col>
      <xdr:colOff>114300</xdr:colOff>
      <xdr:row>61</xdr:row>
      <xdr:rowOff>137160</xdr:rowOff>
    </xdr:to>
    <xdr:cxnSp macro="">
      <xdr:nvCxnSpPr>
        <xdr:cNvPr id="196" name="直線コネクタ 195">
          <a:extLst>
            <a:ext uri="{FF2B5EF4-FFF2-40B4-BE49-F238E27FC236}">
              <a16:creationId xmlns:a16="http://schemas.microsoft.com/office/drawing/2014/main" id="{A92F803B-5BFC-4600-BC52-DDBF3BF50348}"/>
            </a:ext>
          </a:extLst>
        </xdr:cNvPr>
        <xdr:cNvCxnSpPr/>
      </xdr:nvCxnSpPr>
      <xdr:spPr>
        <a:xfrm flipV="1">
          <a:off x="1130300" y="9858375"/>
          <a:ext cx="889000" cy="7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A0AF6A88-D08B-4CA2-AA2B-EDDEAE8D42ED}"/>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A5E7D51A-76C4-45D8-8527-A3689015A188}"/>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57711055-BB4B-4B76-95E6-C2E6C2292ABB}"/>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CCC30FB2-6AE6-482F-88EC-EFF24F280885}"/>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65422</xdr:rowOff>
    </xdr:from>
    <xdr:ext cx="405111" cy="259045"/>
    <xdr:sp macro="" textlink="">
      <xdr:nvSpPr>
        <xdr:cNvPr id="201" name="n_1mainValue【体育館・プール】&#10;有形固定資産減価償却率">
          <a:extLst>
            <a:ext uri="{FF2B5EF4-FFF2-40B4-BE49-F238E27FC236}">
              <a16:creationId xmlns:a16="http://schemas.microsoft.com/office/drawing/2014/main" id="{524DAE05-E733-4543-983A-AB3704B7C7CB}"/>
            </a:ext>
          </a:extLst>
        </xdr:cNvPr>
        <xdr:cNvSpPr txBox="1"/>
      </xdr:nvSpPr>
      <xdr:spPr>
        <a:xfrm>
          <a:off x="3582044" y="932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29227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1570FE18-B023-41B2-9D32-AD11159435EF}"/>
            </a:ext>
          </a:extLst>
        </xdr:cNvPr>
        <xdr:cNvSpPr txBox="1"/>
      </xdr:nvSpPr>
      <xdr:spPr>
        <a:xfrm>
          <a:off x="2705744"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153052</xdr:rowOff>
    </xdr:from>
    <xdr:ext cx="405111" cy="259045"/>
    <xdr:sp macro="" textlink="">
      <xdr:nvSpPr>
        <xdr:cNvPr id="203" name="n_3mainValue【体育館・プール】&#10;有形固定資産減価償却率">
          <a:extLst>
            <a:ext uri="{FF2B5EF4-FFF2-40B4-BE49-F238E27FC236}">
              <a16:creationId xmlns:a16="http://schemas.microsoft.com/office/drawing/2014/main" id="{7E9AF9A9-0DDF-4578-9B78-27720109DD34}"/>
            </a:ext>
          </a:extLst>
        </xdr:cNvPr>
        <xdr:cNvSpPr txBox="1"/>
      </xdr:nvSpPr>
      <xdr:spPr>
        <a:xfrm>
          <a:off x="18167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4" name="n_4mainValue【体育館・プール】&#10;有形固定資産減価償却率">
          <a:extLst>
            <a:ext uri="{FF2B5EF4-FFF2-40B4-BE49-F238E27FC236}">
              <a16:creationId xmlns:a16="http://schemas.microsoft.com/office/drawing/2014/main" id="{A2C10476-45B3-4E45-9DD9-A2D91EC5E125}"/>
            </a:ext>
          </a:extLst>
        </xdr:cNvPr>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DA74755-6407-4743-B517-4DD458B62E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584C367-C999-4794-A214-6DF84AC5F7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9CCD4EE-6B59-4B1A-820B-7BAFA519DD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615205D-EA91-46CA-BF36-1DD6B7A59E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65D2E70-9E69-4868-98DB-F703B972728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0DEE181-A94A-46F1-B530-0820A9C21F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2FC01C4-FAF7-4F25-89CF-30300C9153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6D99ED3-C03C-4EE4-8CDF-E5A4A69F37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E47E0AB-1242-46F2-B55B-A364EEE6A0F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0EEDB8B-4738-4D75-BDF1-970330DF10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22E7829-8F97-499D-8B11-59EE70864CC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5F57B1F-1563-487E-8BA4-84BE5D66B6D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B3A30AC-07C5-486B-82C9-E7DA25E741D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D3A405A-D253-48FC-A0E6-9C2731ED11D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A414CB0-DBD9-49D1-8260-D51E5918A72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6E8EFFD-4DAD-4ABC-B170-D8CC2B816FC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5E3A55F-4436-4F71-81E4-EBA1F569752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75E8F42-595D-40DE-8F41-D99DEC8F7EE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E51BAA3-01EF-412F-8CB0-24CAD3777F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AD40B80-E1E9-424E-85BD-9C0F8425ACC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25ACC02-482B-4113-BE14-A22EE8891B5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91D04FA-C0F1-4DC2-AEA0-69B9337C8B3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3A66E4F-E86F-49E9-A5E7-E1FCF1C0AF2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99AE4798-2E72-45E9-BD89-081CE71380A0}"/>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D93478D8-9638-4683-9ED1-5CADA504E37D}"/>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3249D306-3A8E-42FD-93B0-77D02C02B834}"/>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668E1431-DD3F-4FDE-B95C-5F18863C415D}"/>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B551090F-D684-47C3-9642-27D0C9924B9A}"/>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F2AA480C-358D-4BC6-AA3E-6317324C6342}"/>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9C9E430B-24B6-4D8C-9FA9-5EFE852CC2C3}"/>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A8F14AE4-FEBF-48E1-9F76-220127956CE9}"/>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82EE08CE-2E49-4025-A958-8C1AC9ECFECE}"/>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1BEFF81F-F063-479E-8F9D-07FD4C658A85}"/>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290758EC-6313-4105-8653-4ABDF3804AA6}"/>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908F206-CF97-4892-8A9C-D9D93F68C0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38F3179-97BA-4834-92CD-7F582E34F4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70ABD41-5F27-43B6-8880-8D185B5C153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1214C31-0595-413A-BB57-54DC04873A1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71C5FF-B3EA-431F-ABCF-B950E67F42A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23495</xdr:rowOff>
    </xdr:from>
    <xdr:to>
      <xdr:col>55</xdr:col>
      <xdr:colOff>50800</xdr:colOff>
      <xdr:row>58</xdr:row>
      <xdr:rowOff>125095</xdr:rowOff>
    </xdr:to>
    <xdr:sp macro="" textlink="">
      <xdr:nvSpPr>
        <xdr:cNvPr id="244" name="楕円 243">
          <a:extLst>
            <a:ext uri="{FF2B5EF4-FFF2-40B4-BE49-F238E27FC236}">
              <a16:creationId xmlns:a16="http://schemas.microsoft.com/office/drawing/2014/main" id="{B50B9794-C9C5-411F-AA72-34189193303F}"/>
            </a:ext>
          </a:extLst>
        </xdr:cNvPr>
        <xdr:cNvSpPr/>
      </xdr:nvSpPr>
      <xdr:spPr>
        <a:xfrm>
          <a:off x="10426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46372</xdr:rowOff>
    </xdr:from>
    <xdr:ext cx="469744" cy="259045"/>
    <xdr:sp macro="" textlink="">
      <xdr:nvSpPr>
        <xdr:cNvPr id="245" name="【体育館・プール】&#10;一人当たり面積該当値テキスト">
          <a:extLst>
            <a:ext uri="{FF2B5EF4-FFF2-40B4-BE49-F238E27FC236}">
              <a16:creationId xmlns:a16="http://schemas.microsoft.com/office/drawing/2014/main" id="{416BC4C9-4BC2-4ADC-8C41-7799FD6FD3EC}"/>
            </a:ext>
          </a:extLst>
        </xdr:cNvPr>
        <xdr:cNvSpPr txBox="1"/>
      </xdr:nvSpPr>
      <xdr:spPr>
        <a:xfrm>
          <a:off x="10515600" y="981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48641</xdr:rowOff>
    </xdr:from>
    <xdr:to>
      <xdr:col>50</xdr:col>
      <xdr:colOff>165100</xdr:colOff>
      <xdr:row>58</xdr:row>
      <xdr:rowOff>150241</xdr:rowOff>
    </xdr:to>
    <xdr:sp macro="" textlink="">
      <xdr:nvSpPr>
        <xdr:cNvPr id="246" name="楕円 245">
          <a:extLst>
            <a:ext uri="{FF2B5EF4-FFF2-40B4-BE49-F238E27FC236}">
              <a16:creationId xmlns:a16="http://schemas.microsoft.com/office/drawing/2014/main" id="{3369A795-B974-42CB-B6BE-D70A5DEA3DCE}"/>
            </a:ext>
          </a:extLst>
        </xdr:cNvPr>
        <xdr:cNvSpPr/>
      </xdr:nvSpPr>
      <xdr:spPr>
        <a:xfrm>
          <a:off x="9588500" y="99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74295</xdr:rowOff>
    </xdr:from>
    <xdr:to>
      <xdr:col>55</xdr:col>
      <xdr:colOff>0</xdr:colOff>
      <xdr:row>58</xdr:row>
      <xdr:rowOff>99441</xdr:rowOff>
    </xdr:to>
    <xdr:cxnSp macro="">
      <xdr:nvCxnSpPr>
        <xdr:cNvPr id="247" name="直線コネクタ 246">
          <a:extLst>
            <a:ext uri="{FF2B5EF4-FFF2-40B4-BE49-F238E27FC236}">
              <a16:creationId xmlns:a16="http://schemas.microsoft.com/office/drawing/2014/main" id="{09DB2DDF-F6F1-48B8-884C-463C9F705955}"/>
            </a:ext>
          </a:extLst>
        </xdr:cNvPr>
        <xdr:cNvCxnSpPr/>
      </xdr:nvCxnSpPr>
      <xdr:spPr>
        <a:xfrm flipV="1">
          <a:off x="9639300" y="10018395"/>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70358</xdr:rowOff>
    </xdr:from>
    <xdr:to>
      <xdr:col>46</xdr:col>
      <xdr:colOff>38100</xdr:colOff>
      <xdr:row>59</xdr:row>
      <xdr:rowOff>508</xdr:rowOff>
    </xdr:to>
    <xdr:sp macro="" textlink="">
      <xdr:nvSpPr>
        <xdr:cNvPr id="248" name="楕円 247">
          <a:extLst>
            <a:ext uri="{FF2B5EF4-FFF2-40B4-BE49-F238E27FC236}">
              <a16:creationId xmlns:a16="http://schemas.microsoft.com/office/drawing/2014/main" id="{ABE7AE26-70C8-4703-87E7-B18574DB03F4}"/>
            </a:ext>
          </a:extLst>
        </xdr:cNvPr>
        <xdr:cNvSpPr/>
      </xdr:nvSpPr>
      <xdr:spPr>
        <a:xfrm>
          <a:off x="8699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99441</xdr:rowOff>
    </xdr:from>
    <xdr:to>
      <xdr:col>50</xdr:col>
      <xdr:colOff>114300</xdr:colOff>
      <xdr:row>58</xdr:row>
      <xdr:rowOff>121158</xdr:rowOff>
    </xdr:to>
    <xdr:cxnSp macro="">
      <xdr:nvCxnSpPr>
        <xdr:cNvPr id="249" name="直線コネクタ 248">
          <a:extLst>
            <a:ext uri="{FF2B5EF4-FFF2-40B4-BE49-F238E27FC236}">
              <a16:creationId xmlns:a16="http://schemas.microsoft.com/office/drawing/2014/main" id="{6595971D-E738-45F2-A776-4C5E5CA3204A}"/>
            </a:ext>
          </a:extLst>
        </xdr:cNvPr>
        <xdr:cNvCxnSpPr/>
      </xdr:nvCxnSpPr>
      <xdr:spPr>
        <a:xfrm flipV="1">
          <a:off x="8750300" y="1004354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140462</xdr:rowOff>
    </xdr:from>
    <xdr:to>
      <xdr:col>41</xdr:col>
      <xdr:colOff>101600</xdr:colOff>
      <xdr:row>59</xdr:row>
      <xdr:rowOff>70612</xdr:rowOff>
    </xdr:to>
    <xdr:sp macro="" textlink="">
      <xdr:nvSpPr>
        <xdr:cNvPr id="250" name="楕円 249">
          <a:extLst>
            <a:ext uri="{FF2B5EF4-FFF2-40B4-BE49-F238E27FC236}">
              <a16:creationId xmlns:a16="http://schemas.microsoft.com/office/drawing/2014/main" id="{58E0443F-AC99-44DA-BCF1-68D5E35ECD89}"/>
            </a:ext>
          </a:extLst>
        </xdr:cNvPr>
        <xdr:cNvSpPr/>
      </xdr:nvSpPr>
      <xdr:spPr>
        <a:xfrm>
          <a:off x="7810500" y="100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121158</xdr:rowOff>
    </xdr:from>
    <xdr:to>
      <xdr:col>45</xdr:col>
      <xdr:colOff>177800</xdr:colOff>
      <xdr:row>59</xdr:row>
      <xdr:rowOff>19812</xdr:rowOff>
    </xdr:to>
    <xdr:cxnSp macro="">
      <xdr:nvCxnSpPr>
        <xdr:cNvPr id="251" name="直線コネクタ 250">
          <a:extLst>
            <a:ext uri="{FF2B5EF4-FFF2-40B4-BE49-F238E27FC236}">
              <a16:creationId xmlns:a16="http://schemas.microsoft.com/office/drawing/2014/main" id="{61766616-B7F0-47A8-81BB-83DB2475C9D3}"/>
            </a:ext>
          </a:extLst>
        </xdr:cNvPr>
        <xdr:cNvCxnSpPr/>
      </xdr:nvCxnSpPr>
      <xdr:spPr>
        <a:xfrm flipV="1">
          <a:off x="7861300" y="1006525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157226</xdr:rowOff>
    </xdr:from>
    <xdr:to>
      <xdr:col>36</xdr:col>
      <xdr:colOff>165100</xdr:colOff>
      <xdr:row>59</xdr:row>
      <xdr:rowOff>87376</xdr:rowOff>
    </xdr:to>
    <xdr:sp macro="" textlink="">
      <xdr:nvSpPr>
        <xdr:cNvPr id="252" name="楕円 251">
          <a:extLst>
            <a:ext uri="{FF2B5EF4-FFF2-40B4-BE49-F238E27FC236}">
              <a16:creationId xmlns:a16="http://schemas.microsoft.com/office/drawing/2014/main" id="{EE4B7EEA-B903-4A65-B958-793D7937A0D0}"/>
            </a:ext>
          </a:extLst>
        </xdr:cNvPr>
        <xdr:cNvSpPr/>
      </xdr:nvSpPr>
      <xdr:spPr>
        <a:xfrm>
          <a:off x="6921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19812</xdr:rowOff>
    </xdr:from>
    <xdr:to>
      <xdr:col>41</xdr:col>
      <xdr:colOff>50800</xdr:colOff>
      <xdr:row>59</xdr:row>
      <xdr:rowOff>36576</xdr:rowOff>
    </xdr:to>
    <xdr:cxnSp macro="">
      <xdr:nvCxnSpPr>
        <xdr:cNvPr id="253" name="直線コネクタ 252">
          <a:extLst>
            <a:ext uri="{FF2B5EF4-FFF2-40B4-BE49-F238E27FC236}">
              <a16:creationId xmlns:a16="http://schemas.microsoft.com/office/drawing/2014/main" id="{FCBA0EC2-F702-4959-8777-8E43A1F40FB7}"/>
            </a:ext>
          </a:extLst>
        </xdr:cNvPr>
        <xdr:cNvCxnSpPr/>
      </xdr:nvCxnSpPr>
      <xdr:spPr>
        <a:xfrm flipV="1">
          <a:off x="6972300" y="1013536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880F7CAE-CC30-47C1-96CA-7D5120D3B790}"/>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2531EDFA-D6DE-4ED6-9952-F6D0EC48D10E}"/>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4E6F0C4D-5E53-4923-A9BA-81AEB8830530}"/>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0A4EAF68-ED08-4D11-88D1-4912C57CBD69}"/>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166768</xdr:rowOff>
    </xdr:from>
    <xdr:ext cx="469744" cy="259045"/>
    <xdr:sp macro="" textlink="">
      <xdr:nvSpPr>
        <xdr:cNvPr id="258" name="n_1mainValue【体育館・プール】&#10;一人当たり面積">
          <a:extLst>
            <a:ext uri="{FF2B5EF4-FFF2-40B4-BE49-F238E27FC236}">
              <a16:creationId xmlns:a16="http://schemas.microsoft.com/office/drawing/2014/main" id="{EECD8B81-7F39-4602-ABD5-63EE47824CEE}"/>
            </a:ext>
          </a:extLst>
        </xdr:cNvPr>
        <xdr:cNvSpPr txBox="1"/>
      </xdr:nvSpPr>
      <xdr:spPr>
        <a:xfrm>
          <a:off x="9391727" y="976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17035</xdr:rowOff>
    </xdr:from>
    <xdr:ext cx="469744" cy="259045"/>
    <xdr:sp macro="" textlink="">
      <xdr:nvSpPr>
        <xdr:cNvPr id="259" name="n_2mainValue【体育館・プール】&#10;一人当たり面積">
          <a:extLst>
            <a:ext uri="{FF2B5EF4-FFF2-40B4-BE49-F238E27FC236}">
              <a16:creationId xmlns:a16="http://schemas.microsoft.com/office/drawing/2014/main" id="{3CEC69C9-5BF5-4372-A4E0-4B74386B030D}"/>
            </a:ext>
          </a:extLst>
        </xdr:cNvPr>
        <xdr:cNvSpPr txBox="1"/>
      </xdr:nvSpPr>
      <xdr:spPr>
        <a:xfrm>
          <a:off x="8515427" y="97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87139</xdr:rowOff>
    </xdr:from>
    <xdr:ext cx="469744" cy="259045"/>
    <xdr:sp macro="" textlink="">
      <xdr:nvSpPr>
        <xdr:cNvPr id="260" name="n_3mainValue【体育館・プール】&#10;一人当たり面積">
          <a:extLst>
            <a:ext uri="{FF2B5EF4-FFF2-40B4-BE49-F238E27FC236}">
              <a16:creationId xmlns:a16="http://schemas.microsoft.com/office/drawing/2014/main" id="{2BC32457-9768-48AC-825F-21CEBA7FE712}"/>
            </a:ext>
          </a:extLst>
        </xdr:cNvPr>
        <xdr:cNvSpPr txBox="1"/>
      </xdr:nvSpPr>
      <xdr:spPr>
        <a:xfrm>
          <a:off x="7626427" y="985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103903</xdr:rowOff>
    </xdr:from>
    <xdr:ext cx="469744" cy="259045"/>
    <xdr:sp macro="" textlink="">
      <xdr:nvSpPr>
        <xdr:cNvPr id="261" name="n_4mainValue【体育館・プール】&#10;一人当たり面積">
          <a:extLst>
            <a:ext uri="{FF2B5EF4-FFF2-40B4-BE49-F238E27FC236}">
              <a16:creationId xmlns:a16="http://schemas.microsoft.com/office/drawing/2014/main" id="{610AA02C-5B6D-473C-A736-F5D5EC962F2C}"/>
            </a:ext>
          </a:extLst>
        </xdr:cNvPr>
        <xdr:cNvSpPr txBox="1"/>
      </xdr:nvSpPr>
      <xdr:spPr>
        <a:xfrm>
          <a:off x="6737427" y="98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8E4384F-9F20-4B57-8C1B-883F00CC72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20FAD47-77D7-4F37-8FFC-20D48724F1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9DA66D1-D0E1-467E-B79A-71F9451D65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EA8010A-B948-44CA-ADA7-5E38E5B8AA7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E497C94-E8A7-45B6-B2D9-72EED5C3C0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B4FB1B3-991B-4705-BFCF-EB81B72C09D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B8E95EF-6CD5-479A-8864-108E74B3E9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CB27DBE-8836-4DD4-AF5A-4B39964E2D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F4285FFB-C7D3-44D1-A186-2F256027E2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35A9C67B-135F-4F5E-852C-EC9CF4E6ED7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BFC8A07F-4C2F-461F-863B-3B4A67263F8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855DDE54-137C-4D6A-8E3D-AA55AC1536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BFE970C5-986D-420F-BCB1-5CA8E4C69C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C31505B3-A64D-46BC-BAF8-DA01008A0E8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CF3B7B33-4A80-4DE9-9A9F-A936D559E4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5386F9CC-F217-4CBB-8FF2-062CBAE9E15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D59AEA1-34E0-4BAC-90A3-5AA8F62783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B9E41462-33B1-4432-BE71-B8FB8D9059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12652098-8AAF-4DEE-ACCC-A088F3A333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621B3210-AD04-46EE-997A-7E0E26B085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6F98722B-3B8B-47ED-ACF8-EAE61C9541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3FDBF8C-0A08-4794-AD79-90DEE91CDCF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61EDA182-7555-48CC-B1C0-774473A897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EAA78855-1469-4375-996F-D6E530F27EC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F5121A1B-42F8-42F5-A006-3194B2545A1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F379321B-1955-40AB-A1E6-5ABFFF63F9C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9F1D0F3E-F487-4AC2-A3F3-2720EF1C852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6BB0F86F-424F-45FE-AB16-D3260AAB3C8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0B169B49-0B09-474D-8C0E-BEDCEE46662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CE8EEA52-E66D-4374-AE9A-8E78E84C92C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E9A72F29-E7F8-42E4-AE9F-A75301E2C12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7BEFEFB0-AF0F-4A54-B6F4-37D382D5067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9E20CDF9-A0F4-4CFF-A0FB-563BD34A9AB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692AA882-5AFD-4BBE-B130-BD4B5C710DE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7DD84FFD-20B6-4767-8447-720600789E6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1A6BCB2C-DC6E-44AC-A7F9-AD6DD74AA4B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A017636B-1627-4787-9473-270B96E7577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194C9B87-4F85-4705-A2F8-8503B435F47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8DFF9489-D92B-4A7D-8BD3-A07A5249E23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E58F00DD-0EE6-4E51-9E2E-F1A31FD2BD8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7353BD06-F64F-4AD9-B4D5-EB14F2C439D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3EF3E8A9-5D40-4919-BC4F-A3592545C7C7}"/>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243129E0-3115-4B43-954F-0042F323746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A5C34843-F50F-4B90-920D-F4AFD1BDF46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D9584F01-38DF-44BD-97A6-64C5AB683762}"/>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07" name="直線コネクタ 306">
          <a:extLst>
            <a:ext uri="{FF2B5EF4-FFF2-40B4-BE49-F238E27FC236}">
              <a16:creationId xmlns:a16="http://schemas.microsoft.com/office/drawing/2014/main" id="{BDA52C4C-C7DF-4381-B147-02E3EDE33BFD}"/>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7B7F59FD-9179-4454-B55B-2BA252A7F2D7}"/>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09" name="フローチャート: 判断 308">
          <a:extLst>
            <a:ext uri="{FF2B5EF4-FFF2-40B4-BE49-F238E27FC236}">
              <a16:creationId xmlns:a16="http://schemas.microsoft.com/office/drawing/2014/main" id="{DD28307B-84D1-438A-9795-9DEB4B421267}"/>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10" name="フローチャート: 判断 309">
          <a:extLst>
            <a:ext uri="{FF2B5EF4-FFF2-40B4-BE49-F238E27FC236}">
              <a16:creationId xmlns:a16="http://schemas.microsoft.com/office/drawing/2014/main" id="{7A220FF7-8DF0-4AB8-9888-02274C2F2B8E}"/>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311" name="フローチャート: 判断 310">
          <a:extLst>
            <a:ext uri="{FF2B5EF4-FFF2-40B4-BE49-F238E27FC236}">
              <a16:creationId xmlns:a16="http://schemas.microsoft.com/office/drawing/2014/main" id="{3FC1083F-2460-40DD-884B-2E4A34055C66}"/>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312" name="フローチャート: 判断 311">
          <a:extLst>
            <a:ext uri="{FF2B5EF4-FFF2-40B4-BE49-F238E27FC236}">
              <a16:creationId xmlns:a16="http://schemas.microsoft.com/office/drawing/2014/main" id="{CE8F3C54-C31A-4325-B1ED-6DE2DCF362AC}"/>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313" name="フローチャート: 判断 312">
          <a:extLst>
            <a:ext uri="{FF2B5EF4-FFF2-40B4-BE49-F238E27FC236}">
              <a16:creationId xmlns:a16="http://schemas.microsoft.com/office/drawing/2014/main" id="{20D02864-C5D9-4C40-ADF0-B7263E369E9C}"/>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6BF03AF4-6B09-412A-94EF-B090A41007C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8F6C2FE-474E-4BC9-BC1F-15026BCFFE6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BEC08561-64DC-4D4C-8DDC-EF9C41D367C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14ED7E2-BC6C-4872-8AB4-361A7455AC8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BF155FC-CCC5-4773-95CF-F481952069F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165826</xdr:rowOff>
    </xdr:from>
    <xdr:to>
      <xdr:col>10</xdr:col>
      <xdr:colOff>165100</xdr:colOff>
      <xdr:row>107</xdr:row>
      <xdr:rowOff>95976</xdr:rowOff>
    </xdr:to>
    <xdr:sp macro="" textlink="">
      <xdr:nvSpPr>
        <xdr:cNvPr id="319" name="楕円 318">
          <a:extLst>
            <a:ext uri="{FF2B5EF4-FFF2-40B4-BE49-F238E27FC236}">
              <a16:creationId xmlns:a16="http://schemas.microsoft.com/office/drawing/2014/main" id="{005D3796-2D51-40BD-BAC6-D1DE8CBD1DD5}"/>
            </a:ext>
          </a:extLst>
        </xdr:cNvPr>
        <xdr:cNvSpPr/>
      </xdr:nvSpPr>
      <xdr:spPr>
        <a:xfrm>
          <a:off x="1968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111942</xdr:rowOff>
    </xdr:from>
    <xdr:to>
      <xdr:col>6</xdr:col>
      <xdr:colOff>38100</xdr:colOff>
      <xdr:row>108</xdr:row>
      <xdr:rowOff>42092</xdr:rowOff>
    </xdr:to>
    <xdr:sp macro="" textlink="">
      <xdr:nvSpPr>
        <xdr:cNvPr id="320" name="楕円 319">
          <a:extLst>
            <a:ext uri="{FF2B5EF4-FFF2-40B4-BE49-F238E27FC236}">
              <a16:creationId xmlns:a16="http://schemas.microsoft.com/office/drawing/2014/main" id="{95AA4C86-35ED-4BFB-8B36-44D2652B9E90}"/>
            </a:ext>
          </a:extLst>
        </xdr:cNvPr>
        <xdr:cNvSpPr/>
      </xdr:nvSpPr>
      <xdr:spPr>
        <a:xfrm>
          <a:off x="1079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45176</xdr:rowOff>
    </xdr:from>
    <xdr:to>
      <xdr:col>10</xdr:col>
      <xdr:colOff>114300</xdr:colOff>
      <xdr:row>107</xdr:row>
      <xdr:rowOff>162742</xdr:rowOff>
    </xdr:to>
    <xdr:cxnSp macro="">
      <xdr:nvCxnSpPr>
        <xdr:cNvPr id="321" name="直線コネクタ 320">
          <a:extLst>
            <a:ext uri="{FF2B5EF4-FFF2-40B4-BE49-F238E27FC236}">
              <a16:creationId xmlns:a16="http://schemas.microsoft.com/office/drawing/2014/main" id="{3CE5E8AD-8DE8-4EE4-9361-ACBCAB697041}"/>
            </a:ext>
          </a:extLst>
        </xdr:cNvPr>
        <xdr:cNvCxnSpPr/>
      </xdr:nvCxnSpPr>
      <xdr:spPr>
        <a:xfrm flipV="1">
          <a:off x="1130300" y="18390326"/>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22" name="n_1aveValue【市民会館】&#10;有形固定資産減価償却率">
          <a:extLst>
            <a:ext uri="{FF2B5EF4-FFF2-40B4-BE49-F238E27FC236}">
              <a16:creationId xmlns:a16="http://schemas.microsoft.com/office/drawing/2014/main" id="{13DC6BC7-6382-4B07-A5C6-33277CE80A22}"/>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323" name="n_2aveValue【市民会館】&#10;有形固定資産減価償却率">
          <a:extLst>
            <a:ext uri="{FF2B5EF4-FFF2-40B4-BE49-F238E27FC236}">
              <a16:creationId xmlns:a16="http://schemas.microsoft.com/office/drawing/2014/main" id="{9166C118-BDBE-463D-9830-1831A017B669}"/>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324" name="n_3aveValue【市民会館】&#10;有形固定資産減価償却率">
          <a:extLst>
            <a:ext uri="{FF2B5EF4-FFF2-40B4-BE49-F238E27FC236}">
              <a16:creationId xmlns:a16="http://schemas.microsoft.com/office/drawing/2014/main" id="{10D7AA02-6BA4-4C61-BA3E-F61AC71C2649}"/>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325" name="n_4aveValue【市民会館】&#10;有形固定資産減価償却率">
          <a:extLst>
            <a:ext uri="{FF2B5EF4-FFF2-40B4-BE49-F238E27FC236}">
              <a16:creationId xmlns:a16="http://schemas.microsoft.com/office/drawing/2014/main" id="{BB4095FD-D2A2-4826-80C4-C859E6D97654}"/>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87103</xdr:rowOff>
    </xdr:from>
    <xdr:ext cx="405111" cy="259045"/>
    <xdr:sp macro="" textlink="">
      <xdr:nvSpPr>
        <xdr:cNvPr id="326" name="n_3mainValue【市民会館】&#10;有形固定資産減価償却率">
          <a:extLst>
            <a:ext uri="{FF2B5EF4-FFF2-40B4-BE49-F238E27FC236}">
              <a16:creationId xmlns:a16="http://schemas.microsoft.com/office/drawing/2014/main" id="{CB5500FF-DDF9-4777-8F06-E7789EB7C6FD}"/>
            </a:ext>
          </a:extLst>
        </xdr:cNvPr>
        <xdr:cNvSpPr txBox="1"/>
      </xdr:nvSpPr>
      <xdr:spPr>
        <a:xfrm>
          <a:off x="1816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33219</xdr:rowOff>
    </xdr:from>
    <xdr:ext cx="405111" cy="259045"/>
    <xdr:sp macro="" textlink="">
      <xdr:nvSpPr>
        <xdr:cNvPr id="327" name="n_4mainValue【市民会館】&#10;有形固定資産減価償却率">
          <a:extLst>
            <a:ext uri="{FF2B5EF4-FFF2-40B4-BE49-F238E27FC236}">
              <a16:creationId xmlns:a16="http://schemas.microsoft.com/office/drawing/2014/main" id="{D2DA907E-50D4-4F10-AE10-6E02451274D5}"/>
            </a:ext>
          </a:extLst>
        </xdr:cNvPr>
        <xdr:cNvSpPr txBox="1"/>
      </xdr:nvSpPr>
      <xdr:spPr>
        <a:xfrm>
          <a:off x="9277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a:extLst>
            <a:ext uri="{FF2B5EF4-FFF2-40B4-BE49-F238E27FC236}">
              <a16:creationId xmlns:a16="http://schemas.microsoft.com/office/drawing/2014/main" id="{8F421BF8-E1C5-437C-A4AF-384E3C078E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a:extLst>
            <a:ext uri="{FF2B5EF4-FFF2-40B4-BE49-F238E27FC236}">
              <a16:creationId xmlns:a16="http://schemas.microsoft.com/office/drawing/2014/main" id="{DA17ECC5-57C6-44B0-BE50-F0074FC902D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a:extLst>
            <a:ext uri="{FF2B5EF4-FFF2-40B4-BE49-F238E27FC236}">
              <a16:creationId xmlns:a16="http://schemas.microsoft.com/office/drawing/2014/main" id="{02C6D007-F936-4C49-BD8C-06C3A09AC9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a:extLst>
            <a:ext uri="{FF2B5EF4-FFF2-40B4-BE49-F238E27FC236}">
              <a16:creationId xmlns:a16="http://schemas.microsoft.com/office/drawing/2014/main" id="{798CB0BE-8F6E-42FA-856B-BEA7369AEB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a:extLst>
            <a:ext uri="{FF2B5EF4-FFF2-40B4-BE49-F238E27FC236}">
              <a16:creationId xmlns:a16="http://schemas.microsoft.com/office/drawing/2014/main" id="{00946806-723B-4673-A0A1-A985BC7EB4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a:extLst>
            <a:ext uri="{FF2B5EF4-FFF2-40B4-BE49-F238E27FC236}">
              <a16:creationId xmlns:a16="http://schemas.microsoft.com/office/drawing/2014/main" id="{0DEA8B85-36BA-4E0C-BD7A-F02DBFC413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a:extLst>
            <a:ext uri="{FF2B5EF4-FFF2-40B4-BE49-F238E27FC236}">
              <a16:creationId xmlns:a16="http://schemas.microsoft.com/office/drawing/2014/main" id="{C53A97E6-1B31-4791-A833-5A7C648813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a:extLst>
            <a:ext uri="{FF2B5EF4-FFF2-40B4-BE49-F238E27FC236}">
              <a16:creationId xmlns:a16="http://schemas.microsoft.com/office/drawing/2014/main" id="{590D2249-7560-4B43-A83F-4654F2B3A03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6" name="テキスト ボックス 335">
          <a:extLst>
            <a:ext uri="{FF2B5EF4-FFF2-40B4-BE49-F238E27FC236}">
              <a16:creationId xmlns:a16="http://schemas.microsoft.com/office/drawing/2014/main" id="{291C029C-7C6E-48FF-B81D-BB8B6C90B19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7" name="直線コネクタ 336">
          <a:extLst>
            <a:ext uri="{FF2B5EF4-FFF2-40B4-BE49-F238E27FC236}">
              <a16:creationId xmlns:a16="http://schemas.microsoft.com/office/drawing/2014/main" id="{6AA66D55-505F-4F4F-9242-1A8F4DDD09E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8" name="直線コネクタ 337">
          <a:extLst>
            <a:ext uri="{FF2B5EF4-FFF2-40B4-BE49-F238E27FC236}">
              <a16:creationId xmlns:a16="http://schemas.microsoft.com/office/drawing/2014/main" id="{FF610C3F-6590-4FF2-8EA1-07F7D00CB61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9" name="テキスト ボックス 338">
          <a:extLst>
            <a:ext uri="{FF2B5EF4-FFF2-40B4-BE49-F238E27FC236}">
              <a16:creationId xmlns:a16="http://schemas.microsoft.com/office/drawing/2014/main" id="{D36C77F3-1C45-4BD0-BB2A-1822143DBF9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0" name="直線コネクタ 339">
          <a:extLst>
            <a:ext uri="{FF2B5EF4-FFF2-40B4-BE49-F238E27FC236}">
              <a16:creationId xmlns:a16="http://schemas.microsoft.com/office/drawing/2014/main" id="{C1D7D007-7F66-4300-A739-221D8372079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1" name="テキスト ボックス 340">
          <a:extLst>
            <a:ext uri="{FF2B5EF4-FFF2-40B4-BE49-F238E27FC236}">
              <a16:creationId xmlns:a16="http://schemas.microsoft.com/office/drawing/2014/main" id="{5047DE85-38B1-4ED2-B438-2A28E25FC06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2" name="直線コネクタ 341">
          <a:extLst>
            <a:ext uri="{FF2B5EF4-FFF2-40B4-BE49-F238E27FC236}">
              <a16:creationId xmlns:a16="http://schemas.microsoft.com/office/drawing/2014/main" id="{06FCD87C-DD57-4F4B-AA6D-11538558CE1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3" name="テキスト ボックス 342">
          <a:extLst>
            <a:ext uri="{FF2B5EF4-FFF2-40B4-BE49-F238E27FC236}">
              <a16:creationId xmlns:a16="http://schemas.microsoft.com/office/drawing/2014/main" id="{C3118EDF-6AC3-4D00-8DD2-C33817B27D7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4" name="直線コネクタ 343">
          <a:extLst>
            <a:ext uri="{FF2B5EF4-FFF2-40B4-BE49-F238E27FC236}">
              <a16:creationId xmlns:a16="http://schemas.microsoft.com/office/drawing/2014/main" id="{B219E1A6-BD8E-484C-AB24-4EEB131BDF8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5" name="テキスト ボックス 344">
          <a:extLst>
            <a:ext uri="{FF2B5EF4-FFF2-40B4-BE49-F238E27FC236}">
              <a16:creationId xmlns:a16="http://schemas.microsoft.com/office/drawing/2014/main" id="{EAE6EF3B-3221-47F6-B5D7-4B8EE47ABFB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6" name="直線コネクタ 345">
          <a:extLst>
            <a:ext uri="{FF2B5EF4-FFF2-40B4-BE49-F238E27FC236}">
              <a16:creationId xmlns:a16="http://schemas.microsoft.com/office/drawing/2014/main" id="{CBEC5057-BE78-4A83-842F-E39E9FB2FA3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7" name="テキスト ボックス 346">
          <a:extLst>
            <a:ext uri="{FF2B5EF4-FFF2-40B4-BE49-F238E27FC236}">
              <a16:creationId xmlns:a16="http://schemas.microsoft.com/office/drawing/2014/main" id="{29AE2474-EE3A-41E4-8F67-D645ABD7366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a:extLst>
            <a:ext uri="{FF2B5EF4-FFF2-40B4-BE49-F238E27FC236}">
              <a16:creationId xmlns:a16="http://schemas.microsoft.com/office/drawing/2014/main" id="{7CD11BDD-2E76-40F4-A57F-EDEFA9D411E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9" name="テキスト ボックス 348">
          <a:extLst>
            <a:ext uri="{FF2B5EF4-FFF2-40B4-BE49-F238E27FC236}">
              <a16:creationId xmlns:a16="http://schemas.microsoft.com/office/drawing/2014/main" id="{4B63C6F3-D2DC-41D9-97F7-CA4E8E78A1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市民会館】&#10;一人当たり面積グラフ枠">
          <a:extLst>
            <a:ext uri="{FF2B5EF4-FFF2-40B4-BE49-F238E27FC236}">
              <a16:creationId xmlns:a16="http://schemas.microsoft.com/office/drawing/2014/main" id="{FE2B662A-E890-46CE-B647-13FDF859E15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351" name="直線コネクタ 350">
          <a:extLst>
            <a:ext uri="{FF2B5EF4-FFF2-40B4-BE49-F238E27FC236}">
              <a16:creationId xmlns:a16="http://schemas.microsoft.com/office/drawing/2014/main" id="{6FAB7974-D522-404F-A710-15CDADC20AD9}"/>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52" name="【市民会館】&#10;一人当たり面積最小値テキスト">
          <a:extLst>
            <a:ext uri="{FF2B5EF4-FFF2-40B4-BE49-F238E27FC236}">
              <a16:creationId xmlns:a16="http://schemas.microsoft.com/office/drawing/2014/main" id="{8DDD5704-E9D7-4131-8FC9-82DF76D2B726}"/>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53" name="直線コネクタ 352">
          <a:extLst>
            <a:ext uri="{FF2B5EF4-FFF2-40B4-BE49-F238E27FC236}">
              <a16:creationId xmlns:a16="http://schemas.microsoft.com/office/drawing/2014/main" id="{4F5B4DEA-F38C-4AC4-B179-7B752D9C62EF}"/>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354" name="【市民会館】&#10;一人当たり面積最大値テキスト">
          <a:extLst>
            <a:ext uri="{FF2B5EF4-FFF2-40B4-BE49-F238E27FC236}">
              <a16:creationId xmlns:a16="http://schemas.microsoft.com/office/drawing/2014/main" id="{4F2CBCF3-728F-432C-BB46-2EC72FEC3DE7}"/>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355" name="直線コネクタ 354">
          <a:extLst>
            <a:ext uri="{FF2B5EF4-FFF2-40B4-BE49-F238E27FC236}">
              <a16:creationId xmlns:a16="http://schemas.microsoft.com/office/drawing/2014/main" id="{9FEFF6D5-F921-49C0-BAD7-1BCBC63BB9E1}"/>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356" name="【市民会館】&#10;一人当たり面積平均値テキスト">
          <a:extLst>
            <a:ext uri="{FF2B5EF4-FFF2-40B4-BE49-F238E27FC236}">
              <a16:creationId xmlns:a16="http://schemas.microsoft.com/office/drawing/2014/main" id="{0A53C4FA-CFBA-45E3-B385-6E49270F3EE6}"/>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357" name="フローチャート: 判断 356">
          <a:extLst>
            <a:ext uri="{FF2B5EF4-FFF2-40B4-BE49-F238E27FC236}">
              <a16:creationId xmlns:a16="http://schemas.microsoft.com/office/drawing/2014/main" id="{A4594AE8-8F45-4A4D-9D76-839721FB58A3}"/>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58" name="フローチャート: 判断 357">
          <a:extLst>
            <a:ext uri="{FF2B5EF4-FFF2-40B4-BE49-F238E27FC236}">
              <a16:creationId xmlns:a16="http://schemas.microsoft.com/office/drawing/2014/main" id="{91D0D42D-AD3B-4A85-B2DF-CE6502C61577}"/>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359" name="フローチャート: 判断 358">
          <a:extLst>
            <a:ext uri="{FF2B5EF4-FFF2-40B4-BE49-F238E27FC236}">
              <a16:creationId xmlns:a16="http://schemas.microsoft.com/office/drawing/2014/main" id="{002F5FD6-80A6-4CD3-BBE8-3FE7AE076B33}"/>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360" name="フローチャート: 判断 359">
          <a:extLst>
            <a:ext uri="{FF2B5EF4-FFF2-40B4-BE49-F238E27FC236}">
              <a16:creationId xmlns:a16="http://schemas.microsoft.com/office/drawing/2014/main" id="{9A7AB871-3E9E-446C-8969-F31B28AB7D78}"/>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361" name="フローチャート: 判断 360">
          <a:extLst>
            <a:ext uri="{FF2B5EF4-FFF2-40B4-BE49-F238E27FC236}">
              <a16:creationId xmlns:a16="http://schemas.microsoft.com/office/drawing/2014/main" id="{631393D3-3EB1-4E1D-B6AD-FAC777FD60A8}"/>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973AD92-3999-47A2-B25B-55B446F397A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1549A48A-E4BE-47F0-97B7-C2E53438B06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78058AD0-8A91-41DF-B050-550DCBF24D2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174AA3D1-F98B-4FE3-8DD7-B508A4DD92C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D2693C4E-85EF-4812-A4C6-5F72FFB6151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59689</xdr:rowOff>
    </xdr:from>
    <xdr:to>
      <xdr:col>41</xdr:col>
      <xdr:colOff>101600</xdr:colOff>
      <xdr:row>106</xdr:row>
      <xdr:rowOff>161289</xdr:rowOff>
    </xdr:to>
    <xdr:sp macro="" textlink="">
      <xdr:nvSpPr>
        <xdr:cNvPr id="367" name="楕円 366">
          <a:extLst>
            <a:ext uri="{FF2B5EF4-FFF2-40B4-BE49-F238E27FC236}">
              <a16:creationId xmlns:a16="http://schemas.microsoft.com/office/drawing/2014/main" id="{8E003ADC-5136-402D-8B1A-5934C148A8D2}"/>
            </a:ext>
          </a:extLst>
        </xdr:cNvPr>
        <xdr:cNvSpPr/>
      </xdr:nvSpPr>
      <xdr:spPr>
        <a:xfrm>
          <a:off x="781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67311</xdr:rowOff>
    </xdr:from>
    <xdr:to>
      <xdr:col>36</xdr:col>
      <xdr:colOff>165100</xdr:colOff>
      <xdr:row>106</xdr:row>
      <xdr:rowOff>168911</xdr:rowOff>
    </xdr:to>
    <xdr:sp macro="" textlink="">
      <xdr:nvSpPr>
        <xdr:cNvPr id="368" name="楕円 367">
          <a:extLst>
            <a:ext uri="{FF2B5EF4-FFF2-40B4-BE49-F238E27FC236}">
              <a16:creationId xmlns:a16="http://schemas.microsoft.com/office/drawing/2014/main" id="{1284AC18-3900-4612-A948-8B9FB5C54750}"/>
            </a:ext>
          </a:extLst>
        </xdr:cNvPr>
        <xdr:cNvSpPr/>
      </xdr:nvSpPr>
      <xdr:spPr>
        <a:xfrm>
          <a:off x="6921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110489</xdr:rowOff>
    </xdr:from>
    <xdr:to>
      <xdr:col>41</xdr:col>
      <xdr:colOff>50800</xdr:colOff>
      <xdr:row>106</xdr:row>
      <xdr:rowOff>118111</xdr:rowOff>
    </xdr:to>
    <xdr:cxnSp macro="">
      <xdr:nvCxnSpPr>
        <xdr:cNvPr id="369" name="直線コネクタ 368">
          <a:extLst>
            <a:ext uri="{FF2B5EF4-FFF2-40B4-BE49-F238E27FC236}">
              <a16:creationId xmlns:a16="http://schemas.microsoft.com/office/drawing/2014/main" id="{307473B7-08DF-4C89-AFD5-EF8626457671}"/>
            </a:ext>
          </a:extLst>
        </xdr:cNvPr>
        <xdr:cNvCxnSpPr/>
      </xdr:nvCxnSpPr>
      <xdr:spPr>
        <a:xfrm flipV="1">
          <a:off x="6972300" y="18284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370" name="n_1aveValue【市民会館】&#10;一人当たり面積">
          <a:extLst>
            <a:ext uri="{FF2B5EF4-FFF2-40B4-BE49-F238E27FC236}">
              <a16:creationId xmlns:a16="http://schemas.microsoft.com/office/drawing/2014/main" id="{436F39B6-002F-469A-9C50-1AC0CA4546BC}"/>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371" name="n_2aveValue【市民会館】&#10;一人当たり面積">
          <a:extLst>
            <a:ext uri="{FF2B5EF4-FFF2-40B4-BE49-F238E27FC236}">
              <a16:creationId xmlns:a16="http://schemas.microsoft.com/office/drawing/2014/main" id="{DAF96610-A9B4-46C9-9693-537F052F1879}"/>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372" name="n_3aveValue【市民会館】&#10;一人当たり面積">
          <a:extLst>
            <a:ext uri="{FF2B5EF4-FFF2-40B4-BE49-F238E27FC236}">
              <a16:creationId xmlns:a16="http://schemas.microsoft.com/office/drawing/2014/main" id="{2E95FE27-D970-40A4-933E-103D67E65111}"/>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373" name="n_4aveValue【市民会館】&#10;一人当たり面積">
          <a:extLst>
            <a:ext uri="{FF2B5EF4-FFF2-40B4-BE49-F238E27FC236}">
              <a16:creationId xmlns:a16="http://schemas.microsoft.com/office/drawing/2014/main" id="{BC82BAEC-7703-4C46-A511-757F73EBA956}"/>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6366</xdr:rowOff>
    </xdr:from>
    <xdr:ext cx="469744" cy="259045"/>
    <xdr:sp macro="" textlink="">
      <xdr:nvSpPr>
        <xdr:cNvPr id="374" name="n_3mainValue【市民会館】&#10;一人当たり面積">
          <a:extLst>
            <a:ext uri="{FF2B5EF4-FFF2-40B4-BE49-F238E27FC236}">
              <a16:creationId xmlns:a16="http://schemas.microsoft.com/office/drawing/2014/main" id="{03C6EA5D-CB4F-4528-A6A3-6E4D23C4DD71}"/>
            </a:ext>
          </a:extLst>
        </xdr:cNvPr>
        <xdr:cNvSpPr txBox="1"/>
      </xdr:nvSpPr>
      <xdr:spPr>
        <a:xfrm>
          <a:off x="7626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13988</xdr:rowOff>
    </xdr:from>
    <xdr:ext cx="469744" cy="259045"/>
    <xdr:sp macro="" textlink="">
      <xdr:nvSpPr>
        <xdr:cNvPr id="375" name="n_4mainValue【市民会館】&#10;一人当たり面積">
          <a:extLst>
            <a:ext uri="{FF2B5EF4-FFF2-40B4-BE49-F238E27FC236}">
              <a16:creationId xmlns:a16="http://schemas.microsoft.com/office/drawing/2014/main" id="{B828B119-D279-41CB-8D31-CCA59ECA2376}"/>
            </a:ext>
          </a:extLst>
        </xdr:cNvPr>
        <xdr:cNvSpPr txBox="1"/>
      </xdr:nvSpPr>
      <xdr:spPr>
        <a:xfrm>
          <a:off x="67374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04CCE016-FE00-4683-B35B-B18E62BAB0B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474EAC75-9685-4CFD-AD50-A4D22BB047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72806333-776C-4373-9786-CCEFFB5215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F2E6B633-2584-4439-B82A-F4C29AF0E11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B634D35B-2DCF-4727-BABC-D01AAABAC4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9476DE7A-2ED3-470E-BAFC-1D2DB3EF560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31616805-3D54-4B8C-88EF-7D54693052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35076787-B9E9-4B1E-A4DA-BBC6694B4DC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a:extLst>
            <a:ext uri="{FF2B5EF4-FFF2-40B4-BE49-F238E27FC236}">
              <a16:creationId xmlns:a16="http://schemas.microsoft.com/office/drawing/2014/main" id="{D7CC1E2C-A724-4F70-96EA-436A4EBF0A5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5" name="正方形/長方形 384">
          <a:extLst>
            <a:ext uri="{FF2B5EF4-FFF2-40B4-BE49-F238E27FC236}">
              <a16:creationId xmlns:a16="http://schemas.microsoft.com/office/drawing/2014/main" id="{FEA659FA-B329-4F45-B20C-6EC73CF3594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6" name="正方形/長方形 385">
          <a:extLst>
            <a:ext uri="{FF2B5EF4-FFF2-40B4-BE49-F238E27FC236}">
              <a16:creationId xmlns:a16="http://schemas.microsoft.com/office/drawing/2014/main" id="{4A219934-545F-451C-9C2A-ED45D4BA43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7" name="正方形/長方形 386">
          <a:extLst>
            <a:ext uri="{FF2B5EF4-FFF2-40B4-BE49-F238E27FC236}">
              <a16:creationId xmlns:a16="http://schemas.microsoft.com/office/drawing/2014/main" id="{DF11DDA6-262A-4B89-B2CF-9C8C3D076A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8" name="正方形/長方形 387">
          <a:extLst>
            <a:ext uri="{FF2B5EF4-FFF2-40B4-BE49-F238E27FC236}">
              <a16:creationId xmlns:a16="http://schemas.microsoft.com/office/drawing/2014/main" id="{F3AF7863-43E7-4F89-82C6-1769F4F70B5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9" name="正方形/長方形 388">
          <a:extLst>
            <a:ext uri="{FF2B5EF4-FFF2-40B4-BE49-F238E27FC236}">
              <a16:creationId xmlns:a16="http://schemas.microsoft.com/office/drawing/2014/main" id="{66236146-478E-4A00-92B7-B6F37769C3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0" name="正方形/長方形 389">
          <a:extLst>
            <a:ext uri="{FF2B5EF4-FFF2-40B4-BE49-F238E27FC236}">
              <a16:creationId xmlns:a16="http://schemas.microsoft.com/office/drawing/2014/main" id="{A9383C11-C090-4EFD-B1F6-5834504330F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1" name="正方形/長方形 390">
          <a:extLst>
            <a:ext uri="{FF2B5EF4-FFF2-40B4-BE49-F238E27FC236}">
              <a16:creationId xmlns:a16="http://schemas.microsoft.com/office/drawing/2014/main" id="{F4A325DC-C4B1-4C77-87F5-5FCBE409F15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a:extLst>
            <a:ext uri="{FF2B5EF4-FFF2-40B4-BE49-F238E27FC236}">
              <a16:creationId xmlns:a16="http://schemas.microsoft.com/office/drawing/2014/main" id="{FD1055FC-30CB-4253-8739-5E15803843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a:extLst>
            <a:ext uri="{FF2B5EF4-FFF2-40B4-BE49-F238E27FC236}">
              <a16:creationId xmlns:a16="http://schemas.microsoft.com/office/drawing/2014/main" id="{B500281D-91BC-43D9-B1DD-F2A19552625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a:extLst>
            <a:ext uri="{FF2B5EF4-FFF2-40B4-BE49-F238E27FC236}">
              <a16:creationId xmlns:a16="http://schemas.microsoft.com/office/drawing/2014/main" id="{4C75F75D-447B-45E1-A63C-EBEF0F4AB9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a:extLst>
            <a:ext uri="{FF2B5EF4-FFF2-40B4-BE49-F238E27FC236}">
              <a16:creationId xmlns:a16="http://schemas.microsoft.com/office/drawing/2014/main" id="{5B046AFC-72D4-4D2F-B363-0A777E638F7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a:extLst>
            <a:ext uri="{FF2B5EF4-FFF2-40B4-BE49-F238E27FC236}">
              <a16:creationId xmlns:a16="http://schemas.microsoft.com/office/drawing/2014/main" id="{B250AC55-14BE-4B02-9BE0-8CD12897D0D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a:extLst>
            <a:ext uri="{FF2B5EF4-FFF2-40B4-BE49-F238E27FC236}">
              <a16:creationId xmlns:a16="http://schemas.microsoft.com/office/drawing/2014/main" id="{F08978F8-78FB-48F1-BC5B-50B38D0CA3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a:extLst>
            <a:ext uri="{FF2B5EF4-FFF2-40B4-BE49-F238E27FC236}">
              <a16:creationId xmlns:a16="http://schemas.microsoft.com/office/drawing/2014/main" id="{F6DF5084-E854-43F9-A2AF-16CF1AD448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a:extLst>
            <a:ext uri="{FF2B5EF4-FFF2-40B4-BE49-F238E27FC236}">
              <a16:creationId xmlns:a16="http://schemas.microsoft.com/office/drawing/2014/main" id="{E1C66F34-B8E2-481E-AFCF-932D8E74182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0" name="テキスト ボックス 399">
          <a:extLst>
            <a:ext uri="{FF2B5EF4-FFF2-40B4-BE49-F238E27FC236}">
              <a16:creationId xmlns:a16="http://schemas.microsoft.com/office/drawing/2014/main" id="{9C9230F7-06E3-47A1-B09A-B1C3229089F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a:extLst>
            <a:ext uri="{FF2B5EF4-FFF2-40B4-BE49-F238E27FC236}">
              <a16:creationId xmlns:a16="http://schemas.microsoft.com/office/drawing/2014/main" id="{87D58076-20D4-4BC4-B0C6-3DABCF885B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2" name="テキスト ボックス 401">
          <a:extLst>
            <a:ext uri="{FF2B5EF4-FFF2-40B4-BE49-F238E27FC236}">
              <a16:creationId xmlns:a16="http://schemas.microsoft.com/office/drawing/2014/main" id="{B0F1DBBE-C06A-44F3-8618-3616B2427F5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3" name="直線コネクタ 402">
          <a:extLst>
            <a:ext uri="{FF2B5EF4-FFF2-40B4-BE49-F238E27FC236}">
              <a16:creationId xmlns:a16="http://schemas.microsoft.com/office/drawing/2014/main" id="{A353F22F-9E0E-4699-AF2D-8C247BAE4F0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4" name="テキスト ボックス 403">
          <a:extLst>
            <a:ext uri="{FF2B5EF4-FFF2-40B4-BE49-F238E27FC236}">
              <a16:creationId xmlns:a16="http://schemas.microsoft.com/office/drawing/2014/main" id="{5C1F456E-9F0C-4D99-AFD2-1EBED3870BE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5" name="直線コネクタ 404">
          <a:extLst>
            <a:ext uri="{FF2B5EF4-FFF2-40B4-BE49-F238E27FC236}">
              <a16:creationId xmlns:a16="http://schemas.microsoft.com/office/drawing/2014/main" id="{BB92E260-27DE-49DF-9E15-CAD2BB4330F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6" name="テキスト ボックス 405">
          <a:extLst>
            <a:ext uri="{FF2B5EF4-FFF2-40B4-BE49-F238E27FC236}">
              <a16:creationId xmlns:a16="http://schemas.microsoft.com/office/drawing/2014/main" id="{8078EC86-76E4-4DC3-9531-47CCB2C0120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7" name="直線コネクタ 406">
          <a:extLst>
            <a:ext uri="{FF2B5EF4-FFF2-40B4-BE49-F238E27FC236}">
              <a16:creationId xmlns:a16="http://schemas.microsoft.com/office/drawing/2014/main" id="{A2DD3407-E444-4DF2-8BB2-4F2225356F6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8" name="テキスト ボックス 407">
          <a:extLst>
            <a:ext uri="{FF2B5EF4-FFF2-40B4-BE49-F238E27FC236}">
              <a16:creationId xmlns:a16="http://schemas.microsoft.com/office/drawing/2014/main" id="{26F8DCCB-AF9A-42F3-9617-3E7DDCA454C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9" name="直線コネクタ 408">
          <a:extLst>
            <a:ext uri="{FF2B5EF4-FFF2-40B4-BE49-F238E27FC236}">
              <a16:creationId xmlns:a16="http://schemas.microsoft.com/office/drawing/2014/main" id="{EB113A75-B829-4118-8AC9-D5C15F4113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0" name="テキスト ボックス 409">
          <a:extLst>
            <a:ext uri="{FF2B5EF4-FFF2-40B4-BE49-F238E27FC236}">
              <a16:creationId xmlns:a16="http://schemas.microsoft.com/office/drawing/2014/main" id="{D2B020BD-C6DF-4B5F-9F99-38FCEE2BA75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1" name="直線コネクタ 410">
          <a:extLst>
            <a:ext uri="{FF2B5EF4-FFF2-40B4-BE49-F238E27FC236}">
              <a16:creationId xmlns:a16="http://schemas.microsoft.com/office/drawing/2014/main" id="{51C941B0-ADC9-4C7D-BEED-C483A150FAD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2" name="テキスト ボックス 411">
          <a:extLst>
            <a:ext uri="{FF2B5EF4-FFF2-40B4-BE49-F238E27FC236}">
              <a16:creationId xmlns:a16="http://schemas.microsoft.com/office/drawing/2014/main" id="{C0DB9400-B9B1-4D86-A9B7-BC43A98D464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3" name="直線コネクタ 412">
          <a:extLst>
            <a:ext uri="{FF2B5EF4-FFF2-40B4-BE49-F238E27FC236}">
              <a16:creationId xmlns:a16="http://schemas.microsoft.com/office/drawing/2014/main" id="{385B9BB8-701F-47A2-A97F-5432B0360A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4" name="テキスト ボックス 413">
          <a:extLst>
            <a:ext uri="{FF2B5EF4-FFF2-40B4-BE49-F238E27FC236}">
              <a16:creationId xmlns:a16="http://schemas.microsoft.com/office/drawing/2014/main" id="{979AE239-B556-4F1D-A596-2CE7B32B58D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5" name="【保健センター・保健所】&#10;有形固定資産減価償却率グラフ枠">
          <a:extLst>
            <a:ext uri="{FF2B5EF4-FFF2-40B4-BE49-F238E27FC236}">
              <a16:creationId xmlns:a16="http://schemas.microsoft.com/office/drawing/2014/main" id="{F54E3655-F025-44FE-BA88-4D41B509DD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416" name="直線コネクタ 415">
          <a:extLst>
            <a:ext uri="{FF2B5EF4-FFF2-40B4-BE49-F238E27FC236}">
              <a16:creationId xmlns:a16="http://schemas.microsoft.com/office/drawing/2014/main" id="{F2D9FF96-5C64-4B92-931E-AD6631E0772D}"/>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17" name="【保健センター・保健所】&#10;有形固定資産減価償却率最小値テキスト">
          <a:extLst>
            <a:ext uri="{FF2B5EF4-FFF2-40B4-BE49-F238E27FC236}">
              <a16:creationId xmlns:a16="http://schemas.microsoft.com/office/drawing/2014/main" id="{303BF4D0-EF26-4ED0-AB83-7A0DCA558BC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8" name="直線コネクタ 417">
          <a:extLst>
            <a:ext uri="{FF2B5EF4-FFF2-40B4-BE49-F238E27FC236}">
              <a16:creationId xmlns:a16="http://schemas.microsoft.com/office/drawing/2014/main" id="{7201D522-A7DF-4204-AC84-04ACC8E50F6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419" name="【保健センター・保健所】&#10;有形固定資産減価償却率最大値テキスト">
          <a:extLst>
            <a:ext uri="{FF2B5EF4-FFF2-40B4-BE49-F238E27FC236}">
              <a16:creationId xmlns:a16="http://schemas.microsoft.com/office/drawing/2014/main" id="{BD86C137-498A-4A7B-8DB7-BFA3C84531FA}"/>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420" name="直線コネクタ 419">
          <a:extLst>
            <a:ext uri="{FF2B5EF4-FFF2-40B4-BE49-F238E27FC236}">
              <a16:creationId xmlns:a16="http://schemas.microsoft.com/office/drawing/2014/main" id="{50873219-7303-4460-98B1-FFE8ED758A64}"/>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421" name="【保健センター・保健所】&#10;有形固定資産減価償却率平均値テキスト">
          <a:extLst>
            <a:ext uri="{FF2B5EF4-FFF2-40B4-BE49-F238E27FC236}">
              <a16:creationId xmlns:a16="http://schemas.microsoft.com/office/drawing/2014/main" id="{F373FEC2-FF3F-432D-A443-D5D35B52A139}"/>
            </a:ext>
          </a:extLst>
        </xdr:cNvPr>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422" name="フローチャート: 判断 421">
          <a:extLst>
            <a:ext uri="{FF2B5EF4-FFF2-40B4-BE49-F238E27FC236}">
              <a16:creationId xmlns:a16="http://schemas.microsoft.com/office/drawing/2014/main" id="{88DFB6DE-F568-49AC-B5C7-0645D4914006}"/>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23" name="フローチャート: 判断 422">
          <a:extLst>
            <a:ext uri="{FF2B5EF4-FFF2-40B4-BE49-F238E27FC236}">
              <a16:creationId xmlns:a16="http://schemas.microsoft.com/office/drawing/2014/main" id="{D9157EF9-683B-47BF-8558-6EC126BF21AB}"/>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424" name="フローチャート: 判断 423">
          <a:extLst>
            <a:ext uri="{FF2B5EF4-FFF2-40B4-BE49-F238E27FC236}">
              <a16:creationId xmlns:a16="http://schemas.microsoft.com/office/drawing/2014/main" id="{43A06F8F-C8A7-4FD5-B224-AF65DDA4F36F}"/>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425" name="フローチャート: 判断 424">
          <a:extLst>
            <a:ext uri="{FF2B5EF4-FFF2-40B4-BE49-F238E27FC236}">
              <a16:creationId xmlns:a16="http://schemas.microsoft.com/office/drawing/2014/main" id="{B1490910-7542-41D0-9206-77A454A50F1C}"/>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426" name="フローチャート: 判断 425">
          <a:extLst>
            <a:ext uri="{FF2B5EF4-FFF2-40B4-BE49-F238E27FC236}">
              <a16:creationId xmlns:a16="http://schemas.microsoft.com/office/drawing/2014/main" id="{197E5FB9-DE48-4C9C-B034-E80FC728257F}"/>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FF818C74-CD55-493B-82BB-270E09979F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E06B4D6E-9544-4AE0-9B95-8FC19832D7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F9CCCF6B-6723-4C90-9CE8-97F4F6B7E2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18660805-122E-4696-AD19-FBF95546AFF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3B51C61B-449F-4F94-B264-467FF136ADE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xdr:rowOff>
    </xdr:from>
    <xdr:to>
      <xdr:col>85</xdr:col>
      <xdr:colOff>177800</xdr:colOff>
      <xdr:row>58</xdr:row>
      <xdr:rowOff>115570</xdr:rowOff>
    </xdr:to>
    <xdr:sp macro="" textlink="">
      <xdr:nvSpPr>
        <xdr:cNvPr id="432" name="楕円 431">
          <a:extLst>
            <a:ext uri="{FF2B5EF4-FFF2-40B4-BE49-F238E27FC236}">
              <a16:creationId xmlns:a16="http://schemas.microsoft.com/office/drawing/2014/main" id="{52078868-F499-434A-9197-30867ABBAB95}"/>
            </a:ext>
          </a:extLst>
        </xdr:cNvPr>
        <xdr:cNvSpPr/>
      </xdr:nvSpPr>
      <xdr:spPr>
        <a:xfrm>
          <a:off x="162687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36847</xdr:rowOff>
    </xdr:from>
    <xdr:ext cx="405111" cy="259045"/>
    <xdr:sp macro="" textlink="">
      <xdr:nvSpPr>
        <xdr:cNvPr id="433" name="【保健センター・保健所】&#10;有形固定資産減価償却率該当値テキスト">
          <a:extLst>
            <a:ext uri="{FF2B5EF4-FFF2-40B4-BE49-F238E27FC236}">
              <a16:creationId xmlns:a16="http://schemas.microsoft.com/office/drawing/2014/main" id="{53EA7F5E-349D-446C-A701-F85E8BC7161C}"/>
            </a:ext>
          </a:extLst>
        </xdr:cNvPr>
        <xdr:cNvSpPr txBox="1"/>
      </xdr:nvSpPr>
      <xdr:spPr>
        <a:xfrm>
          <a:off x="16357600"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133985</xdr:rowOff>
    </xdr:from>
    <xdr:to>
      <xdr:col>81</xdr:col>
      <xdr:colOff>101600</xdr:colOff>
      <xdr:row>58</xdr:row>
      <xdr:rowOff>64135</xdr:rowOff>
    </xdr:to>
    <xdr:sp macro="" textlink="">
      <xdr:nvSpPr>
        <xdr:cNvPr id="434" name="楕円 433">
          <a:extLst>
            <a:ext uri="{FF2B5EF4-FFF2-40B4-BE49-F238E27FC236}">
              <a16:creationId xmlns:a16="http://schemas.microsoft.com/office/drawing/2014/main" id="{52CB8309-2776-488B-B0FC-89D80B19B438}"/>
            </a:ext>
          </a:extLst>
        </xdr:cNvPr>
        <xdr:cNvSpPr/>
      </xdr:nvSpPr>
      <xdr:spPr>
        <a:xfrm>
          <a:off x="15430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xdr:rowOff>
    </xdr:from>
    <xdr:to>
      <xdr:col>85</xdr:col>
      <xdr:colOff>127000</xdr:colOff>
      <xdr:row>58</xdr:row>
      <xdr:rowOff>64770</xdr:rowOff>
    </xdr:to>
    <xdr:cxnSp macro="">
      <xdr:nvCxnSpPr>
        <xdr:cNvPr id="435" name="直線コネクタ 434">
          <a:extLst>
            <a:ext uri="{FF2B5EF4-FFF2-40B4-BE49-F238E27FC236}">
              <a16:creationId xmlns:a16="http://schemas.microsoft.com/office/drawing/2014/main" id="{161F6F14-606B-4DB7-A58E-FFF7426C7927}"/>
            </a:ext>
          </a:extLst>
        </xdr:cNvPr>
        <xdr:cNvCxnSpPr/>
      </xdr:nvCxnSpPr>
      <xdr:spPr>
        <a:xfrm>
          <a:off x="15481300" y="99574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84455</xdr:rowOff>
    </xdr:from>
    <xdr:to>
      <xdr:col>76</xdr:col>
      <xdr:colOff>165100</xdr:colOff>
      <xdr:row>58</xdr:row>
      <xdr:rowOff>14605</xdr:rowOff>
    </xdr:to>
    <xdr:sp macro="" textlink="">
      <xdr:nvSpPr>
        <xdr:cNvPr id="436" name="楕円 435">
          <a:extLst>
            <a:ext uri="{FF2B5EF4-FFF2-40B4-BE49-F238E27FC236}">
              <a16:creationId xmlns:a16="http://schemas.microsoft.com/office/drawing/2014/main" id="{0423DFF6-C879-49A8-BDFE-E3AD5D547D9C}"/>
            </a:ext>
          </a:extLst>
        </xdr:cNvPr>
        <xdr:cNvSpPr/>
      </xdr:nvSpPr>
      <xdr:spPr>
        <a:xfrm>
          <a:off x="14541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135255</xdr:rowOff>
    </xdr:from>
    <xdr:to>
      <xdr:col>81</xdr:col>
      <xdr:colOff>50800</xdr:colOff>
      <xdr:row>58</xdr:row>
      <xdr:rowOff>13335</xdr:rowOff>
    </xdr:to>
    <xdr:cxnSp macro="">
      <xdr:nvCxnSpPr>
        <xdr:cNvPr id="437" name="直線コネクタ 436">
          <a:extLst>
            <a:ext uri="{FF2B5EF4-FFF2-40B4-BE49-F238E27FC236}">
              <a16:creationId xmlns:a16="http://schemas.microsoft.com/office/drawing/2014/main" id="{6F11BFB1-5285-4627-8D36-D7C3B76871F6}"/>
            </a:ext>
          </a:extLst>
        </xdr:cNvPr>
        <xdr:cNvCxnSpPr/>
      </xdr:nvCxnSpPr>
      <xdr:spPr>
        <a:xfrm>
          <a:off x="14592300" y="99079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33020</xdr:rowOff>
    </xdr:from>
    <xdr:to>
      <xdr:col>72</xdr:col>
      <xdr:colOff>38100</xdr:colOff>
      <xdr:row>57</xdr:row>
      <xdr:rowOff>134620</xdr:rowOff>
    </xdr:to>
    <xdr:sp macro="" textlink="">
      <xdr:nvSpPr>
        <xdr:cNvPr id="438" name="楕円 437">
          <a:extLst>
            <a:ext uri="{FF2B5EF4-FFF2-40B4-BE49-F238E27FC236}">
              <a16:creationId xmlns:a16="http://schemas.microsoft.com/office/drawing/2014/main" id="{9B2D136C-89F3-4722-A46D-8E9B3AA6722A}"/>
            </a:ext>
          </a:extLst>
        </xdr:cNvPr>
        <xdr:cNvSpPr/>
      </xdr:nvSpPr>
      <xdr:spPr>
        <a:xfrm>
          <a:off x="13652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83820</xdr:rowOff>
    </xdr:from>
    <xdr:to>
      <xdr:col>76</xdr:col>
      <xdr:colOff>114300</xdr:colOff>
      <xdr:row>57</xdr:row>
      <xdr:rowOff>135255</xdr:rowOff>
    </xdr:to>
    <xdr:cxnSp macro="">
      <xdr:nvCxnSpPr>
        <xdr:cNvPr id="439" name="直線コネクタ 438">
          <a:extLst>
            <a:ext uri="{FF2B5EF4-FFF2-40B4-BE49-F238E27FC236}">
              <a16:creationId xmlns:a16="http://schemas.microsoft.com/office/drawing/2014/main" id="{63287E49-CA5E-443F-8276-9F29648800EB}"/>
            </a:ext>
          </a:extLst>
        </xdr:cNvPr>
        <xdr:cNvCxnSpPr/>
      </xdr:nvCxnSpPr>
      <xdr:spPr>
        <a:xfrm>
          <a:off x="13703300" y="98564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153035</xdr:rowOff>
    </xdr:from>
    <xdr:to>
      <xdr:col>67</xdr:col>
      <xdr:colOff>101600</xdr:colOff>
      <xdr:row>57</xdr:row>
      <xdr:rowOff>83185</xdr:rowOff>
    </xdr:to>
    <xdr:sp macro="" textlink="">
      <xdr:nvSpPr>
        <xdr:cNvPr id="440" name="楕円 439">
          <a:extLst>
            <a:ext uri="{FF2B5EF4-FFF2-40B4-BE49-F238E27FC236}">
              <a16:creationId xmlns:a16="http://schemas.microsoft.com/office/drawing/2014/main" id="{A16B39DF-B6A7-4211-82ED-050326B16466}"/>
            </a:ext>
          </a:extLst>
        </xdr:cNvPr>
        <xdr:cNvSpPr/>
      </xdr:nvSpPr>
      <xdr:spPr>
        <a:xfrm>
          <a:off x="12763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32385</xdr:rowOff>
    </xdr:from>
    <xdr:to>
      <xdr:col>71</xdr:col>
      <xdr:colOff>177800</xdr:colOff>
      <xdr:row>57</xdr:row>
      <xdr:rowOff>83820</xdr:rowOff>
    </xdr:to>
    <xdr:cxnSp macro="">
      <xdr:nvCxnSpPr>
        <xdr:cNvPr id="441" name="直線コネクタ 440">
          <a:extLst>
            <a:ext uri="{FF2B5EF4-FFF2-40B4-BE49-F238E27FC236}">
              <a16:creationId xmlns:a16="http://schemas.microsoft.com/office/drawing/2014/main" id="{B10591FB-3322-463A-95B1-1F8C7A3C41A2}"/>
            </a:ext>
          </a:extLst>
        </xdr:cNvPr>
        <xdr:cNvCxnSpPr/>
      </xdr:nvCxnSpPr>
      <xdr:spPr>
        <a:xfrm>
          <a:off x="12814300" y="98050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442" name="n_1aveValue【保健センター・保健所】&#10;有形固定資産減価償却率">
          <a:extLst>
            <a:ext uri="{FF2B5EF4-FFF2-40B4-BE49-F238E27FC236}">
              <a16:creationId xmlns:a16="http://schemas.microsoft.com/office/drawing/2014/main" id="{F8EAA386-C666-4E1D-974F-B24C0DBF88FA}"/>
            </a:ext>
          </a:extLst>
        </xdr:cNvPr>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443" name="n_2aveValue【保健センター・保健所】&#10;有形固定資産減価償却率">
          <a:extLst>
            <a:ext uri="{FF2B5EF4-FFF2-40B4-BE49-F238E27FC236}">
              <a16:creationId xmlns:a16="http://schemas.microsoft.com/office/drawing/2014/main" id="{93BE123B-DFBA-43E9-B4EF-27FBFD2107BE}"/>
            </a:ext>
          </a:extLst>
        </xdr:cNvPr>
        <xdr:cNvSpPr txBox="1"/>
      </xdr:nvSpPr>
      <xdr:spPr>
        <a:xfrm>
          <a:off x="14389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444" name="n_3aveValue【保健センター・保健所】&#10;有形固定資産減価償却率">
          <a:extLst>
            <a:ext uri="{FF2B5EF4-FFF2-40B4-BE49-F238E27FC236}">
              <a16:creationId xmlns:a16="http://schemas.microsoft.com/office/drawing/2014/main" id="{B6BB0BB6-D875-4BB6-9A2F-14284E4842BD}"/>
            </a:ext>
          </a:extLst>
        </xdr:cNvPr>
        <xdr:cNvSpPr txBox="1"/>
      </xdr:nvSpPr>
      <xdr:spPr>
        <a:xfrm>
          <a:off x="13500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445" name="n_4aveValue【保健センター・保健所】&#10;有形固定資産減価償却率">
          <a:extLst>
            <a:ext uri="{FF2B5EF4-FFF2-40B4-BE49-F238E27FC236}">
              <a16:creationId xmlns:a16="http://schemas.microsoft.com/office/drawing/2014/main" id="{A77A93A9-68AA-4151-92AF-FEB8B2A1FBDD}"/>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80662</xdr:rowOff>
    </xdr:from>
    <xdr:ext cx="405111" cy="259045"/>
    <xdr:sp macro="" textlink="">
      <xdr:nvSpPr>
        <xdr:cNvPr id="446" name="n_1mainValue【保健センター・保健所】&#10;有形固定資産減価償却率">
          <a:extLst>
            <a:ext uri="{FF2B5EF4-FFF2-40B4-BE49-F238E27FC236}">
              <a16:creationId xmlns:a16="http://schemas.microsoft.com/office/drawing/2014/main" id="{ED465956-2AF9-43BD-85BB-FC2514D7B056}"/>
            </a:ext>
          </a:extLst>
        </xdr:cNvPr>
        <xdr:cNvSpPr txBox="1"/>
      </xdr:nvSpPr>
      <xdr:spPr>
        <a:xfrm>
          <a:off x="15266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447" name="n_2mainValue【保健センター・保健所】&#10;有形固定資産減価償却率">
          <a:extLst>
            <a:ext uri="{FF2B5EF4-FFF2-40B4-BE49-F238E27FC236}">
              <a16:creationId xmlns:a16="http://schemas.microsoft.com/office/drawing/2014/main" id="{740F2CD0-C872-4A9F-8700-373B3B2D062E}"/>
            </a:ext>
          </a:extLst>
        </xdr:cNvPr>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151147</xdr:rowOff>
    </xdr:from>
    <xdr:ext cx="405111" cy="259045"/>
    <xdr:sp macro="" textlink="">
      <xdr:nvSpPr>
        <xdr:cNvPr id="448" name="n_3mainValue【保健センター・保健所】&#10;有形固定資産減価償却率">
          <a:extLst>
            <a:ext uri="{FF2B5EF4-FFF2-40B4-BE49-F238E27FC236}">
              <a16:creationId xmlns:a16="http://schemas.microsoft.com/office/drawing/2014/main" id="{93C71822-40FB-457A-96B4-7F7B5829C5D5}"/>
            </a:ext>
          </a:extLst>
        </xdr:cNvPr>
        <xdr:cNvSpPr txBox="1"/>
      </xdr:nvSpPr>
      <xdr:spPr>
        <a:xfrm>
          <a:off x="13500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99712</xdr:rowOff>
    </xdr:from>
    <xdr:ext cx="405111" cy="259045"/>
    <xdr:sp macro="" textlink="">
      <xdr:nvSpPr>
        <xdr:cNvPr id="449" name="n_4mainValue【保健センター・保健所】&#10;有形固定資産減価償却率">
          <a:extLst>
            <a:ext uri="{FF2B5EF4-FFF2-40B4-BE49-F238E27FC236}">
              <a16:creationId xmlns:a16="http://schemas.microsoft.com/office/drawing/2014/main" id="{318AEA90-943C-4B4E-8A32-B81E2146CFBA}"/>
            </a:ext>
          </a:extLst>
        </xdr:cNvPr>
        <xdr:cNvSpPr txBox="1"/>
      </xdr:nvSpPr>
      <xdr:spPr>
        <a:xfrm>
          <a:off x="1261174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AC55AF7A-10B5-47DC-BC29-DBD90C38CBF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2CAE0036-30AC-448A-91D7-3A8696891F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463F3839-D742-410F-9519-D4A052C6EE5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19343952-AA35-4C7A-B722-C21417E7B3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A9898C75-F1C7-4109-9294-C217C50D89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13A62858-3FED-4614-89AE-6F5CB95AA67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A9F728A2-291F-4E20-A434-832F5A0FCA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CF1B7B20-F947-4DB2-9C3A-9D948AEAC6A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F1319149-4D67-475B-97F5-FE3448A4760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0D5855F3-EBD3-4C1D-8C2A-A3139DE243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a:extLst>
            <a:ext uri="{FF2B5EF4-FFF2-40B4-BE49-F238E27FC236}">
              <a16:creationId xmlns:a16="http://schemas.microsoft.com/office/drawing/2014/main" id="{5A25D536-8F81-45DC-A70E-95A8E7280C8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a:extLst>
            <a:ext uri="{FF2B5EF4-FFF2-40B4-BE49-F238E27FC236}">
              <a16:creationId xmlns:a16="http://schemas.microsoft.com/office/drawing/2014/main" id="{761FF19F-915B-4D2C-B17F-EE6A873CB9B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a:extLst>
            <a:ext uri="{FF2B5EF4-FFF2-40B4-BE49-F238E27FC236}">
              <a16:creationId xmlns:a16="http://schemas.microsoft.com/office/drawing/2014/main" id="{52E76F9F-552F-4D4F-896B-82FF6CDB9E5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a:extLst>
            <a:ext uri="{FF2B5EF4-FFF2-40B4-BE49-F238E27FC236}">
              <a16:creationId xmlns:a16="http://schemas.microsoft.com/office/drawing/2014/main" id="{912862A2-AA83-43F1-81CE-BE26EA8AC04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a:extLst>
            <a:ext uri="{FF2B5EF4-FFF2-40B4-BE49-F238E27FC236}">
              <a16:creationId xmlns:a16="http://schemas.microsoft.com/office/drawing/2014/main" id="{AC2B0419-F244-48CC-8189-AA20315E66F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a:extLst>
            <a:ext uri="{FF2B5EF4-FFF2-40B4-BE49-F238E27FC236}">
              <a16:creationId xmlns:a16="http://schemas.microsoft.com/office/drawing/2014/main" id="{B76B9DC0-6D3B-4396-A73D-E138D4E47D8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a:extLst>
            <a:ext uri="{FF2B5EF4-FFF2-40B4-BE49-F238E27FC236}">
              <a16:creationId xmlns:a16="http://schemas.microsoft.com/office/drawing/2014/main" id="{4F1F9A25-14D7-4AC9-82B6-741056A0BF0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a:extLst>
            <a:ext uri="{FF2B5EF4-FFF2-40B4-BE49-F238E27FC236}">
              <a16:creationId xmlns:a16="http://schemas.microsoft.com/office/drawing/2014/main" id="{A09E6CC9-993C-4A9E-ABE1-8519EADD198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a:extLst>
            <a:ext uri="{FF2B5EF4-FFF2-40B4-BE49-F238E27FC236}">
              <a16:creationId xmlns:a16="http://schemas.microsoft.com/office/drawing/2014/main" id="{B8D0420A-5376-4C06-8989-9AA67194910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a:extLst>
            <a:ext uri="{FF2B5EF4-FFF2-40B4-BE49-F238E27FC236}">
              <a16:creationId xmlns:a16="http://schemas.microsoft.com/office/drawing/2014/main" id="{08DB2032-559E-4953-8CD4-A3AEBA98BCA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92BF6E9D-5111-4DF0-82C9-CC7E34E237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D719366B-A413-471C-8AA4-224276BB4A6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a:extLst>
            <a:ext uri="{FF2B5EF4-FFF2-40B4-BE49-F238E27FC236}">
              <a16:creationId xmlns:a16="http://schemas.microsoft.com/office/drawing/2014/main" id="{546C3639-1B42-4343-9AC3-669A60B632F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473" name="直線コネクタ 472">
          <a:extLst>
            <a:ext uri="{FF2B5EF4-FFF2-40B4-BE49-F238E27FC236}">
              <a16:creationId xmlns:a16="http://schemas.microsoft.com/office/drawing/2014/main" id="{E1032866-6FA3-470A-BAC7-FB5A1D2C116A}"/>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474" name="【保健センター・保健所】&#10;一人当たり面積最小値テキスト">
          <a:extLst>
            <a:ext uri="{FF2B5EF4-FFF2-40B4-BE49-F238E27FC236}">
              <a16:creationId xmlns:a16="http://schemas.microsoft.com/office/drawing/2014/main" id="{86983FB0-F704-4DC3-A3E8-6DFA875630CD}"/>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475" name="直線コネクタ 474">
          <a:extLst>
            <a:ext uri="{FF2B5EF4-FFF2-40B4-BE49-F238E27FC236}">
              <a16:creationId xmlns:a16="http://schemas.microsoft.com/office/drawing/2014/main" id="{D02DAF0E-C2A0-40F0-91DE-82CF09C4E85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476" name="【保健センター・保健所】&#10;一人当たり面積最大値テキスト">
          <a:extLst>
            <a:ext uri="{FF2B5EF4-FFF2-40B4-BE49-F238E27FC236}">
              <a16:creationId xmlns:a16="http://schemas.microsoft.com/office/drawing/2014/main" id="{64E0A5B9-71A3-43EB-A0C1-BAFE60D508F0}"/>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477" name="直線コネクタ 476">
          <a:extLst>
            <a:ext uri="{FF2B5EF4-FFF2-40B4-BE49-F238E27FC236}">
              <a16:creationId xmlns:a16="http://schemas.microsoft.com/office/drawing/2014/main" id="{F47DBBF9-E281-4A96-AC15-48B3B0229B18}"/>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478" name="【保健センター・保健所】&#10;一人当たり面積平均値テキスト">
          <a:extLst>
            <a:ext uri="{FF2B5EF4-FFF2-40B4-BE49-F238E27FC236}">
              <a16:creationId xmlns:a16="http://schemas.microsoft.com/office/drawing/2014/main" id="{A1103E9B-F3E2-4878-BF01-A471E3F750D5}"/>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479" name="フローチャート: 判断 478">
          <a:extLst>
            <a:ext uri="{FF2B5EF4-FFF2-40B4-BE49-F238E27FC236}">
              <a16:creationId xmlns:a16="http://schemas.microsoft.com/office/drawing/2014/main" id="{97CC3435-13F8-4717-80D0-8AE4FB420672}"/>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480" name="フローチャート: 判断 479">
          <a:extLst>
            <a:ext uri="{FF2B5EF4-FFF2-40B4-BE49-F238E27FC236}">
              <a16:creationId xmlns:a16="http://schemas.microsoft.com/office/drawing/2014/main" id="{92D62FC5-A9DA-4C4C-81DD-473ED21BCB93}"/>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481" name="フローチャート: 判断 480">
          <a:extLst>
            <a:ext uri="{FF2B5EF4-FFF2-40B4-BE49-F238E27FC236}">
              <a16:creationId xmlns:a16="http://schemas.microsoft.com/office/drawing/2014/main" id="{CA266AC8-B92C-485A-8777-5C9529894016}"/>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482" name="フローチャート: 判断 481">
          <a:extLst>
            <a:ext uri="{FF2B5EF4-FFF2-40B4-BE49-F238E27FC236}">
              <a16:creationId xmlns:a16="http://schemas.microsoft.com/office/drawing/2014/main" id="{8C300CC0-6A6E-428F-AABE-45F673B85457}"/>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483" name="フローチャート: 判断 482">
          <a:extLst>
            <a:ext uri="{FF2B5EF4-FFF2-40B4-BE49-F238E27FC236}">
              <a16:creationId xmlns:a16="http://schemas.microsoft.com/office/drawing/2014/main" id="{6BED3534-0E2E-4874-8908-7275A3447E76}"/>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E819AEB4-2934-4806-BC67-005DA9FD49F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A69BBB0E-8AAF-44E2-8162-A367D04BDF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D0E069E8-2312-4FE3-AB1A-FE48AA3752E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98E42546-B5A3-4485-B3AA-2F3F818110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3CCAF6F0-691C-4B8C-ABBE-8528A3A462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162560</xdr:rowOff>
    </xdr:from>
    <xdr:to>
      <xdr:col>116</xdr:col>
      <xdr:colOff>114300</xdr:colOff>
      <xdr:row>61</xdr:row>
      <xdr:rowOff>92710</xdr:rowOff>
    </xdr:to>
    <xdr:sp macro="" textlink="">
      <xdr:nvSpPr>
        <xdr:cNvPr id="489" name="楕円 488">
          <a:extLst>
            <a:ext uri="{FF2B5EF4-FFF2-40B4-BE49-F238E27FC236}">
              <a16:creationId xmlns:a16="http://schemas.microsoft.com/office/drawing/2014/main" id="{328B4779-11E2-4161-B4E2-DF55E8B7CC12}"/>
            </a:ext>
          </a:extLst>
        </xdr:cNvPr>
        <xdr:cNvSpPr/>
      </xdr:nvSpPr>
      <xdr:spPr>
        <a:xfrm>
          <a:off x="22110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13987</xdr:rowOff>
    </xdr:from>
    <xdr:ext cx="469744" cy="259045"/>
    <xdr:sp macro="" textlink="">
      <xdr:nvSpPr>
        <xdr:cNvPr id="490" name="【保健センター・保健所】&#10;一人当たり面積該当値テキスト">
          <a:extLst>
            <a:ext uri="{FF2B5EF4-FFF2-40B4-BE49-F238E27FC236}">
              <a16:creationId xmlns:a16="http://schemas.microsoft.com/office/drawing/2014/main" id="{0D564E86-8EF9-4FA3-942C-EEF593CB005D}"/>
            </a:ext>
          </a:extLst>
        </xdr:cNvPr>
        <xdr:cNvSpPr txBox="1"/>
      </xdr:nvSpPr>
      <xdr:spPr>
        <a:xfrm>
          <a:off x="22199600"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2540</xdr:rowOff>
    </xdr:from>
    <xdr:to>
      <xdr:col>112</xdr:col>
      <xdr:colOff>38100</xdr:colOff>
      <xdr:row>61</xdr:row>
      <xdr:rowOff>104140</xdr:rowOff>
    </xdr:to>
    <xdr:sp macro="" textlink="">
      <xdr:nvSpPr>
        <xdr:cNvPr id="491" name="楕円 490">
          <a:extLst>
            <a:ext uri="{FF2B5EF4-FFF2-40B4-BE49-F238E27FC236}">
              <a16:creationId xmlns:a16="http://schemas.microsoft.com/office/drawing/2014/main" id="{2B6CB3AB-BF85-4F3D-8752-34C4BF2C9420}"/>
            </a:ext>
          </a:extLst>
        </xdr:cNvPr>
        <xdr:cNvSpPr/>
      </xdr:nvSpPr>
      <xdr:spPr>
        <a:xfrm>
          <a:off x="2127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41910</xdr:rowOff>
    </xdr:from>
    <xdr:to>
      <xdr:col>116</xdr:col>
      <xdr:colOff>63500</xdr:colOff>
      <xdr:row>61</xdr:row>
      <xdr:rowOff>53340</xdr:rowOff>
    </xdr:to>
    <xdr:cxnSp macro="">
      <xdr:nvCxnSpPr>
        <xdr:cNvPr id="492" name="直線コネクタ 491">
          <a:extLst>
            <a:ext uri="{FF2B5EF4-FFF2-40B4-BE49-F238E27FC236}">
              <a16:creationId xmlns:a16="http://schemas.microsoft.com/office/drawing/2014/main" id="{3041C379-5FEC-4E43-87F1-36D564D2FF0A}"/>
            </a:ext>
          </a:extLst>
        </xdr:cNvPr>
        <xdr:cNvCxnSpPr/>
      </xdr:nvCxnSpPr>
      <xdr:spPr>
        <a:xfrm flipV="1">
          <a:off x="21323300" y="105003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xdr:rowOff>
    </xdr:from>
    <xdr:to>
      <xdr:col>107</xdr:col>
      <xdr:colOff>101600</xdr:colOff>
      <xdr:row>61</xdr:row>
      <xdr:rowOff>115570</xdr:rowOff>
    </xdr:to>
    <xdr:sp macro="" textlink="">
      <xdr:nvSpPr>
        <xdr:cNvPr id="493" name="楕円 492">
          <a:extLst>
            <a:ext uri="{FF2B5EF4-FFF2-40B4-BE49-F238E27FC236}">
              <a16:creationId xmlns:a16="http://schemas.microsoft.com/office/drawing/2014/main" id="{28B5FD8D-9F0E-45F1-96C7-3DE63C0B78E1}"/>
            </a:ext>
          </a:extLst>
        </xdr:cNvPr>
        <xdr:cNvSpPr/>
      </xdr:nvSpPr>
      <xdr:spPr>
        <a:xfrm>
          <a:off x="20383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53340</xdr:rowOff>
    </xdr:from>
    <xdr:to>
      <xdr:col>111</xdr:col>
      <xdr:colOff>177800</xdr:colOff>
      <xdr:row>61</xdr:row>
      <xdr:rowOff>64770</xdr:rowOff>
    </xdr:to>
    <xdr:cxnSp macro="">
      <xdr:nvCxnSpPr>
        <xdr:cNvPr id="494" name="直線コネクタ 493">
          <a:extLst>
            <a:ext uri="{FF2B5EF4-FFF2-40B4-BE49-F238E27FC236}">
              <a16:creationId xmlns:a16="http://schemas.microsoft.com/office/drawing/2014/main" id="{65409094-073A-4994-AC74-9A27FD09E465}"/>
            </a:ext>
          </a:extLst>
        </xdr:cNvPr>
        <xdr:cNvCxnSpPr/>
      </xdr:nvCxnSpPr>
      <xdr:spPr>
        <a:xfrm flipV="1">
          <a:off x="20434300" y="10511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495" name="楕円 494">
          <a:extLst>
            <a:ext uri="{FF2B5EF4-FFF2-40B4-BE49-F238E27FC236}">
              <a16:creationId xmlns:a16="http://schemas.microsoft.com/office/drawing/2014/main" id="{84AB62B6-4599-4ED7-AFC0-F438B37B9085}"/>
            </a:ext>
          </a:extLst>
        </xdr:cNvPr>
        <xdr:cNvSpPr/>
      </xdr:nvSpPr>
      <xdr:spPr>
        <a:xfrm>
          <a:off x="19494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64770</xdr:rowOff>
    </xdr:from>
    <xdr:to>
      <xdr:col>107</xdr:col>
      <xdr:colOff>50800</xdr:colOff>
      <xdr:row>61</xdr:row>
      <xdr:rowOff>80010</xdr:rowOff>
    </xdr:to>
    <xdr:cxnSp macro="">
      <xdr:nvCxnSpPr>
        <xdr:cNvPr id="496" name="直線コネクタ 495">
          <a:extLst>
            <a:ext uri="{FF2B5EF4-FFF2-40B4-BE49-F238E27FC236}">
              <a16:creationId xmlns:a16="http://schemas.microsoft.com/office/drawing/2014/main" id="{C45C0A1F-5C49-4FEC-AFD9-2826F81E59C5}"/>
            </a:ext>
          </a:extLst>
        </xdr:cNvPr>
        <xdr:cNvCxnSpPr/>
      </xdr:nvCxnSpPr>
      <xdr:spPr>
        <a:xfrm flipV="1">
          <a:off x="19545300" y="10523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36830</xdr:rowOff>
    </xdr:from>
    <xdr:to>
      <xdr:col>98</xdr:col>
      <xdr:colOff>38100</xdr:colOff>
      <xdr:row>61</xdr:row>
      <xdr:rowOff>138430</xdr:rowOff>
    </xdr:to>
    <xdr:sp macro="" textlink="">
      <xdr:nvSpPr>
        <xdr:cNvPr id="497" name="楕円 496">
          <a:extLst>
            <a:ext uri="{FF2B5EF4-FFF2-40B4-BE49-F238E27FC236}">
              <a16:creationId xmlns:a16="http://schemas.microsoft.com/office/drawing/2014/main" id="{F4F40484-2BF1-4BAA-8074-DAE99F834303}"/>
            </a:ext>
          </a:extLst>
        </xdr:cNvPr>
        <xdr:cNvSpPr/>
      </xdr:nvSpPr>
      <xdr:spPr>
        <a:xfrm>
          <a:off x="18605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87630</xdr:rowOff>
    </xdr:to>
    <xdr:cxnSp macro="">
      <xdr:nvCxnSpPr>
        <xdr:cNvPr id="498" name="直線コネクタ 497">
          <a:extLst>
            <a:ext uri="{FF2B5EF4-FFF2-40B4-BE49-F238E27FC236}">
              <a16:creationId xmlns:a16="http://schemas.microsoft.com/office/drawing/2014/main" id="{C6622C2E-581F-4D52-A01F-9C048384BCF9}"/>
            </a:ext>
          </a:extLst>
        </xdr:cNvPr>
        <xdr:cNvCxnSpPr/>
      </xdr:nvCxnSpPr>
      <xdr:spPr>
        <a:xfrm flipV="1">
          <a:off x="18656300" y="1053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499" name="n_1aveValue【保健センター・保健所】&#10;一人当たり面積">
          <a:extLst>
            <a:ext uri="{FF2B5EF4-FFF2-40B4-BE49-F238E27FC236}">
              <a16:creationId xmlns:a16="http://schemas.microsoft.com/office/drawing/2014/main" id="{9C639927-53B4-4ADB-AB38-BFD1891D637B}"/>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500" name="n_2aveValue【保健センター・保健所】&#10;一人当たり面積">
          <a:extLst>
            <a:ext uri="{FF2B5EF4-FFF2-40B4-BE49-F238E27FC236}">
              <a16:creationId xmlns:a16="http://schemas.microsoft.com/office/drawing/2014/main" id="{14638E72-E691-4D40-8C22-BC4B347BBA4B}"/>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501" name="n_3aveValue【保健センター・保健所】&#10;一人当たり面積">
          <a:extLst>
            <a:ext uri="{FF2B5EF4-FFF2-40B4-BE49-F238E27FC236}">
              <a16:creationId xmlns:a16="http://schemas.microsoft.com/office/drawing/2014/main" id="{740E33A2-9C3D-4006-82BE-44C62E3A7F57}"/>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502" name="n_4aveValue【保健センター・保健所】&#10;一人当たり面積">
          <a:extLst>
            <a:ext uri="{FF2B5EF4-FFF2-40B4-BE49-F238E27FC236}">
              <a16:creationId xmlns:a16="http://schemas.microsoft.com/office/drawing/2014/main" id="{B63C6181-2580-4EAB-9E5C-878C386CFFE6}"/>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120667</xdr:rowOff>
    </xdr:from>
    <xdr:ext cx="469744" cy="259045"/>
    <xdr:sp macro="" textlink="">
      <xdr:nvSpPr>
        <xdr:cNvPr id="503" name="n_1mainValue【保健センター・保健所】&#10;一人当たり面積">
          <a:extLst>
            <a:ext uri="{FF2B5EF4-FFF2-40B4-BE49-F238E27FC236}">
              <a16:creationId xmlns:a16="http://schemas.microsoft.com/office/drawing/2014/main" id="{8E1837F2-D3A0-4BD3-B5A7-F772169F1E35}"/>
            </a:ext>
          </a:extLst>
        </xdr:cNvPr>
        <xdr:cNvSpPr txBox="1"/>
      </xdr:nvSpPr>
      <xdr:spPr>
        <a:xfrm>
          <a:off x="210757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132097</xdr:rowOff>
    </xdr:from>
    <xdr:ext cx="469744" cy="259045"/>
    <xdr:sp macro="" textlink="">
      <xdr:nvSpPr>
        <xdr:cNvPr id="504" name="n_2mainValue【保健センター・保健所】&#10;一人当たり面積">
          <a:extLst>
            <a:ext uri="{FF2B5EF4-FFF2-40B4-BE49-F238E27FC236}">
              <a16:creationId xmlns:a16="http://schemas.microsoft.com/office/drawing/2014/main" id="{A7DDD66C-A0C3-4C6B-B615-7E579A697E6C}"/>
            </a:ext>
          </a:extLst>
        </xdr:cNvPr>
        <xdr:cNvSpPr txBox="1"/>
      </xdr:nvSpPr>
      <xdr:spPr>
        <a:xfrm>
          <a:off x="20199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147337</xdr:rowOff>
    </xdr:from>
    <xdr:ext cx="469744" cy="259045"/>
    <xdr:sp macro="" textlink="">
      <xdr:nvSpPr>
        <xdr:cNvPr id="505" name="n_3mainValue【保健センター・保健所】&#10;一人当たり面積">
          <a:extLst>
            <a:ext uri="{FF2B5EF4-FFF2-40B4-BE49-F238E27FC236}">
              <a16:creationId xmlns:a16="http://schemas.microsoft.com/office/drawing/2014/main" id="{0C32F93B-3AC5-4F2B-9867-62EB428E3B6C}"/>
            </a:ext>
          </a:extLst>
        </xdr:cNvPr>
        <xdr:cNvSpPr txBox="1"/>
      </xdr:nvSpPr>
      <xdr:spPr>
        <a:xfrm>
          <a:off x="19310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154957</xdr:rowOff>
    </xdr:from>
    <xdr:ext cx="469744" cy="259045"/>
    <xdr:sp macro="" textlink="">
      <xdr:nvSpPr>
        <xdr:cNvPr id="506" name="n_4mainValue【保健センター・保健所】&#10;一人当たり面積">
          <a:extLst>
            <a:ext uri="{FF2B5EF4-FFF2-40B4-BE49-F238E27FC236}">
              <a16:creationId xmlns:a16="http://schemas.microsoft.com/office/drawing/2014/main" id="{6A14D1AD-18DA-48CC-81C2-51F3FD630D5B}"/>
            </a:ext>
          </a:extLst>
        </xdr:cNvPr>
        <xdr:cNvSpPr txBox="1"/>
      </xdr:nvSpPr>
      <xdr:spPr>
        <a:xfrm>
          <a:off x="18421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7" name="正方形/長方形 506">
          <a:extLst>
            <a:ext uri="{FF2B5EF4-FFF2-40B4-BE49-F238E27FC236}">
              <a16:creationId xmlns:a16="http://schemas.microsoft.com/office/drawing/2014/main" id="{2B3625BE-AA87-46C1-9DB8-8391EFE990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8" name="正方形/長方形 507">
          <a:extLst>
            <a:ext uri="{FF2B5EF4-FFF2-40B4-BE49-F238E27FC236}">
              <a16:creationId xmlns:a16="http://schemas.microsoft.com/office/drawing/2014/main" id="{791EADE7-B44A-4B72-9A0F-67477E45DC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9" name="正方形/長方形 508">
          <a:extLst>
            <a:ext uri="{FF2B5EF4-FFF2-40B4-BE49-F238E27FC236}">
              <a16:creationId xmlns:a16="http://schemas.microsoft.com/office/drawing/2014/main" id="{697A9588-406B-443F-AFE0-5736FDA9BE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0" name="正方形/長方形 509">
          <a:extLst>
            <a:ext uri="{FF2B5EF4-FFF2-40B4-BE49-F238E27FC236}">
              <a16:creationId xmlns:a16="http://schemas.microsoft.com/office/drawing/2014/main" id="{2CCF56F1-490C-4A62-85F7-8846A8D86F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1" name="正方形/長方形 510">
          <a:extLst>
            <a:ext uri="{FF2B5EF4-FFF2-40B4-BE49-F238E27FC236}">
              <a16:creationId xmlns:a16="http://schemas.microsoft.com/office/drawing/2014/main" id="{86BD25AC-D78A-4F46-AE25-367AD1C4CC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2" name="正方形/長方形 511">
          <a:extLst>
            <a:ext uri="{FF2B5EF4-FFF2-40B4-BE49-F238E27FC236}">
              <a16:creationId xmlns:a16="http://schemas.microsoft.com/office/drawing/2014/main" id="{F8ED6FEC-E315-4EF2-A4D2-A2BDBEA6DE4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3" name="正方形/長方形 512">
          <a:extLst>
            <a:ext uri="{FF2B5EF4-FFF2-40B4-BE49-F238E27FC236}">
              <a16:creationId xmlns:a16="http://schemas.microsoft.com/office/drawing/2014/main" id="{0AA4ACB5-1409-4006-8CE4-AB1C16D597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4" name="正方形/長方形 513">
          <a:extLst>
            <a:ext uri="{FF2B5EF4-FFF2-40B4-BE49-F238E27FC236}">
              <a16:creationId xmlns:a16="http://schemas.microsoft.com/office/drawing/2014/main" id="{8361D765-DCAF-4E9D-A885-4335263E63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5" name="テキスト ボックス 514">
          <a:extLst>
            <a:ext uri="{FF2B5EF4-FFF2-40B4-BE49-F238E27FC236}">
              <a16:creationId xmlns:a16="http://schemas.microsoft.com/office/drawing/2014/main" id="{2B8C74B1-1461-4BF2-8688-B2D499A1E1D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6" name="直線コネクタ 515">
          <a:extLst>
            <a:ext uri="{FF2B5EF4-FFF2-40B4-BE49-F238E27FC236}">
              <a16:creationId xmlns:a16="http://schemas.microsoft.com/office/drawing/2014/main" id="{B6309E16-A455-498D-8216-6980C51B1D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7" name="テキスト ボックス 516">
          <a:extLst>
            <a:ext uri="{FF2B5EF4-FFF2-40B4-BE49-F238E27FC236}">
              <a16:creationId xmlns:a16="http://schemas.microsoft.com/office/drawing/2014/main" id="{46EBF529-E608-4BD6-A4DD-91D00A6C9CF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8" name="直線コネクタ 517">
          <a:extLst>
            <a:ext uri="{FF2B5EF4-FFF2-40B4-BE49-F238E27FC236}">
              <a16:creationId xmlns:a16="http://schemas.microsoft.com/office/drawing/2014/main" id="{F8CCA36A-700A-4D30-9824-42CEAA72E9E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9" name="テキスト ボックス 518">
          <a:extLst>
            <a:ext uri="{FF2B5EF4-FFF2-40B4-BE49-F238E27FC236}">
              <a16:creationId xmlns:a16="http://schemas.microsoft.com/office/drawing/2014/main" id="{02D0C2FF-099F-4E11-945D-3E9755971A9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0" name="直線コネクタ 519">
          <a:extLst>
            <a:ext uri="{FF2B5EF4-FFF2-40B4-BE49-F238E27FC236}">
              <a16:creationId xmlns:a16="http://schemas.microsoft.com/office/drawing/2014/main" id="{54FF6BD3-74A7-4577-AD81-9362FF2396B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1" name="テキスト ボックス 520">
          <a:extLst>
            <a:ext uri="{FF2B5EF4-FFF2-40B4-BE49-F238E27FC236}">
              <a16:creationId xmlns:a16="http://schemas.microsoft.com/office/drawing/2014/main" id="{BC3EE498-49FE-4E3E-8C05-96353041FA0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2" name="直線コネクタ 521">
          <a:extLst>
            <a:ext uri="{FF2B5EF4-FFF2-40B4-BE49-F238E27FC236}">
              <a16:creationId xmlns:a16="http://schemas.microsoft.com/office/drawing/2014/main" id="{7039DD54-0351-4F8B-8C55-D68B3B8F5F0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3" name="テキスト ボックス 522">
          <a:extLst>
            <a:ext uri="{FF2B5EF4-FFF2-40B4-BE49-F238E27FC236}">
              <a16:creationId xmlns:a16="http://schemas.microsoft.com/office/drawing/2014/main" id="{6FBCD518-ACA6-47E7-A795-2B856480B4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4" name="直線コネクタ 523">
          <a:extLst>
            <a:ext uri="{FF2B5EF4-FFF2-40B4-BE49-F238E27FC236}">
              <a16:creationId xmlns:a16="http://schemas.microsoft.com/office/drawing/2014/main" id="{333D73FB-50E3-4F39-96AD-BC094AE9E2F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5" name="テキスト ボックス 524">
          <a:extLst>
            <a:ext uri="{FF2B5EF4-FFF2-40B4-BE49-F238E27FC236}">
              <a16:creationId xmlns:a16="http://schemas.microsoft.com/office/drawing/2014/main" id="{00689CE9-0D7E-4778-9532-EE3CFD5DF76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6" name="直線コネクタ 525">
          <a:extLst>
            <a:ext uri="{FF2B5EF4-FFF2-40B4-BE49-F238E27FC236}">
              <a16:creationId xmlns:a16="http://schemas.microsoft.com/office/drawing/2014/main" id="{69C03553-267B-4B34-B9AA-5C255AB65FA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27" name="テキスト ボックス 526">
          <a:extLst>
            <a:ext uri="{FF2B5EF4-FFF2-40B4-BE49-F238E27FC236}">
              <a16:creationId xmlns:a16="http://schemas.microsoft.com/office/drawing/2014/main" id="{FED2DF75-A37B-47E8-81C3-A4475320325F}"/>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8" name="直線コネクタ 527">
          <a:extLst>
            <a:ext uri="{FF2B5EF4-FFF2-40B4-BE49-F238E27FC236}">
              <a16:creationId xmlns:a16="http://schemas.microsoft.com/office/drawing/2014/main" id="{1DFF1B03-C8D3-441C-A0E0-654FECF3263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消防施設】&#10;有形固定資産減価償却率グラフ枠">
          <a:extLst>
            <a:ext uri="{FF2B5EF4-FFF2-40B4-BE49-F238E27FC236}">
              <a16:creationId xmlns:a16="http://schemas.microsoft.com/office/drawing/2014/main" id="{08E6BFE5-46EA-4D48-91A1-A8DD73ED177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30" name="直線コネクタ 529">
          <a:extLst>
            <a:ext uri="{FF2B5EF4-FFF2-40B4-BE49-F238E27FC236}">
              <a16:creationId xmlns:a16="http://schemas.microsoft.com/office/drawing/2014/main" id="{43858693-CA29-44CC-BE28-B34862408F3D}"/>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31" name="【消防施設】&#10;有形固定資産減価償却率最小値テキスト">
          <a:extLst>
            <a:ext uri="{FF2B5EF4-FFF2-40B4-BE49-F238E27FC236}">
              <a16:creationId xmlns:a16="http://schemas.microsoft.com/office/drawing/2014/main" id="{1780BA71-A0BF-4257-9038-8B270E14713E}"/>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32" name="直線コネクタ 531">
          <a:extLst>
            <a:ext uri="{FF2B5EF4-FFF2-40B4-BE49-F238E27FC236}">
              <a16:creationId xmlns:a16="http://schemas.microsoft.com/office/drawing/2014/main" id="{45051AE1-1E8A-431A-9AE6-099AF65D714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33" name="【消防施設】&#10;有形固定資産減価償却率最大値テキスト">
          <a:extLst>
            <a:ext uri="{FF2B5EF4-FFF2-40B4-BE49-F238E27FC236}">
              <a16:creationId xmlns:a16="http://schemas.microsoft.com/office/drawing/2014/main" id="{C0AC64C1-9C66-480F-8827-02F7D12EDB95}"/>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34" name="直線コネクタ 533">
          <a:extLst>
            <a:ext uri="{FF2B5EF4-FFF2-40B4-BE49-F238E27FC236}">
              <a16:creationId xmlns:a16="http://schemas.microsoft.com/office/drawing/2014/main" id="{7F1C6F00-455C-4AA3-94E6-BEEB1D93E0AE}"/>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535" name="【消防施設】&#10;有形固定資産減価償却率平均値テキスト">
          <a:extLst>
            <a:ext uri="{FF2B5EF4-FFF2-40B4-BE49-F238E27FC236}">
              <a16:creationId xmlns:a16="http://schemas.microsoft.com/office/drawing/2014/main" id="{BECED45B-2E39-429B-B343-26C373FD2354}"/>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536" name="フローチャート: 判断 535">
          <a:extLst>
            <a:ext uri="{FF2B5EF4-FFF2-40B4-BE49-F238E27FC236}">
              <a16:creationId xmlns:a16="http://schemas.microsoft.com/office/drawing/2014/main" id="{D7B7AADD-787F-4164-98C6-63F91AC52636}"/>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537" name="フローチャート: 判断 536">
          <a:extLst>
            <a:ext uri="{FF2B5EF4-FFF2-40B4-BE49-F238E27FC236}">
              <a16:creationId xmlns:a16="http://schemas.microsoft.com/office/drawing/2014/main" id="{DBF45997-7E3E-4800-BA53-F98A8C261797}"/>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538" name="フローチャート: 判断 537">
          <a:extLst>
            <a:ext uri="{FF2B5EF4-FFF2-40B4-BE49-F238E27FC236}">
              <a16:creationId xmlns:a16="http://schemas.microsoft.com/office/drawing/2014/main" id="{7D9B2182-138E-44F1-A50A-07E8689C1062}"/>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539" name="フローチャート: 判断 538">
          <a:extLst>
            <a:ext uri="{FF2B5EF4-FFF2-40B4-BE49-F238E27FC236}">
              <a16:creationId xmlns:a16="http://schemas.microsoft.com/office/drawing/2014/main" id="{9F5B4EAA-A9EF-4C84-8B8A-E419C12C2E7F}"/>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540" name="フローチャート: 判断 539">
          <a:extLst>
            <a:ext uri="{FF2B5EF4-FFF2-40B4-BE49-F238E27FC236}">
              <a16:creationId xmlns:a16="http://schemas.microsoft.com/office/drawing/2014/main" id="{3D2E2D80-5C42-4E10-91AC-C23E133037EC}"/>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136E4541-CB0C-45BA-950A-A60F3655E1E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994ABFD3-F03F-4A6A-90AA-76112C9DBB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4A048569-E181-46D1-8D87-EB83C95F454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1922DE38-FC75-43B2-B8F0-930AC9C6225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697A6B37-A34E-4D74-BF53-2DEEC268C10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76200</xdr:rowOff>
    </xdr:from>
    <xdr:to>
      <xdr:col>85</xdr:col>
      <xdr:colOff>177800</xdr:colOff>
      <xdr:row>80</xdr:row>
      <xdr:rowOff>6350</xdr:rowOff>
    </xdr:to>
    <xdr:sp macro="" textlink="">
      <xdr:nvSpPr>
        <xdr:cNvPr id="546" name="楕円 545">
          <a:extLst>
            <a:ext uri="{FF2B5EF4-FFF2-40B4-BE49-F238E27FC236}">
              <a16:creationId xmlns:a16="http://schemas.microsoft.com/office/drawing/2014/main" id="{B1FDCF67-DE04-4C07-9043-AABD30075D43}"/>
            </a:ext>
          </a:extLst>
        </xdr:cNvPr>
        <xdr:cNvSpPr/>
      </xdr:nvSpPr>
      <xdr:spPr>
        <a:xfrm>
          <a:off x="162687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99077</xdr:rowOff>
    </xdr:from>
    <xdr:ext cx="405111" cy="259045"/>
    <xdr:sp macro="" textlink="">
      <xdr:nvSpPr>
        <xdr:cNvPr id="547" name="【消防施設】&#10;有形固定資産減価償却率該当値テキスト">
          <a:extLst>
            <a:ext uri="{FF2B5EF4-FFF2-40B4-BE49-F238E27FC236}">
              <a16:creationId xmlns:a16="http://schemas.microsoft.com/office/drawing/2014/main" id="{28D34D0C-3CED-4A8D-B220-0A7BA1DB132D}"/>
            </a:ext>
          </a:extLst>
        </xdr:cNvPr>
        <xdr:cNvSpPr txBox="1"/>
      </xdr:nvSpPr>
      <xdr:spPr>
        <a:xfrm>
          <a:off x="16357600" y="1347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26670</xdr:rowOff>
    </xdr:from>
    <xdr:to>
      <xdr:col>81</xdr:col>
      <xdr:colOff>101600</xdr:colOff>
      <xdr:row>79</xdr:row>
      <xdr:rowOff>128270</xdr:rowOff>
    </xdr:to>
    <xdr:sp macro="" textlink="">
      <xdr:nvSpPr>
        <xdr:cNvPr id="548" name="楕円 547">
          <a:extLst>
            <a:ext uri="{FF2B5EF4-FFF2-40B4-BE49-F238E27FC236}">
              <a16:creationId xmlns:a16="http://schemas.microsoft.com/office/drawing/2014/main" id="{BDD5061D-E8A3-475B-A2B2-B3C4DFCB90EF}"/>
            </a:ext>
          </a:extLst>
        </xdr:cNvPr>
        <xdr:cNvSpPr/>
      </xdr:nvSpPr>
      <xdr:spPr>
        <a:xfrm>
          <a:off x="154305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77470</xdr:rowOff>
    </xdr:from>
    <xdr:to>
      <xdr:col>85</xdr:col>
      <xdr:colOff>127000</xdr:colOff>
      <xdr:row>79</xdr:row>
      <xdr:rowOff>127000</xdr:rowOff>
    </xdr:to>
    <xdr:cxnSp macro="">
      <xdr:nvCxnSpPr>
        <xdr:cNvPr id="549" name="直線コネクタ 548">
          <a:extLst>
            <a:ext uri="{FF2B5EF4-FFF2-40B4-BE49-F238E27FC236}">
              <a16:creationId xmlns:a16="http://schemas.microsoft.com/office/drawing/2014/main" id="{B68BF088-4918-469A-B464-0C3A5C2BFF99}"/>
            </a:ext>
          </a:extLst>
        </xdr:cNvPr>
        <xdr:cNvCxnSpPr/>
      </xdr:nvCxnSpPr>
      <xdr:spPr>
        <a:xfrm>
          <a:off x="15481300" y="136220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143511</xdr:rowOff>
    </xdr:from>
    <xdr:to>
      <xdr:col>76</xdr:col>
      <xdr:colOff>165100</xdr:colOff>
      <xdr:row>79</xdr:row>
      <xdr:rowOff>73661</xdr:rowOff>
    </xdr:to>
    <xdr:sp macro="" textlink="">
      <xdr:nvSpPr>
        <xdr:cNvPr id="550" name="楕円 549">
          <a:extLst>
            <a:ext uri="{FF2B5EF4-FFF2-40B4-BE49-F238E27FC236}">
              <a16:creationId xmlns:a16="http://schemas.microsoft.com/office/drawing/2014/main" id="{99AD1FB7-E65E-4490-9933-6387C7640707}"/>
            </a:ext>
          </a:extLst>
        </xdr:cNvPr>
        <xdr:cNvSpPr/>
      </xdr:nvSpPr>
      <xdr:spPr>
        <a:xfrm>
          <a:off x="14541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22861</xdr:rowOff>
    </xdr:from>
    <xdr:to>
      <xdr:col>81</xdr:col>
      <xdr:colOff>50800</xdr:colOff>
      <xdr:row>79</xdr:row>
      <xdr:rowOff>77470</xdr:rowOff>
    </xdr:to>
    <xdr:cxnSp macro="">
      <xdr:nvCxnSpPr>
        <xdr:cNvPr id="551" name="直線コネクタ 550">
          <a:extLst>
            <a:ext uri="{FF2B5EF4-FFF2-40B4-BE49-F238E27FC236}">
              <a16:creationId xmlns:a16="http://schemas.microsoft.com/office/drawing/2014/main" id="{8F4CA72B-E884-4DD4-8A3F-7511296DF259}"/>
            </a:ext>
          </a:extLst>
        </xdr:cNvPr>
        <xdr:cNvCxnSpPr/>
      </xdr:nvCxnSpPr>
      <xdr:spPr>
        <a:xfrm>
          <a:off x="14592300" y="13567411"/>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104139</xdr:rowOff>
    </xdr:from>
    <xdr:to>
      <xdr:col>72</xdr:col>
      <xdr:colOff>38100</xdr:colOff>
      <xdr:row>82</xdr:row>
      <xdr:rowOff>34289</xdr:rowOff>
    </xdr:to>
    <xdr:sp macro="" textlink="">
      <xdr:nvSpPr>
        <xdr:cNvPr id="552" name="楕円 551">
          <a:extLst>
            <a:ext uri="{FF2B5EF4-FFF2-40B4-BE49-F238E27FC236}">
              <a16:creationId xmlns:a16="http://schemas.microsoft.com/office/drawing/2014/main" id="{F4C52E84-FEFF-459F-B5C3-E55611DBB320}"/>
            </a:ext>
          </a:extLst>
        </xdr:cNvPr>
        <xdr:cNvSpPr/>
      </xdr:nvSpPr>
      <xdr:spPr>
        <a:xfrm>
          <a:off x="13652500" y="139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22861</xdr:rowOff>
    </xdr:from>
    <xdr:to>
      <xdr:col>76</xdr:col>
      <xdr:colOff>114300</xdr:colOff>
      <xdr:row>81</xdr:row>
      <xdr:rowOff>154939</xdr:rowOff>
    </xdr:to>
    <xdr:cxnSp macro="">
      <xdr:nvCxnSpPr>
        <xdr:cNvPr id="553" name="直線コネクタ 552">
          <a:extLst>
            <a:ext uri="{FF2B5EF4-FFF2-40B4-BE49-F238E27FC236}">
              <a16:creationId xmlns:a16="http://schemas.microsoft.com/office/drawing/2014/main" id="{3321FC1F-3648-4B57-9A19-3073D93800F6}"/>
            </a:ext>
          </a:extLst>
        </xdr:cNvPr>
        <xdr:cNvCxnSpPr/>
      </xdr:nvCxnSpPr>
      <xdr:spPr>
        <a:xfrm flipV="1">
          <a:off x="13703300" y="13567411"/>
          <a:ext cx="889000" cy="47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72389</xdr:rowOff>
    </xdr:from>
    <xdr:to>
      <xdr:col>67</xdr:col>
      <xdr:colOff>101600</xdr:colOff>
      <xdr:row>82</xdr:row>
      <xdr:rowOff>2539</xdr:rowOff>
    </xdr:to>
    <xdr:sp macro="" textlink="">
      <xdr:nvSpPr>
        <xdr:cNvPr id="554" name="楕円 553">
          <a:extLst>
            <a:ext uri="{FF2B5EF4-FFF2-40B4-BE49-F238E27FC236}">
              <a16:creationId xmlns:a16="http://schemas.microsoft.com/office/drawing/2014/main" id="{152BDF07-CA9D-479B-80C6-CEA600F0A542}"/>
            </a:ext>
          </a:extLst>
        </xdr:cNvPr>
        <xdr:cNvSpPr/>
      </xdr:nvSpPr>
      <xdr:spPr>
        <a:xfrm>
          <a:off x="127635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123189</xdr:rowOff>
    </xdr:from>
    <xdr:to>
      <xdr:col>71</xdr:col>
      <xdr:colOff>177800</xdr:colOff>
      <xdr:row>81</xdr:row>
      <xdr:rowOff>154939</xdr:rowOff>
    </xdr:to>
    <xdr:cxnSp macro="">
      <xdr:nvCxnSpPr>
        <xdr:cNvPr id="555" name="直線コネクタ 554">
          <a:extLst>
            <a:ext uri="{FF2B5EF4-FFF2-40B4-BE49-F238E27FC236}">
              <a16:creationId xmlns:a16="http://schemas.microsoft.com/office/drawing/2014/main" id="{AE786209-444A-452C-AE25-8BD57E477923}"/>
            </a:ext>
          </a:extLst>
        </xdr:cNvPr>
        <xdr:cNvCxnSpPr/>
      </xdr:nvCxnSpPr>
      <xdr:spPr>
        <a:xfrm>
          <a:off x="12814300" y="1401063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556" name="n_1aveValue【消防施設】&#10;有形固定資産減価償却率">
          <a:extLst>
            <a:ext uri="{FF2B5EF4-FFF2-40B4-BE49-F238E27FC236}">
              <a16:creationId xmlns:a16="http://schemas.microsoft.com/office/drawing/2014/main" id="{EF14D666-D441-4FAE-A873-0F44FF3804B9}"/>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557" name="n_2aveValue【消防施設】&#10;有形固定資産減価償却率">
          <a:extLst>
            <a:ext uri="{FF2B5EF4-FFF2-40B4-BE49-F238E27FC236}">
              <a16:creationId xmlns:a16="http://schemas.microsoft.com/office/drawing/2014/main" id="{73BDC169-0020-41B8-A964-BD8BD560A05C}"/>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558" name="n_3aveValue【消防施設】&#10;有形固定資産減価償却率">
          <a:extLst>
            <a:ext uri="{FF2B5EF4-FFF2-40B4-BE49-F238E27FC236}">
              <a16:creationId xmlns:a16="http://schemas.microsoft.com/office/drawing/2014/main" id="{73DED1C1-DF06-47AC-8A27-8DA2F3824BCB}"/>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559" name="n_4aveValue【消防施設】&#10;有形固定資産減価償却率">
          <a:extLst>
            <a:ext uri="{FF2B5EF4-FFF2-40B4-BE49-F238E27FC236}">
              <a16:creationId xmlns:a16="http://schemas.microsoft.com/office/drawing/2014/main" id="{EC02F2FD-65BF-4853-8808-22782DB62132}"/>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144797</xdr:rowOff>
    </xdr:from>
    <xdr:ext cx="405111" cy="259045"/>
    <xdr:sp macro="" textlink="">
      <xdr:nvSpPr>
        <xdr:cNvPr id="560" name="n_1mainValue【消防施設】&#10;有形固定資産減価償却率">
          <a:extLst>
            <a:ext uri="{FF2B5EF4-FFF2-40B4-BE49-F238E27FC236}">
              <a16:creationId xmlns:a16="http://schemas.microsoft.com/office/drawing/2014/main" id="{9FE7DC4E-B2D3-46D1-BA26-EDF68A8B27F3}"/>
            </a:ext>
          </a:extLst>
        </xdr:cNvPr>
        <xdr:cNvSpPr txBox="1"/>
      </xdr:nvSpPr>
      <xdr:spPr>
        <a:xfrm>
          <a:off x="15266044" y="1334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90188</xdr:rowOff>
    </xdr:from>
    <xdr:ext cx="405111" cy="259045"/>
    <xdr:sp macro="" textlink="">
      <xdr:nvSpPr>
        <xdr:cNvPr id="561" name="n_2mainValue【消防施設】&#10;有形固定資産減価償却率">
          <a:extLst>
            <a:ext uri="{FF2B5EF4-FFF2-40B4-BE49-F238E27FC236}">
              <a16:creationId xmlns:a16="http://schemas.microsoft.com/office/drawing/2014/main" id="{CADBA0D1-DD20-4E3A-8A7D-54726003EC16}"/>
            </a:ext>
          </a:extLst>
        </xdr:cNvPr>
        <xdr:cNvSpPr txBox="1"/>
      </xdr:nvSpPr>
      <xdr:spPr>
        <a:xfrm>
          <a:off x="143897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50816</xdr:rowOff>
    </xdr:from>
    <xdr:ext cx="405111" cy="259045"/>
    <xdr:sp macro="" textlink="">
      <xdr:nvSpPr>
        <xdr:cNvPr id="562" name="n_3mainValue【消防施設】&#10;有形固定資産減価償却率">
          <a:extLst>
            <a:ext uri="{FF2B5EF4-FFF2-40B4-BE49-F238E27FC236}">
              <a16:creationId xmlns:a16="http://schemas.microsoft.com/office/drawing/2014/main" id="{6DC08ECE-1989-4B6A-B68A-107D751C5522}"/>
            </a:ext>
          </a:extLst>
        </xdr:cNvPr>
        <xdr:cNvSpPr txBox="1"/>
      </xdr:nvSpPr>
      <xdr:spPr>
        <a:xfrm>
          <a:off x="13500744"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19066</xdr:rowOff>
    </xdr:from>
    <xdr:ext cx="405111" cy="259045"/>
    <xdr:sp macro="" textlink="">
      <xdr:nvSpPr>
        <xdr:cNvPr id="563" name="n_4mainValue【消防施設】&#10;有形固定資産減価償却率">
          <a:extLst>
            <a:ext uri="{FF2B5EF4-FFF2-40B4-BE49-F238E27FC236}">
              <a16:creationId xmlns:a16="http://schemas.microsoft.com/office/drawing/2014/main" id="{0D4E991D-EC35-40C4-B9ED-48B07314171E}"/>
            </a:ext>
          </a:extLst>
        </xdr:cNvPr>
        <xdr:cNvSpPr txBox="1"/>
      </xdr:nvSpPr>
      <xdr:spPr>
        <a:xfrm>
          <a:off x="12611744" y="1373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4" name="正方形/長方形 563">
          <a:extLst>
            <a:ext uri="{FF2B5EF4-FFF2-40B4-BE49-F238E27FC236}">
              <a16:creationId xmlns:a16="http://schemas.microsoft.com/office/drawing/2014/main" id="{D68466EE-C027-4631-955A-742C8F06841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5" name="正方形/長方形 564">
          <a:extLst>
            <a:ext uri="{FF2B5EF4-FFF2-40B4-BE49-F238E27FC236}">
              <a16:creationId xmlns:a16="http://schemas.microsoft.com/office/drawing/2014/main" id="{6EA5ADE2-292D-4BDC-96C3-0D65C181DF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6" name="正方形/長方形 565">
          <a:extLst>
            <a:ext uri="{FF2B5EF4-FFF2-40B4-BE49-F238E27FC236}">
              <a16:creationId xmlns:a16="http://schemas.microsoft.com/office/drawing/2014/main" id="{ABE3802D-BCA6-466F-80B1-1AA5CE841DD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7" name="正方形/長方形 566">
          <a:extLst>
            <a:ext uri="{FF2B5EF4-FFF2-40B4-BE49-F238E27FC236}">
              <a16:creationId xmlns:a16="http://schemas.microsoft.com/office/drawing/2014/main" id="{53BB4B1D-EB12-4CD9-A228-2690E92638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8" name="正方形/長方形 567">
          <a:extLst>
            <a:ext uri="{FF2B5EF4-FFF2-40B4-BE49-F238E27FC236}">
              <a16:creationId xmlns:a16="http://schemas.microsoft.com/office/drawing/2014/main" id="{AC7D1BAD-09CA-47C6-8788-ACE89319CB1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9" name="正方形/長方形 568">
          <a:extLst>
            <a:ext uri="{FF2B5EF4-FFF2-40B4-BE49-F238E27FC236}">
              <a16:creationId xmlns:a16="http://schemas.microsoft.com/office/drawing/2014/main" id="{9207EDF7-05F3-4E31-B0F8-C6F08D3077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0" name="正方形/長方形 569">
          <a:extLst>
            <a:ext uri="{FF2B5EF4-FFF2-40B4-BE49-F238E27FC236}">
              <a16:creationId xmlns:a16="http://schemas.microsoft.com/office/drawing/2014/main" id="{676766D7-AA01-484E-B5A3-71CC44DFCB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1" name="正方形/長方形 570">
          <a:extLst>
            <a:ext uri="{FF2B5EF4-FFF2-40B4-BE49-F238E27FC236}">
              <a16:creationId xmlns:a16="http://schemas.microsoft.com/office/drawing/2014/main" id="{03379754-F4FF-463C-BB75-8BF5A2F31BA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2" name="テキスト ボックス 571">
          <a:extLst>
            <a:ext uri="{FF2B5EF4-FFF2-40B4-BE49-F238E27FC236}">
              <a16:creationId xmlns:a16="http://schemas.microsoft.com/office/drawing/2014/main" id="{416B5458-42C5-4201-B300-1670FC8D599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3" name="直線コネクタ 572">
          <a:extLst>
            <a:ext uri="{FF2B5EF4-FFF2-40B4-BE49-F238E27FC236}">
              <a16:creationId xmlns:a16="http://schemas.microsoft.com/office/drawing/2014/main" id="{D3676D5C-29B5-46DB-A15E-4E517A01B9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4" name="直線コネクタ 573">
          <a:extLst>
            <a:ext uri="{FF2B5EF4-FFF2-40B4-BE49-F238E27FC236}">
              <a16:creationId xmlns:a16="http://schemas.microsoft.com/office/drawing/2014/main" id="{AD850F28-3F9E-42FF-BCDC-87D0D49603C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5" name="テキスト ボックス 574">
          <a:extLst>
            <a:ext uri="{FF2B5EF4-FFF2-40B4-BE49-F238E27FC236}">
              <a16:creationId xmlns:a16="http://schemas.microsoft.com/office/drawing/2014/main" id="{DC1EF403-7641-48D3-A2D0-53210D3CBD9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6" name="直線コネクタ 575">
          <a:extLst>
            <a:ext uri="{FF2B5EF4-FFF2-40B4-BE49-F238E27FC236}">
              <a16:creationId xmlns:a16="http://schemas.microsoft.com/office/drawing/2014/main" id="{C64C1580-D768-4117-8727-5C70B69C378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7" name="テキスト ボックス 576">
          <a:extLst>
            <a:ext uri="{FF2B5EF4-FFF2-40B4-BE49-F238E27FC236}">
              <a16:creationId xmlns:a16="http://schemas.microsoft.com/office/drawing/2014/main" id="{511F56F0-5035-4664-BA16-2A9DE2829C3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8" name="直線コネクタ 577">
          <a:extLst>
            <a:ext uri="{FF2B5EF4-FFF2-40B4-BE49-F238E27FC236}">
              <a16:creationId xmlns:a16="http://schemas.microsoft.com/office/drawing/2014/main" id="{50941AF8-8F27-465E-A24D-A47161CFAD9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9" name="テキスト ボックス 578">
          <a:extLst>
            <a:ext uri="{FF2B5EF4-FFF2-40B4-BE49-F238E27FC236}">
              <a16:creationId xmlns:a16="http://schemas.microsoft.com/office/drawing/2014/main" id="{000B0A00-C87C-4DC6-8EB9-DDB9D43B328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0" name="直線コネクタ 579">
          <a:extLst>
            <a:ext uri="{FF2B5EF4-FFF2-40B4-BE49-F238E27FC236}">
              <a16:creationId xmlns:a16="http://schemas.microsoft.com/office/drawing/2014/main" id="{ABBBC894-5E48-4581-9510-714DB9C94CF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1" name="テキスト ボックス 580">
          <a:extLst>
            <a:ext uri="{FF2B5EF4-FFF2-40B4-BE49-F238E27FC236}">
              <a16:creationId xmlns:a16="http://schemas.microsoft.com/office/drawing/2014/main" id="{072FEFC8-37FD-4661-9885-947CEA77506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2" name="直線コネクタ 581">
          <a:extLst>
            <a:ext uri="{FF2B5EF4-FFF2-40B4-BE49-F238E27FC236}">
              <a16:creationId xmlns:a16="http://schemas.microsoft.com/office/drawing/2014/main" id="{970710A5-EFDC-4EC9-8C94-93D2640027B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3" name="テキスト ボックス 582">
          <a:extLst>
            <a:ext uri="{FF2B5EF4-FFF2-40B4-BE49-F238E27FC236}">
              <a16:creationId xmlns:a16="http://schemas.microsoft.com/office/drawing/2014/main" id="{0F2683F7-7FF0-47A2-8F28-AA48FCF2A42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4" name="直線コネクタ 583">
          <a:extLst>
            <a:ext uri="{FF2B5EF4-FFF2-40B4-BE49-F238E27FC236}">
              <a16:creationId xmlns:a16="http://schemas.microsoft.com/office/drawing/2014/main" id="{CD8C1C86-D3C1-44EA-B9A8-660BF3F46AC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5" name="テキスト ボックス 584">
          <a:extLst>
            <a:ext uri="{FF2B5EF4-FFF2-40B4-BE49-F238E27FC236}">
              <a16:creationId xmlns:a16="http://schemas.microsoft.com/office/drawing/2014/main" id="{F3CAAD35-A59A-48E1-A6AB-E362766F690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6" name="【消防施設】&#10;一人当たり面積グラフ枠">
          <a:extLst>
            <a:ext uri="{FF2B5EF4-FFF2-40B4-BE49-F238E27FC236}">
              <a16:creationId xmlns:a16="http://schemas.microsoft.com/office/drawing/2014/main" id="{3A36C3BD-85E3-4C77-8E80-C4478A33E7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587" name="直線コネクタ 586">
          <a:extLst>
            <a:ext uri="{FF2B5EF4-FFF2-40B4-BE49-F238E27FC236}">
              <a16:creationId xmlns:a16="http://schemas.microsoft.com/office/drawing/2014/main" id="{AEEB4853-6A09-49FD-AEA8-AF377A7B5987}"/>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588" name="【消防施設】&#10;一人当たり面積最小値テキスト">
          <a:extLst>
            <a:ext uri="{FF2B5EF4-FFF2-40B4-BE49-F238E27FC236}">
              <a16:creationId xmlns:a16="http://schemas.microsoft.com/office/drawing/2014/main" id="{2892EF2D-4867-4BF8-A7E0-AF7005981BB2}"/>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589" name="直線コネクタ 588">
          <a:extLst>
            <a:ext uri="{FF2B5EF4-FFF2-40B4-BE49-F238E27FC236}">
              <a16:creationId xmlns:a16="http://schemas.microsoft.com/office/drawing/2014/main" id="{43683D37-C7CD-4787-8863-6428258D8219}"/>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590" name="【消防施設】&#10;一人当たり面積最大値テキスト">
          <a:extLst>
            <a:ext uri="{FF2B5EF4-FFF2-40B4-BE49-F238E27FC236}">
              <a16:creationId xmlns:a16="http://schemas.microsoft.com/office/drawing/2014/main" id="{09CB99B6-8F75-4BD0-B4AA-2E6CB73700A0}"/>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591" name="直線コネクタ 590">
          <a:extLst>
            <a:ext uri="{FF2B5EF4-FFF2-40B4-BE49-F238E27FC236}">
              <a16:creationId xmlns:a16="http://schemas.microsoft.com/office/drawing/2014/main" id="{602FF940-1C47-4C11-8EDB-0F623E1D0933}"/>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592" name="【消防施設】&#10;一人当たり面積平均値テキスト">
          <a:extLst>
            <a:ext uri="{FF2B5EF4-FFF2-40B4-BE49-F238E27FC236}">
              <a16:creationId xmlns:a16="http://schemas.microsoft.com/office/drawing/2014/main" id="{BBE60777-5ACE-4267-A438-4BC97EDEB55C}"/>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593" name="フローチャート: 判断 592">
          <a:extLst>
            <a:ext uri="{FF2B5EF4-FFF2-40B4-BE49-F238E27FC236}">
              <a16:creationId xmlns:a16="http://schemas.microsoft.com/office/drawing/2014/main" id="{6B4B76FF-32B4-4EA1-B455-C93B6D5C2E09}"/>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594" name="フローチャート: 判断 593">
          <a:extLst>
            <a:ext uri="{FF2B5EF4-FFF2-40B4-BE49-F238E27FC236}">
              <a16:creationId xmlns:a16="http://schemas.microsoft.com/office/drawing/2014/main" id="{7CB0FB8F-0218-4684-B127-B3425C7942DE}"/>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595" name="フローチャート: 判断 594">
          <a:extLst>
            <a:ext uri="{FF2B5EF4-FFF2-40B4-BE49-F238E27FC236}">
              <a16:creationId xmlns:a16="http://schemas.microsoft.com/office/drawing/2014/main" id="{00037D53-F3CF-4D44-80B2-DDAD15912810}"/>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596" name="フローチャート: 判断 595">
          <a:extLst>
            <a:ext uri="{FF2B5EF4-FFF2-40B4-BE49-F238E27FC236}">
              <a16:creationId xmlns:a16="http://schemas.microsoft.com/office/drawing/2014/main" id="{87845612-9A74-4B93-8251-47584C2CD5C0}"/>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597" name="フローチャート: 判断 596">
          <a:extLst>
            <a:ext uri="{FF2B5EF4-FFF2-40B4-BE49-F238E27FC236}">
              <a16:creationId xmlns:a16="http://schemas.microsoft.com/office/drawing/2014/main" id="{0478D63A-4584-42B7-AEFE-8CC410F6E438}"/>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F246C77E-9F39-411A-B20F-DDC0CAAE77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84018E04-F4A8-411D-8A6D-AB9AABCF6A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EC7BA4FA-D795-4B44-98DA-21312202314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AA72D423-F7CD-4E4D-814C-6AEE38F0811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A03B9512-9CAB-4993-B1FA-8D7987C5C2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603" name="楕円 602">
          <a:extLst>
            <a:ext uri="{FF2B5EF4-FFF2-40B4-BE49-F238E27FC236}">
              <a16:creationId xmlns:a16="http://schemas.microsoft.com/office/drawing/2014/main" id="{1D785EEB-C0CB-4BEE-A3DE-9F468162A950}"/>
            </a:ext>
          </a:extLst>
        </xdr:cNvPr>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94759</xdr:rowOff>
    </xdr:from>
    <xdr:ext cx="469744" cy="259045"/>
    <xdr:sp macro="" textlink="">
      <xdr:nvSpPr>
        <xdr:cNvPr id="604" name="【消防施設】&#10;一人当たり面積該当値テキスト">
          <a:extLst>
            <a:ext uri="{FF2B5EF4-FFF2-40B4-BE49-F238E27FC236}">
              <a16:creationId xmlns:a16="http://schemas.microsoft.com/office/drawing/2014/main" id="{43B04840-0025-426F-A58E-0A4F1CB8E94B}"/>
            </a:ext>
          </a:extLst>
        </xdr:cNvPr>
        <xdr:cNvSpPr txBox="1"/>
      </xdr:nvSpPr>
      <xdr:spPr>
        <a:xfrm>
          <a:off x="22199600" y="1449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605" name="楕円 604">
          <a:extLst>
            <a:ext uri="{FF2B5EF4-FFF2-40B4-BE49-F238E27FC236}">
              <a16:creationId xmlns:a16="http://schemas.microsoft.com/office/drawing/2014/main" id="{7205EBE3-8EEC-4F50-A3A1-D43BCA457AE1}"/>
            </a:ext>
          </a:extLst>
        </xdr:cNvPr>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127254</xdr:rowOff>
    </xdr:to>
    <xdr:cxnSp macro="">
      <xdr:nvCxnSpPr>
        <xdr:cNvPr id="606" name="直線コネクタ 605">
          <a:extLst>
            <a:ext uri="{FF2B5EF4-FFF2-40B4-BE49-F238E27FC236}">
              <a16:creationId xmlns:a16="http://schemas.microsoft.com/office/drawing/2014/main" id="{F5F6C0F1-D6B3-4EC1-BA98-E8578A19B2F7}"/>
            </a:ext>
          </a:extLst>
        </xdr:cNvPr>
        <xdr:cNvCxnSpPr/>
      </xdr:nvCxnSpPr>
      <xdr:spPr>
        <a:xfrm flipV="1">
          <a:off x="21323300" y="14695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64263</xdr:rowOff>
    </xdr:from>
    <xdr:to>
      <xdr:col>107</xdr:col>
      <xdr:colOff>101600</xdr:colOff>
      <xdr:row>85</xdr:row>
      <xdr:rowOff>165863</xdr:rowOff>
    </xdr:to>
    <xdr:sp macro="" textlink="">
      <xdr:nvSpPr>
        <xdr:cNvPr id="607" name="楕円 606">
          <a:extLst>
            <a:ext uri="{FF2B5EF4-FFF2-40B4-BE49-F238E27FC236}">
              <a16:creationId xmlns:a16="http://schemas.microsoft.com/office/drawing/2014/main" id="{FF14E653-BA8E-4B09-B371-AAE596AF2BB6}"/>
            </a:ext>
          </a:extLst>
        </xdr:cNvPr>
        <xdr:cNvSpPr/>
      </xdr:nvSpPr>
      <xdr:spPr>
        <a:xfrm>
          <a:off x="20383500" y="146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115063</xdr:rowOff>
    </xdr:from>
    <xdr:to>
      <xdr:col>111</xdr:col>
      <xdr:colOff>177800</xdr:colOff>
      <xdr:row>85</xdr:row>
      <xdr:rowOff>127254</xdr:rowOff>
    </xdr:to>
    <xdr:cxnSp macro="">
      <xdr:nvCxnSpPr>
        <xdr:cNvPr id="608" name="直線コネクタ 607">
          <a:extLst>
            <a:ext uri="{FF2B5EF4-FFF2-40B4-BE49-F238E27FC236}">
              <a16:creationId xmlns:a16="http://schemas.microsoft.com/office/drawing/2014/main" id="{9E5FEAF9-0AD6-4D77-B29A-38CA80693B32}"/>
            </a:ext>
          </a:extLst>
        </xdr:cNvPr>
        <xdr:cNvCxnSpPr/>
      </xdr:nvCxnSpPr>
      <xdr:spPr>
        <a:xfrm>
          <a:off x="20434300" y="14688313"/>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106172</xdr:rowOff>
    </xdr:from>
    <xdr:to>
      <xdr:col>102</xdr:col>
      <xdr:colOff>165100</xdr:colOff>
      <xdr:row>86</xdr:row>
      <xdr:rowOff>36322</xdr:rowOff>
    </xdr:to>
    <xdr:sp macro="" textlink="">
      <xdr:nvSpPr>
        <xdr:cNvPr id="609" name="楕円 608">
          <a:extLst>
            <a:ext uri="{FF2B5EF4-FFF2-40B4-BE49-F238E27FC236}">
              <a16:creationId xmlns:a16="http://schemas.microsoft.com/office/drawing/2014/main" id="{0036B4C1-08DC-470D-9298-96B8783456F7}"/>
            </a:ext>
          </a:extLst>
        </xdr:cNvPr>
        <xdr:cNvSpPr/>
      </xdr:nvSpPr>
      <xdr:spPr>
        <a:xfrm>
          <a:off x="19494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115063</xdr:rowOff>
    </xdr:from>
    <xdr:to>
      <xdr:col>107</xdr:col>
      <xdr:colOff>50800</xdr:colOff>
      <xdr:row>85</xdr:row>
      <xdr:rowOff>156972</xdr:rowOff>
    </xdr:to>
    <xdr:cxnSp macro="">
      <xdr:nvCxnSpPr>
        <xdr:cNvPr id="610" name="直線コネクタ 609">
          <a:extLst>
            <a:ext uri="{FF2B5EF4-FFF2-40B4-BE49-F238E27FC236}">
              <a16:creationId xmlns:a16="http://schemas.microsoft.com/office/drawing/2014/main" id="{D2ECD04B-0FD8-4E16-AF29-3A159D804335}"/>
            </a:ext>
          </a:extLst>
        </xdr:cNvPr>
        <xdr:cNvCxnSpPr/>
      </xdr:nvCxnSpPr>
      <xdr:spPr>
        <a:xfrm flipV="1">
          <a:off x="19545300" y="14688313"/>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611" name="楕円 610">
          <a:extLst>
            <a:ext uri="{FF2B5EF4-FFF2-40B4-BE49-F238E27FC236}">
              <a16:creationId xmlns:a16="http://schemas.microsoft.com/office/drawing/2014/main" id="{A69E278D-CD86-4D53-868A-947AC01DF3DA}"/>
            </a:ext>
          </a:extLst>
        </xdr:cNvPr>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156972</xdr:rowOff>
    </xdr:from>
    <xdr:to>
      <xdr:col>102</xdr:col>
      <xdr:colOff>114300</xdr:colOff>
      <xdr:row>85</xdr:row>
      <xdr:rowOff>159258</xdr:rowOff>
    </xdr:to>
    <xdr:cxnSp macro="">
      <xdr:nvCxnSpPr>
        <xdr:cNvPr id="612" name="直線コネクタ 611">
          <a:extLst>
            <a:ext uri="{FF2B5EF4-FFF2-40B4-BE49-F238E27FC236}">
              <a16:creationId xmlns:a16="http://schemas.microsoft.com/office/drawing/2014/main" id="{874495E4-E2E5-456A-BF1B-F1C71F9F1677}"/>
            </a:ext>
          </a:extLst>
        </xdr:cNvPr>
        <xdr:cNvCxnSpPr/>
      </xdr:nvCxnSpPr>
      <xdr:spPr>
        <a:xfrm flipV="1">
          <a:off x="18656300" y="147302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613" name="n_1aveValue【消防施設】&#10;一人当たり面積">
          <a:extLst>
            <a:ext uri="{FF2B5EF4-FFF2-40B4-BE49-F238E27FC236}">
              <a16:creationId xmlns:a16="http://schemas.microsoft.com/office/drawing/2014/main" id="{68FC6AC1-1C05-4600-AE92-8E31E55F02C2}"/>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614" name="n_2aveValue【消防施設】&#10;一人当たり面積">
          <a:extLst>
            <a:ext uri="{FF2B5EF4-FFF2-40B4-BE49-F238E27FC236}">
              <a16:creationId xmlns:a16="http://schemas.microsoft.com/office/drawing/2014/main" id="{8C97EAE4-42F3-4B1C-86FE-A693B3E117F2}"/>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615" name="n_3aveValue【消防施設】&#10;一人当たり面積">
          <a:extLst>
            <a:ext uri="{FF2B5EF4-FFF2-40B4-BE49-F238E27FC236}">
              <a16:creationId xmlns:a16="http://schemas.microsoft.com/office/drawing/2014/main" id="{41391CA6-4CD9-4241-837E-3332849628AB}"/>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616" name="n_4aveValue【消防施設】&#10;一人当たり面積">
          <a:extLst>
            <a:ext uri="{FF2B5EF4-FFF2-40B4-BE49-F238E27FC236}">
              <a16:creationId xmlns:a16="http://schemas.microsoft.com/office/drawing/2014/main" id="{F852F78E-E8A3-484B-9EF3-43DAB97DE5AF}"/>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23131</xdr:rowOff>
    </xdr:from>
    <xdr:ext cx="469744" cy="259045"/>
    <xdr:sp macro="" textlink="">
      <xdr:nvSpPr>
        <xdr:cNvPr id="617" name="n_1mainValue【消防施設】&#10;一人当たり面積">
          <a:extLst>
            <a:ext uri="{FF2B5EF4-FFF2-40B4-BE49-F238E27FC236}">
              <a16:creationId xmlns:a16="http://schemas.microsoft.com/office/drawing/2014/main" id="{500D8E20-A930-4CD5-94F5-CFE04057322E}"/>
            </a:ext>
          </a:extLst>
        </xdr:cNvPr>
        <xdr:cNvSpPr txBox="1"/>
      </xdr:nvSpPr>
      <xdr:spPr>
        <a:xfrm>
          <a:off x="21075727" y="1442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156990</xdr:rowOff>
    </xdr:from>
    <xdr:ext cx="469744" cy="259045"/>
    <xdr:sp macro="" textlink="">
      <xdr:nvSpPr>
        <xdr:cNvPr id="618" name="n_2mainValue【消防施設】&#10;一人当たり面積">
          <a:extLst>
            <a:ext uri="{FF2B5EF4-FFF2-40B4-BE49-F238E27FC236}">
              <a16:creationId xmlns:a16="http://schemas.microsoft.com/office/drawing/2014/main" id="{F8FB37D0-FFDC-461E-97B3-380CCC9B66F4}"/>
            </a:ext>
          </a:extLst>
        </xdr:cNvPr>
        <xdr:cNvSpPr txBox="1"/>
      </xdr:nvSpPr>
      <xdr:spPr>
        <a:xfrm>
          <a:off x="20199427" y="1473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52849</xdr:rowOff>
    </xdr:from>
    <xdr:ext cx="469744" cy="259045"/>
    <xdr:sp macro="" textlink="">
      <xdr:nvSpPr>
        <xdr:cNvPr id="619" name="n_3mainValue【消防施設】&#10;一人当たり面積">
          <a:extLst>
            <a:ext uri="{FF2B5EF4-FFF2-40B4-BE49-F238E27FC236}">
              <a16:creationId xmlns:a16="http://schemas.microsoft.com/office/drawing/2014/main" id="{3D915CF5-C2D6-438C-9119-3A9EE4485804}"/>
            </a:ext>
          </a:extLst>
        </xdr:cNvPr>
        <xdr:cNvSpPr txBox="1"/>
      </xdr:nvSpPr>
      <xdr:spPr>
        <a:xfrm>
          <a:off x="19310427" y="1445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55135</xdr:rowOff>
    </xdr:from>
    <xdr:ext cx="469744" cy="259045"/>
    <xdr:sp macro="" textlink="">
      <xdr:nvSpPr>
        <xdr:cNvPr id="620" name="n_4mainValue【消防施設】&#10;一人当たり面積">
          <a:extLst>
            <a:ext uri="{FF2B5EF4-FFF2-40B4-BE49-F238E27FC236}">
              <a16:creationId xmlns:a16="http://schemas.microsoft.com/office/drawing/2014/main" id="{DF8CE232-9205-4A60-A9B8-FDE70E37E42E}"/>
            </a:ext>
          </a:extLst>
        </xdr:cNvPr>
        <xdr:cNvSpPr txBox="1"/>
      </xdr:nvSpPr>
      <xdr:spPr>
        <a:xfrm>
          <a:off x="18421427" y="1445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a:extLst>
            <a:ext uri="{FF2B5EF4-FFF2-40B4-BE49-F238E27FC236}">
              <a16:creationId xmlns:a16="http://schemas.microsoft.com/office/drawing/2014/main" id="{9990DA33-2642-4EBE-A786-DF2C9D2EEC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a:extLst>
            <a:ext uri="{FF2B5EF4-FFF2-40B4-BE49-F238E27FC236}">
              <a16:creationId xmlns:a16="http://schemas.microsoft.com/office/drawing/2014/main" id="{5567511C-67ED-4D16-A3D4-C1D093DEA90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a:extLst>
            <a:ext uri="{FF2B5EF4-FFF2-40B4-BE49-F238E27FC236}">
              <a16:creationId xmlns:a16="http://schemas.microsoft.com/office/drawing/2014/main" id="{B7E7E5E9-AA67-45F8-99F9-543BC7B616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a:extLst>
            <a:ext uri="{FF2B5EF4-FFF2-40B4-BE49-F238E27FC236}">
              <a16:creationId xmlns:a16="http://schemas.microsoft.com/office/drawing/2014/main" id="{0055A1F2-F234-484F-A7D2-C981EE34035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a:extLst>
            <a:ext uri="{FF2B5EF4-FFF2-40B4-BE49-F238E27FC236}">
              <a16:creationId xmlns:a16="http://schemas.microsoft.com/office/drawing/2014/main" id="{5DF913A7-1023-4368-9224-BDF724787A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a:extLst>
            <a:ext uri="{FF2B5EF4-FFF2-40B4-BE49-F238E27FC236}">
              <a16:creationId xmlns:a16="http://schemas.microsoft.com/office/drawing/2014/main" id="{B4C470A8-DA08-459F-B3D8-042C904AE4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a:extLst>
            <a:ext uri="{FF2B5EF4-FFF2-40B4-BE49-F238E27FC236}">
              <a16:creationId xmlns:a16="http://schemas.microsoft.com/office/drawing/2014/main" id="{37885164-1E26-42B3-BE40-8ECB8FB44F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a:extLst>
            <a:ext uri="{FF2B5EF4-FFF2-40B4-BE49-F238E27FC236}">
              <a16:creationId xmlns:a16="http://schemas.microsoft.com/office/drawing/2014/main" id="{F3B7020F-101B-4306-A6B4-DBFAB586638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a:extLst>
            <a:ext uri="{FF2B5EF4-FFF2-40B4-BE49-F238E27FC236}">
              <a16:creationId xmlns:a16="http://schemas.microsoft.com/office/drawing/2014/main" id="{2F3992DF-2435-459A-9153-399D1CBD30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a:extLst>
            <a:ext uri="{FF2B5EF4-FFF2-40B4-BE49-F238E27FC236}">
              <a16:creationId xmlns:a16="http://schemas.microsoft.com/office/drawing/2014/main" id="{75057853-0257-4292-BAAD-F03875349D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1" name="テキスト ボックス 630">
          <a:extLst>
            <a:ext uri="{FF2B5EF4-FFF2-40B4-BE49-F238E27FC236}">
              <a16:creationId xmlns:a16="http://schemas.microsoft.com/office/drawing/2014/main" id="{807F6431-394B-41BF-9A56-B5C65609DAF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a:extLst>
            <a:ext uri="{FF2B5EF4-FFF2-40B4-BE49-F238E27FC236}">
              <a16:creationId xmlns:a16="http://schemas.microsoft.com/office/drawing/2014/main" id="{902BF227-7CA3-4B92-801F-1837FCCCD1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3" name="テキスト ボックス 632">
          <a:extLst>
            <a:ext uri="{FF2B5EF4-FFF2-40B4-BE49-F238E27FC236}">
              <a16:creationId xmlns:a16="http://schemas.microsoft.com/office/drawing/2014/main" id="{EDE8D0BE-9284-4503-87B4-8EAC87505C0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a:extLst>
            <a:ext uri="{FF2B5EF4-FFF2-40B4-BE49-F238E27FC236}">
              <a16:creationId xmlns:a16="http://schemas.microsoft.com/office/drawing/2014/main" id="{C026F09F-3436-4887-9125-EBC0C6C5178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a:extLst>
            <a:ext uri="{FF2B5EF4-FFF2-40B4-BE49-F238E27FC236}">
              <a16:creationId xmlns:a16="http://schemas.microsoft.com/office/drawing/2014/main" id="{E267A90D-CC09-4740-9DCB-D3901BA6AE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a:extLst>
            <a:ext uri="{FF2B5EF4-FFF2-40B4-BE49-F238E27FC236}">
              <a16:creationId xmlns:a16="http://schemas.microsoft.com/office/drawing/2014/main" id="{73C22701-1558-4022-BB00-9E5E4A67570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a:extLst>
            <a:ext uri="{FF2B5EF4-FFF2-40B4-BE49-F238E27FC236}">
              <a16:creationId xmlns:a16="http://schemas.microsoft.com/office/drawing/2014/main" id="{13D3F79A-E391-458E-965C-F73F3E4A3B6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a:extLst>
            <a:ext uri="{FF2B5EF4-FFF2-40B4-BE49-F238E27FC236}">
              <a16:creationId xmlns:a16="http://schemas.microsoft.com/office/drawing/2014/main" id="{5E739B6A-F6C5-40F4-AEE7-343F72550E9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a:extLst>
            <a:ext uri="{FF2B5EF4-FFF2-40B4-BE49-F238E27FC236}">
              <a16:creationId xmlns:a16="http://schemas.microsoft.com/office/drawing/2014/main" id="{A45C8D53-685E-4825-BFCA-785C417720E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a:extLst>
            <a:ext uri="{FF2B5EF4-FFF2-40B4-BE49-F238E27FC236}">
              <a16:creationId xmlns:a16="http://schemas.microsoft.com/office/drawing/2014/main" id="{95DAFBCF-5EDA-4776-AC5B-C927A1DF7E2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a:extLst>
            <a:ext uri="{FF2B5EF4-FFF2-40B4-BE49-F238E27FC236}">
              <a16:creationId xmlns:a16="http://schemas.microsoft.com/office/drawing/2014/main" id="{3C963CEB-E1D3-4519-AD88-D32FA8737E5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a:extLst>
            <a:ext uri="{FF2B5EF4-FFF2-40B4-BE49-F238E27FC236}">
              <a16:creationId xmlns:a16="http://schemas.microsoft.com/office/drawing/2014/main" id="{C0CC0D62-99CC-4D78-9629-5A5E59E3611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3" name="テキスト ボックス 642">
          <a:extLst>
            <a:ext uri="{FF2B5EF4-FFF2-40B4-BE49-F238E27FC236}">
              <a16:creationId xmlns:a16="http://schemas.microsoft.com/office/drawing/2014/main" id="{E586AA64-133F-4B63-AB95-715A285AF94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a:extLst>
            <a:ext uri="{FF2B5EF4-FFF2-40B4-BE49-F238E27FC236}">
              <a16:creationId xmlns:a16="http://schemas.microsoft.com/office/drawing/2014/main" id="{4A32380D-D493-4C6D-8EE7-1A3B7A93DD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庁舎】&#10;有形固定資産減価償却率グラフ枠">
          <a:extLst>
            <a:ext uri="{FF2B5EF4-FFF2-40B4-BE49-F238E27FC236}">
              <a16:creationId xmlns:a16="http://schemas.microsoft.com/office/drawing/2014/main" id="{ECA7FAB7-1641-4145-8819-2D99D47628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646" name="直線コネクタ 645">
          <a:extLst>
            <a:ext uri="{FF2B5EF4-FFF2-40B4-BE49-F238E27FC236}">
              <a16:creationId xmlns:a16="http://schemas.microsoft.com/office/drawing/2014/main" id="{FC1879AC-899B-4700-9774-CB60C8565104}"/>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7" name="【庁舎】&#10;有形固定資産減価償却率最小値テキスト">
          <a:extLst>
            <a:ext uri="{FF2B5EF4-FFF2-40B4-BE49-F238E27FC236}">
              <a16:creationId xmlns:a16="http://schemas.microsoft.com/office/drawing/2014/main" id="{955F4D8A-E6BD-4309-8464-B33B27CC619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8" name="直線コネクタ 647">
          <a:extLst>
            <a:ext uri="{FF2B5EF4-FFF2-40B4-BE49-F238E27FC236}">
              <a16:creationId xmlns:a16="http://schemas.microsoft.com/office/drawing/2014/main" id="{31D9D08B-4744-484C-978B-D1AEE476548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649" name="【庁舎】&#10;有形固定資産減価償却率最大値テキスト">
          <a:extLst>
            <a:ext uri="{FF2B5EF4-FFF2-40B4-BE49-F238E27FC236}">
              <a16:creationId xmlns:a16="http://schemas.microsoft.com/office/drawing/2014/main" id="{2B3CA5BF-F4FD-458B-BF03-93C34BF3F47B}"/>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650" name="直線コネクタ 649">
          <a:extLst>
            <a:ext uri="{FF2B5EF4-FFF2-40B4-BE49-F238E27FC236}">
              <a16:creationId xmlns:a16="http://schemas.microsoft.com/office/drawing/2014/main" id="{67E295B3-1D73-45C9-BF5D-6D179783F35A}"/>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651" name="【庁舎】&#10;有形固定資産減価償却率平均値テキスト">
          <a:extLst>
            <a:ext uri="{FF2B5EF4-FFF2-40B4-BE49-F238E27FC236}">
              <a16:creationId xmlns:a16="http://schemas.microsoft.com/office/drawing/2014/main" id="{8AAB24A8-926C-4470-B293-B719BB97B647}"/>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652" name="フローチャート: 判断 651">
          <a:extLst>
            <a:ext uri="{FF2B5EF4-FFF2-40B4-BE49-F238E27FC236}">
              <a16:creationId xmlns:a16="http://schemas.microsoft.com/office/drawing/2014/main" id="{32363938-7B2A-48BE-9F99-7C75E1CFD8D6}"/>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653" name="フローチャート: 判断 652">
          <a:extLst>
            <a:ext uri="{FF2B5EF4-FFF2-40B4-BE49-F238E27FC236}">
              <a16:creationId xmlns:a16="http://schemas.microsoft.com/office/drawing/2014/main" id="{3B351468-BA92-4770-8854-6010C077A557}"/>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654" name="フローチャート: 判断 653">
          <a:extLst>
            <a:ext uri="{FF2B5EF4-FFF2-40B4-BE49-F238E27FC236}">
              <a16:creationId xmlns:a16="http://schemas.microsoft.com/office/drawing/2014/main" id="{49523514-8B65-425A-8EE2-3FD33E96F20F}"/>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55" name="フローチャート: 判断 654">
          <a:extLst>
            <a:ext uri="{FF2B5EF4-FFF2-40B4-BE49-F238E27FC236}">
              <a16:creationId xmlns:a16="http://schemas.microsoft.com/office/drawing/2014/main" id="{775BFB0B-F8DD-45AF-ADB3-D6310706C292}"/>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56" name="フローチャート: 判断 655">
          <a:extLst>
            <a:ext uri="{FF2B5EF4-FFF2-40B4-BE49-F238E27FC236}">
              <a16:creationId xmlns:a16="http://schemas.microsoft.com/office/drawing/2014/main" id="{1B0C95D1-249F-42FC-B1B3-BD77D97C60A7}"/>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DC086424-2032-440C-8D90-5373F73E9E1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7C68EF1B-189E-4618-B363-A1B14E40D0D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1EFA493E-B293-4654-85B1-B87C4543B08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24DCE783-75B2-4B04-883F-313260B267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7DD32EA9-65EF-441B-8B47-1CE62E92F7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40095</xdr:rowOff>
    </xdr:from>
    <xdr:to>
      <xdr:col>85</xdr:col>
      <xdr:colOff>177800</xdr:colOff>
      <xdr:row>107</xdr:row>
      <xdr:rowOff>141695</xdr:rowOff>
    </xdr:to>
    <xdr:sp macro="" textlink="">
      <xdr:nvSpPr>
        <xdr:cNvPr id="662" name="楕円 661">
          <a:extLst>
            <a:ext uri="{FF2B5EF4-FFF2-40B4-BE49-F238E27FC236}">
              <a16:creationId xmlns:a16="http://schemas.microsoft.com/office/drawing/2014/main" id="{CA9E3DBA-99C5-4EF9-AFC5-0D0AC9901545}"/>
            </a:ext>
          </a:extLst>
        </xdr:cNvPr>
        <xdr:cNvSpPr/>
      </xdr:nvSpPr>
      <xdr:spPr>
        <a:xfrm>
          <a:off x="16268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18522</xdr:rowOff>
    </xdr:from>
    <xdr:ext cx="405111" cy="259045"/>
    <xdr:sp macro="" textlink="">
      <xdr:nvSpPr>
        <xdr:cNvPr id="663" name="【庁舎】&#10;有形固定資産減価償却率該当値テキスト">
          <a:extLst>
            <a:ext uri="{FF2B5EF4-FFF2-40B4-BE49-F238E27FC236}">
              <a16:creationId xmlns:a16="http://schemas.microsoft.com/office/drawing/2014/main" id="{3A61D7F9-DF85-4C5C-B93A-C72349EF68B4}"/>
            </a:ext>
          </a:extLst>
        </xdr:cNvPr>
        <xdr:cNvSpPr txBox="1"/>
      </xdr:nvSpPr>
      <xdr:spPr>
        <a:xfrm>
          <a:off x="16357600"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12337</xdr:rowOff>
    </xdr:from>
    <xdr:to>
      <xdr:col>81</xdr:col>
      <xdr:colOff>101600</xdr:colOff>
      <xdr:row>107</xdr:row>
      <xdr:rowOff>113937</xdr:rowOff>
    </xdr:to>
    <xdr:sp macro="" textlink="">
      <xdr:nvSpPr>
        <xdr:cNvPr id="664" name="楕円 663">
          <a:extLst>
            <a:ext uri="{FF2B5EF4-FFF2-40B4-BE49-F238E27FC236}">
              <a16:creationId xmlns:a16="http://schemas.microsoft.com/office/drawing/2014/main" id="{F5102D9F-FF37-40A9-9D50-69EFA607C673}"/>
            </a:ext>
          </a:extLst>
        </xdr:cNvPr>
        <xdr:cNvSpPr/>
      </xdr:nvSpPr>
      <xdr:spPr>
        <a:xfrm>
          <a:off x="15430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63137</xdr:rowOff>
    </xdr:from>
    <xdr:to>
      <xdr:col>85</xdr:col>
      <xdr:colOff>127000</xdr:colOff>
      <xdr:row>107</xdr:row>
      <xdr:rowOff>90895</xdr:rowOff>
    </xdr:to>
    <xdr:cxnSp macro="">
      <xdr:nvCxnSpPr>
        <xdr:cNvPr id="665" name="直線コネクタ 664">
          <a:extLst>
            <a:ext uri="{FF2B5EF4-FFF2-40B4-BE49-F238E27FC236}">
              <a16:creationId xmlns:a16="http://schemas.microsoft.com/office/drawing/2014/main" id="{EEC7DFD2-573B-4404-9023-1F1E685076D3}"/>
            </a:ext>
          </a:extLst>
        </xdr:cNvPr>
        <xdr:cNvCxnSpPr/>
      </xdr:nvCxnSpPr>
      <xdr:spPr>
        <a:xfrm>
          <a:off x="15481300" y="1840828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156029</xdr:rowOff>
    </xdr:from>
    <xdr:to>
      <xdr:col>76</xdr:col>
      <xdr:colOff>165100</xdr:colOff>
      <xdr:row>107</xdr:row>
      <xdr:rowOff>86179</xdr:rowOff>
    </xdr:to>
    <xdr:sp macro="" textlink="">
      <xdr:nvSpPr>
        <xdr:cNvPr id="666" name="楕円 665">
          <a:extLst>
            <a:ext uri="{FF2B5EF4-FFF2-40B4-BE49-F238E27FC236}">
              <a16:creationId xmlns:a16="http://schemas.microsoft.com/office/drawing/2014/main" id="{73C553FA-6002-4667-9FD3-DE18BACAB7B9}"/>
            </a:ext>
          </a:extLst>
        </xdr:cNvPr>
        <xdr:cNvSpPr/>
      </xdr:nvSpPr>
      <xdr:spPr>
        <a:xfrm>
          <a:off x="14541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35379</xdr:rowOff>
    </xdr:from>
    <xdr:to>
      <xdr:col>81</xdr:col>
      <xdr:colOff>50800</xdr:colOff>
      <xdr:row>107</xdr:row>
      <xdr:rowOff>63137</xdr:rowOff>
    </xdr:to>
    <xdr:cxnSp macro="">
      <xdr:nvCxnSpPr>
        <xdr:cNvPr id="667" name="直線コネクタ 666">
          <a:extLst>
            <a:ext uri="{FF2B5EF4-FFF2-40B4-BE49-F238E27FC236}">
              <a16:creationId xmlns:a16="http://schemas.microsoft.com/office/drawing/2014/main" id="{FB40326F-3BCE-473B-BE50-CCD0FED0B2BB}"/>
            </a:ext>
          </a:extLst>
        </xdr:cNvPr>
        <xdr:cNvCxnSpPr/>
      </xdr:nvCxnSpPr>
      <xdr:spPr>
        <a:xfrm>
          <a:off x="14592300" y="1838052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98879</xdr:rowOff>
    </xdr:from>
    <xdr:to>
      <xdr:col>72</xdr:col>
      <xdr:colOff>38100</xdr:colOff>
      <xdr:row>107</xdr:row>
      <xdr:rowOff>29029</xdr:rowOff>
    </xdr:to>
    <xdr:sp macro="" textlink="">
      <xdr:nvSpPr>
        <xdr:cNvPr id="668" name="楕円 667">
          <a:extLst>
            <a:ext uri="{FF2B5EF4-FFF2-40B4-BE49-F238E27FC236}">
              <a16:creationId xmlns:a16="http://schemas.microsoft.com/office/drawing/2014/main" id="{324EAFF0-BDE1-4AAF-9F77-5E741B0118E5}"/>
            </a:ext>
          </a:extLst>
        </xdr:cNvPr>
        <xdr:cNvSpPr/>
      </xdr:nvSpPr>
      <xdr:spPr>
        <a:xfrm>
          <a:off x="13652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149679</xdr:rowOff>
    </xdr:from>
    <xdr:to>
      <xdr:col>76</xdr:col>
      <xdr:colOff>114300</xdr:colOff>
      <xdr:row>107</xdr:row>
      <xdr:rowOff>35379</xdr:rowOff>
    </xdr:to>
    <xdr:cxnSp macro="">
      <xdr:nvCxnSpPr>
        <xdr:cNvPr id="669" name="直線コネクタ 668">
          <a:extLst>
            <a:ext uri="{FF2B5EF4-FFF2-40B4-BE49-F238E27FC236}">
              <a16:creationId xmlns:a16="http://schemas.microsoft.com/office/drawing/2014/main" id="{4AD12476-09AB-4F8D-BBAD-A5B254367A14}"/>
            </a:ext>
          </a:extLst>
        </xdr:cNvPr>
        <xdr:cNvCxnSpPr/>
      </xdr:nvCxnSpPr>
      <xdr:spPr>
        <a:xfrm>
          <a:off x="13703300" y="1832337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85816</xdr:rowOff>
    </xdr:from>
    <xdr:to>
      <xdr:col>67</xdr:col>
      <xdr:colOff>101600</xdr:colOff>
      <xdr:row>107</xdr:row>
      <xdr:rowOff>15966</xdr:rowOff>
    </xdr:to>
    <xdr:sp macro="" textlink="">
      <xdr:nvSpPr>
        <xdr:cNvPr id="670" name="楕円 669">
          <a:extLst>
            <a:ext uri="{FF2B5EF4-FFF2-40B4-BE49-F238E27FC236}">
              <a16:creationId xmlns:a16="http://schemas.microsoft.com/office/drawing/2014/main" id="{BB649EA7-B464-48B3-943E-9B48DFA3BDF5}"/>
            </a:ext>
          </a:extLst>
        </xdr:cNvPr>
        <xdr:cNvSpPr/>
      </xdr:nvSpPr>
      <xdr:spPr>
        <a:xfrm>
          <a:off x="12763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136616</xdr:rowOff>
    </xdr:from>
    <xdr:to>
      <xdr:col>71</xdr:col>
      <xdr:colOff>177800</xdr:colOff>
      <xdr:row>106</xdr:row>
      <xdr:rowOff>149679</xdr:rowOff>
    </xdr:to>
    <xdr:cxnSp macro="">
      <xdr:nvCxnSpPr>
        <xdr:cNvPr id="671" name="直線コネクタ 670">
          <a:extLst>
            <a:ext uri="{FF2B5EF4-FFF2-40B4-BE49-F238E27FC236}">
              <a16:creationId xmlns:a16="http://schemas.microsoft.com/office/drawing/2014/main" id="{7DDECC36-5BCF-4C55-8016-0C63C79BBD8F}"/>
            </a:ext>
          </a:extLst>
        </xdr:cNvPr>
        <xdr:cNvCxnSpPr/>
      </xdr:nvCxnSpPr>
      <xdr:spPr>
        <a:xfrm>
          <a:off x="12814300" y="1831031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672" name="n_1aveValue【庁舎】&#10;有形固定資産減価償却率">
          <a:extLst>
            <a:ext uri="{FF2B5EF4-FFF2-40B4-BE49-F238E27FC236}">
              <a16:creationId xmlns:a16="http://schemas.microsoft.com/office/drawing/2014/main" id="{B5529A4C-0444-4A67-BBD6-8585FF0EB025}"/>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673" name="n_2aveValue【庁舎】&#10;有形固定資産減価償却率">
          <a:extLst>
            <a:ext uri="{FF2B5EF4-FFF2-40B4-BE49-F238E27FC236}">
              <a16:creationId xmlns:a16="http://schemas.microsoft.com/office/drawing/2014/main" id="{7213A9F8-20FC-4E78-8EBD-8F3B001A746B}"/>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74" name="n_3aveValue【庁舎】&#10;有形固定資産減価償却率">
          <a:extLst>
            <a:ext uri="{FF2B5EF4-FFF2-40B4-BE49-F238E27FC236}">
              <a16:creationId xmlns:a16="http://schemas.microsoft.com/office/drawing/2014/main" id="{411BD2C5-0940-4E25-AC0C-729CE384D563}"/>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75" name="n_4aveValue【庁舎】&#10;有形固定資産減価償却率">
          <a:extLst>
            <a:ext uri="{FF2B5EF4-FFF2-40B4-BE49-F238E27FC236}">
              <a16:creationId xmlns:a16="http://schemas.microsoft.com/office/drawing/2014/main" id="{F63B9FAF-8AA1-4860-BB5C-EA71AD5BBD53}"/>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105064</xdr:rowOff>
    </xdr:from>
    <xdr:ext cx="405111" cy="259045"/>
    <xdr:sp macro="" textlink="">
      <xdr:nvSpPr>
        <xdr:cNvPr id="676" name="n_1mainValue【庁舎】&#10;有形固定資産減価償却率">
          <a:extLst>
            <a:ext uri="{FF2B5EF4-FFF2-40B4-BE49-F238E27FC236}">
              <a16:creationId xmlns:a16="http://schemas.microsoft.com/office/drawing/2014/main" id="{78B2A274-37E8-481D-9483-F8FDFC2A80BF}"/>
            </a:ext>
          </a:extLst>
        </xdr:cNvPr>
        <xdr:cNvSpPr txBox="1"/>
      </xdr:nvSpPr>
      <xdr:spPr>
        <a:xfrm>
          <a:off x="152660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77306</xdr:rowOff>
    </xdr:from>
    <xdr:ext cx="405111" cy="259045"/>
    <xdr:sp macro="" textlink="">
      <xdr:nvSpPr>
        <xdr:cNvPr id="677" name="n_2mainValue【庁舎】&#10;有形固定資産減価償却率">
          <a:extLst>
            <a:ext uri="{FF2B5EF4-FFF2-40B4-BE49-F238E27FC236}">
              <a16:creationId xmlns:a16="http://schemas.microsoft.com/office/drawing/2014/main" id="{3D93C14B-52E3-4C61-BBD5-46436F69F66B}"/>
            </a:ext>
          </a:extLst>
        </xdr:cNvPr>
        <xdr:cNvSpPr txBox="1"/>
      </xdr:nvSpPr>
      <xdr:spPr>
        <a:xfrm>
          <a:off x="14389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20156</xdr:rowOff>
    </xdr:from>
    <xdr:ext cx="405111" cy="259045"/>
    <xdr:sp macro="" textlink="">
      <xdr:nvSpPr>
        <xdr:cNvPr id="678" name="n_3mainValue【庁舎】&#10;有形固定資産減価償却率">
          <a:extLst>
            <a:ext uri="{FF2B5EF4-FFF2-40B4-BE49-F238E27FC236}">
              <a16:creationId xmlns:a16="http://schemas.microsoft.com/office/drawing/2014/main" id="{D226812D-1CF9-40F4-B9CF-202FF67011F9}"/>
            </a:ext>
          </a:extLst>
        </xdr:cNvPr>
        <xdr:cNvSpPr txBox="1"/>
      </xdr:nvSpPr>
      <xdr:spPr>
        <a:xfrm>
          <a:off x="13500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7093</xdr:rowOff>
    </xdr:from>
    <xdr:ext cx="405111" cy="259045"/>
    <xdr:sp macro="" textlink="">
      <xdr:nvSpPr>
        <xdr:cNvPr id="679" name="n_4mainValue【庁舎】&#10;有形固定資産減価償却率">
          <a:extLst>
            <a:ext uri="{FF2B5EF4-FFF2-40B4-BE49-F238E27FC236}">
              <a16:creationId xmlns:a16="http://schemas.microsoft.com/office/drawing/2014/main" id="{A3666287-DB83-40B8-83E4-36484AE698D9}"/>
            </a:ext>
          </a:extLst>
        </xdr:cNvPr>
        <xdr:cNvSpPr txBox="1"/>
      </xdr:nvSpPr>
      <xdr:spPr>
        <a:xfrm>
          <a:off x="12611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0" name="正方形/長方形 679">
          <a:extLst>
            <a:ext uri="{FF2B5EF4-FFF2-40B4-BE49-F238E27FC236}">
              <a16:creationId xmlns:a16="http://schemas.microsoft.com/office/drawing/2014/main" id="{CE0AD6C6-61ED-4346-8203-5361AF2B6C8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1" name="正方形/長方形 680">
          <a:extLst>
            <a:ext uri="{FF2B5EF4-FFF2-40B4-BE49-F238E27FC236}">
              <a16:creationId xmlns:a16="http://schemas.microsoft.com/office/drawing/2014/main" id="{8B2322C8-2875-4AB9-9A33-DC19C1CFC7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2" name="正方形/長方形 681">
          <a:extLst>
            <a:ext uri="{FF2B5EF4-FFF2-40B4-BE49-F238E27FC236}">
              <a16:creationId xmlns:a16="http://schemas.microsoft.com/office/drawing/2014/main" id="{7F38179B-4348-4EA9-A9CD-C22CD08350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3" name="正方形/長方形 682">
          <a:extLst>
            <a:ext uri="{FF2B5EF4-FFF2-40B4-BE49-F238E27FC236}">
              <a16:creationId xmlns:a16="http://schemas.microsoft.com/office/drawing/2014/main" id="{718C5CCA-1FCE-4406-9253-C321163AF12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4" name="正方形/長方形 683">
          <a:extLst>
            <a:ext uri="{FF2B5EF4-FFF2-40B4-BE49-F238E27FC236}">
              <a16:creationId xmlns:a16="http://schemas.microsoft.com/office/drawing/2014/main" id="{49C6F4F7-40D7-4771-A044-571847E3A7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5" name="正方形/長方形 684">
          <a:extLst>
            <a:ext uri="{FF2B5EF4-FFF2-40B4-BE49-F238E27FC236}">
              <a16:creationId xmlns:a16="http://schemas.microsoft.com/office/drawing/2014/main" id="{79E490A1-D472-4B02-A986-6D013A572E7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6" name="正方形/長方形 685">
          <a:extLst>
            <a:ext uri="{FF2B5EF4-FFF2-40B4-BE49-F238E27FC236}">
              <a16:creationId xmlns:a16="http://schemas.microsoft.com/office/drawing/2014/main" id="{D95F1F80-092F-441B-BE54-990DE4AEB1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7" name="正方形/長方形 686">
          <a:extLst>
            <a:ext uri="{FF2B5EF4-FFF2-40B4-BE49-F238E27FC236}">
              <a16:creationId xmlns:a16="http://schemas.microsoft.com/office/drawing/2014/main" id="{CF7C0292-26E3-4368-B7A0-FAE5A008F9D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8" name="テキスト ボックス 687">
          <a:extLst>
            <a:ext uri="{FF2B5EF4-FFF2-40B4-BE49-F238E27FC236}">
              <a16:creationId xmlns:a16="http://schemas.microsoft.com/office/drawing/2014/main" id="{A442C356-E407-425B-A70F-BE87DDC360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9" name="直線コネクタ 688">
          <a:extLst>
            <a:ext uri="{FF2B5EF4-FFF2-40B4-BE49-F238E27FC236}">
              <a16:creationId xmlns:a16="http://schemas.microsoft.com/office/drawing/2014/main" id="{E94AD33A-9FA8-4BA2-822D-2C269B0033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90" name="直線コネクタ 689">
          <a:extLst>
            <a:ext uri="{FF2B5EF4-FFF2-40B4-BE49-F238E27FC236}">
              <a16:creationId xmlns:a16="http://schemas.microsoft.com/office/drawing/2014/main" id="{471A2128-E31B-4C58-9146-CC28BD65CB32}"/>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91" name="テキスト ボックス 690">
          <a:extLst>
            <a:ext uri="{FF2B5EF4-FFF2-40B4-BE49-F238E27FC236}">
              <a16:creationId xmlns:a16="http://schemas.microsoft.com/office/drawing/2014/main" id="{022E736C-4C88-4121-AD51-A446B166FE6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92" name="直線コネクタ 691">
          <a:extLst>
            <a:ext uri="{FF2B5EF4-FFF2-40B4-BE49-F238E27FC236}">
              <a16:creationId xmlns:a16="http://schemas.microsoft.com/office/drawing/2014/main" id="{BBD3B027-4F83-4F78-8FD8-1D5087E375F3}"/>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93" name="テキスト ボックス 692">
          <a:extLst>
            <a:ext uri="{FF2B5EF4-FFF2-40B4-BE49-F238E27FC236}">
              <a16:creationId xmlns:a16="http://schemas.microsoft.com/office/drawing/2014/main" id="{8D8F1E50-3030-41D1-B316-ECC552D9AC05}"/>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94" name="直線コネクタ 693">
          <a:extLst>
            <a:ext uri="{FF2B5EF4-FFF2-40B4-BE49-F238E27FC236}">
              <a16:creationId xmlns:a16="http://schemas.microsoft.com/office/drawing/2014/main" id="{C8B617DC-470E-4008-B90A-9AEED8FD5C3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95" name="テキスト ボックス 694">
          <a:extLst>
            <a:ext uri="{FF2B5EF4-FFF2-40B4-BE49-F238E27FC236}">
              <a16:creationId xmlns:a16="http://schemas.microsoft.com/office/drawing/2014/main" id="{01876B5B-7E8D-49CA-9504-EE32254A7972}"/>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6" name="直線コネクタ 695">
          <a:extLst>
            <a:ext uri="{FF2B5EF4-FFF2-40B4-BE49-F238E27FC236}">
              <a16:creationId xmlns:a16="http://schemas.microsoft.com/office/drawing/2014/main" id="{09CC4948-477D-414A-A395-848BE50B94F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7" name="テキスト ボックス 696">
          <a:extLst>
            <a:ext uri="{FF2B5EF4-FFF2-40B4-BE49-F238E27FC236}">
              <a16:creationId xmlns:a16="http://schemas.microsoft.com/office/drawing/2014/main" id="{17906381-90A5-40B2-8631-27EC8C2663F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98" name="直線コネクタ 697">
          <a:extLst>
            <a:ext uri="{FF2B5EF4-FFF2-40B4-BE49-F238E27FC236}">
              <a16:creationId xmlns:a16="http://schemas.microsoft.com/office/drawing/2014/main" id="{1989F5BF-C8EC-45E4-A617-1443046C1B3C}"/>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99" name="テキスト ボックス 698">
          <a:extLst>
            <a:ext uri="{FF2B5EF4-FFF2-40B4-BE49-F238E27FC236}">
              <a16:creationId xmlns:a16="http://schemas.microsoft.com/office/drawing/2014/main" id="{505B7E4A-CE98-4528-B39C-5BD50539D71D}"/>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0" name="直線コネクタ 699">
          <a:extLst>
            <a:ext uri="{FF2B5EF4-FFF2-40B4-BE49-F238E27FC236}">
              <a16:creationId xmlns:a16="http://schemas.microsoft.com/office/drawing/2014/main" id="{79E23D5B-5659-4F8C-978E-0E362348083C}"/>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1" name="テキスト ボックス 700">
          <a:extLst>
            <a:ext uri="{FF2B5EF4-FFF2-40B4-BE49-F238E27FC236}">
              <a16:creationId xmlns:a16="http://schemas.microsoft.com/office/drawing/2014/main" id="{FF291886-8EAA-4EC9-80F2-FFBDACA7600E}"/>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02" name="直線コネクタ 701">
          <a:extLst>
            <a:ext uri="{FF2B5EF4-FFF2-40B4-BE49-F238E27FC236}">
              <a16:creationId xmlns:a16="http://schemas.microsoft.com/office/drawing/2014/main" id="{617A584F-EAF9-4414-8643-FCD36E09EE24}"/>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03" name="テキスト ボックス 702">
          <a:extLst>
            <a:ext uri="{FF2B5EF4-FFF2-40B4-BE49-F238E27FC236}">
              <a16:creationId xmlns:a16="http://schemas.microsoft.com/office/drawing/2014/main" id="{180ADBF8-ED3D-4A98-A662-6376883153C6}"/>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a:extLst>
            <a:ext uri="{FF2B5EF4-FFF2-40B4-BE49-F238E27FC236}">
              <a16:creationId xmlns:a16="http://schemas.microsoft.com/office/drawing/2014/main" id="{02F1F985-D47A-4738-9B11-2AE87A97139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5" name="テキスト ボックス 704">
          <a:extLst>
            <a:ext uri="{FF2B5EF4-FFF2-40B4-BE49-F238E27FC236}">
              <a16:creationId xmlns:a16="http://schemas.microsoft.com/office/drawing/2014/main" id="{0BB1CB6F-8890-45A9-8EDE-A3C2EF4656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庁舎】&#10;一人当たり面積グラフ枠">
          <a:extLst>
            <a:ext uri="{FF2B5EF4-FFF2-40B4-BE49-F238E27FC236}">
              <a16:creationId xmlns:a16="http://schemas.microsoft.com/office/drawing/2014/main" id="{BDD1EE01-D8EE-4894-ABB4-346B833E86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707" name="直線コネクタ 706">
          <a:extLst>
            <a:ext uri="{FF2B5EF4-FFF2-40B4-BE49-F238E27FC236}">
              <a16:creationId xmlns:a16="http://schemas.microsoft.com/office/drawing/2014/main" id="{FCD6CA77-3EE6-4D6A-B72D-4927B11A5156}"/>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08" name="【庁舎】&#10;一人当たり面積最小値テキスト">
          <a:extLst>
            <a:ext uri="{FF2B5EF4-FFF2-40B4-BE49-F238E27FC236}">
              <a16:creationId xmlns:a16="http://schemas.microsoft.com/office/drawing/2014/main" id="{2C49C77E-7B81-436F-801A-B24D766E3FEE}"/>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09" name="直線コネクタ 708">
          <a:extLst>
            <a:ext uri="{FF2B5EF4-FFF2-40B4-BE49-F238E27FC236}">
              <a16:creationId xmlns:a16="http://schemas.microsoft.com/office/drawing/2014/main" id="{D4438408-FE51-4181-9653-D2E71EB998B8}"/>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710" name="【庁舎】&#10;一人当たり面積最大値テキスト">
          <a:extLst>
            <a:ext uri="{FF2B5EF4-FFF2-40B4-BE49-F238E27FC236}">
              <a16:creationId xmlns:a16="http://schemas.microsoft.com/office/drawing/2014/main" id="{A7F158F1-7E1D-43C9-A76E-B5EEFE060ECD}"/>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711" name="直線コネクタ 710">
          <a:extLst>
            <a:ext uri="{FF2B5EF4-FFF2-40B4-BE49-F238E27FC236}">
              <a16:creationId xmlns:a16="http://schemas.microsoft.com/office/drawing/2014/main" id="{B5C8949D-6B26-48FE-9FC4-26AD9F0DBD05}"/>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712" name="【庁舎】&#10;一人当たり面積平均値テキスト">
          <a:extLst>
            <a:ext uri="{FF2B5EF4-FFF2-40B4-BE49-F238E27FC236}">
              <a16:creationId xmlns:a16="http://schemas.microsoft.com/office/drawing/2014/main" id="{F3B290DD-0C08-427B-8B05-8F4492CFDE82}"/>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13" name="フローチャート: 判断 712">
          <a:extLst>
            <a:ext uri="{FF2B5EF4-FFF2-40B4-BE49-F238E27FC236}">
              <a16:creationId xmlns:a16="http://schemas.microsoft.com/office/drawing/2014/main" id="{16219E8B-ADF4-4FE3-9050-957CE030FAC3}"/>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714" name="フローチャート: 判断 713">
          <a:extLst>
            <a:ext uri="{FF2B5EF4-FFF2-40B4-BE49-F238E27FC236}">
              <a16:creationId xmlns:a16="http://schemas.microsoft.com/office/drawing/2014/main" id="{13949F0B-6FE3-488C-AF8D-64F16CE27817}"/>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715" name="フローチャート: 判断 714">
          <a:extLst>
            <a:ext uri="{FF2B5EF4-FFF2-40B4-BE49-F238E27FC236}">
              <a16:creationId xmlns:a16="http://schemas.microsoft.com/office/drawing/2014/main" id="{2E58518A-88F2-4796-A1BA-54832218B127}"/>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716" name="フローチャート: 判断 715">
          <a:extLst>
            <a:ext uri="{FF2B5EF4-FFF2-40B4-BE49-F238E27FC236}">
              <a16:creationId xmlns:a16="http://schemas.microsoft.com/office/drawing/2014/main" id="{AC749DA2-D58F-4FEA-AB8D-0246C1534317}"/>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717" name="フローチャート: 判断 716">
          <a:extLst>
            <a:ext uri="{FF2B5EF4-FFF2-40B4-BE49-F238E27FC236}">
              <a16:creationId xmlns:a16="http://schemas.microsoft.com/office/drawing/2014/main" id="{FBB453CA-94C1-4F37-A279-CF55C2C6F330}"/>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BF2E5935-579F-42E1-AAAB-E7A881F8E2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F71CF7-634B-4FB5-AF2D-23439FEF1C5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4CC1627B-527B-4C8D-91B2-122A6022A3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F298B961-F26F-4793-9462-5CBF71EC09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A858E453-A24B-4B1A-8F50-EF5BAD437BB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72549</xdr:rowOff>
    </xdr:from>
    <xdr:to>
      <xdr:col>116</xdr:col>
      <xdr:colOff>114300</xdr:colOff>
      <xdr:row>107</xdr:row>
      <xdr:rowOff>2699</xdr:rowOff>
    </xdr:to>
    <xdr:sp macro="" textlink="">
      <xdr:nvSpPr>
        <xdr:cNvPr id="723" name="楕円 722">
          <a:extLst>
            <a:ext uri="{FF2B5EF4-FFF2-40B4-BE49-F238E27FC236}">
              <a16:creationId xmlns:a16="http://schemas.microsoft.com/office/drawing/2014/main" id="{2D1AF7C6-DFB6-43A9-93EF-BCD005BD3EAA}"/>
            </a:ext>
          </a:extLst>
        </xdr:cNvPr>
        <xdr:cNvSpPr/>
      </xdr:nvSpPr>
      <xdr:spPr>
        <a:xfrm>
          <a:off x="22110700" y="182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50976</xdr:rowOff>
    </xdr:from>
    <xdr:ext cx="469744" cy="259045"/>
    <xdr:sp macro="" textlink="">
      <xdr:nvSpPr>
        <xdr:cNvPr id="724" name="【庁舎】&#10;一人当たり面積該当値テキスト">
          <a:extLst>
            <a:ext uri="{FF2B5EF4-FFF2-40B4-BE49-F238E27FC236}">
              <a16:creationId xmlns:a16="http://schemas.microsoft.com/office/drawing/2014/main" id="{10CA27C6-9338-42B7-B951-7F0A4038A715}"/>
            </a:ext>
          </a:extLst>
        </xdr:cNvPr>
        <xdr:cNvSpPr txBox="1"/>
      </xdr:nvSpPr>
      <xdr:spPr>
        <a:xfrm>
          <a:off x="22199600"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83979</xdr:rowOff>
    </xdr:from>
    <xdr:to>
      <xdr:col>112</xdr:col>
      <xdr:colOff>38100</xdr:colOff>
      <xdr:row>107</xdr:row>
      <xdr:rowOff>14129</xdr:rowOff>
    </xdr:to>
    <xdr:sp macro="" textlink="">
      <xdr:nvSpPr>
        <xdr:cNvPr id="725" name="楕円 724">
          <a:extLst>
            <a:ext uri="{FF2B5EF4-FFF2-40B4-BE49-F238E27FC236}">
              <a16:creationId xmlns:a16="http://schemas.microsoft.com/office/drawing/2014/main" id="{3C7C496A-69F2-487C-B1DC-899CA0DD1032}"/>
            </a:ext>
          </a:extLst>
        </xdr:cNvPr>
        <xdr:cNvSpPr/>
      </xdr:nvSpPr>
      <xdr:spPr>
        <a:xfrm>
          <a:off x="21272500" y="182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123349</xdr:rowOff>
    </xdr:from>
    <xdr:to>
      <xdr:col>116</xdr:col>
      <xdr:colOff>63500</xdr:colOff>
      <xdr:row>106</xdr:row>
      <xdr:rowOff>134779</xdr:rowOff>
    </xdr:to>
    <xdr:cxnSp macro="">
      <xdr:nvCxnSpPr>
        <xdr:cNvPr id="726" name="直線コネクタ 725">
          <a:extLst>
            <a:ext uri="{FF2B5EF4-FFF2-40B4-BE49-F238E27FC236}">
              <a16:creationId xmlns:a16="http://schemas.microsoft.com/office/drawing/2014/main" id="{97FA7581-A0F3-4783-A454-047DCC6414E0}"/>
            </a:ext>
          </a:extLst>
        </xdr:cNvPr>
        <xdr:cNvCxnSpPr/>
      </xdr:nvCxnSpPr>
      <xdr:spPr>
        <a:xfrm flipV="1">
          <a:off x="21323300" y="1829704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7" name="楕円 726">
          <a:extLst>
            <a:ext uri="{FF2B5EF4-FFF2-40B4-BE49-F238E27FC236}">
              <a16:creationId xmlns:a16="http://schemas.microsoft.com/office/drawing/2014/main" id="{B0A9A86C-2B1E-467A-8175-35B599447B8F}"/>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134779</xdr:rowOff>
    </xdr:from>
    <xdr:to>
      <xdr:col>111</xdr:col>
      <xdr:colOff>177800</xdr:colOff>
      <xdr:row>106</xdr:row>
      <xdr:rowOff>144780</xdr:rowOff>
    </xdr:to>
    <xdr:cxnSp macro="">
      <xdr:nvCxnSpPr>
        <xdr:cNvPr id="728" name="直線コネクタ 727">
          <a:extLst>
            <a:ext uri="{FF2B5EF4-FFF2-40B4-BE49-F238E27FC236}">
              <a16:creationId xmlns:a16="http://schemas.microsoft.com/office/drawing/2014/main" id="{7E5A0CC0-43B1-4003-A7AA-ED5B1A137FD2}"/>
            </a:ext>
          </a:extLst>
        </xdr:cNvPr>
        <xdr:cNvCxnSpPr/>
      </xdr:nvCxnSpPr>
      <xdr:spPr>
        <a:xfrm flipV="1">
          <a:off x="20434300" y="1830847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109696</xdr:rowOff>
    </xdr:from>
    <xdr:to>
      <xdr:col>102</xdr:col>
      <xdr:colOff>165100</xdr:colOff>
      <xdr:row>108</xdr:row>
      <xdr:rowOff>39846</xdr:rowOff>
    </xdr:to>
    <xdr:sp macro="" textlink="">
      <xdr:nvSpPr>
        <xdr:cNvPr id="729" name="楕円 728">
          <a:extLst>
            <a:ext uri="{FF2B5EF4-FFF2-40B4-BE49-F238E27FC236}">
              <a16:creationId xmlns:a16="http://schemas.microsoft.com/office/drawing/2014/main" id="{9A9DBC9E-BDEA-440B-AFE6-C0A3532829A9}"/>
            </a:ext>
          </a:extLst>
        </xdr:cNvPr>
        <xdr:cNvSpPr/>
      </xdr:nvSpPr>
      <xdr:spPr>
        <a:xfrm>
          <a:off x="19494500" y="1845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107</xdr:row>
      <xdr:rowOff>160496</xdr:rowOff>
    </xdr:to>
    <xdr:cxnSp macro="">
      <xdr:nvCxnSpPr>
        <xdr:cNvPr id="730" name="直線コネクタ 729">
          <a:extLst>
            <a:ext uri="{FF2B5EF4-FFF2-40B4-BE49-F238E27FC236}">
              <a16:creationId xmlns:a16="http://schemas.microsoft.com/office/drawing/2014/main" id="{4BB94A6F-279E-4C7C-B023-C1065DA6162D}"/>
            </a:ext>
          </a:extLst>
        </xdr:cNvPr>
        <xdr:cNvCxnSpPr/>
      </xdr:nvCxnSpPr>
      <xdr:spPr>
        <a:xfrm flipV="1">
          <a:off x="19545300" y="18318480"/>
          <a:ext cx="889000" cy="18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113982</xdr:rowOff>
    </xdr:from>
    <xdr:to>
      <xdr:col>98</xdr:col>
      <xdr:colOff>38100</xdr:colOff>
      <xdr:row>108</xdr:row>
      <xdr:rowOff>44132</xdr:rowOff>
    </xdr:to>
    <xdr:sp macro="" textlink="">
      <xdr:nvSpPr>
        <xdr:cNvPr id="731" name="楕円 730">
          <a:extLst>
            <a:ext uri="{FF2B5EF4-FFF2-40B4-BE49-F238E27FC236}">
              <a16:creationId xmlns:a16="http://schemas.microsoft.com/office/drawing/2014/main" id="{B3F22E26-B1CC-439B-81FF-068A437922DB}"/>
            </a:ext>
          </a:extLst>
        </xdr:cNvPr>
        <xdr:cNvSpPr/>
      </xdr:nvSpPr>
      <xdr:spPr>
        <a:xfrm>
          <a:off x="18605500" y="18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160496</xdr:rowOff>
    </xdr:from>
    <xdr:to>
      <xdr:col>102</xdr:col>
      <xdr:colOff>114300</xdr:colOff>
      <xdr:row>107</xdr:row>
      <xdr:rowOff>164782</xdr:rowOff>
    </xdr:to>
    <xdr:cxnSp macro="">
      <xdr:nvCxnSpPr>
        <xdr:cNvPr id="732" name="直線コネクタ 731">
          <a:extLst>
            <a:ext uri="{FF2B5EF4-FFF2-40B4-BE49-F238E27FC236}">
              <a16:creationId xmlns:a16="http://schemas.microsoft.com/office/drawing/2014/main" id="{CF19F837-F505-49C7-AE75-15EB7E044AEA}"/>
            </a:ext>
          </a:extLst>
        </xdr:cNvPr>
        <xdr:cNvCxnSpPr/>
      </xdr:nvCxnSpPr>
      <xdr:spPr>
        <a:xfrm flipV="1">
          <a:off x="18656300" y="18505646"/>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733" name="n_1aveValue【庁舎】&#10;一人当たり面積">
          <a:extLst>
            <a:ext uri="{FF2B5EF4-FFF2-40B4-BE49-F238E27FC236}">
              <a16:creationId xmlns:a16="http://schemas.microsoft.com/office/drawing/2014/main" id="{C6435165-9844-43E8-90EE-38394CC20EE9}"/>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734" name="n_2aveValue【庁舎】&#10;一人当たり面積">
          <a:extLst>
            <a:ext uri="{FF2B5EF4-FFF2-40B4-BE49-F238E27FC236}">
              <a16:creationId xmlns:a16="http://schemas.microsoft.com/office/drawing/2014/main" id="{DAA3AF19-D570-4F5D-A5A1-7709D761E21C}"/>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735" name="n_3aveValue【庁舎】&#10;一人当たり面積">
          <a:extLst>
            <a:ext uri="{FF2B5EF4-FFF2-40B4-BE49-F238E27FC236}">
              <a16:creationId xmlns:a16="http://schemas.microsoft.com/office/drawing/2014/main" id="{A8857673-2D91-437A-8BCF-EBBF3860932C}"/>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736" name="n_4aveValue【庁舎】&#10;一人当たり面積">
          <a:extLst>
            <a:ext uri="{FF2B5EF4-FFF2-40B4-BE49-F238E27FC236}">
              <a16:creationId xmlns:a16="http://schemas.microsoft.com/office/drawing/2014/main" id="{571EAC1E-3009-4B78-8DF6-3011100F617E}"/>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5256</xdr:rowOff>
    </xdr:from>
    <xdr:ext cx="469744" cy="259045"/>
    <xdr:sp macro="" textlink="">
      <xdr:nvSpPr>
        <xdr:cNvPr id="737" name="n_1mainValue【庁舎】&#10;一人当たり面積">
          <a:extLst>
            <a:ext uri="{FF2B5EF4-FFF2-40B4-BE49-F238E27FC236}">
              <a16:creationId xmlns:a16="http://schemas.microsoft.com/office/drawing/2014/main" id="{CDB56DD8-E917-4F74-9FBC-B3D0B7F7646F}"/>
            </a:ext>
          </a:extLst>
        </xdr:cNvPr>
        <xdr:cNvSpPr txBox="1"/>
      </xdr:nvSpPr>
      <xdr:spPr>
        <a:xfrm>
          <a:off x="21075727" y="1835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38" name="n_2mainValue【庁舎】&#10;一人当たり面積">
          <a:extLst>
            <a:ext uri="{FF2B5EF4-FFF2-40B4-BE49-F238E27FC236}">
              <a16:creationId xmlns:a16="http://schemas.microsoft.com/office/drawing/2014/main" id="{D619F558-74C6-44DA-A86A-BA4AC9493DC2}"/>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30973</xdr:rowOff>
    </xdr:from>
    <xdr:ext cx="469744" cy="259045"/>
    <xdr:sp macro="" textlink="">
      <xdr:nvSpPr>
        <xdr:cNvPr id="739" name="n_3mainValue【庁舎】&#10;一人当たり面積">
          <a:extLst>
            <a:ext uri="{FF2B5EF4-FFF2-40B4-BE49-F238E27FC236}">
              <a16:creationId xmlns:a16="http://schemas.microsoft.com/office/drawing/2014/main" id="{3A27D45A-9E00-4D2C-A10C-D8626838058E}"/>
            </a:ext>
          </a:extLst>
        </xdr:cNvPr>
        <xdr:cNvSpPr txBox="1"/>
      </xdr:nvSpPr>
      <xdr:spPr>
        <a:xfrm>
          <a:off x="19310427" y="1854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35259</xdr:rowOff>
    </xdr:from>
    <xdr:ext cx="469744" cy="259045"/>
    <xdr:sp macro="" textlink="">
      <xdr:nvSpPr>
        <xdr:cNvPr id="740" name="n_4mainValue【庁舎】&#10;一人当たり面積">
          <a:extLst>
            <a:ext uri="{FF2B5EF4-FFF2-40B4-BE49-F238E27FC236}">
              <a16:creationId xmlns:a16="http://schemas.microsoft.com/office/drawing/2014/main" id="{D652A4EF-3896-4D24-854B-C03E8C8883A8}"/>
            </a:ext>
          </a:extLst>
        </xdr:cNvPr>
        <xdr:cNvSpPr txBox="1"/>
      </xdr:nvSpPr>
      <xdr:spPr>
        <a:xfrm>
          <a:off x="18421427" y="1855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C4E4C168-95DE-49E5-BA4E-DAA39747A4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551987C1-99BB-4867-AE5A-CBF7E792302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373C8984-5EA3-4636-A59F-E7CF37598BC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有形固定資産減価償却率では、建築後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年以上経過している図書館、建築後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いる本庁舎について、計画的な長寿命化工事を実施していく必要があるほか、保健センターについても徐々に比率が悪化しつつあるため、今後の施設管理について検討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体育館・プールと保健福祉センターが類似団体内平均値を上回っている。特に体育館については、令和２年度に市民体育館サブアリーナを整備したためであり、今後の維持管理に係る経費の増加に留意しつつ、適正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17,215
16,901
107.34
13,593,629
12,965,604
620,730
6,784,699
11,302,262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令和元年度における単年度財政力指数は令和３・４年度における単年度財政力指数と比較し高い数値となっていたため、前年度と比較し</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基準財政需要額が増加する一方、人口減などの要因から基準財政収入額は減少していくことが見込まれるため、引き続き自主財源の確保に努めていく。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539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地方税が増となったものの、臨時財政対策債や各種交付金が減となったことにより経常一般財源等が減少したため、前年度と比較し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ポイント経常収支比率が悪化した。</a:t>
          </a:r>
        </a:p>
        <a:p>
          <a:r>
            <a:rPr kumimoji="1" lang="ja-JP" altLang="en-US" sz="1300">
              <a:latin typeface="ＭＳ Ｐゴシック" panose="020B0600070205080204" pitchFamily="50" charset="-128"/>
              <a:ea typeface="ＭＳ Ｐゴシック" panose="020B0600070205080204" pitchFamily="50" charset="-128"/>
            </a:rPr>
            <a:t>　類似団体内平均値よりも低い水準で推移しているものの、依然として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％に近い値であるため、引き続き経常経費の見直しと精査に努める必要がある。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6350</xdr:rowOff>
    </xdr:from>
    <xdr:to>
      <xdr:col>23</xdr:col>
      <xdr:colOff>133350</xdr:colOff>
      <xdr:row>59</xdr:row>
      <xdr:rowOff>24493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9950450"/>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6350</xdr:rowOff>
    </xdr:from>
    <xdr:to>
      <xdr:col>19</xdr:col>
      <xdr:colOff>133350</xdr:colOff>
      <xdr:row>59</xdr:row>
      <xdr:rowOff>89988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9950450"/>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89988</xdr:rowOff>
    </xdr:from>
    <xdr:to>
      <xdr:col>15</xdr:col>
      <xdr:colOff>82550</xdr:colOff>
      <xdr:row>59</xdr:row>
      <xdr:rowOff>145143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0553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145143</xdr:rowOff>
    </xdr:from>
    <xdr:to>
      <xdr:col>11</xdr:col>
      <xdr:colOff>31750</xdr:colOff>
      <xdr:row>59</xdr:row>
      <xdr:rowOff>155484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069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145143</xdr:rowOff>
    </xdr:from>
    <xdr:to>
      <xdr:col>23</xdr:col>
      <xdr:colOff>184150</xdr:colOff>
      <xdr:row>59</xdr:row>
      <xdr:rowOff>75293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66420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1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127000</xdr:rowOff>
    </xdr:from>
    <xdr:to>
      <xdr:col>19</xdr:col>
      <xdr:colOff>184150</xdr:colOff>
      <xdr:row>58</xdr:row>
      <xdr:rowOff>57150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67327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39188</xdr:rowOff>
    </xdr:from>
    <xdr:to>
      <xdr:col>15</xdr:col>
      <xdr:colOff>133350</xdr:colOff>
      <xdr:row>59</xdr:row>
      <xdr:rowOff>140788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150965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94343</xdr:rowOff>
    </xdr:from>
    <xdr:to>
      <xdr:col>11</xdr:col>
      <xdr:colOff>82550</xdr:colOff>
      <xdr:row>60</xdr:row>
      <xdr:rowOff>24493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34670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104684</xdr:rowOff>
    </xdr:from>
    <xdr:to>
      <xdr:col>7</xdr:col>
      <xdr:colOff>31750</xdr:colOff>
      <xdr:row>60</xdr:row>
      <xdr:rowOff>34834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45011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新型コロナウイルスワクチン接種事業に係る費用の増などの影響により、前年度と比較し</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一時的な増嵩であるものの、４つの有人離島をはじめ、集落が点在している本市の地理的事情により、類似団体等と比べて高い値で推移する傾向にあることから、「職員定数管理計画」や「公共施設管理計画」に基づき、適正に管理し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117875</xdr:rowOff>
    </xdr:from>
    <xdr:to>
      <xdr:col>23</xdr:col>
      <xdr:colOff>133350</xdr:colOff>
      <xdr:row>82</xdr:row>
      <xdr:rowOff>138764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76775"/>
          <a:ext cx="838200" cy="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82404</xdr:rowOff>
    </xdr:from>
    <xdr:to>
      <xdr:col>19</xdr:col>
      <xdr:colOff>133350</xdr:colOff>
      <xdr:row>82</xdr:row>
      <xdr:rowOff>117875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41304"/>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44332</xdr:rowOff>
    </xdr:from>
    <xdr:to>
      <xdr:col>15</xdr:col>
      <xdr:colOff>82550</xdr:colOff>
      <xdr:row>82</xdr:row>
      <xdr:rowOff>82404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3232"/>
          <a:ext cx="889000" cy="3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42938</xdr:rowOff>
    </xdr:from>
    <xdr:to>
      <xdr:col>11</xdr:col>
      <xdr:colOff>31750</xdr:colOff>
      <xdr:row>82</xdr:row>
      <xdr:rowOff>44332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1838"/>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87964</xdr:rowOff>
    </xdr:from>
    <xdr:to>
      <xdr:col>23</xdr:col>
      <xdr:colOff>184150</xdr:colOff>
      <xdr:row>83</xdr:row>
      <xdr:rowOff>18114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4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60041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67075</xdr:rowOff>
    </xdr:from>
    <xdr:to>
      <xdr:col>19</xdr:col>
      <xdr:colOff>184150</xdr:colOff>
      <xdr:row>82</xdr:row>
      <xdr:rowOff>168675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153452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1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31604</xdr:rowOff>
    </xdr:from>
    <xdr:to>
      <xdr:col>15</xdr:col>
      <xdr:colOff>133350</xdr:colOff>
      <xdr:row>82</xdr:row>
      <xdr:rowOff>133204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117981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164982</xdr:rowOff>
    </xdr:from>
    <xdr:to>
      <xdr:col>11</xdr:col>
      <xdr:colOff>82550</xdr:colOff>
      <xdr:row>82</xdr:row>
      <xdr:rowOff>95132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79909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3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163588</xdr:rowOff>
    </xdr:from>
    <xdr:to>
      <xdr:col>7</xdr:col>
      <xdr:colOff>31750</xdr:colOff>
      <xdr:row>82</xdr:row>
      <xdr:rowOff>93738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78515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今後も、人事院勧告及び公務員制度改革の動向に注視し、給与の適正化に努める。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58561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6478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58561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1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45155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1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58561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1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４つの有人離島をはじめ、集落が点在している本市の地理的事情から、診療所や保育所などの公共施設と相応の職員配置が不可欠であり、類似団体内平均値を上回っている。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引き続き「職員定数管理計画」に基づき、適正な定数管理に努める。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165765</xdr:rowOff>
    </xdr:from>
    <xdr:to>
      <xdr:col>81</xdr:col>
      <xdr:colOff>44450</xdr:colOff>
      <xdr:row>65</xdr:row>
      <xdr:rowOff>8104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138565"/>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124399</xdr:rowOff>
    </xdr:from>
    <xdr:to>
      <xdr:col>77</xdr:col>
      <xdr:colOff>44450</xdr:colOff>
      <xdr:row>64</xdr:row>
      <xdr:rowOff>165765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09719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39370</xdr:rowOff>
    </xdr:from>
    <xdr:to>
      <xdr:col>72</xdr:col>
      <xdr:colOff>203200</xdr:colOff>
      <xdr:row>64</xdr:row>
      <xdr:rowOff>124399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012170"/>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18687</xdr:rowOff>
    </xdr:from>
    <xdr:to>
      <xdr:col>68</xdr:col>
      <xdr:colOff>152400</xdr:colOff>
      <xdr:row>64</xdr:row>
      <xdr:rowOff>39370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99148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128754</xdr:rowOff>
    </xdr:from>
    <xdr:to>
      <xdr:col>81</xdr:col>
      <xdr:colOff>95250</xdr:colOff>
      <xdr:row>65</xdr:row>
      <xdr:rowOff>58904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1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100831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0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114965</xdr:rowOff>
    </xdr:from>
    <xdr:to>
      <xdr:col>77</xdr:col>
      <xdr:colOff>95250</xdr:colOff>
      <xdr:row>65</xdr:row>
      <xdr:rowOff>45115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0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29892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174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73599</xdr:rowOff>
    </xdr:from>
    <xdr:to>
      <xdr:col>73</xdr:col>
      <xdr:colOff>44450</xdr:colOff>
      <xdr:row>65</xdr:row>
      <xdr:rowOff>3749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0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159976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13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160020</xdr:rowOff>
    </xdr:from>
    <xdr:to>
      <xdr:col>68</xdr:col>
      <xdr:colOff>203200</xdr:colOff>
      <xdr:row>64</xdr:row>
      <xdr:rowOff>90170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74947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139337</xdr:rowOff>
    </xdr:from>
    <xdr:to>
      <xdr:col>64</xdr:col>
      <xdr:colOff>152400</xdr:colOff>
      <xdr:row>64</xdr:row>
      <xdr:rowOff>69487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54264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0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一部事務組合の起こした地方債に充てたと認められる補助金又は負担金算定額が減となったことにより、前年度と比較し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類似団体内平均値は下回っているものの、引き続き計画的な投資的事業の実施などにより、起債に大きく依存することのない財政運営に努める。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167322</xdr:rowOff>
    </xdr:from>
    <xdr:to>
      <xdr:col>81</xdr:col>
      <xdr:colOff>44450</xdr:colOff>
      <xdr:row>37</xdr:row>
      <xdr:rowOff>7938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3952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7938</xdr:rowOff>
    </xdr:from>
    <xdr:to>
      <xdr:col>77</xdr:col>
      <xdr:colOff>44450</xdr:colOff>
      <xdr:row>37</xdr:row>
      <xdr:rowOff>24024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5158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24024</xdr:rowOff>
    </xdr:from>
    <xdr:to>
      <xdr:col>72</xdr:col>
      <xdr:colOff>203200</xdr:colOff>
      <xdr:row>37</xdr:row>
      <xdr:rowOff>30057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6767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20003</xdr:rowOff>
    </xdr:from>
    <xdr:to>
      <xdr:col>68</xdr:col>
      <xdr:colOff>152400</xdr:colOff>
      <xdr:row>37</xdr:row>
      <xdr:rowOff>30057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6365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116522</xdr:rowOff>
    </xdr:from>
    <xdr:to>
      <xdr:col>81</xdr:col>
      <xdr:colOff>95250</xdr:colOff>
      <xdr:row>37</xdr:row>
      <xdr:rowOff>46672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133049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128588</xdr:rowOff>
    </xdr:from>
    <xdr:to>
      <xdr:col>77</xdr:col>
      <xdr:colOff>95250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68915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144674</xdr:rowOff>
    </xdr:from>
    <xdr:to>
      <xdr:col>73</xdr:col>
      <xdr:colOff>44450</xdr:colOff>
      <xdr:row>37</xdr:row>
      <xdr:rowOff>74824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59601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140653</xdr:rowOff>
    </xdr:from>
    <xdr:to>
      <xdr:col>64</xdr:col>
      <xdr:colOff>152400</xdr:colOff>
      <xdr:row>37</xdr:row>
      <xdr:rowOff>70803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80980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年度末地方債残高が減となったことにより、将来負担額が減少したことに加え、標準財政規模が減となったことから、前年度と比較し</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類似団体内平均値を下回ったものの、計画的な投資的事業の実施などにより地方債の発行を計画的に行うなど、引き続き財政の健全化に努める。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62738</xdr:rowOff>
    </xdr:from>
    <xdr:to>
      <xdr:col>81</xdr:col>
      <xdr:colOff>44450</xdr:colOff>
      <xdr:row>16</xdr:row>
      <xdr:rowOff>11335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34488"/>
          <a:ext cx="838200" cy="1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47515</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619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11335</xdr:rowOff>
    </xdr:from>
    <xdr:to>
      <xdr:col>77</xdr:col>
      <xdr:colOff>44450</xdr:colOff>
      <xdr:row>16</xdr:row>
      <xdr:rowOff>145256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54535"/>
          <a:ext cx="889000" cy="13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145256</xdr:rowOff>
    </xdr:from>
    <xdr:to>
      <xdr:col>72</xdr:col>
      <xdr:colOff>203200</xdr:colOff>
      <xdr:row>17</xdr:row>
      <xdr:rowOff>34131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8845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34131</xdr:rowOff>
    </xdr:from>
    <xdr:to>
      <xdr:col>68</xdr:col>
      <xdr:colOff>152400</xdr:colOff>
      <xdr:row>17</xdr:row>
      <xdr:rowOff>57055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48781"/>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11938</xdr:rowOff>
    </xdr:from>
    <xdr:to>
      <xdr:col>81</xdr:col>
      <xdr:colOff>95250</xdr:colOff>
      <xdr:row>15</xdr:row>
      <xdr:rowOff>113538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104665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0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131985</xdr:rowOff>
    </xdr:from>
    <xdr:to>
      <xdr:col>77</xdr:col>
      <xdr:colOff>95250</xdr:colOff>
      <xdr:row>16</xdr:row>
      <xdr:rowOff>62135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46912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90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94456</xdr:rowOff>
    </xdr:from>
    <xdr:to>
      <xdr:col>73</xdr:col>
      <xdr:colOff>44450</xdr:colOff>
      <xdr:row>17</xdr:row>
      <xdr:rowOff>24606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9383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2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154781</xdr:rowOff>
    </xdr:from>
    <xdr:to>
      <xdr:col>68</xdr:col>
      <xdr:colOff>203200</xdr:colOff>
      <xdr:row>17</xdr:row>
      <xdr:rowOff>84931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69708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8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6255</xdr:rowOff>
    </xdr:from>
    <xdr:to>
      <xdr:col>64</xdr:col>
      <xdr:colOff>152400</xdr:colOff>
      <xdr:row>17</xdr:row>
      <xdr:rowOff>107855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92632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0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17,215
16,901
107.34
13,593,629
12,965,604
620,730
6,784,699
11,302,262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退職手当の増などにより、前年度と比較し</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４つの有人離島をはじめ、集落が点在している本市の地理的な事情から、診療所や保育所などの公共施設と相応の職員配置が不可欠であり、類似団体より高い水準となっている。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「職員定数管理計画」に基づき、適正な定数管理に努める。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40</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183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40</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18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107950</xdr:rowOff>
    </xdr:from>
    <xdr:to>
      <xdr:col>15</xdr:col>
      <xdr:colOff>98425</xdr:colOff>
      <xdr:row>40</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94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40</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94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114300</xdr:rowOff>
    </xdr:from>
    <xdr:to>
      <xdr:col>15</xdr:col>
      <xdr:colOff>149225</xdr:colOff>
      <xdr:row>41</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163830</xdr:rowOff>
    </xdr:from>
    <xdr:to>
      <xdr:col>6</xdr:col>
      <xdr:colOff>171450</xdr:colOff>
      <xdr:row>40</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原油価格高騰等の影響により光熱水費が増となったことにより、経常経費充当一般財源等が増となったため、前年度と比較し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類似団体内平均値を下回っているが、今後も歳出の見直しを行い、経費の縮減に努める。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16</xdr:row>
      <xdr:rowOff>34471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470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15</xdr:row>
      <xdr:rowOff>140607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4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140607</xdr:rowOff>
    </xdr:from>
    <xdr:to>
      <xdr:col>73</xdr:col>
      <xdr:colOff>180975</xdr:colOff>
      <xdr:row>17</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12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37193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0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生活保護費や障害者自立支援給付事業等が増となったため、前年度と比較し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今後、生活保護費や障害者福祉費については増加傾向になることが予想されるため、その動向に注視していく必要がある。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55</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48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48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1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44450</xdr:rowOff>
    </xdr:from>
    <xdr:to>
      <xdr:col>24</xdr:col>
      <xdr:colOff>76200</xdr:colOff>
      <xdr:row>55</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139700</xdr:rowOff>
    </xdr:from>
    <xdr:to>
      <xdr:col>20</xdr:col>
      <xdr:colOff>38100</xdr:colOff>
      <xdr:row>55</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１ポイント減の</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％となったが、医療、介護などの特別会計への繰出金については、年々増加傾向にあるため、財源確保に取り組むことで、一般会計の負担軽減を図る。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21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13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8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55</xdr:row>
      <xdr:rowOff>161290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一部事務組合への負担金が減となったものの、物価高騰対策への支援に係る費用が増となったため、前年度と比較し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類似団体内平均値を下回っているが、今後も適宜、補助金の見直しなどを通して、大きく増加しないように努める。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563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563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928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56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一般公共事業債などの償還額が減となったものの、過疎対策事業債の償還額が増となったことから、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今後も過疎対策事業債の償還額の増が見込まれるが、計画的な投資的事業の実施などにより、起債に大きく依存することがない財政運営に努める。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52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22225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52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22225</xdr:rowOff>
    </xdr:from>
    <xdr:to>
      <xdr:col>15</xdr:col>
      <xdr:colOff>98425</xdr:colOff>
      <xdr:row>75</xdr:row>
      <xdr:rowOff>33655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80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33655</xdr:rowOff>
    </xdr:from>
    <xdr:to>
      <xdr:col>11</xdr:col>
      <xdr:colOff>9525</xdr:colOff>
      <xdr:row>75</xdr:row>
      <xdr:rowOff>33655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92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149877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142875</xdr:rowOff>
    </xdr:from>
    <xdr:to>
      <xdr:col>15</xdr:col>
      <xdr:colOff>149225</xdr:colOff>
      <xdr:row>75</xdr:row>
      <xdr:rowOff>73025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154305</xdr:rowOff>
    </xdr:from>
    <xdr:to>
      <xdr:col>11</xdr:col>
      <xdr:colOff>60325</xdr:colOff>
      <xdr:row>75</xdr:row>
      <xdr:rowOff>84455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69232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154305</xdr:rowOff>
    </xdr:from>
    <xdr:to>
      <xdr:col>6</xdr:col>
      <xdr:colOff>171450</xdr:colOff>
      <xdr:row>75</xdr:row>
      <xdr:rowOff>84455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69232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人件費や扶助費の増などから、前年度と比較し</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うち、最も高い割合となっている人件費については、「職員定数管理計画」に基づき、適正な定数管理に努めるとともに、物件費についても経費縮減に取り組み、健全な財政運営を図る。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75</xdr:row>
      <xdr:rowOff>46990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000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75</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70000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75</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69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156718</xdr:rowOff>
    </xdr:from>
    <xdr:to>
      <xdr:col>69</xdr:col>
      <xdr:colOff>92075</xdr:colOff>
      <xdr:row>75</xdr:row>
      <xdr:rowOff>170435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154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133350</xdr:rowOff>
    </xdr:from>
    <xdr:to>
      <xdr:col>78</xdr:col>
      <xdr:colOff>120650</xdr:colOff>
      <xdr:row>74</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73677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52868</xdr:rowOff>
    </xdr:from>
    <xdr:to>
      <xdr:col>29</xdr:col>
      <xdr:colOff>127000</xdr:colOff>
      <xdr:row>15</xdr:row>
      <xdr:rowOff>58877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72243"/>
          <a:ext cx="647700" cy="6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58877</xdr:rowOff>
    </xdr:from>
    <xdr:to>
      <xdr:col>26</xdr:col>
      <xdr:colOff>50800</xdr:colOff>
      <xdr:row>15</xdr:row>
      <xdr:rowOff>143481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78252"/>
          <a:ext cx="698500" cy="84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143481</xdr:rowOff>
    </xdr:from>
    <xdr:to>
      <xdr:col>22</xdr:col>
      <xdr:colOff>114300</xdr:colOff>
      <xdr:row>16</xdr:row>
      <xdr:rowOff>54969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62856"/>
          <a:ext cx="698500" cy="82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54969</xdr:rowOff>
    </xdr:from>
    <xdr:to>
      <xdr:col>18</xdr:col>
      <xdr:colOff>177800</xdr:colOff>
      <xdr:row>16</xdr:row>
      <xdr:rowOff>60325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45794"/>
          <a:ext cx="698500" cy="5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2068</xdr:rowOff>
    </xdr:from>
    <xdr:to>
      <xdr:col>29</xdr:col>
      <xdr:colOff>177800</xdr:colOff>
      <xdr:row>15</xdr:row>
      <xdr:rowOff>103668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2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18595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6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8077</xdr:rowOff>
    </xdr:from>
    <xdr:to>
      <xdr:col>26</xdr:col>
      <xdr:colOff>101600</xdr:colOff>
      <xdr:row>15</xdr:row>
      <xdr:rowOff>109677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27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119854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9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92681</xdr:rowOff>
    </xdr:from>
    <xdr:to>
      <xdr:col>22</xdr:col>
      <xdr:colOff>165100</xdr:colOff>
      <xdr:row>16</xdr:row>
      <xdr:rowOff>22831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33008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4169</xdr:rowOff>
    </xdr:from>
    <xdr:to>
      <xdr:col>19</xdr:col>
      <xdr:colOff>38100</xdr:colOff>
      <xdr:row>16</xdr:row>
      <xdr:rowOff>105769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94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115946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6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9525</xdr:rowOff>
    </xdr:from>
    <xdr:to>
      <xdr:col>15</xdr:col>
      <xdr:colOff>101600</xdr:colOff>
      <xdr:row>16</xdr:row>
      <xdr:rowOff>111125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121302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333186</xdr:rowOff>
    </xdr:from>
    <xdr:to>
      <xdr:col>29</xdr:col>
      <xdr:colOff>127000</xdr:colOff>
      <xdr:row>37</xdr:row>
      <xdr:rowOff>334066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57886"/>
          <a:ext cx="647700" cy="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329498</xdr:rowOff>
    </xdr:from>
    <xdr:to>
      <xdr:col>26</xdr:col>
      <xdr:colOff>50800</xdr:colOff>
      <xdr:row>37</xdr:row>
      <xdr:rowOff>333186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54198"/>
          <a:ext cx="698500" cy="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327006</xdr:rowOff>
    </xdr:from>
    <xdr:to>
      <xdr:col>22</xdr:col>
      <xdr:colOff>114300</xdr:colOff>
      <xdr:row>37</xdr:row>
      <xdr:rowOff>329498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51706"/>
          <a:ext cx="698500" cy="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325338</xdr:rowOff>
    </xdr:from>
    <xdr:to>
      <xdr:col>18</xdr:col>
      <xdr:colOff>177800</xdr:colOff>
      <xdr:row>37</xdr:row>
      <xdr:rowOff>327006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50038"/>
          <a:ext cx="698500" cy="1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283266</xdr:rowOff>
    </xdr:from>
    <xdr:to>
      <xdr:col>29</xdr:col>
      <xdr:colOff>177800</xdr:colOff>
      <xdr:row>38</xdr:row>
      <xdr:rowOff>41966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0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255343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8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282386</xdr:rowOff>
    </xdr:from>
    <xdr:to>
      <xdr:col>26</xdr:col>
      <xdr:colOff>101600</xdr:colOff>
      <xdr:row>38</xdr:row>
      <xdr:rowOff>41086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07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25863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9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278698</xdr:rowOff>
    </xdr:from>
    <xdr:to>
      <xdr:col>22</xdr:col>
      <xdr:colOff>165100</xdr:colOff>
      <xdr:row>38</xdr:row>
      <xdr:rowOff>37398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0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47575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7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276206</xdr:rowOff>
    </xdr:from>
    <xdr:to>
      <xdr:col>19</xdr:col>
      <xdr:colOff>38100</xdr:colOff>
      <xdr:row>38</xdr:row>
      <xdr:rowOff>34906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0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45083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6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274538</xdr:rowOff>
    </xdr:from>
    <xdr:to>
      <xdr:col>15</xdr:col>
      <xdr:colOff>101600</xdr:colOff>
      <xdr:row>38</xdr:row>
      <xdr:rowOff>33238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99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43415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6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17,215
16,901
107.34
13,593,629
12,965,604
620,730
6,784,699
11,302,262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49682</xdr:rowOff>
    </xdr:from>
    <xdr:to>
      <xdr:col>24</xdr:col>
      <xdr:colOff>63500</xdr:colOff>
      <xdr:row>32</xdr:row>
      <xdr:rowOff>104292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6082"/>
          <a:ext cx="8382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104292</xdr:rowOff>
    </xdr:from>
    <xdr:to>
      <xdr:col>19</xdr:col>
      <xdr:colOff>177800</xdr:colOff>
      <xdr:row>33</xdr:row>
      <xdr:rowOff>11493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90692"/>
          <a:ext cx="889000" cy="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11493</xdr:rowOff>
    </xdr:from>
    <xdr:to>
      <xdr:col>15</xdr:col>
      <xdr:colOff>50800</xdr:colOff>
      <xdr:row>34</xdr:row>
      <xdr:rowOff>88570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69343"/>
          <a:ext cx="889000" cy="24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150711</xdr:rowOff>
    </xdr:from>
    <xdr:to>
      <xdr:col>10</xdr:col>
      <xdr:colOff>114300</xdr:colOff>
      <xdr:row>34</xdr:row>
      <xdr:rowOff>88570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08561"/>
          <a:ext cx="889000" cy="1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170332</xdr:rowOff>
    </xdr:from>
    <xdr:to>
      <xdr:col>24</xdr:col>
      <xdr:colOff>114300</xdr:colOff>
      <xdr:row>32</xdr:row>
      <xdr:rowOff>100482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21759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53492</xdr:rowOff>
    </xdr:from>
    <xdr:to>
      <xdr:col>20</xdr:col>
      <xdr:colOff>38100</xdr:colOff>
      <xdr:row>32</xdr:row>
      <xdr:rowOff>155092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1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132143</xdr:rowOff>
    </xdr:from>
    <xdr:to>
      <xdr:col>15</xdr:col>
      <xdr:colOff>101600</xdr:colOff>
      <xdr:row>33</xdr:row>
      <xdr:rowOff>62293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78820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9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37770</xdr:rowOff>
    </xdr:from>
    <xdr:to>
      <xdr:col>10</xdr:col>
      <xdr:colOff>165100</xdr:colOff>
      <xdr:row>34</xdr:row>
      <xdr:rowOff>139370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155897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4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99911</xdr:rowOff>
    </xdr:from>
    <xdr:to>
      <xdr:col>6</xdr:col>
      <xdr:colOff>38100</xdr:colOff>
      <xdr:row>34</xdr:row>
      <xdr:rowOff>30061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46588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3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162789</xdr:rowOff>
    </xdr:from>
    <xdr:to>
      <xdr:col>24</xdr:col>
      <xdr:colOff>63500</xdr:colOff>
      <xdr:row>58</xdr:row>
      <xdr:rowOff>14389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35439"/>
          <a:ext cx="8382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14389</xdr:rowOff>
    </xdr:from>
    <xdr:to>
      <xdr:col>19</xdr:col>
      <xdr:colOff>177800</xdr:colOff>
      <xdr:row>58</xdr:row>
      <xdr:rowOff>39708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58489"/>
          <a:ext cx="889000" cy="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39708</xdr:rowOff>
    </xdr:from>
    <xdr:to>
      <xdr:col>15</xdr:col>
      <xdr:colOff>50800</xdr:colOff>
      <xdr:row>58</xdr:row>
      <xdr:rowOff>42299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8380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42299</xdr:rowOff>
    </xdr:from>
    <xdr:to>
      <xdr:col>10</xdr:col>
      <xdr:colOff>114300</xdr:colOff>
      <xdr:row>58</xdr:row>
      <xdr:rowOff>47410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6399"/>
          <a:ext cx="889000" cy="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111989</xdr:rowOff>
    </xdr:from>
    <xdr:to>
      <xdr:col>24</xdr:col>
      <xdr:colOff>114300</xdr:colOff>
      <xdr:row>58</xdr:row>
      <xdr:rowOff>42139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134866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135039</xdr:rowOff>
    </xdr:from>
    <xdr:to>
      <xdr:col>20</xdr:col>
      <xdr:colOff>38100</xdr:colOff>
      <xdr:row>58</xdr:row>
      <xdr:rowOff>65189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0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81716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8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160358</xdr:rowOff>
    </xdr:from>
    <xdr:to>
      <xdr:col>15</xdr:col>
      <xdr:colOff>101600</xdr:colOff>
      <xdr:row>58</xdr:row>
      <xdr:rowOff>90508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107035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162949</xdr:rowOff>
    </xdr:from>
    <xdr:to>
      <xdr:col>10</xdr:col>
      <xdr:colOff>165100</xdr:colOff>
      <xdr:row>58</xdr:row>
      <xdr:rowOff>93099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168060</xdr:rowOff>
    </xdr:from>
    <xdr:to>
      <xdr:col>6</xdr:col>
      <xdr:colOff>38100</xdr:colOff>
      <xdr:row>58</xdr:row>
      <xdr:rowOff>98210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114737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34658</xdr:rowOff>
    </xdr:from>
    <xdr:to>
      <xdr:col>24</xdr:col>
      <xdr:colOff>63500</xdr:colOff>
      <xdr:row>79</xdr:row>
      <xdr:rowOff>40505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79208"/>
          <a:ext cx="8382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31834</xdr:rowOff>
    </xdr:from>
    <xdr:to>
      <xdr:col>19</xdr:col>
      <xdr:colOff>177800</xdr:colOff>
      <xdr:row>79</xdr:row>
      <xdr:rowOff>34658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76384"/>
          <a:ext cx="889000"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31834</xdr:rowOff>
    </xdr:from>
    <xdr:to>
      <xdr:col>15</xdr:col>
      <xdr:colOff>50800</xdr:colOff>
      <xdr:row>79</xdr:row>
      <xdr:rowOff>41272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76384"/>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26952</xdr:rowOff>
    </xdr:from>
    <xdr:to>
      <xdr:col>10</xdr:col>
      <xdr:colOff>114300</xdr:colOff>
      <xdr:row>79</xdr:row>
      <xdr:rowOff>41272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71502"/>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161155</xdr:rowOff>
    </xdr:from>
    <xdr:to>
      <xdr:col>24</xdr:col>
      <xdr:colOff>114300</xdr:colOff>
      <xdr:row>79</xdr:row>
      <xdr:rowOff>91305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76082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4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155308</xdr:rowOff>
    </xdr:from>
    <xdr:to>
      <xdr:col>20</xdr:col>
      <xdr:colOff>38100</xdr:colOff>
      <xdr:row>79</xdr:row>
      <xdr:rowOff>85458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76585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152484</xdr:rowOff>
    </xdr:from>
    <xdr:to>
      <xdr:col>15</xdr:col>
      <xdr:colOff>101600</xdr:colOff>
      <xdr:row>79</xdr:row>
      <xdr:rowOff>82634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73761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1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161922</xdr:rowOff>
    </xdr:from>
    <xdr:to>
      <xdr:col>10</xdr:col>
      <xdr:colOff>165100</xdr:colOff>
      <xdr:row>79</xdr:row>
      <xdr:rowOff>92072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83199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2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147602</xdr:rowOff>
    </xdr:from>
    <xdr:to>
      <xdr:col>6</xdr:col>
      <xdr:colOff>38100</xdr:colOff>
      <xdr:row>79</xdr:row>
      <xdr:rowOff>77752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68879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12653</xdr:rowOff>
    </xdr:from>
    <xdr:to>
      <xdr:col>24</xdr:col>
      <xdr:colOff>63500</xdr:colOff>
      <xdr:row>97</xdr:row>
      <xdr:rowOff>99554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43303"/>
          <a:ext cx="838200" cy="8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12653</xdr:rowOff>
    </xdr:from>
    <xdr:to>
      <xdr:col>19</xdr:col>
      <xdr:colOff>177800</xdr:colOff>
      <xdr:row>98</xdr:row>
      <xdr:rowOff>113423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43303"/>
          <a:ext cx="889000" cy="27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91585</xdr:rowOff>
    </xdr:from>
    <xdr:to>
      <xdr:col>15</xdr:col>
      <xdr:colOff>50800</xdr:colOff>
      <xdr:row>98</xdr:row>
      <xdr:rowOff>113423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893685"/>
          <a:ext cx="889000" cy="2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91585</xdr:rowOff>
    </xdr:from>
    <xdr:to>
      <xdr:col>10</xdr:col>
      <xdr:colOff>114300</xdr:colOff>
      <xdr:row>98</xdr:row>
      <xdr:rowOff>161863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93685"/>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48754</xdr:rowOff>
    </xdr:from>
    <xdr:to>
      <xdr:col>24</xdr:col>
      <xdr:colOff>114300</xdr:colOff>
      <xdr:row>97</xdr:row>
      <xdr:rowOff>150354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27181</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5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133303</xdr:rowOff>
    </xdr:from>
    <xdr:to>
      <xdr:col>20</xdr:col>
      <xdr:colOff>38100</xdr:colOff>
      <xdr:row>97</xdr:row>
      <xdr:rowOff>63453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9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54580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8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62623</xdr:rowOff>
    </xdr:from>
    <xdr:to>
      <xdr:col>15</xdr:col>
      <xdr:colOff>101600</xdr:colOff>
      <xdr:row>98</xdr:row>
      <xdr:rowOff>164223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6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155350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40785</xdr:rowOff>
    </xdr:from>
    <xdr:to>
      <xdr:col>10</xdr:col>
      <xdr:colOff>165100</xdr:colOff>
      <xdr:row>98</xdr:row>
      <xdr:rowOff>142385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4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133512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3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111063</xdr:rowOff>
    </xdr:from>
    <xdr:to>
      <xdr:col>6</xdr:col>
      <xdr:colOff>38100</xdr:colOff>
      <xdr:row>99</xdr:row>
      <xdr:rowOff>41213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32340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70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127274</xdr:rowOff>
    </xdr:from>
    <xdr:to>
      <xdr:col>55</xdr:col>
      <xdr:colOff>0</xdr:colOff>
      <xdr:row>38</xdr:row>
      <xdr:rowOff>20700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70924"/>
          <a:ext cx="838200" cy="6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25452</xdr:rowOff>
    </xdr:from>
    <xdr:to>
      <xdr:col>50</xdr:col>
      <xdr:colOff>114300</xdr:colOff>
      <xdr:row>38</xdr:row>
      <xdr:rowOff>20700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97652"/>
          <a:ext cx="889000" cy="33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25452</xdr:rowOff>
    </xdr:from>
    <xdr:to>
      <xdr:col>45</xdr:col>
      <xdr:colOff>177800</xdr:colOff>
      <xdr:row>38</xdr:row>
      <xdr:rowOff>56248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97652"/>
          <a:ext cx="889000" cy="3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56248</xdr:rowOff>
    </xdr:from>
    <xdr:to>
      <xdr:col>41</xdr:col>
      <xdr:colOff>50800</xdr:colOff>
      <xdr:row>38</xdr:row>
      <xdr:rowOff>70669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71348"/>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76474</xdr:rowOff>
    </xdr:from>
    <xdr:to>
      <xdr:col>55</xdr:col>
      <xdr:colOff>50800</xdr:colOff>
      <xdr:row>38</xdr:row>
      <xdr:rowOff>6624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54901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141351</xdr:rowOff>
    </xdr:from>
    <xdr:to>
      <xdr:col>50</xdr:col>
      <xdr:colOff>165100</xdr:colOff>
      <xdr:row>38</xdr:row>
      <xdr:rowOff>71501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62627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7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146102</xdr:rowOff>
    </xdr:from>
    <xdr:to>
      <xdr:col>46</xdr:col>
      <xdr:colOff>38100</xdr:colOff>
      <xdr:row>36</xdr:row>
      <xdr:rowOff>76252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67379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3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5448</xdr:rowOff>
    </xdr:from>
    <xdr:to>
      <xdr:col>41</xdr:col>
      <xdr:colOff>101600</xdr:colOff>
      <xdr:row>38</xdr:row>
      <xdr:rowOff>107048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98175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1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19869</xdr:rowOff>
    </xdr:from>
    <xdr:to>
      <xdr:col>36</xdr:col>
      <xdr:colOff>165100</xdr:colOff>
      <xdr:row>38</xdr:row>
      <xdr:rowOff>121469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112596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81211</xdr:rowOff>
    </xdr:from>
    <xdr:to>
      <xdr:col>55</xdr:col>
      <xdr:colOff>0</xdr:colOff>
      <xdr:row>58</xdr:row>
      <xdr:rowOff>155156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10025311"/>
          <a:ext cx="838200" cy="7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52946</xdr:rowOff>
    </xdr:from>
    <xdr:to>
      <xdr:col>50</xdr:col>
      <xdr:colOff>114300</xdr:colOff>
      <xdr:row>58</xdr:row>
      <xdr:rowOff>81211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25596"/>
          <a:ext cx="889000" cy="19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52946</xdr:rowOff>
    </xdr:from>
    <xdr:to>
      <xdr:col>45</xdr:col>
      <xdr:colOff>177800</xdr:colOff>
      <xdr:row>57</xdr:row>
      <xdr:rowOff>145735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25596"/>
          <a:ext cx="889000" cy="9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145735</xdr:rowOff>
    </xdr:from>
    <xdr:to>
      <xdr:col>41</xdr:col>
      <xdr:colOff>50800</xdr:colOff>
      <xdr:row>58</xdr:row>
      <xdr:rowOff>98330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18385"/>
          <a:ext cx="889000" cy="1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104356</xdr:rowOff>
    </xdr:from>
    <xdr:to>
      <xdr:col>55</xdr:col>
      <xdr:colOff>50800</xdr:colOff>
      <xdr:row>59</xdr:row>
      <xdr:rowOff>34506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19283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30411</xdr:rowOff>
    </xdr:from>
    <xdr:to>
      <xdr:col>50</xdr:col>
      <xdr:colOff>165100</xdr:colOff>
      <xdr:row>58</xdr:row>
      <xdr:rowOff>132011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123138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2146</xdr:rowOff>
    </xdr:from>
    <xdr:to>
      <xdr:col>46</xdr:col>
      <xdr:colOff>38100</xdr:colOff>
      <xdr:row>57</xdr:row>
      <xdr:rowOff>103746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120273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5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94935</xdr:rowOff>
    </xdr:from>
    <xdr:to>
      <xdr:col>41</xdr:col>
      <xdr:colOff>101600</xdr:colOff>
      <xdr:row>58</xdr:row>
      <xdr:rowOff>25085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16212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6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47530</xdr:rowOff>
    </xdr:from>
    <xdr:to>
      <xdr:col>36</xdr:col>
      <xdr:colOff>165100</xdr:colOff>
      <xdr:row>58</xdr:row>
      <xdr:rowOff>149130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140257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8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24816</xdr:rowOff>
    </xdr:from>
    <xdr:to>
      <xdr:col>55</xdr:col>
      <xdr:colOff>0</xdr:colOff>
      <xdr:row>79</xdr:row>
      <xdr:rowOff>11125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26466"/>
          <a:ext cx="838200" cy="3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25235</xdr:rowOff>
    </xdr:from>
    <xdr:to>
      <xdr:col>50</xdr:col>
      <xdr:colOff>114300</xdr:colOff>
      <xdr:row>77</xdr:row>
      <xdr:rowOff>24816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541085"/>
          <a:ext cx="889000" cy="68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25235</xdr:rowOff>
    </xdr:from>
    <xdr:to>
      <xdr:col>45</xdr:col>
      <xdr:colOff>177800</xdr:colOff>
      <xdr:row>76</xdr:row>
      <xdr:rowOff>61100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541085"/>
          <a:ext cx="889000" cy="5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61100</xdr:rowOff>
    </xdr:from>
    <xdr:to>
      <xdr:col>41</xdr:col>
      <xdr:colOff>50800</xdr:colOff>
      <xdr:row>77</xdr:row>
      <xdr:rowOff>136195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091300"/>
          <a:ext cx="889000" cy="24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131775</xdr:rowOff>
    </xdr:from>
    <xdr:to>
      <xdr:col>55</xdr:col>
      <xdr:colOff>50800</xdr:colOff>
      <xdr:row>79</xdr:row>
      <xdr:rowOff>61925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46702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1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145466</xdr:rowOff>
    </xdr:from>
    <xdr:to>
      <xdr:col>50</xdr:col>
      <xdr:colOff>165100</xdr:colOff>
      <xdr:row>77</xdr:row>
      <xdr:rowOff>75616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92143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9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145885</xdr:rowOff>
    </xdr:from>
    <xdr:to>
      <xdr:col>46</xdr:col>
      <xdr:colOff>38100</xdr:colOff>
      <xdr:row>73</xdr:row>
      <xdr:rowOff>76035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4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92562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26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10300</xdr:rowOff>
    </xdr:from>
    <xdr:to>
      <xdr:col>41</xdr:col>
      <xdr:colOff>101600</xdr:colOff>
      <xdr:row>76</xdr:row>
      <xdr:rowOff>111900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128426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85395</xdr:rowOff>
    </xdr:from>
    <xdr:to>
      <xdr:col>36</xdr:col>
      <xdr:colOff>165100</xdr:colOff>
      <xdr:row>78</xdr:row>
      <xdr:rowOff>15545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6672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7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6945</xdr:rowOff>
    </xdr:from>
    <xdr:to>
      <xdr:col>55</xdr:col>
      <xdr:colOff>0</xdr:colOff>
      <xdr:row>99</xdr:row>
      <xdr:rowOff>32778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980495"/>
          <a:ext cx="8382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32778</xdr:rowOff>
    </xdr:from>
    <xdr:to>
      <xdr:col>50</xdr:col>
      <xdr:colOff>114300</xdr:colOff>
      <xdr:row>99</xdr:row>
      <xdr:rowOff>39277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7006328"/>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128792</xdr:rowOff>
    </xdr:from>
    <xdr:to>
      <xdr:col>45</xdr:col>
      <xdr:colOff>177800</xdr:colOff>
      <xdr:row>99</xdr:row>
      <xdr:rowOff>39277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930892"/>
          <a:ext cx="889000" cy="8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128792</xdr:rowOff>
    </xdr:from>
    <xdr:to>
      <xdr:col>41</xdr:col>
      <xdr:colOff>50800</xdr:colOff>
      <xdr:row>99</xdr:row>
      <xdr:rowOff>17255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930892"/>
          <a:ext cx="889000" cy="5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127595</xdr:rowOff>
    </xdr:from>
    <xdr:to>
      <xdr:col>55</xdr:col>
      <xdr:colOff>50800</xdr:colOff>
      <xdr:row>99</xdr:row>
      <xdr:rowOff>57745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2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42522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4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153428</xdr:rowOff>
    </xdr:from>
    <xdr:to>
      <xdr:col>50</xdr:col>
      <xdr:colOff>165100</xdr:colOff>
      <xdr:row>99</xdr:row>
      <xdr:rowOff>83578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5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74705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4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159927</xdr:rowOff>
    </xdr:from>
    <xdr:to>
      <xdr:col>46</xdr:col>
      <xdr:colOff>38100</xdr:colOff>
      <xdr:row>99</xdr:row>
      <xdr:rowOff>90077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6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81204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5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77992</xdr:rowOff>
    </xdr:from>
    <xdr:to>
      <xdr:col>41</xdr:col>
      <xdr:colOff>101600</xdr:colOff>
      <xdr:row>99</xdr:row>
      <xdr:rowOff>8142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170719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7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137905</xdr:rowOff>
    </xdr:from>
    <xdr:to>
      <xdr:col>36</xdr:col>
      <xdr:colOff>165100</xdr:colOff>
      <xdr:row>99</xdr:row>
      <xdr:rowOff>68055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9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59182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703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144925</xdr:rowOff>
    </xdr:from>
    <xdr:to>
      <xdr:col>85</xdr:col>
      <xdr:colOff>127000</xdr:colOff>
      <xdr:row>38</xdr:row>
      <xdr:rowOff>145839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6002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144925</xdr:rowOff>
    </xdr:from>
    <xdr:to>
      <xdr:col>81</xdr:col>
      <xdr:colOff>50800</xdr:colOff>
      <xdr:row>39</xdr:row>
      <xdr:rowOff>72524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660025"/>
          <a:ext cx="889000" cy="9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72524</xdr:rowOff>
    </xdr:from>
    <xdr:to>
      <xdr:col>76</xdr:col>
      <xdr:colOff>114300</xdr:colOff>
      <xdr:row>39</xdr:row>
      <xdr:rowOff>83676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59074"/>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52212</xdr:rowOff>
    </xdr:from>
    <xdr:to>
      <xdr:col>71</xdr:col>
      <xdr:colOff>177800</xdr:colOff>
      <xdr:row>39</xdr:row>
      <xdr:rowOff>83676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38762"/>
          <a:ext cx="889000" cy="3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95039</xdr:rowOff>
    </xdr:from>
    <xdr:to>
      <xdr:col>85</xdr:col>
      <xdr:colOff>177800</xdr:colOff>
      <xdr:row>39</xdr:row>
      <xdr:rowOff>25189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53512</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6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94125</xdr:rowOff>
    </xdr:from>
    <xdr:to>
      <xdr:col>81</xdr:col>
      <xdr:colOff>101600</xdr:colOff>
      <xdr:row>39</xdr:row>
      <xdr:rowOff>24275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15402</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70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21724</xdr:rowOff>
    </xdr:from>
    <xdr:to>
      <xdr:col>76</xdr:col>
      <xdr:colOff>165100</xdr:colOff>
      <xdr:row>39</xdr:row>
      <xdr:rowOff>123324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114451</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80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32876</xdr:rowOff>
    </xdr:from>
    <xdr:to>
      <xdr:col>72</xdr:col>
      <xdr:colOff>38100</xdr:colOff>
      <xdr:row>39</xdr:row>
      <xdr:rowOff>134476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125603</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812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1412</xdr:rowOff>
    </xdr:from>
    <xdr:to>
      <xdr:col>67</xdr:col>
      <xdr:colOff>101600</xdr:colOff>
      <xdr:row>39</xdr:row>
      <xdr:rowOff>103012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94139</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8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11494</xdr:rowOff>
    </xdr:from>
    <xdr:to>
      <xdr:col>85</xdr:col>
      <xdr:colOff>127000</xdr:colOff>
      <xdr:row>78</xdr:row>
      <xdr:rowOff>21717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384594"/>
          <a:ext cx="8382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21717</xdr:rowOff>
    </xdr:from>
    <xdr:to>
      <xdr:col>81</xdr:col>
      <xdr:colOff>50800</xdr:colOff>
      <xdr:row>78</xdr:row>
      <xdr:rowOff>28470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394817"/>
          <a:ext cx="8890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28470</xdr:rowOff>
    </xdr:from>
    <xdr:to>
      <xdr:col>76</xdr:col>
      <xdr:colOff>114300</xdr:colOff>
      <xdr:row>78</xdr:row>
      <xdr:rowOff>29077</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401570"/>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29077</xdr:rowOff>
    </xdr:from>
    <xdr:to>
      <xdr:col>71</xdr:col>
      <xdr:colOff>177800</xdr:colOff>
      <xdr:row>78</xdr:row>
      <xdr:rowOff>33992</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4021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132144</xdr:rowOff>
    </xdr:from>
    <xdr:to>
      <xdr:col>85</xdr:col>
      <xdr:colOff>177800</xdr:colOff>
      <xdr:row>78</xdr:row>
      <xdr:rowOff>62294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155021</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8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142367</xdr:rowOff>
    </xdr:from>
    <xdr:to>
      <xdr:col>81</xdr:col>
      <xdr:colOff>101600</xdr:colOff>
      <xdr:row>78</xdr:row>
      <xdr:rowOff>72517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89044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11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149120</xdr:rowOff>
    </xdr:from>
    <xdr:to>
      <xdr:col>76</xdr:col>
      <xdr:colOff>165100</xdr:colOff>
      <xdr:row>78</xdr:row>
      <xdr:rowOff>79270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95797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12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149727</xdr:rowOff>
    </xdr:from>
    <xdr:to>
      <xdr:col>72</xdr:col>
      <xdr:colOff>38100</xdr:colOff>
      <xdr:row>78</xdr:row>
      <xdr:rowOff>79877</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96404</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1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154642</xdr:rowOff>
    </xdr:from>
    <xdr:to>
      <xdr:col>67</xdr:col>
      <xdr:colOff>101600</xdr:colOff>
      <xdr:row>78</xdr:row>
      <xdr:rowOff>84792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101319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13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45216</xdr:rowOff>
    </xdr:from>
    <xdr:to>
      <xdr:col>85</xdr:col>
      <xdr:colOff>127000</xdr:colOff>
      <xdr:row>98</xdr:row>
      <xdr:rowOff>62286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847316"/>
          <a:ext cx="838200" cy="1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62286</xdr:rowOff>
    </xdr:from>
    <xdr:to>
      <xdr:col>81</xdr:col>
      <xdr:colOff>50800</xdr:colOff>
      <xdr:row>98</xdr:row>
      <xdr:rowOff>91489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864386"/>
          <a:ext cx="8890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91489</xdr:rowOff>
    </xdr:from>
    <xdr:to>
      <xdr:col>76</xdr:col>
      <xdr:colOff>114300</xdr:colOff>
      <xdr:row>98</xdr:row>
      <xdr:rowOff>136771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893589"/>
          <a:ext cx="889000" cy="4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124492</xdr:rowOff>
    </xdr:from>
    <xdr:to>
      <xdr:col>71</xdr:col>
      <xdr:colOff>177800</xdr:colOff>
      <xdr:row>98</xdr:row>
      <xdr:rowOff>136771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926592"/>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165866</xdr:rowOff>
    </xdr:from>
    <xdr:to>
      <xdr:col>85</xdr:col>
      <xdr:colOff>177800</xdr:colOff>
      <xdr:row>98</xdr:row>
      <xdr:rowOff>96016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17293</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11486</xdr:rowOff>
    </xdr:from>
    <xdr:to>
      <xdr:col>81</xdr:col>
      <xdr:colOff>101600</xdr:colOff>
      <xdr:row>98</xdr:row>
      <xdr:rowOff>113086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129613</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58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40689</xdr:rowOff>
    </xdr:from>
    <xdr:to>
      <xdr:col>76</xdr:col>
      <xdr:colOff>165100</xdr:colOff>
      <xdr:row>98</xdr:row>
      <xdr:rowOff>142289</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158816</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1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85971</xdr:rowOff>
    </xdr:from>
    <xdr:to>
      <xdr:col>72</xdr:col>
      <xdr:colOff>38100</xdr:colOff>
      <xdr:row>99</xdr:row>
      <xdr:rowOff>16121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32648</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66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73692</xdr:rowOff>
    </xdr:from>
    <xdr:to>
      <xdr:col>67</xdr:col>
      <xdr:colOff>101600</xdr:colOff>
      <xdr:row>99</xdr:row>
      <xdr:rowOff>3842</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7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20369</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5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98254</xdr:rowOff>
    </xdr:from>
    <xdr:to>
      <xdr:col>116</xdr:col>
      <xdr:colOff>63500</xdr:colOff>
      <xdr:row>58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42354"/>
          <a:ext cx="8382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98254</xdr:rowOff>
    </xdr:from>
    <xdr:to>
      <xdr:col>111</xdr:col>
      <xdr:colOff>177800</xdr:colOff>
      <xdr:row>58</xdr:row>
      <xdr:rowOff>99147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42354"/>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99147</xdr:rowOff>
    </xdr:from>
    <xdr:to>
      <xdr:col>107</xdr:col>
      <xdr:colOff>50800</xdr:colOff>
      <xdr:row>58</xdr:row>
      <xdr:rowOff>100198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43247"/>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100198</xdr:rowOff>
    </xdr:from>
    <xdr:to>
      <xdr:col>102</xdr:col>
      <xdr:colOff>114300</xdr:colOff>
      <xdr:row>58</xdr:row>
      <xdr:rowOff>100952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44298"/>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47454</xdr:rowOff>
    </xdr:from>
    <xdr:to>
      <xdr:col>112</xdr:col>
      <xdr:colOff>38100</xdr:colOff>
      <xdr:row>58</xdr:row>
      <xdr:rowOff>149054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9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140181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08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48347</xdr:rowOff>
    </xdr:from>
    <xdr:to>
      <xdr:col>107</xdr:col>
      <xdr:colOff>101600</xdr:colOff>
      <xdr:row>58</xdr:row>
      <xdr:rowOff>149947</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141074</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8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49398</xdr:rowOff>
    </xdr:from>
    <xdr:to>
      <xdr:col>102</xdr:col>
      <xdr:colOff>165100</xdr:colOff>
      <xdr:row>58</xdr:row>
      <xdr:rowOff>150998</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142125</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8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50152</xdr:rowOff>
    </xdr:from>
    <xdr:to>
      <xdr:col>98</xdr:col>
      <xdr:colOff>38100</xdr:colOff>
      <xdr:row>58</xdr:row>
      <xdr:rowOff>151752</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142879</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8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7047</xdr:rowOff>
    </xdr:from>
    <xdr:to>
      <xdr:col>116</xdr:col>
      <xdr:colOff>63500</xdr:colOff>
      <xdr:row>75</xdr:row>
      <xdr:rowOff>20648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694347"/>
          <a:ext cx="838200" cy="18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159915</xdr:rowOff>
    </xdr:from>
    <xdr:to>
      <xdr:col>111</xdr:col>
      <xdr:colOff>177800</xdr:colOff>
      <xdr:row>75</xdr:row>
      <xdr:rowOff>20648</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2847215"/>
          <a:ext cx="889000" cy="3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159915</xdr:rowOff>
    </xdr:from>
    <xdr:to>
      <xdr:col>107</xdr:col>
      <xdr:colOff>50800</xdr:colOff>
      <xdr:row>75</xdr:row>
      <xdr:rowOff>72132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847215"/>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72132</xdr:rowOff>
    </xdr:from>
    <xdr:to>
      <xdr:col>102</xdr:col>
      <xdr:colOff>114300</xdr:colOff>
      <xdr:row>75</xdr:row>
      <xdr:rowOff>112464</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930882"/>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127697</xdr:rowOff>
    </xdr:from>
    <xdr:to>
      <xdr:col>116</xdr:col>
      <xdr:colOff>114300</xdr:colOff>
      <xdr:row>74</xdr:row>
      <xdr:rowOff>57847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6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150574</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49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141298</xdr:rowOff>
    </xdr:from>
    <xdr:to>
      <xdr:col>112</xdr:col>
      <xdr:colOff>38100</xdr:colOff>
      <xdr:row>75</xdr:row>
      <xdr:rowOff>71448</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82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87975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60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109115</xdr:rowOff>
    </xdr:from>
    <xdr:to>
      <xdr:col>107</xdr:col>
      <xdr:colOff>101600</xdr:colOff>
      <xdr:row>75</xdr:row>
      <xdr:rowOff>39265</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7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55792</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57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21332</xdr:rowOff>
    </xdr:from>
    <xdr:to>
      <xdr:col>102</xdr:col>
      <xdr:colOff>165100</xdr:colOff>
      <xdr:row>75</xdr:row>
      <xdr:rowOff>122932</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88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139459</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65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61664</xdr:rowOff>
    </xdr:from>
    <xdr:to>
      <xdr:col>98</xdr:col>
      <xdr:colOff>38100</xdr:colOff>
      <xdr:row>75</xdr:row>
      <xdr:rowOff>163264</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92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154391</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0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住民一人当たりのコストについて、４つの有人離島をはじめ、集落が点在している本市の地理的な事情から、診療所及び保育所などの公共施設と相応の職員配置が不可欠であり、類似団体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・扶助費については、臨時特別給付金給付事業の減により前年度と比較し減少した。生活保護費や障害者福祉費の増が予想されることから、引き続き動向を注視していく必要がある。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・繰出金について、新船建造に伴い後年度の財政状況等を見通した定期航路減債基金の積立てなどを行ったことから、定期航路事業特別会計繰出金が増加した。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17,215
16,901
107.34
13,593,629
12,965,604
620,730
6,784,699
11,302,262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11493</xdr:rowOff>
    </xdr:from>
    <xdr:to>
      <xdr:col>24</xdr:col>
      <xdr:colOff>63500</xdr:colOff>
      <xdr:row>33</xdr:row>
      <xdr:rowOff>46546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69343"/>
          <a:ext cx="8382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46546</xdr:rowOff>
    </xdr:from>
    <xdr:to>
      <xdr:col>19</xdr:col>
      <xdr:colOff>177800</xdr:colOff>
      <xdr:row>33</xdr:row>
      <xdr:rowOff>104458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043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101409</xdr:rowOff>
    </xdr:from>
    <xdr:to>
      <xdr:col>15</xdr:col>
      <xdr:colOff>50800</xdr:colOff>
      <xdr:row>33</xdr:row>
      <xdr:rowOff>104458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59259"/>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101409</xdr:rowOff>
    </xdr:from>
    <xdr:to>
      <xdr:col>10</xdr:col>
      <xdr:colOff>114300</xdr:colOff>
      <xdr:row>33</xdr:row>
      <xdr:rowOff>127317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5925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132143</xdr:rowOff>
    </xdr:from>
    <xdr:to>
      <xdr:col>24</xdr:col>
      <xdr:colOff>114300</xdr:colOff>
      <xdr:row>33</xdr:row>
      <xdr:rowOff>62293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155020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6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167196</xdr:rowOff>
    </xdr:from>
    <xdr:to>
      <xdr:col>20</xdr:col>
      <xdr:colOff>38100</xdr:colOff>
      <xdr:row>33</xdr:row>
      <xdr:rowOff>97346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113873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2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53658</xdr:rowOff>
    </xdr:from>
    <xdr:to>
      <xdr:col>15</xdr:col>
      <xdr:colOff>101600</xdr:colOff>
      <xdr:row>33</xdr:row>
      <xdr:rowOff>155258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50609</xdr:rowOff>
    </xdr:from>
    <xdr:to>
      <xdr:col>10</xdr:col>
      <xdr:colOff>165100</xdr:colOff>
      <xdr:row>33</xdr:row>
      <xdr:rowOff>152209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168736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76517</xdr:rowOff>
    </xdr:from>
    <xdr:to>
      <xdr:col>6</xdr:col>
      <xdr:colOff>38100</xdr:colOff>
      <xdr:row>34</xdr:row>
      <xdr:rowOff>6667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23194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0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68956</xdr:rowOff>
    </xdr:from>
    <xdr:to>
      <xdr:col>24</xdr:col>
      <xdr:colOff>63500</xdr:colOff>
      <xdr:row>58</xdr:row>
      <xdr:rowOff>95230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13056"/>
          <a:ext cx="838200" cy="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10128</xdr:rowOff>
    </xdr:from>
    <xdr:to>
      <xdr:col>19</xdr:col>
      <xdr:colOff>177800</xdr:colOff>
      <xdr:row>58</xdr:row>
      <xdr:rowOff>95230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4228"/>
          <a:ext cx="889000" cy="8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10128</xdr:rowOff>
    </xdr:from>
    <xdr:to>
      <xdr:col>15</xdr:col>
      <xdr:colOff>50800</xdr:colOff>
      <xdr:row>58</xdr:row>
      <xdr:rowOff>156701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4228"/>
          <a:ext cx="889000" cy="14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146379</xdr:rowOff>
    </xdr:from>
    <xdr:to>
      <xdr:col>10</xdr:col>
      <xdr:colOff>114300</xdr:colOff>
      <xdr:row>58</xdr:row>
      <xdr:rowOff>156701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90479"/>
          <a:ext cx="8890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18156</xdr:rowOff>
    </xdr:from>
    <xdr:to>
      <xdr:col>24</xdr:col>
      <xdr:colOff>114300</xdr:colOff>
      <xdr:row>58</xdr:row>
      <xdr:rowOff>119756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41033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44430</xdr:rowOff>
    </xdr:from>
    <xdr:to>
      <xdr:col>20</xdr:col>
      <xdr:colOff>38100</xdr:colOff>
      <xdr:row>58</xdr:row>
      <xdr:rowOff>146030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162557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130778</xdr:rowOff>
    </xdr:from>
    <xdr:to>
      <xdr:col>15</xdr:col>
      <xdr:colOff>101600</xdr:colOff>
      <xdr:row>58</xdr:row>
      <xdr:rowOff>60928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77455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7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105901</xdr:rowOff>
    </xdr:from>
    <xdr:to>
      <xdr:col>10</xdr:col>
      <xdr:colOff>165100</xdr:colOff>
      <xdr:row>59</xdr:row>
      <xdr:rowOff>36051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52578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2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95579</xdr:rowOff>
    </xdr:from>
    <xdr:to>
      <xdr:col>6</xdr:col>
      <xdr:colOff>38100</xdr:colOff>
      <xdr:row>59</xdr:row>
      <xdr:rowOff>25729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42256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1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18628</xdr:rowOff>
    </xdr:from>
    <xdr:to>
      <xdr:col>24</xdr:col>
      <xdr:colOff>63500</xdr:colOff>
      <xdr:row>76</xdr:row>
      <xdr:rowOff>21651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48828"/>
          <a:ext cx="8382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18628</xdr:rowOff>
    </xdr:from>
    <xdr:to>
      <xdr:col>19</xdr:col>
      <xdr:colOff>177800</xdr:colOff>
      <xdr:row>76</xdr:row>
      <xdr:rowOff>139219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8828"/>
          <a:ext cx="889000" cy="1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139219</xdr:rowOff>
    </xdr:from>
    <xdr:to>
      <xdr:col>15</xdr:col>
      <xdr:colOff>50800</xdr:colOff>
      <xdr:row>77</xdr:row>
      <xdr:rowOff>21478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69419"/>
          <a:ext cx="889000" cy="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12288</xdr:rowOff>
    </xdr:from>
    <xdr:to>
      <xdr:col>10</xdr:col>
      <xdr:colOff>114300</xdr:colOff>
      <xdr:row>77</xdr:row>
      <xdr:rowOff>21478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13938"/>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142301</xdr:rowOff>
    </xdr:from>
    <xdr:to>
      <xdr:col>24</xdr:col>
      <xdr:colOff>114300</xdr:colOff>
      <xdr:row>76</xdr:row>
      <xdr:rowOff>72451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120728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139279</xdr:rowOff>
    </xdr:from>
    <xdr:to>
      <xdr:col>20</xdr:col>
      <xdr:colOff>38100</xdr:colOff>
      <xdr:row>76</xdr:row>
      <xdr:rowOff>69428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80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60555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9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88419</xdr:rowOff>
    </xdr:from>
    <xdr:to>
      <xdr:col>15</xdr:col>
      <xdr:colOff>101600</xdr:colOff>
      <xdr:row>77</xdr:row>
      <xdr:rowOff>18569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1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142128</xdr:rowOff>
    </xdr:from>
    <xdr:to>
      <xdr:col>10</xdr:col>
      <xdr:colOff>165100</xdr:colOff>
      <xdr:row>77</xdr:row>
      <xdr:rowOff>72278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63405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132938</xdr:rowOff>
    </xdr:from>
    <xdr:to>
      <xdr:col>6</xdr:col>
      <xdr:colOff>38100</xdr:colOff>
      <xdr:row>77</xdr:row>
      <xdr:rowOff>63088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54215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5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159917</xdr:rowOff>
    </xdr:from>
    <xdr:to>
      <xdr:col>24</xdr:col>
      <xdr:colOff>63500</xdr:colOff>
      <xdr:row>97</xdr:row>
      <xdr:rowOff>163040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90567"/>
          <a:ext cx="8382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163040</xdr:rowOff>
    </xdr:from>
    <xdr:to>
      <xdr:col>19</xdr:col>
      <xdr:colOff>177800</xdr:colOff>
      <xdr:row>98</xdr:row>
      <xdr:rowOff>23862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93690"/>
          <a:ext cx="889000" cy="3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23862</xdr:rowOff>
    </xdr:from>
    <xdr:to>
      <xdr:col>15</xdr:col>
      <xdr:colOff>50800</xdr:colOff>
      <xdr:row>98</xdr:row>
      <xdr:rowOff>38303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25962"/>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38303</xdr:rowOff>
    </xdr:from>
    <xdr:to>
      <xdr:col>10</xdr:col>
      <xdr:colOff>114300</xdr:colOff>
      <xdr:row>98</xdr:row>
      <xdr:rowOff>39430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40403"/>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109117</xdr:rowOff>
    </xdr:from>
    <xdr:to>
      <xdr:col>24</xdr:col>
      <xdr:colOff>114300</xdr:colOff>
      <xdr:row>98</xdr:row>
      <xdr:rowOff>39267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3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131994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112240</xdr:rowOff>
    </xdr:from>
    <xdr:to>
      <xdr:col>20</xdr:col>
      <xdr:colOff>38100</xdr:colOff>
      <xdr:row>98</xdr:row>
      <xdr:rowOff>42390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58917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144512</xdr:rowOff>
    </xdr:from>
    <xdr:to>
      <xdr:col>15</xdr:col>
      <xdr:colOff>101600</xdr:colOff>
      <xdr:row>98</xdr:row>
      <xdr:rowOff>74662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91189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5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158953</xdr:rowOff>
    </xdr:from>
    <xdr:to>
      <xdr:col>10</xdr:col>
      <xdr:colOff>165100</xdr:colOff>
      <xdr:row>98</xdr:row>
      <xdr:rowOff>89103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105630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160080</xdr:rowOff>
    </xdr:from>
    <xdr:to>
      <xdr:col>6</xdr:col>
      <xdr:colOff>38100</xdr:colOff>
      <xdr:row>98</xdr:row>
      <xdr:rowOff>90230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9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106757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6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65481</xdr:rowOff>
    </xdr:from>
    <xdr:to>
      <xdr:col>55</xdr:col>
      <xdr:colOff>0</xdr:colOff>
      <xdr:row>58</xdr:row>
      <xdr:rowOff>66047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09581"/>
          <a:ext cx="8382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57676</xdr:rowOff>
    </xdr:from>
    <xdr:to>
      <xdr:col>50</xdr:col>
      <xdr:colOff>114300</xdr:colOff>
      <xdr:row>58</xdr:row>
      <xdr:rowOff>66047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830326"/>
          <a:ext cx="889000" cy="17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57676</xdr:rowOff>
    </xdr:from>
    <xdr:to>
      <xdr:col>45</xdr:col>
      <xdr:colOff>177800</xdr:colOff>
      <xdr:row>57</xdr:row>
      <xdr:rowOff>96495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30326"/>
          <a:ext cx="889000" cy="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96495</xdr:rowOff>
    </xdr:from>
    <xdr:to>
      <xdr:col>41</xdr:col>
      <xdr:colOff>50800</xdr:colOff>
      <xdr:row>58</xdr:row>
      <xdr:rowOff>117123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69145"/>
          <a:ext cx="889000" cy="19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14681</xdr:rowOff>
    </xdr:from>
    <xdr:to>
      <xdr:col>55</xdr:col>
      <xdr:colOff>50800</xdr:colOff>
      <xdr:row>58</xdr:row>
      <xdr:rowOff>116281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5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164558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15247</xdr:rowOff>
    </xdr:from>
    <xdr:to>
      <xdr:col>50</xdr:col>
      <xdr:colOff>165100</xdr:colOff>
      <xdr:row>58</xdr:row>
      <xdr:rowOff>116847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5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107974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0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6876</xdr:rowOff>
    </xdr:from>
    <xdr:to>
      <xdr:col>46</xdr:col>
      <xdr:colOff>38100</xdr:colOff>
      <xdr:row>57</xdr:row>
      <xdr:rowOff>108476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99603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7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45695</xdr:rowOff>
    </xdr:from>
    <xdr:to>
      <xdr:col>41</xdr:col>
      <xdr:colOff>101600</xdr:colOff>
      <xdr:row>57</xdr:row>
      <xdr:rowOff>147295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138422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66323</xdr:rowOff>
    </xdr:from>
    <xdr:to>
      <xdr:col>36</xdr:col>
      <xdr:colOff>165100</xdr:colOff>
      <xdr:row>58</xdr:row>
      <xdr:rowOff>167923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1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159050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1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158308</xdr:rowOff>
    </xdr:from>
    <xdr:to>
      <xdr:col>55</xdr:col>
      <xdr:colOff>0</xdr:colOff>
      <xdr:row>78</xdr:row>
      <xdr:rowOff>19946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59958"/>
          <a:ext cx="838200" cy="3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168646</xdr:rowOff>
    </xdr:from>
    <xdr:to>
      <xdr:col>50</xdr:col>
      <xdr:colOff>114300</xdr:colOff>
      <xdr:row>78</xdr:row>
      <xdr:rowOff>19946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70296"/>
          <a:ext cx="8890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168646</xdr:rowOff>
    </xdr:from>
    <xdr:to>
      <xdr:col>45</xdr:col>
      <xdr:colOff>177800</xdr:colOff>
      <xdr:row>78</xdr:row>
      <xdr:rowOff>24933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70296"/>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24933</xdr:rowOff>
    </xdr:from>
    <xdr:to>
      <xdr:col>41</xdr:col>
      <xdr:colOff>50800</xdr:colOff>
      <xdr:row>78</xdr:row>
      <xdr:rowOff>29876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98033"/>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107508</xdr:rowOff>
    </xdr:from>
    <xdr:to>
      <xdr:col>55</xdr:col>
      <xdr:colOff>50800</xdr:colOff>
      <xdr:row>78</xdr:row>
      <xdr:rowOff>37658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130385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6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140596</xdr:rowOff>
    </xdr:from>
    <xdr:to>
      <xdr:col>50</xdr:col>
      <xdr:colOff>165100</xdr:colOff>
      <xdr:row>78</xdr:row>
      <xdr:rowOff>70746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61873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117846</xdr:rowOff>
    </xdr:from>
    <xdr:to>
      <xdr:col>46</xdr:col>
      <xdr:colOff>38100</xdr:colOff>
      <xdr:row>78</xdr:row>
      <xdr:rowOff>47996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39123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145583</xdr:rowOff>
    </xdr:from>
    <xdr:to>
      <xdr:col>41</xdr:col>
      <xdr:colOff>101600</xdr:colOff>
      <xdr:row>78</xdr:row>
      <xdr:rowOff>75733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92260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150526</xdr:rowOff>
    </xdr:from>
    <xdr:to>
      <xdr:col>36</xdr:col>
      <xdr:colOff>165100</xdr:colOff>
      <xdr:row>78</xdr:row>
      <xdr:rowOff>80676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5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97203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2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129708</xdr:rowOff>
    </xdr:from>
    <xdr:to>
      <xdr:col>55</xdr:col>
      <xdr:colOff>0</xdr:colOff>
      <xdr:row>98</xdr:row>
      <xdr:rowOff>9713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60358"/>
          <a:ext cx="838200" cy="5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9713</xdr:rowOff>
    </xdr:from>
    <xdr:to>
      <xdr:col>50</xdr:col>
      <xdr:colOff>114300</xdr:colOff>
      <xdr:row>98</xdr:row>
      <xdr:rowOff>12018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811813"/>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12018</xdr:rowOff>
    </xdr:from>
    <xdr:to>
      <xdr:col>45</xdr:col>
      <xdr:colOff>177800</xdr:colOff>
      <xdr:row>98</xdr:row>
      <xdr:rowOff>29190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814118"/>
          <a:ext cx="889000" cy="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117708</xdr:rowOff>
    </xdr:from>
    <xdr:to>
      <xdr:col>41</xdr:col>
      <xdr:colOff>50800</xdr:colOff>
      <xdr:row>98</xdr:row>
      <xdr:rowOff>29190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748358"/>
          <a:ext cx="889000" cy="8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78908</xdr:rowOff>
    </xdr:from>
    <xdr:to>
      <xdr:col>55</xdr:col>
      <xdr:colOff>50800</xdr:colOff>
      <xdr:row>98</xdr:row>
      <xdr:rowOff>9058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0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57335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8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130363</xdr:rowOff>
    </xdr:from>
    <xdr:to>
      <xdr:col>50</xdr:col>
      <xdr:colOff>165100</xdr:colOff>
      <xdr:row>98</xdr:row>
      <xdr:rowOff>60513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6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51640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5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132668</xdr:rowOff>
    </xdr:from>
    <xdr:to>
      <xdr:col>46</xdr:col>
      <xdr:colOff>38100</xdr:colOff>
      <xdr:row>98</xdr:row>
      <xdr:rowOff>62818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6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53945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5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149840</xdr:rowOff>
    </xdr:from>
    <xdr:to>
      <xdr:col>41</xdr:col>
      <xdr:colOff>101600</xdr:colOff>
      <xdr:row>98</xdr:row>
      <xdr:rowOff>79990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71117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7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66908</xdr:rowOff>
    </xdr:from>
    <xdr:to>
      <xdr:col>36</xdr:col>
      <xdr:colOff>165100</xdr:colOff>
      <xdr:row>97</xdr:row>
      <xdr:rowOff>168508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9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159635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9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144710</xdr:rowOff>
    </xdr:from>
    <xdr:to>
      <xdr:col>85</xdr:col>
      <xdr:colOff>127000</xdr:colOff>
      <xdr:row>35</xdr:row>
      <xdr:rowOff>134538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802560"/>
          <a:ext cx="838200" cy="3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115011</xdr:rowOff>
    </xdr:from>
    <xdr:to>
      <xdr:col>81</xdr:col>
      <xdr:colOff>50800</xdr:colOff>
      <xdr:row>33</xdr:row>
      <xdr:rowOff>144710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5601411"/>
          <a:ext cx="889000" cy="20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115011</xdr:rowOff>
    </xdr:from>
    <xdr:to>
      <xdr:col>76</xdr:col>
      <xdr:colOff>114300</xdr:colOff>
      <xdr:row>35</xdr:row>
      <xdr:rowOff>6617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5601411"/>
          <a:ext cx="889000" cy="4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6617</xdr:rowOff>
    </xdr:from>
    <xdr:to>
      <xdr:col>71</xdr:col>
      <xdr:colOff>177800</xdr:colOff>
      <xdr:row>35</xdr:row>
      <xdr:rowOff>38259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007367"/>
          <a:ext cx="8890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83738</xdr:rowOff>
    </xdr:from>
    <xdr:to>
      <xdr:col>85</xdr:col>
      <xdr:colOff>177800</xdr:colOff>
      <xdr:row>36</xdr:row>
      <xdr:rowOff>13888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8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106615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3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93910</xdr:rowOff>
    </xdr:from>
    <xdr:to>
      <xdr:col>81</xdr:col>
      <xdr:colOff>101600</xdr:colOff>
      <xdr:row>34</xdr:row>
      <xdr:rowOff>24060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7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40587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5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64211</xdr:rowOff>
    </xdr:from>
    <xdr:to>
      <xdr:col>76</xdr:col>
      <xdr:colOff>165100</xdr:colOff>
      <xdr:row>32</xdr:row>
      <xdr:rowOff>165811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5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10888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3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127267</xdr:rowOff>
    </xdr:from>
    <xdr:to>
      <xdr:col>72</xdr:col>
      <xdr:colOff>38100</xdr:colOff>
      <xdr:row>35</xdr:row>
      <xdr:rowOff>57417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9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73944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73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158909</xdr:rowOff>
    </xdr:from>
    <xdr:to>
      <xdr:col>67</xdr:col>
      <xdr:colOff>101600</xdr:colOff>
      <xdr:row>35</xdr:row>
      <xdr:rowOff>89059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105586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6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60934</xdr:rowOff>
    </xdr:from>
    <xdr:to>
      <xdr:col>85</xdr:col>
      <xdr:colOff>127000</xdr:colOff>
      <xdr:row>57</xdr:row>
      <xdr:rowOff>139421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833584"/>
          <a:ext cx="8382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170370</xdr:rowOff>
    </xdr:from>
    <xdr:to>
      <xdr:col>81</xdr:col>
      <xdr:colOff>50800</xdr:colOff>
      <xdr:row>57</xdr:row>
      <xdr:rowOff>60934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428670"/>
          <a:ext cx="889000" cy="40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170370</xdr:rowOff>
    </xdr:from>
    <xdr:to>
      <xdr:col>76</xdr:col>
      <xdr:colOff>114300</xdr:colOff>
      <xdr:row>55</xdr:row>
      <xdr:rowOff>96939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428670"/>
          <a:ext cx="889000" cy="9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96939</xdr:rowOff>
    </xdr:from>
    <xdr:to>
      <xdr:col>71</xdr:col>
      <xdr:colOff>177800</xdr:colOff>
      <xdr:row>58</xdr:row>
      <xdr:rowOff>30252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26689"/>
          <a:ext cx="889000" cy="4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88621</xdr:rowOff>
    </xdr:from>
    <xdr:to>
      <xdr:col>85</xdr:col>
      <xdr:colOff>177800</xdr:colOff>
      <xdr:row>58</xdr:row>
      <xdr:rowOff>18771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67048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10134</xdr:rowOff>
    </xdr:from>
    <xdr:to>
      <xdr:col>81</xdr:col>
      <xdr:colOff>101600</xdr:colOff>
      <xdr:row>57</xdr:row>
      <xdr:rowOff>111734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8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102861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7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119570</xdr:rowOff>
    </xdr:from>
    <xdr:to>
      <xdr:col>76</xdr:col>
      <xdr:colOff>165100</xdr:colOff>
      <xdr:row>55</xdr:row>
      <xdr:rowOff>49720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66247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15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46139</xdr:rowOff>
    </xdr:from>
    <xdr:to>
      <xdr:col>72</xdr:col>
      <xdr:colOff>38100</xdr:colOff>
      <xdr:row>55</xdr:row>
      <xdr:rowOff>147739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47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164266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150902</xdr:rowOff>
    </xdr:from>
    <xdr:to>
      <xdr:col>67</xdr:col>
      <xdr:colOff>101600</xdr:colOff>
      <xdr:row>58</xdr:row>
      <xdr:rowOff>81052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72179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144924</xdr:rowOff>
    </xdr:from>
    <xdr:to>
      <xdr:col>85</xdr:col>
      <xdr:colOff>127000</xdr:colOff>
      <xdr:row>78</xdr:row>
      <xdr:rowOff>145839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1802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144924</xdr:rowOff>
    </xdr:from>
    <xdr:to>
      <xdr:col>81</xdr:col>
      <xdr:colOff>50800</xdr:colOff>
      <xdr:row>79</xdr:row>
      <xdr:rowOff>72524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18024"/>
          <a:ext cx="889000" cy="9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72524</xdr:rowOff>
    </xdr:from>
    <xdr:to>
      <xdr:col>76</xdr:col>
      <xdr:colOff>114300</xdr:colOff>
      <xdr:row>79</xdr:row>
      <xdr:rowOff>83677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17074"/>
          <a:ext cx="8890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52211</xdr:rowOff>
    </xdr:from>
    <xdr:to>
      <xdr:col>71</xdr:col>
      <xdr:colOff>177800</xdr:colOff>
      <xdr:row>79</xdr:row>
      <xdr:rowOff>83677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96761"/>
          <a:ext cx="889000" cy="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95039</xdr:rowOff>
    </xdr:from>
    <xdr:to>
      <xdr:col>85</xdr:col>
      <xdr:colOff>177800</xdr:colOff>
      <xdr:row>79</xdr:row>
      <xdr:rowOff>25189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53496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2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94124</xdr:rowOff>
    </xdr:from>
    <xdr:to>
      <xdr:col>81</xdr:col>
      <xdr:colOff>101600</xdr:colOff>
      <xdr:row>79</xdr:row>
      <xdr:rowOff>24274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15401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5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21724</xdr:rowOff>
    </xdr:from>
    <xdr:to>
      <xdr:col>76</xdr:col>
      <xdr:colOff>165100</xdr:colOff>
      <xdr:row>79</xdr:row>
      <xdr:rowOff>123324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114451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5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32877</xdr:rowOff>
    </xdr:from>
    <xdr:to>
      <xdr:col>72</xdr:col>
      <xdr:colOff>38100</xdr:colOff>
      <xdr:row>79</xdr:row>
      <xdr:rowOff>134477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125604</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70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1411</xdr:rowOff>
    </xdr:from>
    <xdr:to>
      <xdr:col>67</xdr:col>
      <xdr:colOff>101600</xdr:colOff>
      <xdr:row>79</xdr:row>
      <xdr:rowOff>103011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94138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3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11494</xdr:rowOff>
    </xdr:from>
    <xdr:to>
      <xdr:col>85</xdr:col>
      <xdr:colOff>127000</xdr:colOff>
      <xdr:row>98</xdr:row>
      <xdr:rowOff>21717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13594"/>
          <a:ext cx="8382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21717</xdr:rowOff>
    </xdr:from>
    <xdr:to>
      <xdr:col>81</xdr:col>
      <xdr:colOff>50800</xdr:colOff>
      <xdr:row>98</xdr:row>
      <xdr:rowOff>28470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23817"/>
          <a:ext cx="8890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28470</xdr:rowOff>
    </xdr:from>
    <xdr:to>
      <xdr:col>76</xdr:col>
      <xdr:colOff>114300</xdr:colOff>
      <xdr:row>98</xdr:row>
      <xdr:rowOff>29077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30570"/>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29077</xdr:rowOff>
    </xdr:from>
    <xdr:to>
      <xdr:col>71</xdr:col>
      <xdr:colOff>177800</xdr:colOff>
      <xdr:row>98</xdr:row>
      <xdr:rowOff>33992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8311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132144</xdr:rowOff>
    </xdr:from>
    <xdr:to>
      <xdr:col>85</xdr:col>
      <xdr:colOff>177800</xdr:colOff>
      <xdr:row>98</xdr:row>
      <xdr:rowOff>62294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155021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142367</xdr:rowOff>
    </xdr:from>
    <xdr:to>
      <xdr:col>81</xdr:col>
      <xdr:colOff>101600</xdr:colOff>
      <xdr:row>98</xdr:row>
      <xdr:rowOff>72517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7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89044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149120</xdr:rowOff>
    </xdr:from>
    <xdr:to>
      <xdr:col>76</xdr:col>
      <xdr:colOff>165100</xdr:colOff>
      <xdr:row>98</xdr:row>
      <xdr:rowOff>79270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95797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5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149727</xdr:rowOff>
    </xdr:from>
    <xdr:to>
      <xdr:col>72</xdr:col>
      <xdr:colOff>38100</xdr:colOff>
      <xdr:row>98</xdr:row>
      <xdr:rowOff>79877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96404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154642</xdr:rowOff>
    </xdr:from>
    <xdr:to>
      <xdr:col>67</xdr:col>
      <xdr:colOff>101600</xdr:colOff>
      <xdr:row>98</xdr:row>
      <xdr:rowOff>84792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101319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6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2906</xdr:rowOff>
    </xdr:from>
    <xdr:to>
      <xdr:col>116</xdr:col>
      <xdr:colOff>63500</xdr:colOff>
      <xdr:row>35</xdr:row>
      <xdr:rowOff>69657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5146406"/>
          <a:ext cx="838200" cy="9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54617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69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87854</xdr:rowOff>
    </xdr:from>
    <xdr:to>
      <xdr:col>111</xdr:col>
      <xdr:colOff>177800</xdr:colOff>
      <xdr:row>35</xdr:row>
      <xdr:rowOff>69657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5917154"/>
          <a:ext cx="889000" cy="15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4599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69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87854</xdr:rowOff>
    </xdr:from>
    <xdr:to>
      <xdr:col>107</xdr:col>
      <xdr:colOff>50800</xdr:colOff>
      <xdr:row>34</xdr:row>
      <xdr:rowOff>89957</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5917154"/>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169283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89957</xdr:rowOff>
    </xdr:from>
    <xdr:to>
      <xdr:col>102</xdr:col>
      <xdr:colOff>114300</xdr:colOff>
      <xdr:row>35</xdr:row>
      <xdr:rowOff>118852</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8656300" y="5919257"/>
          <a:ext cx="889000" cy="20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170654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68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166905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123556</xdr:rowOff>
    </xdr:from>
    <xdr:to>
      <xdr:col>116</xdr:col>
      <xdr:colOff>114300</xdr:colOff>
      <xdr:row>30</xdr:row>
      <xdr:rowOff>53706</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509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76583</xdr:rowOff>
    </xdr:from>
    <xdr:ext cx="534377"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50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18857</xdr:rowOff>
    </xdr:from>
    <xdr:to>
      <xdr:col>112</xdr:col>
      <xdr:colOff>38100</xdr:colOff>
      <xdr:row>35</xdr:row>
      <xdr:rowOff>120457</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0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136984</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088428" y="579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37054</xdr:rowOff>
    </xdr:from>
    <xdr:to>
      <xdr:col>107</xdr:col>
      <xdr:colOff>101600</xdr:colOff>
      <xdr:row>34</xdr:row>
      <xdr:rowOff>138654</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586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155181</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199428" y="564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39157</xdr:rowOff>
    </xdr:from>
    <xdr:to>
      <xdr:col>102</xdr:col>
      <xdr:colOff>165100</xdr:colOff>
      <xdr:row>34</xdr:row>
      <xdr:rowOff>140757</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58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157284</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10428" y="56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68052</xdr:rowOff>
    </xdr:from>
    <xdr:to>
      <xdr:col>98</xdr:col>
      <xdr:colOff>38100</xdr:colOff>
      <xdr:row>35</xdr:row>
      <xdr:rowOff>169652</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06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14729</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21428" y="58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について、類似団体内平均値と比較して高止まりしている。これは、４つの有人離島をはじめ、集落が点在している本市の地理的要因から、各地区に診療所を配置しているほか、一般廃棄物及びし尿処理にかかる海上輸送等の経費を要するため、比較が困難な事情が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・商工費について、中小企業デジタル化推進事業の実施による一時的な増嵩である。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諸支出金について、前年度と比較して大幅に増加している。これは、新船建造に伴い後年度の財政状況等を見通した定期航路減債基金の積立てなどを行ったことから、定期航路事業特別会計繰出金が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財政調整基金については、決算剰余金を中心に積み立てるとともに、最低水準の取り崩しに努めている。令和４年度は取り崩しを行わなかったことから、前年度と比較し</a:t>
          </a:r>
          <a:r>
            <a:rPr kumimoji="1" lang="en-US" altLang="ja-JP" sz="1400">
              <a:latin typeface="ＭＳ ゴシック" pitchFamily="49" charset="-128"/>
              <a:ea typeface="ＭＳ ゴシック" pitchFamily="49" charset="-128"/>
            </a:rPr>
            <a:t>3.79</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15.92</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引き続き、財政健全化の取組を進め、基金残高の確保に努めていく。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全会計を対象とした連結実質赤字比率は算定されていない。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各特別会計において、一般会計繰入金への依存度が高くなっている傾向にあることから、各特別会計においては、健全な財政運営のため、自主財源の確保に努める。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83</v>
      </c>
      <c r="C2" s="176"/>
      <c r="D2" s="177"/>
    </row>
    <row r="3" spans="1:119" ht="18.75" customHeight="1" thickBot="1" x14ac:dyDescent="0.2">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13593629</v>
      </c>
      <c r="BO4" s="384"/>
      <c r="BP4" s="384"/>
      <c r="BQ4" s="384"/>
      <c r="BR4" s="384"/>
      <c r="BS4" s="384"/>
      <c r="BT4" s="384"/>
      <c r="BU4" s="385"/>
      <c r="BV4" s="383">
        <v>13701385</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9.1</v>
      </c>
      <c r="CU4" s="390"/>
      <c r="CV4" s="390"/>
      <c r="CW4" s="390"/>
      <c r="CX4" s="390"/>
      <c r="CY4" s="390"/>
      <c r="CZ4" s="390"/>
      <c r="DA4" s="391"/>
      <c r="DB4" s="389">
        <v>12.3</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12965604</v>
      </c>
      <c r="BO5" s="421"/>
      <c r="BP5" s="421"/>
      <c r="BQ5" s="421"/>
      <c r="BR5" s="421"/>
      <c r="BS5" s="421"/>
      <c r="BT5" s="421"/>
      <c r="BU5" s="422"/>
      <c r="BV5" s="420">
        <v>12818080</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86</v>
      </c>
      <c r="CU5" s="418"/>
      <c r="CV5" s="418"/>
      <c r="CW5" s="418"/>
      <c r="CX5" s="418"/>
      <c r="CY5" s="418"/>
      <c r="CZ5" s="418"/>
      <c r="DA5" s="419"/>
      <c r="DB5" s="417">
        <v>80.5</v>
      </c>
      <c r="DC5" s="418"/>
      <c r="DD5" s="418"/>
      <c r="DE5" s="418"/>
      <c r="DF5" s="418"/>
      <c r="DG5" s="418"/>
      <c r="DH5" s="418"/>
      <c r="DI5" s="419"/>
    </row>
    <row r="6" spans="1:119" ht="18.75" customHeight="1" x14ac:dyDescent="0.15">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628025</v>
      </c>
      <c r="BO6" s="421"/>
      <c r="BP6" s="421"/>
      <c r="BQ6" s="421"/>
      <c r="BR6" s="421"/>
      <c r="BS6" s="421"/>
      <c r="BT6" s="421"/>
      <c r="BU6" s="422"/>
      <c r="BV6" s="420">
        <v>883305</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87.1</v>
      </c>
      <c r="CU6" s="458"/>
      <c r="CV6" s="458"/>
      <c r="CW6" s="458"/>
      <c r="CX6" s="458"/>
      <c r="CY6" s="458"/>
      <c r="CZ6" s="458"/>
      <c r="DA6" s="459"/>
      <c r="DB6" s="457">
        <v>83.4</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96</v>
      </c>
      <c r="AV7" s="453"/>
      <c r="AW7" s="453"/>
      <c r="AX7" s="453"/>
      <c r="AY7" s="454" t="s">
        <v>107</v>
      </c>
      <c r="AZ7" s="455"/>
      <c r="BA7" s="455"/>
      <c r="BB7" s="455"/>
      <c r="BC7" s="455"/>
      <c r="BD7" s="455"/>
      <c r="BE7" s="455"/>
      <c r="BF7" s="455"/>
      <c r="BG7" s="455"/>
      <c r="BH7" s="455"/>
      <c r="BI7" s="455"/>
      <c r="BJ7" s="455"/>
      <c r="BK7" s="455"/>
      <c r="BL7" s="455"/>
      <c r="BM7" s="456"/>
      <c r="BN7" s="420">
        <v>7295</v>
      </c>
      <c r="BO7" s="421"/>
      <c r="BP7" s="421"/>
      <c r="BQ7" s="421"/>
      <c r="BR7" s="421"/>
      <c r="BS7" s="421"/>
      <c r="BT7" s="421"/>
      <c r="BU7" s="422"/>
      <c r="BV7" s="420">
        <v>13277</v>
      </c>
      <c r="BW7" s="421"/>
      <c r="BX7" s="421"/>
      <c r="BY7" s="421"/>
      <c r="BZ7" s="421"/>
      <c r="CA7" s="421"/>
      <c r="CB7" s="421"/>
      <c r="CC7" s="422"/>
      <c r="CD7" s="423" t="s">
        <v>108</v>
      </c>
      <c r="CE7" s="424"/>
      <c r="CF7" s="424"/>
      <c r="CG7" s="424"/>
      <c r="CH7" s="424"/>
      <c r="CI7" s="424"/>
      <c r="CJ7" s="424"/>
      <c r="CK7" s="424"/>
      <c r="CL7" s="424"/>
      <c r="CM7" s="424"/>
      <c r="CN7" s="424"/>
      <c r="CO7" s="424"/>
      <c r="CP7" s="424"/>
      <c r="CQ7" s="424"/>
      <c r="CR7" s="424"/>
      <c r="CS7" s="425"/>
      <c r="CT7" s="420">
        <v>6784699</v>
      </c>
      <c r="CU7" s="421"/>
      <c r="CV7" s="421"/>
      <c r="CW7" s="421"/>
      <c r="CX7" s="421"/>
      <c r="CY7" s="421"/>
      <c r="CZ7" s="421"/>
      <c r="DA7" s="422"/>
      <c r="DB7" s="420">
        <v>7097903</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109</v>
      </c>
      <c r="AN8" s="450"/>
      <c r="AO8" s="450"/>
      <c r="AP8" s="450"/>
      <c r="AQ8" s="450"/>
      <c r="AR8" s="450"/>
      <c r="AS8" s="450"/>
      <c r="AT8" s="451"/>
      <c r="AU8" s="452" t="s">
        <v>110</v>
      </c>
      <c r="AV8" s="453"/>
      <c r="AW8" s="453"/>
      <c r="AX8" s="453"/>
      <c r="AY8" s="454" t="s">
        <v>111</v>
      </c>
      <c r="AZ8" s="455"/>
      <c r="BA8" s="455"/>
      <c r="BB8" s="455"/>
      <c r="BC8" s="455"/>
      <c r="BD8" s="455"/>
      <c r="BE8" s="455"/>
      <c r="BF8" s="455"/>
      <c r="BG8" s="455"/>
      <c r="BH8" s="455"/>
      <c r="BI8" s="455"/>
      <c r="BJ8" s="455"/>
      <c r="BK8" s="455"/>
      <c r="BL8" s="455"/>
      <c r="BM8" s="456"/>
      <c r="BN8" s="420">
        <v>620730</v>
      </c>
      <c r="BO8" s="421"/>
      <c r="BP8" s="421"/>
      <c r="BQ8" s="421"/>
      <c r="BR8" s="421"/>
      <c r="BS8" s="421"/>
      <c r="BT8" s="421"/>
      <c r="BU8" s="422"/>
      <c r="BV8" s="420">
        <v>870028</v>
      </c>
      <c r="BW8" s="421"/>
      <c r="BX8" s="421"/>
      <c r="BY8" s="421"/>
      <c r="BZ8" s="421"/>
      <c r="CA8" s="421"/>
      <c r="CB8" s="421"/>
      <c r="CC8" s="422"/>
      <c r="CD8" s="423" t="s">
        <v>112</v>
      </c>
      <c r="CE8" s="424"/>
      <c r="CF8" s="424"/>
      <c r="CG8" s="424"/>
      <c r="CH8" s="424"/>
      <c r="CI8" s="424"/>
      <c r="CJ8" s="424"/>
      <c r="CK8" s="424"/>
      <c r="CL8" s="424"/>
      <c r="CM8" s="424"/>
      <c r="CN8" s="424"/>
      <c r="CO8" s="424"/>
      <c r="CP8" s="424"/>
      <c r="CQ8" s="424"/>
      <c r="CR8" s="424"/>
      <c r="CS8" s="425"/>
      <c r="CT8" s="460">
        <v>0.41</v>
      </c>
      <c r="CU8" s="461"/>
      <c r="CV8" s="461"/>
      <c r="CW8" s="461"/>
      <c r="CX8" s="461"/>
      <c r="CY8" s="461"/>
      <c r="CZ8" s="461"/>
      <c r="DA8" s="462"/>
      <c r="DB8" s="460">
        <v>0.43</v>
      </c>
      <c r="DC8" s="461"/>
      <c r="DD8" s="461"/>
      <c r="DE8" s="461"/>
      <c r="DF8" s="461"/>
      <c r="DG8" s="461"/>
      <c r="DH8" s="461"/>
      <c r="DI8" s="462"/>
    </row>
    <row r="9" spans="1:119" ht="18.75" customHeight="1" thickBot="1" x14ac:dyDescent="0.2">
      <c r="A9" s="175"/>
      <c r="B9" s="414" t="s">
        <v>113</v>
      </c>
      <c r="C9" s="415"/>
      <c r="D9" s="415"/>
      <c r="E9" s="415"/>
      <c r="F9" s="415"/>
      <c r="G9" s="415"/>
      <c r="H9" s="415"/>
      <c r="I9" s="415"/>
      <c r="J9" s="415"/>
      <c r="K9" s="463"/>
      <c r="L9" s="464" t="s">
        <v>114</v>
      </c>
      <c r="M9" s="465"/>
      <c r="N9" s="465"/>
      <c r="O9" s="465"/>
      <c r="P9" s="465"/>
      <c r="Q9" s="466"/>
      <c r="R9" s="467">
        <v>17525</v>
      </c>
      <c r="S9" s="468"/>
      <c r="T9" s="468"/>
      <c r="U9" s="468"/>
      <c r="V9" s="469"/>
      <c r="W9" s="377" t="s">
        <v>115</v>
      </c>
      <c r="X9" s="378"/>
      <c r="Y9" s="378"/>
      <c r="Z9" s="378"/>
      <c r="AA9" s="378"/>
      <c r="AB9" s="378"/>
      <c r="AC9" s="378"/>
      <c r="AD9" s="378"/>
      <c r="AE9" s="378"/>
      <c r="AF9" s="378"/>
      <c r="AG9" s="378"/>
      <c r="AH9" s="378"/>
      <c r="AI9" s="378"/>
      <c r="AJ9" s="378"/>
      <c r="AK9" s="378"/>
      <c r="AL9" s="379"/>
      <c r="AM9" s="449" t="s">
        <v>116</v>
      </c>
      <c r="AN9" s="450"/>
      <c r="AO9" s="450"/>
      <c r="AP9" s="450"/>
      <c r="AQ9" s="450"/>
      <c r="AR9" s="450"/>
      <c r="AS9" s="450"/>
      <c r="AT9" s="451"/>
      <c r="AU9" s="452" t="s">
        <v>110</v>
      </c>
      <c r="AV9" s="453"/>
      <c r="AW9" s="453"/>
      <c r="AX9" s="453"/>
      <c r="AY9" s="454" t="s">
        <v>117</v>
      </c>
      <c r="AZ9" s="455"/>
      <c r="BA9" s="455"/>
      <c r="BB9" s="455"/>
      <c r="BC9" s="455"/>
      <c r="BD9" s="455"/>
      <c r="BE9" s="455"/>
      <c r="BF9" s="455"/>
      <c r="BG9" s="455"/>
      <c r="BH9" s="455"/>
      <c r="BI9" s="455"/>
      <c r="BJ9" s="455"/>
      <c r="BK9" s="455"/>
      <c r="BL9" s="455"/>
      <c r="BM9" s="456"/>
      <c r="BN9" s="420">
        <v>-249298</v>
      </c>
      <c r="BO9" s="421"/>
      <c r="BP9" s="421"/>
      <c r="BQ9" s="421"/>
      <c r="BR9" s="421"/>
      <c r="BS9" s="421"/>
      <c r="BT9" s="421"/>
      <c r="BU9" s="422"/>
      <c r="BV9" s="420">
        <v>364432</v>
      </c>
      <c r="BW9" s="421"/>
      <c r="BX9" s="421"/>
      <c r="BY9" s="421"/>
      <c r="BZ9" s="421"/>
      <c r="CA9" s="421"/>
      <c r="CB9" s="421"/>
      <c r="CC9" s="422"/>
      <c r="CD9" s="423" t="s">
        <v>118</v>
      </c>
      <c r="CE9" s="424"/>
      <c r="CF9" s="424"/>
      <c r="CG9" s="424"/>
      <c r="CH9" s="424"/>
      <c r="CI9" s="424"/>
      <c r="CJ9" s="424"/>
      <c r="CK9" s="424"/>
      <c r="CL9" s="424"/>
      <c r="CM9" s="424"/>
      <c r="CN9" s="424"/>
      <c r="CO9" s="424"/>
      <c r="CP9" s="424"/>
      <c r="CQ9" s="424"/>
      <c r="CR9" s="424"/>
      <c r="CS9" s="425"/>
      <c r="CT9" s="417">
        <v>14.6</v>
      </c>
      <c r="CU9" s="418"/>
      <c r="CV9" s="418"/>
      <c r="CW9" s="418"/>
      <c r="CX9" s="418"/>
      <c r="CY9" s="418"/>
      <c r="CZ9" s="418"/>
      <c r="DA9" s="419"/>
      <c r="DB9" s="417">
        <v>15.2</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119</v>
      </c>
      <c r="M10" s="450"/>
      <c r="N10" s="450"/>
      <c r="O10" s="450"/>
      <c r="P10" s="450"/>
      <c r="Q10" s="451"/>
      <c r="R10" s="471">
        <v>19448</v>
      </c>
      <c r="S10" s="472"/>
      <c r="T10" s="472"/>
      <c r="U10" s="472"/>
      <c r="V10" s="473"/>
      <c r="W10" s="408"/>
      <c r="X10" s="409"/>
      <c r="Y10" s="409"/>
      <c r="Z10" s="409"/>
      <c r="AA10" s="409"/>
      <c r="AB10" s="409"/>
      <c r="AC10" s="409"/>
      <c r="AD10" s="409"/>
      <c r="AE10" s="409"/>
      <c r="AF10" s="409"/>
      <c r="AG10" s="409"/>
      <c r="AH10" s="409"/>
      <c r="AI10" s="409"/>
      <c r="AJ10" s="409"/>
      <c r="AK10" s="409"/>
      <c r="AL10" s="412"/>
      <c r="AM10" s="449" t="s">
        <v>120</v>
      </c>
      <c r="AN10" s="450"/>
      <c r="AO10" s="450"/>
      <c r="AP10" s="450"/>
      <c r="AQ10" s="450"/>
      <c r="AR10" s="450"/>
      <c r="AS10" s="450"/>
      <c r="AT10" s="451"/>
      <c r="AU10" s="452" t="s">
        <v>110</v>
      </c>
      <c r="AV10" s="453"/>
      <c r="AW10" s="453"/>
      <c r="AX10" s="453"/>
      <c r="AY10" s="454" t="s">
        <v>121</v>
      </c>
      <c r="AZ10" s="455"/>
      <c r="BA10" s="455"/>
      <c r="BB10" s="455"/>
      <c r="BC10" s="455"/>
      <c r="BD10" s="455"/>
      <c r="BE10" s="455"/>
      <c r="BF10" s="455"/>
      <c r="BG10" s="455"/>
      <c r="BH10" s="455"/>
      <c r="BI10" s="455"/>
      <c r="BJ10" s="455"/>
      <c r="BK10" s="455"/>
      <c r="BL10" s="455"/>
      <c r="BM10" s="456"/>
      <c r="BN10" s="420">
        <v>219388</v>
      </c>
      <c r="BO10" s="421"/>
      <c r="BP10" s="421"/>
      <c r="BQ10" s="421"/>
      <c r="BR10" s="421"/>
      <c r="BS10" s="421"/>
      <c r="BT10" s="421"/>
      <c r="BU10" s="422"/>
      <c r="BV10" s="420">
        <v>141446</v>
      </c>
      <c r="BW10" s="421"/>
      <c r="BX10" s="421"/>
      <c r="BY10" s="421"/>
      <c r="BZ10" s="421"/>
      <c r="CA10" s="421"/>
      <c r="CB10" s="421"/>
      <c r="CC10" s="422"/>
      <c r="CD10" s="178" t="s">
        <v>122</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123</v>
      </c>
      <c r="M11" s="475"/>
      <c r="N11" s="475"/>
      <c r="O11" s="475"/>
      <c r="P11" s="475"/>
      <c r="Q11" s="476"/>
      <c r="R11" s="477" t="s">
        <v>124</v>
      </c>
      <c r="S11" s="478"/>
      <c r="T11" s="478"/>
      <c r="U11" s="478"/>
      <c r="V11" s="479"/>
      <c r="W11" s="408"/>
      <c r="X11" s="409"/>
      <c r="Y11" s="409"/>
      <c r="Z11" s="409"/>
      <c r="AA11" s="409"/>
      <c r="AB11" s="409"/>
      <c r="AC11" s="409"/>
      <c r="AD11" s="409"/>
      <c r="AE11" s="409"/>
      <c r="AF11" s="409"/>
      <c r="AG11" s="409"/>
      <c r="AH11" s="409"/>
      <c r="AI11" s="409"/>
      <c r="AJ11" s="409"/>
      <c r="AK11" s="409"/>
      <c r="AL11" s="412"/>
      <c r="AM11" s="449" t="s">
        <v>125</v>
      </c>
      <c r="AN11" s="450"/>
      <c r="AO11" s="450"/>
      <c r="AP11" s="450"/>
      <c r="AQ11" s="450"/>
      <c r="AR11" s="450"/>
      <c r="AS11" s="450"/>
      <c r="AT11" s="451"/>
      <c r="AU11" s="452" t="s">
        <v>110</v>
      </c>
      <c r="AV11" s="453"/>
      <c r="AW11" s="453"/>
      <c r="AX11" s="453"/>
      <c r="AY11" s="454" t="s">
        <v>126</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127</v>
      </c>
      <c r="CE11" s="424"/>
      <c r="CF11" s="424"/>
      <c r="CG11" s="424"/>
      <c r="CH11" s="424"/>
      <c r="CI11" s="424"/>
      <c r="CJ11" s="424"/>
      <c r="CK11" s="424"/>
      <c r="CL11" s="424"/>
      <c r="CM11" s="424"/>
      <c r="CN11" s="424"/>
      <c r="CO11" s="424"/>
      <c r="CP11" s="424"/>
      <c r="CQ11" s="424"/>
      <c r="CR11" s="424"/>
      <c r="CS11" s="425"/>
      <c r="CT11" s="460" t="s">
        <v>128</v>
      </c>
      <c r="CU11" s="461"/>
      <c r="CV11" s="461"/>
      <c r="CW11" s="461"/>
      <c r="CX11" s="461"/>
      <c r="CY11" s="461"/>
      <c r="CZ11" s="461"/>
      <c r="DA11" s="462"/>
      <c r="DB11" s="460" t="s">
        <v>129</v>
      </c>
      <c r="DC11" s="461"/>
      <c r="DD11" s="461"/>
      <c r="DE11" s="461"/>
      <c r="DF11" s="461"/>
      <c r="DG11" s="461"/>
      <c r="DH11" s="461"/>
      <c r="DI11" s="462"/>
    </row>
    <row r="12" spans="1:119" ht="18.75" customHeight="1" x14ac:dyDescent="0.15">
      <c r="A12" s="175"/>
      <c r="B12" s="480" t="s">
        <v>130</v>
      </c>
      <c r="C12" s="481"/>
      <c r="D12" s="481"/>
      <c r="E12" s="481"/>
      <c r="F12" s="481"/>
      <c r="G12" s="481"/>
      <c r="H12" s="481"/>
      <c r="I12" s="481"/>
      <c r="J12" s="481"/>
      <c r="K12" s="482"/>
      <c r="L12" s="489" t="s">
        <v>131</v>
      </c>
      <c r="M12" s="490"/>
      <c r="N12" s="490"/>
      <c r="O12" s="490"/>
      <c r="P12" s="490"/>
      <c r="Q12" s="491"/>
      <c r="R12" s="492">
        <v>17215</v>
      </c>
      <c r="S12" s="493"/>
      <c r="T12" s="493"/>
      <c r="U12" s="493"/>
      <c r="V12" s="494"/>
      <c r="W12" s="495" t="s">
        <v>1</v>
      </c>
      <c r="X12" s="453"/>
      <c r="Y12" s="453"/>
      <c r="Z12" s="453"/>
      <c r="AA12" s="453"/>
      <c r="AB12" s="496"/>
      <c r="AC12" s="497" t="s">
        <v>132</v>
      </c>
      <c r="AD12" s="498"/>
      <c r="AE12" s="498"/>
      <c r="AF12" s="498"/>
      <c r="AG12" s="499"/>
      <c r="AH12" s="497" t="s">
        <v>133</v>
      </c>
      <c r="AI12" s="498"/>
      <c r="AJ12" s="498"/>
      <c r="AK12" s="498"/>
      <c r="AL12" s="500"/>
      <c r="AM12" s="449" t="s">
        <v>134</v>
      </c>
      <c r="AN12" s="450"/>
      <c r="AO12" s="450"/>
      <c r="AP12" s="450"/>
      <c r="AQ12" s="450"/>
      <c r="AR12" s="450"/>
      <c r="AS12" s="450"/>
      <c r="AT12" s="451"/>
      <c r="AU12" s="452" t="s">
        <v>96</v>
      </c>
      <c r="AV12" s="453"/>
      <c r="AW12" s="453"/>
      <c r="AX12" s="453"/>
      <c r="AY12" s="454" t="s">
        <v>135</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136</v>
      </c>
      <c r="CE12" s="424"/>
      <c r="CF12" s="424"/>
      <c r="CG12" s="424"/>
      <c r="CH12" s="424"/>
      <c r="CI12" s="424"/>
      <c r="CJ12" s="424"/>
      <c r="CK12" s="424"/>
      <c r="CL12" s="424"/>
      <c r="CM12" s="424"/>
      <c r="CN12" s="424"/>
      <c r="CO12" s="424"/>
      <c r="CP12" s="424"/>
      <c r="CQ12" s="424"/>
      <c r="CR12" s="424"/>
      <c r="CS12" s="425"/>
      <c r="CT12" s="460" t="s">
        <v>128</v>
      </c>
      <c r="CU12" s="461"/>
      <c r="CV12" s="461"/>
      <c r="CW12" s="461"/>
      <c r="CX12" s="461"/>
      <c r="CY12" s="461"/>
      <c r="CZ12" s="461"/>
      <c r="DA12" s="462"/>
      <c r="DB12" s="460" t="s">
        <v>129</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137</v>
      </c>
      <c r="N13" s="512"/>
      <c r="O13" s="512"/>
      <c r="P13" s="512"/>
      <c r="Q13" s="513"/>
      <c r="R13" s="504">
        <v>16901</v>
      </c>
      <c r="S13" s="505"/>
      <c r="T13" s="505"/>
      <c r="U13" s="505"/>
      <c r="V13" s="506"/>
      <c r="W13" s="436" t="s">
        <v>138</v>
      </c>
      <c r="X13" s="437"/>
      <c r="Y13" s="437"/>
      <c r="Z13" s="437"/>
      <c r="AA13" s="437"/>
      <c r="AB13" s="427"/>
      <c r="AC13" s="471">
        <v>1131</v>
      </c>
      <c r="AD13" s="472"/>
      <c r="AE13" s="472"/>
      <c r="AF13" s="472"/>
      <c r="AG13" s="514"/>
      <c r="AH13" s="471">
        <v>1430</v>
      </c>
      <c r="AI13" s="472"/>
      <c r="AJ13" s="472"/>
      <c r="AK13" s="472"/>
      <c r="AL13" s="473"/>
      <c r="AM13" s="449" t="s">
        <v>139</v>
      </c>
      <c r="AN13" s="450"/>
      <c r="AO13" s="450"/>
      <c r="AP13" s="450"/>
      <c r="AQ13" s="450"/>
      <c r="AR13" s="450"/>
      <c r="AS13" s="450"/>
      <c r="AT13" s="451"/>
      <c r="AU13" s="452" t="s">
        <v>140</v>
      </c>
      <c r="AV13" s="453"/>
      <c r="AW13" s="453"/>
      <c r="AX13" s="453"/>
      <c r="AY13" s="454" t="s">
        <v>141</v>
      </c>
      <c r="AZ13" s="455"/>
      <c r="BA13" s="455"/>
      <c r="BB13" s="455"/>
      <c r="BC13" s="455"/>
      <c r="BD13" s="455"/>
      <c r="BE13" s="455"/>
      <c r="BF13" s="455"/>
      <c r="BG13" s="455"/>
      <c r="BH13" s="455"/>
      <c r="BI13" s="455"/>
      <c r="BJ13" s="455"/>
      <c r="BK13" s="455"/>
      <c r="BL13" s="455"/>
      <c r="BM13" s="456"/>
      <c r="BN13" s="420">
        <v>-29910</v>
      </c>
      <c r="BO13" s="421"/>
      <c r="BP13" s="421"/>
      <c r="BQ13" s="421"/>
      <c r="BR13" s="421"/>
      <c r="BS13" s="421"/>
      <c r="BT13" s="421"/>
      <c r="BU13" s="422"/>
      <c r="BV13" s="420">
        <v>505878</v>
      </c>
      <c r="BW13" s="421"/>
      <c r="BX13" s="421"/>
      <c r="BY13" s="421"/>
      <c r="BZ13" s="421"/>
      <c r="CA13" s="421"/>
      <c r="CB13" s="421"/>
      <c r="CC13" s="422"/>
      <c r="CD13" s="423" t="s">
        <v>142</v>
      </c>
      <c r="CE13" s="424"/>
      <c r="CF13" s="424"/>
      <c r="CG13" s="424"/>
      <c r="CH13" s="424"/>
      <c r="CI13" s="424"/>
      <c r="CJ13" s="424"/>
      <c r="CK13" s="424"/>
      <c r="CL13" s="424"/>
      <c r="CM13" s="424"/>
      <c r="CN13" s="424"/>
      <c r="CO13" s="424"/>
      <c r="CP13" s="424"/>
      <c r="CQ13" s="424"/>
      <c r="CR13" s="424"/>
      <c r="CS13" s="425"/>
      <c r="CT13" s="417">
        <v>7.9</v>
      </c>
      <c r="CU13" s="418"/>
      <c r="CV13" s="418"/>
      <c r="CW13" s="418"/>
      <c r="CX13" s="418"/>
      <c r="CY13" s="418"/>
      <c r="CZ13" s="418"/>
      <c r="DA13" s="419"/>
      <c r="DB13" s="417">
        <v>8.5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143</v>
      </c>
      <c r="M14" s="502"/>
      <c r="N14" s="502"/>
      <c r="O14" s="502"/>
      <c r="P14" s="502"/>
      <c r="Q14" s="503"/>
      <c r="R14" s="504">
        <v>17648</v>
      </c>
      <c r="S14" s="505"/>
      <c r="T14" s="505"/>
      <c r="U14" s="505"/>
      <c r="V14" s="506"/>
      <c r="W14" s="410"/>
      <c r="X14" s="411"/>
      <c r="Y14" s="411"/>
      <c r="Z14" s="411"/>
      <c r="AA14" s="411"/>
      <c r="AB14" s="400"/>
      <c r="AC14" s="507">
        <v>13.2</v>
      </c>
      <c r="AD14" s="508"/>
      <c r="AE14" s="508"/>
      <c r="AF14" s="508"/>
      <c r="AG14" s="509"/>
      <c r="AH14" s="507">
        <v>14.8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144</v>
      </c>
      <c r="CE14" s="516"/>
      <c r="CF14" s="516"/>
      <c r="CG14" s="516"/>
      <c r="CH14" s="516"/>
      <c r="CI14" s="516"/>
      <c r="CJ14" s="516"/>
      <c r="CK14" s="516"/>
      <c r="CL14" s="516"/>
      <c r="CM14" s="516"/>
      <c r="CN14" s="516"/>
      <c r="CO14" s="516"/>
      <c r="CP14" s="516"/>
      <c r="CQ14" s="516"/>
      <c r="CR14" s="516"/>
      <c r="CS14" s="517"/>
      <c r="CT14" s="518">
        <v>10.4</v>
      </c>
      <c r="CU14" s="519"/>
      <c r="CV14" s="519"/>
      <c r="CW14" s="519"/>
      <c r="CX14" s="519"/>
      <c r="CY14" s="519"/>
      <c r="CZ14" s="519"/>
      <c r="DA14" s="520"/>
      <c r="DB14" s="518">
        <v>30.3</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145</v>
      </c>
      <c r="N15" s="512"/>
      <c r="O15" s="512"/>
      <c r="P15" s="512"/>
      <c r="Q15" s="513"/>
      <c r="R15" s="504">
        <v>17379</v>
      </c>
      <c r="S15" s="505"/>
      <c r="T15" s="505"/>
      <c r="U15" s="505"/>
      <c r="V15" s="506"/>
      <c r="W15" s="436" t="s">
        <v>146</v>
      </c>
      <c r="X15" s="437"/>
      <c r="Y15" s="437"/>
      <c r="Z15" s="437"/>
      <c r="AA15" s="437"/>
      <c r="AB15" s="427"/>
      <c r="AC15" s="471">
        <v>1445</v>
      </c>
      <c r="AD15" s="472"/>
      <c r="AE15" s="472"/>
      <c r="AF15" s="472"/>
      <c r="AG15" s="514"/>
      <c r="AH15" s="471">
        <v>1691</v>
      </c>
      <c r="AI15" s="472"/>
      <c r="AJ15" s="472"/>
      <c r="AK15" s="472"/>
      <c r="AL15" s="473"/>
      <c r="AM15" s="449"/>
      <c r="AN15" s="450"/>
      <c r="AO15" s="450"/>
      <c r="AP15" s="450"/>
      <c r="AQ15" s="450"/>
      <c r="AR15" s="450"/>
      <c r="AS15" s="450"/>
      <c r="AT15" s="451"/>
      <c r="AU15" s="452"/>
      <c r="AV15" s="453"/>
      <c r="AW15" s="453"/>
      <c r="AX15" s="453"/>
      <c r="AY15" s="380" t="s">
        <v>147</v>
      </c>
      <c r="AZ15" s="381"/>
      <c r="BA15" s="381"/>
      <c r="BB15" s="381"/>
      <c r="BC15" s="381"/>
      <c r="BD15" s="381"/>
      <c r="BE15" s="381"/>
      <c r="BF15" s="381"/>
      <c r="BG15" s="381"/>
      <c r="BH15" s="381"/>
      <c r="BI15" s="381"/>
      <c r="BJ15" s="381"/>
      <c r="BK15" s="381"/>
      <c r="BL15" s="381"/>
      <c r="BM15" s="382"/>
      <c r="BN15" s="383">
        <v>2430369</v>
      </c>
      <c r="BO15" s="384"/>
      <c r="BP15" s="384"/>
      <c r="BQ15" s="384"/>
      <c r="BR15" s="384"/>
      <c r="BS15" s="384"/>
      <c r="BT15" s="384"/>
      <c r="BU15" s="385"/>
      <c r="BV15" s="383">
        <v>2406479</v>
      </c>
      <c r="BW15" s="384"/>
      <c r="BX15" s="384"/>
      <c r="BY15" s="384"/>
      <c r="BZ15" s="384"/>
      <c r="CA15" s="384"/>
      <c r="CB15" s="384"/>
      <c r="CC15" s="385"/>
      <c r="CD15" s="521" t="s">
        <v>148</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149</v>
      </c>
      <c r="M16" s="524"/>
      <c r="N16" s="524"/>
      <c r="O16" s="524"/>
      <c r="P16" s="524"/>
      <c r="Q16" s="525"/>
      <c r="R16" s="526" t="s">
        <v>150</v>
      </c>
      <c r="S16" s="527"/>
      <c r="T16" s="527"/>
      <c r="U16" s="527"/>
      <c r="V16" s="528"/>
      <c r="W16" s="410"/>
      <c r="X16" s="411"/>
      <c r="Y16" s="411"/>
      <c r="Z16" s="411"/>
      <c r="AA16" s="411"/>
      <c r="AB16" s="400"/>
      <c r="AC16" s="507">
        <v>16.8</v>
      </c>
      <c r="AD16" s="508"/>
      <c r="AE16" s="508"/>
      <c r="AF16" s="508"/>
      <c r="AG16" s="509"/>
      <c r="AH16" s="507">
        <v>17.5</v>
      </c>
      <c r="AI16" s="508"/>
      <c r="AJ16" s="508"/>
      <c r="AK16" s="508"/>
      <c r="AL16" s="510"/>
      <c r="AM16" s="449"/>
      <c r="AN16" s="450"/>
      <c r="AO16" s="450"/>
      <c r="AP16" s="450"/>
      <c r="AQ16" s="450"/>
      <c r="AR16" s="450"/>
      <c r="AS16" s="450"/>
      <c r="AT16" s="451"/>
      <c r="AU16" s="452"/>
      <c r="AV16" s="453"/>
      <c r="AW16" s="453"/>
      <c r="AX16" s="453"/>
      <c r="AY16" s="454" t="s">
        <v>151</v>
      </c>
      <c r="AZ16" s="455"/>
      <c r="BA16" s="455"/>
      <c r="BB16" s="455"/>
      <c r="BC16" s="455"/>
      <c r="BD16" s="455"/>
      <c r="BE16" s="455"/>
      <c r="BF16" s="455"/>
      <c r="BG16" s="455"/>
      <c r="BH16" s="455"/>
      <c r="BI16" s="455"/>
      <c r="BJ16" s="455"/>
      <c r="BK16" s="455"/>
      <c r="BL16" s="455"/>
      <c r="BM16" s="456"/>
      <c r="BN16" s="420">
        <v>6042788</v>
      </c>
      <c r="BO16" s="421"/>
      <c r="BP16" s="421"/>
      <c r="BQ16" s="421"/>
      <c r="BR16" s="421"/>
      <c r="BS16" s="421"/>
      <c r="BT16" s="421"/>
      <c r="BU16" s="422"/>
      <c r="BV16" s="420">
        <v>6084125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152</v>
      </c>
      <c r="N17" s="532"/>
      <c r="O17" s="532"/>
      <c r="P17" s="532"/>
      <c r="Q17" s="533"/>
      <c r="R17" s="526" t="s">
        <v>153</v>
      </c>
      <c r="S17" s="527"/>
      <c r="T17" s="527"/>
      <c r="U17" s="527"/>
      <c r="V17" s="528"/>
      <c r="W17" s="436" t="s">
        <v>154</v>
      </c>
      <c r="X17" s="437"/>
      <c r="Y17" s="437"/>
      <c r="Z17" s="437"/>
      <c r="AA17" s="437"/>
      <c r="AB17" s="427"/>
      <c r="AC17" s="471">
        <v>6012</v>
      </c>
      <c r="AD17" s="472"/>
      <c r="AE17" s="472"/>
      <c r="AF17" s="472"/>
      <c r="AG17" s="514"/>
      <c r="AH17" s="471">
        <v>6545</v>
      </c>
      <c r="AI17" s="472"/>
      <c r="AJ17" s="472"/>
      <c r="AK17" s="472"/>
      <c r="AL17" s="473"/>
      <c r="AM17" s="449"/>
      <c r="AN17" s="450"/>
      <c r="AO17" s="450"/>
      <c r="AP17" s="450"/>
      <c r="AQ17" s="450"/>
      <c r="AR17" s="450"/>
      <c r="AS17" s="450"/>
      <c r="AT17" s="451"/>
      <c r="AU17" s="452"/>
      <c r="AV17" s="453"/>
      <c r="AW17" s="453"/>
      <c r="AX17" s="453"/>
      <c r="AY17" s="454" t="s">
        <v>155</v>
      </c>
      <c r="AZ17" s="455"/>
      <c r="BA17" s="455"/>
      <c r="BB17" s="455"/>
      <c r="BC17" s="455"/>
      <c r="BD17" s="455"/>
      <c r="BE17" s="455"/>
      <c r="BF17" s="455"/>
      <c r="BG17" s="455"/>
      <c r="BH17" s="455"/>
      <c r="BI17" s="455"/>
      <c r="BJ17" s="455"/>
      <c r="BK17" s="455"/>
      <c r="BL17" s="455"/>
      <c r="BM17" s="456"/>
      <c r="BN17" s="420">
        <v>3083519</v>
      </c>
      <c r="BO17" s="421"/>
      <c r="BP17" s="421"/>
      <c r="BQ17" s="421"/>
      <c r="BR17" s="421"/>
      <c r="BS17" s="421"/>
      <c r="BT17" s="421"/>
      <c r="BU17" s="422"/>
      <c r="BV17" s="420">
        <v>3064842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156</v>
      </c>
      <c r="C18" s="463"/>
      <c r="D18" s="463"/>
      <c r="E18" s="543"/>
      <c r="F18" s="543"/>
      <c r="G18" s="543"/>
      <c r="H18" s="543"/>
      <c r="I18" s="543"/>
      <c r="J18" s="543"/>
      <c r="K18" s="543"/>
      <c r="L18" s="544">
        <v>107.34</v>
      </c>
      <c r="M18" s="544"/>
      <c r="N18" s="544"/>
      <c r="O18" s="544"/>
      <c r="P18" s="544"/>
      <c r="Q18" s="544"/>
      <c r="R18" s="545"/>
      <c r="S18" s="545"/>
      <c r="T18" s="545"/>
      <c r="U18" s="545"/>
      <c r="V18" s="546"/>
      <c r="W18" s="438"/>
      <c r="X18" s="439"/>
      <c r="Y18" s="439"/>
      <c r="Z18" s="439"/>
      <c r="AA18" s="439"/>
      <c r="AB18" s="430"/>
      <c r="AC18" s="547">
        <v>70</v>
      </c>
      <c r="AD18" s="548"/>
      <c r="AE18" s="548"/>
      <c r="AF18" s="548"/>
      <c r="AG18" s="549"/>
      <c r="AH18" s="547">
        <v>67.7</v>
      </c>
      <c r="AI18" s="548"/>
      <c r="AJ18" s="548"/>
      <c r="AK18" s="548"/>
      <c r="AL18" s="550"/>
      <c r="AM18" s="449"/>
      <c r="AN18" s="450"/>
      <c r="AO18" s="450"/>
      <c r="AP18" s="450"/>
      <c r="AQ18" s="450"/>
      <c r="AR18" s="450"/>
      <c r="AS18" s="450"/>
      <c r="AT18" s="451"/>
      <c r="AU18" s="452"/>
      <c r="AV18" s="453"/>
      <c r="AW18" s="453"/>
      <c r="AX18" s="453"/>
      <c r="AY18" s="454" t="s">
        <v>157</v>
      </c>
      <c r="AZ18" s="455"/>
      <c r="BA18" s="455"/>
      <c r="BB18" s="455"/>
      <c r="BC18" s="455"/>
      <c r="BD18" s="455"/>
      <c r="BE18" s="455"/>
      <c r="BF18" s="455"/>
      <c r="BG18" s="455"/>
      <c r="BH18" s="455"/>
      <c r="BI18" s="455"/>
      <c r="BJ18" s="455"/>
      <c r="BK18" s="455"/>
      <c r="BL18" s="455"/>
      <c r="BM18" s="456"/>
      <c r="BN18" s="420">
        <v>6046286</v>
      </c>
      <c r="BO18" s="421"/>
      <c r="BP18" s="421"/>
      <c r="BQ18" s="421"/>
      <c r="BR18" s="421"/>
      <c r="BS18" s="421"/>
      <c r="BT18" s="421"/>
      <c r="BU18" s="422"/>
      <c r="BV18" s="420">
        <v>5898500</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158</v>
      </c>
      <c r="C19" s="463"/>
      <c r="D19" s="463"/>
      <c r="E19" s="543"/>
      <c r="F19" s="543"/>
      <c r="G19" s="543"/>
      <c r="H19" s="543"/>
      <c r="I19" s="543"/>
      <c r="J19" s="543"/>
      <c r="K19" s="543"/>
      <c r="L19" s="551">
        <v>163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159</v>
      </c>
      <c r="AZ19" s="455"/>
      <c r="BA19" s="455"/>
      <c r="BB19" s="455"/>
      <c r="BC19" s="455"/>
      <c r="BD19" s="455"/>
      <c r="BE19" s="455"/>
      <c r="BF19" s="455"/>
      <c r="BG19" s="455"/>
      <c r="BH19" s="455"/>
      <c r="BI19" s="455"/>
      <c r="BJ19" s="455"/>
      <c r="BK19" s="455"/>
      <c r="BL19" s="455"/>
      <c r="BM19" s="456"/>
      <c r="BN19" s="420">
        <v>9169501</v>
      </c>
      <c r="BO19" s="421"/>
      <c r="BP19" s="421"/>
      <c r="BQ19" s="421"/>
      <c r="BR19" s="421"/>
      <c r="BS19" s="421"/>
      <c r="BT19" s="421"/>
      <c r="BU19" s="422"/>
      <c r="BV19" s="420">
        <v>8661842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160</v>
      </c>
      <c r="C20" s="463"/>
      <c r="D20" s="463"/>
      <c r="E20" s="543"/>
      <c r="F20" s="543"/>
      <c r="G20" s="543"/>
      <c r="H20" s="543"/>
      <c r="I20" s="543"/>
      <c r="J20" s="543"/>
      <c r="K20" s="543"/>
      <c r="L20" s="551">
        <v>7382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161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162</v>
      </c>
      <c r="C22" s="564"/>
      <c r="D22" s="565"/>
      <c r="E22" s="432" t="s">
        <v>1</v>
      </c>
      <c r="F22" s="437"/>
      <c r="G22" s="437"/>
      <c r="H22" s="437"/>
      <c r="I22" s="437"/>
      <c r="J22" s="437"/>
      <c r="K22" s="427"/>
      <c r="L22" s="432" t="s">
        <v>163</v>
      </c>
      <c r="M22" s="437"/>
      <c r="N22" s="437"/>
      <c r="O22" s="437"/>
      <c r="P22" s="427"/>
      <c r="Q22" s="595" t="s">
        <v>164</v>
      </c>
      <c r="R22" s="596"/>
      <c r="S22" s="596"/>
      <c r="T22" s="596"/>
      <c r="U22" s="596"/>
      <c r="V22" s="597"/>
      <c r="W22" s="563" t="s">
        <v>165</v>
      </c>
      <c r="X22" s="564"/>
      <c r="Y22" s="565"/>
      <c r="Z22" s="432" t="s">
        <v>1</v>
      </c>
      <c r="AA22" s="437"/>
      <c r="AB22" s="437"/>
      <c r="AC22" s="437"/>
      <c r="AD22" s="437"/>
      <c r="AE22" s="437"/>
      <c r="AF22" s="437"/>
      <c r="AG22" s="427"/>
      <c r="AH22" s="601" t="s">
        <v>166</v>
      </c>
      <c r="AI22" s="437"/>
      <c r="AJ22" s="437"/>
      <c r="AK22" s="437"/>
      <c r="AL22" s="427"/>
      <c r="AM22" s="601" t="s">
        <v>167</v>
      </c>
      <c r="AN22" s="602"/>
      <c r="AO22" s="602"/>
      <c r="AP22" s="602"/>
      <c r="AQ22" s="602"/>
      <c r="AR22" s="603"/>
      <c r="AS22" s="595" t="s">
        <v>164</v>
      </c>
      <c r="AT22" s="596"/>
      <c r="AU22" s="596"/>
      <c r="AV22" s="596"/>
      <c r="AW22" s="596"/>
      <c r="AX22" s="607"/>
      <c r="AY22" s="380" t="s">
        <v>168</v>
      </c>
      <c r="AZ22" s="381"/>
      <c r="BA22" s="381"/>
      <c r="BB22" s="381"/>
      <c r="BC22" s="381"/>
      <c r="BD22" s="381"/>
      <c r="BE22" s="381"/>
      <c r="BF22" s="381"/>
      <c r="BG22" s="381"/>
      <c r="BH22" s="381"/>
      <c r="BI22" s="381"/>
      <c r="BJ22" s="381"/>
      <c r="BK22" s="381"/>
      <c r="BL22" s="381"/>
      <c r="BM22" s="382"/>
      <c r="BN22" s="383">
        <v>11302262</v>
      </c>
      <c r="BO22" s="384"/>
      <c r="BP22" s="384"/>
      <c r="BQ22" s="384"/>
      <c r="BR22" s="384"/>
      <c r="BS22" s="384"/>
      <c r="BT22" s="384"/>
      <c r="BU22" s="385"/>
      <c r="BV22" s="383">
        <v>12143998</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169</v>
      </c>
      <c r="AZ23" s="455"/>
      <c r="BA23" s="455"/>
      <c r="BB23" s="455"/>
      <c r="BC23" s="455"/>
      <c r="BD23" s="455"/>
      <c r="BE23" s="455"/>
      <c r="BF23" s="455"/>
      <c r="BG23" s="455"/>
      <c r="BH23" s="455"/>
      <c r="BI23" s="455"/>
      <c r="BJ23" s="455"/>
      <c r="BK23" s="455"/>
      <c r="BL23" s="455"/>
      <c r="BM23" s="456"/>
      <c r="BN23" s="420">
        <v>10790288</v>
      </c>
      <c r="BO23" s="421"/>
      <c r="BP23" s="421"/>
      <c r="BQ23" s="421"/>
      <c r="BR23" s="421"/>
      <c r="BS23" s="421"/>
      <c r="BT23" s="421"/>
      <c r="BU23" s="422"/>
      <c r="BV23" s="420">
        <v>11558795</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170</v>
      </c>
      <c r="F24" s="450"/>
      <c r="G24" s="450"/>
      <c r="H24" s="450"/>
      <c r="I24" s="450"/>
      <c r="J24" s="450"/>
      <c r="K24" s="451"/>
      <c r="L24" s="471">
        <v>1</v>
      </c>
      <c r="M24" s="472"/>
      <c r="N24" s="472"/>
      <c r="O24" s="472"/>
      <c r="P24" s="514"/>
      <c r="Q24" s="471">
        <v>8900</v>
      </c>
      <c r="R24" s="472"/>
      <c r="S24" s="472"/>
      <c r="T24" s="472"/>
      <c r="U24" s="472"/>
      <c r="V24" s="514"/>
      <c r="W24" s="566"/>
      <c r="X24" s="567"/>
      <c r="Y24" s="568"/>
      <c r="Z24" s="470" t="s">
        <v>171</v>
      </c>
      <c r="AA24" s="450"/>
      <c r="AB24" s="450"/>
      <c r="AC24" s="450"/>
      <c r="AD24" s="450"/>
      <c r="AE24" s="450"/>
      <c r="AF24" s="450"/>
      <c r="AG24" s="451"/>
      <c r="AH24" s="471">
        <v>278</v>
      </c>
      <c r="AI24" s="472"/>
      <c r="AJ24" s="472"/>
      <c r="AK24" s="472"/>
      <c r="AL24" s="514"/>
      <c r="AM24" s="471">
        <v>812872</v>
      </c>
      <c r="AN24" s="472"/>
      <c r="AO24" s="472"/>
      <c r="AP24" s="472"/>
      <c r="AQ24" s="472"/>
      <c r="AR24" s="514"/>
      <c r="AS24" s="471">
        <v>2924</v>
      </c>
      <c r="AT24" s="472"/>
      <c r="AU24" s="472"/>
      <c r="AV24" s="472"/>
      <c r="AW24" s="472"/>
      <c r="AX24" s="473"/>
      <c r="AY24" s="536" t="s">
        <v>172</v>
      </c>
      <c r="AZ24" s="537"/>
      <c r="BA24" s="537"/>
      <c r="BB24" s="537"/>
      <c r="BC24" s="537"/>
      <c r="BD24" s="537"/>
      <c r="BE24" s="537"/>
      <c r="BF24" s="537"/>
      <c r="BG24" s="537"/>
      <c r="BH24" s="537"/>
      <c r="BI24" s="537"/>
      <c r="BJ24" s="537"/>
      <c r="BK24" s="537"/>
      <c r="BL24" s="537"/>
      <c r="BM24" s="538"/>
      <c r="BN24" s="420">
        <v>7319623</v>
      </c>
      <c r="BO24" s="421"/>
      <c r="BP24" s="421"/>
      <c r="BQ24" s="421"/>
      <c r="BR24" s="421"/>
      <c r="BS24" s="421"/>
      <c r="BT24" s="421"/>
      <c r="BU24" s="422"/>
      <c r="BV24" s="420">
        <v>7871490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173</v>
      </c>
      <c r="F25" s="450"/>
      <c r="G25" s="450"/>
      <c r="H25" s="450"/>
      <c r="I25" s="450"/>
      <c r="J25" s="450"/>
      <c r="K25" s="451"/>
      <c r="L25" s="471">
        <v>1</v>
      </c>
      <c r="M25" s="472"/>
      <c r="N25" s="472"/>
      <c r="O25" s="472"/>
      <c r="P25" s="514"/>
      <c r="Q25" s="471">
        <v>6880</v>
      </c>
      <c r="R25" s="472"/>
      <c r="S25" s="472"/>
      <c r="T25" s="472"/>
      <c r="U25" s="472"/>
      <c r="V25" s="514"/>
      <c r="W25" s="566"/>
      <c r="X25" s="567"/>
      <c r="Y25" s="568"/>
      <c r="Z25" s="470" t="s">
        <v>174</v>
      </c>
      <c r="AA25" s="450"/>
      <c r="AB25" s="450"/>
      <c r="AC25" s="450"/>
      <c r="AD25" s="450"/>
      <c r="AE25" s="450"/>
      <c r="AF25" s="450"/>
      <c r="AG25" s="451"/>
      <c r="AH25" s="471">
        <v>45</v>
      </c>
      <c r="AI25" s="472"/>
      <c r="AJ25" s="472"/>
      <c r="AK25" s="472"/>
      <c r="AL25" s="514"/>
      <c r="AM25" s="471">
        <v>125235</v>
      </c>
      <c r="AN25" s="472"/>
      <c r="AO25" s="472"/>
      <c r="AP25" s="472"/>
      <c r="AQ25" s="472"/>
      <c r="AR25" s="514"/>
      <c r="AS25" s="471">
        <v>2783</v>
      </c>
      <c r="AT25" s="472"/>
      <c r="AU25" s="472"/>
      <c r="AV25" s="472"/>
      <c r="AW25" s="472"/>
      <c r="AX25" s="473"/>
      <c r="AY25" s="380" t="s">
        <v>175</v>
      </c>
      <c r="AZ25" s="381"/>
      <c r="BA25" s="381"/>
      <c r="BB25" s="381"/>
      <c r="BC25" s="381"/>
      <c r="BD25" s="381"/>
      <c r="BE25" s="381"/>
      <c r="BF25" s="381"/>
      <c r="BG25" s="381"/>
      <c r="BH25" s="381"/>
      <c r="BI25" s="381"/>
      <c r="BJ25" s="381"/>
      <c r="BK25" s="381"/>
      <c r="BL25" s="381"/>
      <c r="BM25" s="382"/>
      <c r="BN25" s="383">
        <v>653336</v>
      </c>
      <c r="BO25" s="384"/>
      <c r="BP25" s="384"/>
      <c r="BQ25" s="384"/>
      <c r="BR25" s="384"/>
      <c r="BS25" s="384"/>
      <c r="BT25" s="384"/>
      <c r="BU25" s="385"/>
      <c r="BV25" s="383">
        <v>558959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176</v>
      </c>
      <c r="F26" s="450"/>
      <c r="G26" s="450"/>
      <c r="H26" s="450"/>
      <c r="I26" s="450"/>
      <c r="J26" s="450"/>
      <c r="K26" s="451"/>
      <c r="L26" s="471">
        <v>1</v>
      </c>
      <c r="M26" s="472"/>
      <c r="N26" s="472"/>
      <c r="O26" s="472"/>
      <c r="P26" s="514"/>
      <c r="Q26" s="471">
        <v>6150</v>
      </c>
      <c r="R26" s="472"/>
      <c r="S26" s="472"/>
      <c r="T26" s="472"/>
      <c r="U26" s="472"/>
      <c r="V26" s="514"/>
      <c r="W26" s="566"/>
      <c r="X26" s="567"/>
      <c r="Y26" s="568"/>
      <c r="Z26" s="470" t="s">
        <v>177</v>
      </c>
      <c r="AA26" s="572"/>
      <c r="AB26" s="572"/>
      <c r="AC26" s="572"/>
      <c r="AD26" s="572"/>
      <c r="AE26" s="572"/>
      <c r="AF26" s="572"/>
      <c r="AG26" s="573"/>
      <c r="AH26" s="471">
        <v>12</v>
      </c>
      <c r="AI26" s="472"/>
      <c r="AJ26" s="472"/>
      <c r="AK26" s="472"/>
      <c r="AL26" s="514"/>
      <c r="AM26" s="471">
        <v>41436</v>
      </c>
      <c r="AN26" s="472"/>
      <c r="AO26" s="472"/>
      <c r="AP26" s="472"/>
      <c r="AQ26" s="472"/>
      <c r="AR26" s="514"/>
      <c r="AS26" s="471">
        <v>3453</v>
      </c>
      <c r="AT26" s="472"/>
      <c r="AU26" s="472"/>
      <c r="AV26" s="472"/>
      <c r="AW26" s="472"/>
      <c r="AX26" s="473"/>
      <c r="AY26" s="423" t="s">
        <v>178</v>
      </c>
      <c r="AZ26" s="424"/>
      <c r="BA26" s="424"/>
      <c r="BB26" s="424"/>
      <c r="BC26" s="424"/>
      <c r="BD26" s="424"/>
      <c r="BE26" s="424"/>
      <c r="BF26" s="424"/>
      <c r="BG26" s="424"/>
      <c r="BH26" s="424"/>
      <c r="BI26" s="424"/>
      <c r="BJ26" s="424"/>
      <c r="BK26" s="424"/>
      <c r="BL26" s="424"/>
      <c r="BM26" s="425"/>
      <c r="BN26" s="420" t="s">
        <v>179</v>
      </c>
      <c r="BO26" s="421"/>
      <c r="BP26" s="421"/>
      <c r="BQ26" s="421"/>
      <c r="BR26" s="421"/>
      <c r="BS26" s="421"/>
      <c r="BT26" s="421"/>
      <c r="BU26" s="422"/>
      <c r="BV26" s="420" t="s">
        <v>179</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180</v>
      </c>
      <c r="F27" s="450"/>
      <c r="G27" s="450"/>
      <c r="H27" s="450"/>
      <c r="I27" s="450"/>
      <c r="J27" s="450"/>
      <c r="K27" s="451"/>
      <c r="L27" s="471">
        <v>1</v>
      </c>
      <c r="M27" s="472"/>
      <c r="N27" s="472"/>
      <c r="O27" s="472"/>
      <c r="P27" s="514"/>
      <c r="Q27" s="471">
        <v>4430</v>
      </c>
      <c r="R27" s="472"/>
      <c r="S27" s="472"/>
      <c r="T27" s="472"/>
      <c r="U27" s="472"/>
      <c r="V27" s="514"/>
      <c r="W27" s="566"/>
      <c r="X27" s="567"/>
      <c r="Y27" s="568"/>
      <c r="Z27" s="470" t="s">
        <v>181</v>
      </c>
      <c r="AA27" s="450"/>
      <c r="AB27" s="450"/>
      <c r="AC27" s="450"/>
      <c r="AD27" s="450"/>
      <c r="AE27" s="450"/>
      <c r="AF27" s="450"/>
      <c r="AG27" s="451"/>
      <c r="AH27" s="471">
        <v>8</v>
      </c>
      <c r="AI27" s="472"/>
      <c r="AJ27" s="472"/>
      <c r="AK27" s="472"/>
      <c r="AL27" s="514"/>
      <c r="AM27" s="471">
        <v>24255</v>
      </c>
      <c r="AN27" s="472"/>
      <c r="AO27" s="472"/>
      <c r="AP27" s="472"/>
      <c r="AQ27" s="472"/>
      <c r="AR27" s="514"/>
      <c r="AS27" s="471">
        <v>3032</v>
      </c>
      <c r="AT27" s="472"/>
      <c r="AU27" s="472"/>
      <c r="AV27" s="472"/>
      <c r="AW27" s="472"/>
      <c r="AX27" s="473"/>
      <c r="AY27" s="515" t="s">
        <v>182</v>
      </c>
      <c r="AZ27" s="516"/>
      <c r="BA27" s="516"/>
      <c r="BB27" s="516"/>
      <c r="BC27" s="516"/>
      <c r="BD27" s="516"/>
      <c r="BE27" s="516"/>
      <c r="BF27" s="516"/>
      <c r="BG27" s="516"/>
      <c r="BH27" s="516"/>
      <c r="BI27" s="516"/>
      <c r="BJ27" s="516"/>
      <c r="BK27" s="516"/>
      <c r="BL27" s="516"/>
      <c r="BM27" s="517"/>
      <c r="BN27" s="539">
        <v>70560</v>
      </c>
      <c r="BO27" s="540"/>
      <c r="BP27" s="540"/>
      <c r="BQ27" s="540"/>
      <c r="BR27" s="540"/>
      <c r="BS27" s="540"/>
      <c r="BT27" s="540"/>
      <c r="BU27" s="541"/>
      <c r="BV27" s="539">
        <v>70560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183</v>
      </c>
      <c r="F28" s="450"/>
      <c r="G28" s="450"/>
      <c r="H28" s="450"/>
      <c r="I28" s="450"/>
      <c r="J28" s="450"/>
      <c r="K28" s="451"/>
      <c r="L28" s="471">
        <v>1</v>
      </c>
      <c r="M28" s="472"/>
      <c r="N28" s="472"/>
      <c r="O28" s="472"/>
      <c r="P28" s="514"/>
      <c r="Q28" s="471">
        <v>3750</v>
      </c>
      <c r="R28" s="472"/>
      <c r="S28" s="472"/>
      <c r="T28" s="472"/>
      <c r="U28" s="472"/>
      <c r="V28" s="514"/>
      <c r="W28" s="566"/>
      <c r="X28" s="567"/>
      <c r="Y28" s="568"/>
      <c r="Z28" s="470" t="s">
        <v>184</v>
      </c>
      <c r="AA28" s="450"/>
      <c r="AB28" s="450"/>
      <c r="AC28" s="450"/>
      <c r="AD28" s="450"/>
      <c r="AE28" s="450"/>
      <c r="AF28" s="450"/>
      <c r="AG28" s="451"/>
      <c r="AH28" s="471" t="s">
        <v>179</v>
      </c>
      <c r="AI28" s="472"/>
      <c r="AJ28" s="472"/>
      <c r="AK28" s="472"/>
      <c r="AL28" s="514"/>
      <c r="AM28" s="471" t="s">
        <v>128</v>
      </c>
      <c r="AN28" s="472"/>
      <c r="AO28" s="472"/>
      <c r="AP28" s="472"/>
      <c r="AQ28" s="472"/>
      <c r="AR28" s="514"/>
      <c r="AS28" s="471" t="s">
        <v>179</v>
      </c>
      <c r="AT28" s="472"/>
      <c r="AU28" s="472"/>
      <c r="AV28" s="472"/>
      <c r="AW28" s="472"/>
      <c r="AX28" s="473"/>
      <c r="AY28" s="574" t="s">
        <v>185</v>
      </c>
      <c r="AZ28" s="575"/>
      <c r="BA28" s="575"/>
      <c r="BB28" s="576"/>
      <c r="BC28" s="380" t="s">
        <v>50</v>
      </c>
      <c r="BD28" s="381"/>
      <c r="BE28" s="381"/>
      <c r="BF28" s="381"/>
      <c r="BG28" s="381"/>
      <c r="BH28" s="381"/>
      <c r="BI28" s="381"/>
      <c r="BJ28" s="381"/>
      <c r="BK28" s="381"/>
      <c r="BL28" s="381"/>
      <c r="BM28" s="382"/>
      <c r="BN28" s="383">
        <v>1080016</v>
      </c>
      <c r="BO28" s="384"/>
      <c r="BP28" s="384"/>
      <c r="BQ28" s="384"/>
      <c r="BR28" s="384"/>
      <c r="BS28" s="384"/>
      <c r="BT28" s="384"/>
      <c r="BU28" s="385"/>
      <c r="BV28" s="383">
        <v>860628</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186</v>
      </c>
      <c r="F29" s="450"/>
      <c r="G29" s="450"/>
      <c r="H29" s="450"/>
      <c r="I29" s="450"/>
      <c r="J29" s="450"/>
      <c r="K29" s="451"/>
      <c r="L29" s="471">
        <v>12</v>
      </c>
      <c r="M29" s="472"/>
      <c r="N29" s="472"/>
      <c r="O29" s="472"/>
      <c r="P29" s="514"/>
      <c r="Q29" s="471">
        <v>3350</v>
      </c>
      <c r="R29" s="472"/>
      <c r="S29" s="472"/>
      <c r="T29" s="472"/>
      <c r="U29" s="472"/>
      <c r="V29" s="514"/>
      <c r="W29" s="569"/>
      <c r="X29" s="570"/>
      <c r="Y29" s="571"/>
      <c r="Z29" s="470" t="s">
        <v>187</v>
      </c>
      <c r="AA29" s="450"/>
      <c r="AB29" s="450"/>
      <c r="AC29" s="450"/>
      <c r="AD29" s="450"/>
      <c r="AE29" s="450"/>
      <c r="AF29" s="450"/>
      <c r="AG29" s="451"/>
      <c r="AH29" s="471">
        <v>286</v>
      </c>
      <c r="AI29" s="472"/>
      <c r="AJ29" s="472"/>
      <c r="AK29" s="472"/>
      <c r="AL29" s="514"/>
      <c r="AM29" s="471">
        <v>837127</v>
      </c>
      <c r="AN29" s="472"/>
      <c r="AO29" s="472"/>
      <c r="AP29" s="472"/>
      <c r="AQ29" s="472"/>
      <c r="AR29" s="514"/>
      <c r="AS29" s="471">
        <v>2927</v>
      </c>
      <c r="AT29" s="472"/>
      <c r="AU29" s="472"/>
      <c r="AV29" s="472"/>
      <c r="AW29" s="472"/>
      <c r="AX29" s="473"/>
      <c r="AY29" s="577"/>
      <c r="AZ29" s="578"/>
      <c r="BA29" s="578"/>
      <c r="BB29" s="579"/>
      <c r="BC29" s="454" t="s">
        <v>188</v>
      </c>
      <c r="BD29" s="455"/>
      <c r="BE29" s="455"/>
      <c r="BF29" s="455"/>
      <c r="BG29" s="455"/>
      <c r="BH29" s="455"/>
      <c r="BI29" s="455"/>
      <c r="BJ29" s="455"/>
      <c r="BK29" s="455"/>
      <c r="BL29" s="455"/>
      <c r="BM29" s="456"/>
      <c r="BN29" s="420">
        <v>608389</v>
      </c>
      <c r="BO29" s="421"/>
      <c r="BP29" s="421"/>
      <c r="BQ29" s="421"/>
      <c r="BR29" s="421"/>
      <c r="BS29" s="421"/>
      <c r="BT29" s="421"/>
      <c r="BU29" s="422"/>
      <c r="BV29" s="420">
        <v>408381</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189</v>
      </c>
      <c r="X30" s="588"/>
      <c r="Y30" s="588"/>
      <c r="Z30" s="588"/>
      <c r="AA30" s="588"/>
      <c r="AB30" s="588"/>
      <c r="AC30" s="588"/>
      <c r="AD30" s="588"/>
      <c r="AE30" s="588"/>
      <c r="AF30" s="588"/>
      <c r="AG30" s="589"/>
      <c r="AH30" s="547">
        <v>95.7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1949025</v>
      </c>
      <c r="BO30" s="540"/>
      <c r="BP30" s="540"/>
      <c r="BQ30" s="540"/>
      <c r="BR30" s="540"/>
      <c r="BS30" s="540"/>
      <c r="BT30" s="540"/>
      <c r="BU30" s="541"/>
      <c r="BV30" s="539">
        <v>1568115</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190</v>
      </c>
      <c r="D32" s="583"/>
      <c r="E32" s="583"/>
      <c r="F32" s="583"/>
      <c r="G32" s="583"/>
      <c r="H32" s="583"/>
      <c r="I32" s="583"/>
      <c r="J32" s="583"/>
      <c r="K32" s="583"/>
      <c r="L32" s="583"/>
      <c r="M32" s="583"/>
      <c r="N32" s="583"/>
      <c r="O32" s="583"/>
      <c r="P32" s="583"/>
      <c r="Q32" s="583"/>
      <c r="R32" s="583"/>
      <c r="S32" s="583"/>
      <c r="U32" s="424" t="s">
        <v>191</v>
      </c>
      <c r="V32" s="424"/>
      <c r="W32" s="424"/>
      <c r="X32" s="424"/>
      <c r="Y32" s="424"/>
      <c r="Z32" s="424"/>
      <c r="AA32" s="424"/>
      <c r="AB32" s="424"/>
      <c r="AC32" s="424"/>
      <c r="AD32" s="424"/>
      <c r="AE32" s="424"/>
      <c r="AF32" s="424"/>
      <c r="AG32" s="424"/>
      <c r="AH32" s="424"/>
      <c r="AI32" s="424"/>
      <c r="AJ32" s="424"/>
      <c r="AK32" s="424"/>
      <c r="AM32" s="424" t="s">
        <v>192</v>
      </c>
      <c r="AN32" s="424"/>
      <c r="AO32" s="424"/>
      <c r="AP32" s="424"/>
      <c r="AQ32" s="424"/>
      <c r="AR32" s="424"/>
      <c r="AS32" s="424"/>
      <c r="AT32" s="424"/>
      <c r="AU32" s="424"/>
      <c r="AV32" s="424"/>
      <c r="AW32" s="424"/>
      <c r="AX32" s="424"/>
      <c r="AY32" s="424"/>
      <c r="AZ32" s="424"/>
      <c r="BA32" s="424"/>
      <c r="BB32" s="424"/>
      <c r="BC32" s="424"/>
      <c r="BE32" s="424" t="s">
        <v>193</v>
      </c>
      <c r="BF32" s="424"/>
      <c r="BG32" s="424"/>
      <c r="BH32" s="424"/>
      <c r="BI32" s="424"/>
      <c r="BJ32" s="424"/>
      <c r="BK32" s="424"/>
      <c r="BL32" s="424"/>
      <c r="BM32" s="424"/>
      <c r="BN32" s="424"/>
      <c r="BO32" s="424"/>
      <c r="BP32" s="424"/>
      <c r="BQ32" s="424"/>
      <c r="BR32" s="424"/>
      <c r="BS32" s="424"/>
      <c r="BT32" s="424"/>
      <c r="BU32" s="424"/>
      <c r="BW32" s="424" t="s">
        <v>194</v>
      </c>
      <c r="BX32" s="424"/>
      <c r="BY32" s="424"/>
      <c r="BZ32" s="424"/>
      <c r="CA32" s="424"/>
      <c r="CB32" s="424"/>
      <c r="CC32" s="424"/>
      <c r="CD32" s="424"/>
      <c r="CE32" s="424"/>
      <c r="CF32" s="424"/>
      <c r="CG32" s="424"/>
      <c r="CH32" s="424"/>
      <c r="CI32" s="424"/>
      <c r="CJ32" s="424"/>
      <c r="CK32" s="424"/>
      <c r="CL32" s="424"/>
      <c r="CM32" s="424"/>
      <c r="CO32" s="424" t="s">
        <v>195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196</v>
      </c>
      <c r="D33" s="444"/>
      <c r="E33" s="409" t="s">
        <v>197</v>
      </c>
      <c r="F33" s="409"/>
      <c r="G33" s="409"/>
      <c r="H33" s="409"/>
      <c r="I33" s="409"/>
      <c r="J33" s="409"/>
      <c r="K33" s="409"/>
      <c r="L33" s="409"/>
      <c r="M33" s="409"/>
      <c r="N33" s="409"/>
      <c r="O33" s="409"/>
      <c r="P33" s="409"/>
      <c r="Q33" s="409"/>
      <c r="R33" s="409"/>
      <c r="S33" s="409"/>
      <c r="T33" s="200"/>
      <c r="U33" s="444" t="s">
        <v>196</v>
      </c>
      <c r="V33" s="444"/>
      <c r="W33" s="409" t="s">
        <v>197</v>
      </c>
      <c r="X33" s="409"/>
      <c r="Y33" s="409"/>
      <c r="Z33" s="409"/>
      <c r="AA33" s="409"/>
      <c r="AB33" s="409"/>
      <c r="AC33" s="409"/>
      <c r="AD33" s="409"/>
      <c r="AE33" s="409"/>
      <c r="AF33" s="409"/>
      <c r="AG33" s="409"/>
      <c r="AH33" s="409"/>
      <c r="AI33" s="409"/>
      <c r="AJ33" s="409"/>
      <c r="AK33" s="409"/>
      <c r="AL33" s="200"/>
      <c r="AM33" s="444" t="s">
        <v>196</v>
      </c>
      <c r="AN33" s="444"/>
      <c r="AO33" s="409" t="s">
        <v>198</v>
      </c>
      <c r="AP33" s="409"/>
      <c r="AQ33" s="409"/>
      <c r="AR33" s="409"/>
      <c r="AS33" s="409"/>
      <c r="AT33" s="409"/>
      <c r="AU33" s="409"/>
      <c r="AV33" s="409"/>
      <c r="AW33" s="409"/>
      <c r="AX33" s="409"/>
      <c r="AY33" s="409"/>
      <c r="AZ33" s="409"/>
      <c r="BA33" s="409"/>
      <c r="BB33" s="409"/>
      <c r="BC33" s="409"/>
      <c r="BD33" s="201"/>
      <c r="BE33" s="409" t="s">
        <v>199</v>
      </c>
      <c r="BF33" s="409"/>
      <c r="BG33" s="409" t="s">
        <v>200</v>
      </c>
      <c r="BH33" s="409"/>
      <c r="BI33" s="409"/>
      <c r="BJ33" s="409"/>
      <c r="BK33" s="409"/>
      <c r="BL33" s="409"/>
      <c r="BM33" s="409"/>
      <c r="BN33" s="409"/>
      <c r="BO33" s="409"/>
      <c r="BP33" s="409"/>
      <c r="BQ33" s="409"/>
      <c r="BR33" s="409"/>
      <c r="BS33" s="409"/>
      <c r="BT33" s="409"/>
      <c r="BU33" s="409"/>
      <c r="BV33" s="201"/>
      <c r="BW33" s="444" t="s">
        <v>199</v>
      </c>
      <c r="BX33" s="444"/>
      <c r="BY33" s="409" t="s">
        <v>201</v>
      </c>
      <c r="BZ33" s="409"/>
      <c r="CA33" s="409"/>
      <c r="CB33" s="409"/>
      <c r="CC33" s="409"/>
      <c r="CD33" s="409"/>
      <c r="CE33" s="409"/>
      <c r="CF33" s="409"/>
      <c r="CG33" s="409"/>
      <c r="CH33" s="409"/>
      <c r="CI33" s="409"/>
      <c r="CJ33" s="409"/>
      <c r="CK33" s="409"/>
      <c r="CL33" s="409"/>
      <c r="CM33" s="409"/>
      <c r="CN33" s="200"/>
      <c r="CO33" s="444" t="s">
        <v>196</v>
      </c>
      <c r="CP33" s="444"/>
      <c r="CQ33" s="409" t="s">
        <v>202</v>
      </c>
      <c r="CR33" s="409"/>
      <c r="CS33" s="409"/>
      <c r="CT33" s="409"/>
      <c r="CU33" s="409"/>
      <c r="CV33" s="409"/>
      <c r="CW33" s="409"/>
      <c r="CX33" s="409"/>
      <c r="CY33" s="409"/>
      <c r="CZ33" s="409"/>
      <c r="DA33" s="409"/>
      <c r="DB33" s="409"/>
      <c r="DC33" s="409"/>
      <c r="DD33" s="409"/>
      <c r="DE33" s="409"/>
      <c r="DF33" s="200"/>
      <c r="DG33" s="609" t="s">
        <v>203</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定期航路事業特別会計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鳥羽志勢広域連合（一般会計）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鳥羽市開発公社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特定環境保全公共下水道事業特別会計</v>
      </c>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志摩広域行政組合（一般会計）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志摩広域行政組合（才庭寮特別会計）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志摩広域行政組合（ともやま苑特別会計）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志摩広域行政組合（福祉センター特別会計）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三重県後期高齢者医療広域連合（一般会計）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三重県後期高齢者医療広域連合（後期高齢者医療特別会計）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三重地方税管理回収機構（一般会計）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三重地方税管理回収機構（滞納整理拡充事業特別会計）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三重県市町総合事務組合（一般会計）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204</v>
      </c>
      <c r="E46" s="613" t="s">
        <v>205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206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207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208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209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210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211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212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DxvnQ8PSAjZsxRyP/tk+/oaE3r+fzfsW5uGPI5iCgWsTTd80TZy2QqibNRYH/bF8tCS2TvKdQGs/bswKcQe8KQ==" saltValue="dHv+TDaAw/JVyZBsMnug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62" t="s">
        <v>563</v>
      </c>
      <c r="D34" s="1162"/>
      <c r="E34" s="1163"/>
      <c r="F34" s="32">
        <v>34.82</v>
      </c>
      <c r="G34" s="33">
        <v>35.979999999999997</v>
      </c>
      <c r="H34" s="33">
        <v>31.16</v>
      </c>
      <c r="I34" s="33">
        <v>29.92</v>
      </c>
      <c r="J34" s="34">
        <v>31.73</v>
      </c>
      <c r="K34" s="22"/>
      <c r="L34" s="22"/>
      <c r="M34" s="22"/>
      <c r="N34" s="22"/>
      <c r="O34" s="22"/>
      <c r="P34" s="22"/>
    </row>
    <row r="35" spans="1:16" ht="39" customHeight="1" x14ac:dyDescent="0.15">
      <c r="A35" s="22"/>
      <c r="B35" s="35"/>
      <c r="C35" s="1158" t="s">
        <v>564</v>
      </c>
      <c r="D35" s="1158"/>
      <c r="E35" s="1159"/>
      <c r="F35" s="36">
        <v>5.36</v>
      </c>
      <c r="G35" s="37">
        <v>5.42</v>
      </c>
      <c r="H35" s="37">
        <v>7.56</v>
      </c>
      <c r="I35" s="37">
        <v>12.25</v>
      </c>
      <c r="J35" s="38">
        <v>9.14</v>
      </c>
      <c r="K35" s="22"/>
      <c r="L35" s="22"/>
      <c r="M35" s="22"/>
      <c r="N35" s="22"/>
      <c r="O35" s="22"/>
      <c r="P35" s="22"/>
    </row>
    <row r="36" spans="1:16" ht="39" customHeight="1" x14ac:dyDescent="0.15">
      <c r="A36" s="22"/>
      <c r="B36" s="35"/>
      <c r="C36" s="1158" t="s">
        <v>565</v>
      </c>
      <c r="D36" s="1158"/>
      <c r="E36" s="1159"/>
      <c r="F36" s="36">
        <v>1.62</v>
      </c>
      <c r="G36" s="37">
        <v>0.71</v>
      </c>
      <c r="H36" s="37">
        <v>1.25</v>
      </c>
      <c r="I36" s="37">
        <v>1.33</v>
      </c>
      <c r="J36" s="38">
        <v>0.98</v>
      </c>
      <c r="K36" s="22"/>
      <c r="L36" s="22"/>
      <c r="M36" s="22"/>
      <c r="N36" s="22"/>
      <c r="O36" s="22"/>
      <c r="P36" s="22"/>
    </row>
    <row r="37" spans="1:16" ht="39" customHeight="1" x14ac:dyDescent="0.15">
      <c r="A37" s="22"/>
      <c r="B37" s="35"/>
      <c r="C37" s="1158" t="s">
        <v>566</v>
      </c>
      <c r="D37" s="1158"/>
      <c r="E37" s="1159"/>
      <c r="F37" s="36">
        <v>1.39</v>
      </c>
      <c r="G37" s="37">
        <v>1.49</v>
      </c>
      <c r="H37" s="37">
        <v>1.73</v>
      </c>
      <c r="I37" s="37">
        <v>0.74</v>
      </c>
      <c r="J37" s="38">
        <v>0.53</v>
      </c>
      <c r="K37" s="22"/>
      <c r="L37" s="22"/>
      <c r="M37" s="22"/>
      <c r="N37" s="22"/>
      <c r="O37" s="22"/>
      <c r="P37" s="22"/>
    </row>
    <row r="38" spans="1:16" ht="39" customHeight="1" x14ac:dyDescent="0.15">
      <c r="A38" s="22"/>
      <c r="B38" s="35"/>
      <c r="C38" s="1158" t="s">
        <v>567</v>
      </c>
      <c r="D38" s="1158"/>
      <c r="E38" s="1159"/>
      <c r="F38" s="36">
        <v>0.08</v>
      </c>
      <c r="G38" s="37">
        <v>0.06</v>
      </c>
      <c r="H38" s="37">
        <v>0.06</v>
      </c>
      <c r="I38" s="37">
        <v>7.0000000000000007E-2</v>
      </c>
      <c r="J38" s="38">
        <v>7.0000000000000007E-2</v>
      </c>
      <c r="K38" s="22"/>
      <c r="L38" s="22"/>
      <c r="M38" s="22"/>
      <c r="N38" s="22"/>
      <c r="O38" s="22"/>
      <c r="P38" s="22"/>
    </row>
    <row r="39" spans="1:16" ht="39" customHeight="1" x14ac:dyDescent="0.15">
      <c r="A39" s="22"/>
      <c r="B39" s="35"/>
      <c r="C39" s="1158" t="s">
        <v>568</v>
      </c>
      <c r="D39" s="1158"/>
      <c r="E39" s="1159"/>
      <c r="F39" s="36">
        <v>0</v>
      </c>
      <c r="G39" s="37">
        <v>0</v>
      </c>
      <c r="H39" s="37">
        <v>0</v>
      </c>
      <c r="I39" s="37">
        <v>0</v>
      </c>
      <c r="J39" s="38">
        <v>0</v>
      </c>
      <c r="K39" s="22"/>
      <c r="L39" s="22"/>
      <c r="M39" s="22"/>
      <c r="N39" s="22"/>
      <c r="O39" s="22"/>
      <c r="P39" s="22"/>
    </row>
    <row r="40" spans="1:16" ht="39" customHeight="1" x14ac:dyDescent="0.15">
      <c r="A40" s="22"/>
      <c r="B40" s="35"/>
      <c r="C40" s="1158" t="s">
        <v>569</v>
      </c>
      <c r="D40" s="1158"/>
      <c r="E40" s="1159"/>
      <c r="F40" s="36">
        <v>0</v>
      </c>
      <c r="G40" s="37">
        <v>0</v>
      </c>
      <c r="H40" s="37">
        <v>0</v>
      </c>
      <c r="I40" s="37">
        <v>0</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570</v>
      </c>
      <c r="D42" s="1158"/>
      <c r="E42" s="1159"/>
      <c r="F42" s="36" t="s">
        <v>514</v>
      </c>
      <c r="G42" s="37" t="s">
        <v>514</v>
      </c>
      <c r="H42" s="37" t="s">
        <v>514</v>
      </c>
      <c r="I42" s="37" t="s">
        <v>514</v>
      </c>
      <c r="J42" s="38" t="s">
        <v>514</v>
      </c>
      <c r="K42" s="22"/>
      <c r="L42" s="22"/>
      <c r="M42" s="22"/>
      <c r="N42" s="22"/>
      <c r="O42" s="22"/>
      <c r="P42" s="22"/>
    </row>
    <row r="43" spans="1:16" ht="39" customHeight="1" thickBot="1" x14ac:dyDescent="0.2">
      <c r="A43" s="22"/>
      <c r="B43" s="40"/>
      <c r="C43" s="1160" t="s">
        <v>571</v>
      </c>
      <c r="D43" s="1160"/>
      <c r="E43" s="1161"/>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Nu19a0SxSa4X5NZBVHYrCALFzprQCX6rDXzTf07H9lPqYmrOOOBqnXi1HeC3OAfr1jkFpVO3JQmirabfSozA==" saltValue="GDQrZaWGcXSOYm8mweGc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556</v>
      </c>
      <c r="L44" s="54" t="s">
        <v>557</v>
      </c>
      <c r="M44" s="54" t="s">
        <v>558</v>
      </c>
      <c r="N44" s="54" t="s">
        <v>559</v>
      </c>
      <c r="O44" s="55" t="s">
        <v>560</v>
      </c>
      <c r="P44" s="46"/>
      <c r="Q44" s="46"/>
      <c r="R44" s="46"/>
      <c r="S44" s="46"/>
      <c r="T44" s="46"/>
      <c r="U44" s="46"/>
    </row>
    <row r="45" spans="1:21" ht="30.75" customHeight="1" x14ac:dyDescent="0.15">
      <c r="A45" s="46"/>
      <c r="B45" s="1164" t="s">
        <v>11</v>
      </c>
      <c r="C45" s="1165"/>
      <c r="D45" s="56"/>
      <c r="E45" s="1170" t="s">
        <v>12</v>
      </c>
      <c r="F45" s="1170"/>
      <c r="G45" s="1170"/>
      <c r="H45" s="1170"/>
      <c r="I45" s="1170"/>
      <c r="J45" s="1171"/>
      <c r="K45" s="57">
        <v>1366</v>
      </c>
      <c r="L45" s="58">
        <v>1368</v>
      </c>
      <c r="M45" s="58">
        <v>1336</v>
      </c>
      <c r="N45" s="58">
        <v>1344</v>
      </c>
      <c r="O45" s="59">
        <v>1364</v>
      </c>
      <c r="P45" s="46"/>
      <c r="Q45" s="46"/>
      <c r="R45" s="46"/>
      <c r="S45" s="46"/>
      <c r="T45" s="46"/>
      <c r="U45" s="46"/>
    </row>
    <row r="46" spans="1:21" ht="30.75" customHeight="1" x14ac:dyDescent="0.15">
      <c r="A46" s="46"/>
      <c r="B46" s="1166"/>
      <c r="C46" s="1167"/>
      <c r="D46" s="60"/>
      <c r="E46" s="1172" t="s">
        <v>13</v>
      </c>
      <c r="F46" s="1172"/>
      <c r="G46" s="1172"/>
      <c r="H46" s="1172"/>
      <c r="I46" s="1172"/>
      <c r="J46" s="1173"/>
      <c r="K46" s="61" t="s">
        <v>514</v>
      </c>
      <c r="L46" s="62" t="s">
        <v>514</v>
      </c>
      <c r="M46" s="62" t="s">
        <v>514</v>
      </c>
      <c r="N46" s="62" t="s">
        <v>514</v>
      </c>
      <c r="O46" s="63" t="s">
        <v>514</v>
      </c>
      <c r="P46" s="46"/>
      <c r="Q46" s="46"/>
      <c r="R46" s="46"/>
      <c r="S46" s="46"/>
      <c r="T46" s="46"/>
      <c r="U46" s="46"/>
    </row>
    <row r="47" spans="1:21" ht="30.75" customHeight="1" x14ac:dyDescent="0.15">
      <c r="A47" s="46"/>
      <c r="B47" s="1166"/>
      <c r="C47" s="1167"/>
      <c r="D47" s="60"/>
      <c r="E47" s="1172" t="s">
        <v>14</v>
      </c>
      <c r="F47" s="1172"/>
      <c r="G47" s="1172"/>
      <c r="H47" s="1172"/>
      <c r="I47" s="1172"/>
      <c r="J47" s="1173"/>
      <c r="K47" s="61" t="s">
        <v>514</v>
      </c>
      <c r="L47" s="62" t="s">
        <v>514</v>
      </c>
      <c r="M47" s="62" t="s">
        <v>514</v>
      </c>
      <c r="N47" s="62" t="s">
        <v>514</v>
      </c>
      <c r="O47" s="63" t="s">
        <v>514</v>
      </c>
      <c r="P47" s="46"/>
      <c r="Q47" s="46"/>
      <c r="R47" s="46"/>
      <c r="S47" s="46"/>
      <c r="T47" s="46"/>
      <c r="U47" s="46"/>
    </row>
    <row r="48" spans="1:21" ht="30.75" customHeight="1" x14ac:dyDescent="0.15">
      <c r="A48" s="46"/>
      <c r="B48" s="1166"/>
      <c r="C48" s="1167"/>
      <c r="D48" s="60"/>
      <c r="E48" s="1172" t="s">
        <v>15</v>
      </c>
      <c r="F48" s="1172"/>
      <c r="G48" s="1172"/>
      <c r="H48" s="1172"/>
      <c r="I48" s="1172"/>
      <c r="J48" s="1173"/>
      <c r="K48" s="61">
        <v>125</v>
      </c>
      <c r="L48" s="62">
        <v>124</v>
      </c>
      <c r="M48" s="62">
        <v>119</v>
      </c>
      <c r="N48" s="62">
        <v>107</v>
      </c>
      <c r="O48" s="63">
        <v>109</v>
      </c>
      <c r="P48" s="46"/>
      <c r="Q48" s="46"/>
      <c r="R48" s="46"/>
      <c r="S48" s="46"/>
      <c r="T48" s="46"/>
      <c r="U48" s="46"/>
    </row>
    <row r="49" spans="1:21" ht="30.75" customHeight="1" x14ac:dyDescent="0.15">
      <c r="A49" s="46"/>
      <c r="B49" s="1166"/>
      <c r="C49" s="1167"/>
      <c r="D49" s="60"/>
      <c r="E49" s="1172" t="s">
        <v>16</v>
      </c>
      <c r="F49" s="1172"/>
      <c r="G49" s="1172"/>
      <c r="H49" s="1172"/>
      <c r="I49" s="1172"/>
      <c r="J49" s="1173"/>
      <c r="K49" s="61">
        <v>191</v>
      </c>
      <c r="L49" s="62">
        <v>190</v>
      </c>
      <c r="M49" s="62">
        <v>185</v>
      </c>
      <c r="N49" s="62">
        <v>150</v>
      </c>
      <c r="O49" s="63">
        <v>119</v>
      </c>
      <c r="P49" s="46"/>
      <c r="Q49" s="46"/>
      <c r="R49" s="46"/>
      <c r="S49" s="46"/>
      <c r="T49" s="46"/>
      <c r="U49" s="46"/>
    </row>
    <row r="50" spans="1:21" ht="30.75" customHeight="1" x14ac:dyDescent="0.15">
      <c r="A50" s="46"/>
      <c r="B50" s="1166"/>
      <c r="C50" s="1167"/>
      <c r="D50" s="60"/>
      <c r="E50" s="1172" t="s">
        <v>17</v>
      </c>
      <c r="F50" s="1172"/>
      <c r="G50" s="1172"/>
      <c r="H50" s="1172"/>
      <c r="I50" s="1172"/>
      <c r="J50" s="1173"/>
      <c r="K50" s="61" t="s">
        <v>514</v>
      </c>
      <c r="L50" s="62" t="s">
        <v>514</v>
      </c>
      <c r="M50" s="62" t="s">
        <v>514</v>
      </c>
      <c r="N50" s="62" t="s">
        <v>514</v>
      </c>
      <c r="O50" s="63" t="s">
        <v>514</v>
      </c>
      <c r="P50" s="46"/>
      <c r="Q50" s="46"/>
      <c r="R50" s="46"/>
      <c r="S50" s="46"/>
      <c r="T50" s="46"/>
      <c r="U50" s="46"/>
    </row>
    <row r="51" spans="1:21" ht="30.75" customHeight="1" x14ac:dyDescent="0.15">
      <c r="A51" s="46"/>
      <c r="B51" s="1168"/>
      <c r="C51" s="1169"/>
      <c r="D51" s="64"/>
      <c r="E51" s="1172" t="s">
        <v>18</v>
      </c>
      <c r="F51" s="1172"/>
      <c r="G51" s="1172"/>
      <c r="H51" s="1172"/>
      <c r="I51" s="1172"/>
      <c r="J51" s="1173"/>
      <c r="K51" s="61" t="s">
        <v>514</v>
      </c>
      <c r="L51" s="62" t="s">
        <v>514</v>
      </c>
      <c r="M51" s="62" t="s">
        <v>514</v>
      </c>
      <c r="N51" s="62" t="s">
        <v>514</v>
      </c>
      <c r="O51" s="63" t="s">
        <v>514</v>
      </c>
      <c r="P51" s="46"/>
      <c r="Q51" s="46"/>
      <c r="R51" s="46"/>
      <c r="S51" s="46"/>
      <c r="T51" s="46"/>
      <c r="U51" s="46"/>
    </row>
    <row r="52" spans="1:21" ht="30.75" customHeight="1" x14ac:dyDescent="0.15">
      <c r="A52" s="46"/>
      <c r="B52" s="1174" t="s">
        <v>19</v>
      </c>
      <c r="C52" s="1175"/>
      <c r="D52" s="64"/>
      <c r="E52" s="1172" t="s">
        <v>20</v>
      </c>
      <c r="F52" s="1172"/>
      <c r="G52" s="1172"/>
      <c r="H52" s="1172"/>
      <c r="I52" s="1172"/>
      <c r="J52" s="1173"/>
      <c r="K52" s="61">
        <v>1156</v>
      </c>
      <c r="L52" s="62">
        <v>1174</v>
      </c>
      <c r="M52" s="62">
        <v>1155</v>
      </c>
      <c r="N52" s="62">
        <v>1143</v>
      </c>
      <c r="O52" s="63">
        <v>1150</v>
      </c>
      <c r="P52" s="46"/>
      <c r="Q52" s="46"/>
      <c r="R52" s="46"/>
      <c r="S52" s="46"/>
      <c r="T52" s="46"/>
      <c r="U52" s="46"/>
    </row>
    <row r="53" spans="1:21" ht="30.75" customHeight="1" thickBot="1" x14ac:dyDescent="0.2">
      <c r="A53" s="46"/>
      <c r="B53" s="1176" t="s">
        <v>21</v>
      </c>
      <c r="C53" s="1177"/>
      <c r="D53" s="65"/>
      <c r="E53" s="1178" t="s">
        <v>22</v>
      </c>
      <c r="F53" s="1178"/>
      <c r="G53" s="1178"/>
      <c r="H53" s="1178"/>
      <c r="I53" s="1178"/>
      <c r="J53" s="1179"/>
      <c r="K53" s="66">
        <v>526</v>
      </c>
      <c r="L53" s="67">
        <v>508</v>
      </c>
      <c r="M53" s="67">
        <v>485</v>
      </c>
      <c r="N53" s="67">
        <v>458</v>
      </c>
      <c r="O53" s="68">
        <v>442</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572</v>
      </c>
      <c r="P56" s="46"/>
      <c r="Q56" s="46"/>
      <c r="R56" s="46"/>
      <c r="S56" s="46"/>
      <c r="T56" s="46"/>
      <c r="U56" s="46"/>
    </row>
    <row r="57" spans="1:21" ht="31.5" customHeight="1" thickBot="1" x14ac:dyDescent="0.2">
      <c r="A57" s="46"/>
      <c r="B57" s="74"/>
      <c r="C57" s="75"/>
      <c r="D57" s="75"/>
      <c r="E57" s="76"/>
      <c r="F57" s="76"/>
      <c r="G57" s="76"/>
      <c r="H57" s="76"/>
      <c r="I57" s="76"/>
      <c r="J57" s="77" t="s">
        <v>2</v>
      </c>
      <c r="K57" s="78" t="s">
        <v>573</v>
      </c>
      <c r="L57" s="79" t="s">
        <v>574</v>
      </c>
      <c r="M57" s="79" t="s">
        <v>575</v>
      </c>
      <c r="N57" s="79" t="s">
        <v>576</v>
      </c>
      <c r="O57" s="80" t="s">
        <v>577</v>
      </c>
      <c r="P57" s="46"/>
      <c r="Q57" s="46"/>
      <c r="R57" s="46"/>
      <c r="S57" s="46"/>
      <c r="T57" s="46"/>
      <c r="U57" s="46"/>
    </row>
    <row r="58" spans="1:21" ht="31.5" customHeight="1" x14ac:dyDescent="0.15">
      <c r="B58" s="1180" t="s">
        <v>26</v>
      </c>
      <c r="C58" s="1181"/>
      <c r="D58" s="1186" t="s">
        <v>27</v>
      </c>
      <c r="E58" s="1187"/>
      <c r="F58" s="1187"/>
      <c r="G58" s="1187"/>
      <c r="H58" s="1187"/>
      <c r="I58" s="1187"/>
      <c r="J58" s="1188"/>
      <c r="K58" s="81"/>
      <c r="L58" s="82"/>
      <c r="M58" s="82"/>
      <c r="N58" s="82"/>
      <c r="O58" s="83"/>
    </row>
    <row r="59" spans="1:21" ht="31.5" customHeight="1" x14ac:dyDescent="0.15">
      <c r="B59" s="1182"/>
      <c r="C59" s="1183"/>
      <c r="D59" s="1189" t="s">
        <v>28</v>
      </c>
      <c r="E59" s="1190"/>
      <c r="F59" s="1190"/>
      <c r="G59" s="1190"/>
      <c r="H59" s="1190"/>
      <c r="I59" s="1190"/>
      <c r="J59" s="1191"/>
      <c r="K59" s="84"/>
      <c r="L59" s="85"/>
      <c r="M59" s="85"/>
      <c r="N59" s="85"/>
      <c r="O59" s="86"/>
    </row>
    <row r="60" spans="1:21" ht="31.5" customHeight="1" thickBot="1" x14ac:dyDescent="0.2">
      <c r="B60" s="1184"/>
      <c r="C60" s="1185"/>
      <c r="D60" s="1192" t="s">
        <v>29</v>
      </c>
      <c r="E60" s="1193"/>
      <c r="F60" s="1193"/>
      <c r="G60" s="1193"/>
      <c r="H60" s="1193"/>
      <c r="I60" s="1193"/>
      <c r="J60" s="1194"/>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rJa3ITAAaawyxxc1+LGZtkE01Qjn7dhxHDA3Dp0oGNwG6WsKVPE8BeGpbVRpMHcyoV0DBAxBbQFIjvVX0Gekg==" saltValue="DhAM4HJ79UjbJj4NDx0/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556</v>
      </c>
      <c r="J40" s="101" t="s">
        <v>557</v>
      </c>
      <c r="K40" s="101" t="s">
        <v>558</v>
      </c>
      <c r="L40" s="101" t="s">
        <v>559</v>
      </c>
      <c r="M40" s="102" t="s">
        <v>560</v>
      </c>
    </row>
    <row r="41" spans="2:13" ht="27.75" customHeight="1" x14ac:dyDescent="0.15">
      <c r="B41" s="1195" t="s">
        <v>32</v>
      </c>
      <c r="C41" s="1196"/>
      <c r="D41" s="103"/>
      <c r="E41" s="1201" t="s">
        <v>33</v>
      </c>
      <c r="F41" s="1201"/>
      <c r="G41" s="1201"/>
      <c r="H41" s="1202"/>
      <c r="I41" s="342">
        <v>12027</v>
      </c>
      <c r="J41" s="343">
        <v>12160</v>
      </c>
      <c r="K41" s="343">
        <v>12342</v>
      </c>
      <c r="L41" s="343">
        <v>12144</v>
      </c>
      <c r="M41" s="344">
        <v>11302</v>
      </c>
    </row>
    <row r="42" spans="2:13" ht="27.75" customHeight="1" x14ac:dyDescent="0.15">
      <c r="B42" s="1197"/>
      <c r="C42" s="1198"/>
      <c r="D42" s="104"/>
      <c r="E42" s="1203" t="s">
        <v>34</v>
      </c>
      <c r="F42" s="1203"/>
      <c r="G42" s="1203"/>
      <c r="H42" s="1204"/>
      <c r="I42" s="345" t="s">
        <v>514</v>
      </c>
      <c r="J42" s="346" t="s">
        <v>514</v>
      </c>
      <c r="K42" s="346" t="s">
        <v>514</v>
      </c>
      <c r="L42" s="346" t="s">
        <v>514</v>
      </c>
      <c r="M42" s="347" t="s">
        <v>514</v>
      </c>
    </row>
    <row r="43" spans="2:13" ht="27.75" customHeight="1" x14ac:dyDescent="0.15">
      <c r="B43" s="1197"/>
      <c r="C43" s="1198"/>
      <c r="D43" s="104"/>
      <c r="E43" s="1203" t="s">
        <v>35</v>
      </c>
      <c r="F43" s="1203"/>
      <c r="G43" s="1203"/>
      <c r="H43" s="1204"/>
      <c r="I43" s="345">
        <v>766</v>
      </c>
      <c r="J43" s="346">
        <v>712</v>
      </c>
      <c r="K43" s="346">
        <v>638</v>
      </c>
      <c r="L43" s="346">
        <v>501</v>
      </c>
      <c r="M43" s="347">
        <v>373</v>
      </c>
    </row>
    <row r="44" spans="2:13" ht="27.75" customHeight="1" x14ac:dyDescent="0.15">
      <c r="B44" s="1197"/>
      <c r="C44" s="1198"/>
      <c r="D44" s="104"/>
      <c r="E44" s="1203" t="s">
        <v>36</v>
      </c>
      <c r="F44" s="1203"/>
      <c r="G44" s="1203"/>
      <c r="H44" s="1204"/>
      <c r="I44" s="345">
        <v>1276</v>
      </c>
      <c r="J44" s="346">
        <v>1093</v>
      </c>
      <c r="K44" s="346">
        <v>914</v>
      </c>
      <c r="L44" s="346">
        <v>769</v>
      </c>
      <c r="M44" s="347">
        <v>653</v>
      </c>
    </row>
    <row r="45" spans="2:13" ht="27.75" customHeight="1" x14ac:dyDescent="0.15">
      <c r="B45" s="1197"/>
      <c r="C45" s="1198"/>
      <c r="D45" s="104"/>
      <c r="E45" s="1203" t="s">
        <v>37</v>
      </c>
      <c r="F45" s="1203"/>
      <c r="G45" s="1203"/>
      <c r="H45" s="1204"/>
      <c r="I45" s="345">
        <v>1952</v>
      </c>
      <c r="J45" s="346">
        <v>1894</v>
      </c>
      <c r="K45" s="346">
        <v>1829</v>
      </c>
      <c r="L45" s="346">
        <v>1821</v>
      </c>
      <c r="M45" s="347">
        <v>1753</v>
      </c>
    </row>
    <row r="46" spans="2:13" ht="27.75" customHeight="1" x14ac:dyDescent="0.15">
      <c r="B46" s="1197"/>
      <c r="C46" s="1198"/>
      <c r="D46" s="105"/>
      <c r="E46" s="1203" t="s">
        <v>38</v>
      </c>
      <c r="F46" s="1203"/>
      <c r="G46" s="1203"/>
      <c r="H46" s="1204"/>
      <c r="I46" s="345">
        <v>15</v>
      </c>
      <c r="J46" s="346">
        <v>12</v>
      </c>
      <c r="K46" s="346">
        <v>9</v>
      </c>
      <c r="L46" s="346">
        <v>6</v>
      </c>
      <c r="M46" s="347">
        <v>3</v>
      </c>
    </row>
    <row r="47" spans="2:13" ht="27.75" customHeight="1" x14ac:dyDescent="0.15">
      <c r="B47" s="1197"/>
      <c r="C47" s="1198"/>
      <c r="D47" s="106"/>
      <c r="E47" s="1205" t="s">
        <v>39</v>
      </c>
      <c r="F47" s="1206"/>
      <c r="G47" s="1206"/>
      <c r="H47" s="1207"/>
      <c r="I47" s="345" t="s">
        <v>514</v>
      </c>
      <c r="J47" s="346" t="s">
        <v>514</v>
      </c>
      <c r="K47" s="346" t="s">
        <v>514</v>
      </c>
      <c r="L47" s="346" t="s">
        <v>514</v>
      </c>
      <c r="M47" s="347" t="s">
        <v>514</v>
      </c>
    </row>
    <row r="48" spans="2:13" ht="27.75" customHeight="1" x14ac:dyDescent="0.15">
      <c r="B48" s="1197"/>
      <c r="C48" s="1198"/>
      <c r="D48" s="104"/>
      <c r="E48" s="1203" t="s">
        <v>40</v>
      </c>
      <c r="F48" s="1203"/>
      <c r="G48" s="1203"/>
      <c r="H48" s="1204"/>
      <c r="I48" s="345" t="s">
        <v>514</v>
      </c>
      <c r="J48" s="346" t="s">
        <v>514</v>
      </c>
      <c r="K48" s="346" t="s">
        <v>514</v>
      </c>
      <c r="L48" s="346" t="s">
        <v>514</v>
      </c>
      <c r="M48" s="347" t="s">
        <v>514</v>
      </c>
    </row>
    <row r="49" spans="2:13" ht="27.75" customHeight="1" x14ac:dyDescent="0.15">
      <c r="B49" s="1199"/>
      <c r="C49" s="1200"/>
      <c r="D49" s="104"/>
      <c r="E49" s="1203" t="s">
        <v>41</v>
      </c>
      <c r="F49" s="1203"/>
      <c r="G49" s="1203"/>
      <c r="H49" s="1204"/>
      <c r="I49" s="345" t="s">
        <v>514</v>
      </c>
      <c r="J49" s="346" t="s">
        <v>514</v>
      </c>
      <c r="K49" s="346" t="s">
        <v>514</v>
      </c>
      <c r="L49" s="346" t="s">
        <v>514</v>
      </c>
      <c r="M49" s="347" t="s">
        <v>514</v>
      </c>
    </row>
    <row r="50" spans="2:13" ht="27.75" customHeight="1" x14ac:dyDescent="0.15">
      <c r="B50" s="1208" t="s">
        <v>42</v>
      </c>
      <c r="C50" s="1209"/>
      <c r="D50" s="107"/>
      <c r="E50" s="1203" t="s">
        <v>43</v>
      </c>
      <c r="F50" s="1203"/>
      <c r="G50" s="1203"/>
      <c r="H50" s="1204"/>
      <c r="I50" s="345">
        <v>1874</v>
      </c>
      <c r="J50" s="346">
        <v>2006</v>
      </c>
      <c r="K50" s="346">
        <v>2133</v>
      </c>
      <c r="L50" s="346">
        <v>2961</v>
      </c>
      <c r="M50" s="347">
        <v>3761</v>
      </c>
    </row>
    <row r="51" spans="2:13" ht="27.75" customHeight="1" x14ac:dyDescent="0.15">
      <c r="B51" s="1197"/>
      <c r="C51" s="1198"/>
      <c r="D51" s="104"/>
      <c r="E51" s="1203" t="s">
        <v>44</v>
      </c>
      <c r="F51" s="1203"/>
      <c r="G51" s="1203"/>
      <c r="H51" s="1204"/>
      <c r="I51" s="345">
        <v>793</v>
      </c>
      <c r="J51" s="346">
        <v>866</v>
      </c>
      <c r="K51" s="346">
        <v>862</v>
      </c>
      <c r="L51" s="346">
        <v>880</v>
      </c>
      <c r="M51" s="347">
        <v>805</v>
      </c>
    </row>
    <row r="52" spans="2:13" ht="27.75" customHeight="1" x14ac:dyDescent="0.15">
      <c r="B52" s="1199"/>
      <c r="C52" s="1200"/>
      <c r="D52" s="104"/>
      <c r="E52" s="1203" t="s">
        <v>45</v>
      </c>
      <c r="F52" s="1203"/>
      <c r="G52" s="1203"/>
      <c r="H52" s="1204"/>
      <c r="I52" s="345">
        <v>9804</v>
      </c>
      <c r="J52" s="346">
        <v>9648</v>
      </c>
      <c r="K52" s="346">
        <v>9771</v>
      </c>
      <c r="L52" s="346">
        <v>9558</v>
      </c>
      <c r="M52" s="347">
        <v>8920</v>
      </c>
    </row>
    <row r="53" spans="2:13" ht="27.75" customHeight="1" thickBot="1" x14ac:dyDescent="0.2">
      <c r="B53" s="1210" t="s">
        <v>46</v>
      </c>
      <c r="C53" s="1211"/>
      <c r="D53" s="108"/>
      <c r="E53" s="1212" t="s">
        <v>47</v>
      </c>
      <c r="F53" s="1212"/>
      <c r="G53" s="1212"/>
      <c r="H53" s="1213"/>
      <c r="I53" s="348">
        <v>3564</v>
      </c>
      <c r="J53" s="349">
        <v>3351</v>
      </c>
      <c r="K53" s="349">
        <v>2966</v>
      </c>
      <c r="L53" s="349">
        <v>1842</v>
      </c>
      <c r="M53" s="350">
        <v>599</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FhoIt4mn0vrgyiINLhJ6rLLZOJrA+TSmoLnff7+1K1P37uvyby1PgxXIj+poZ1JBWluNx9RWJ0qzxbxEikbWew==" saltValue="c6lWmAtzxzSyOaZLZ31B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558</v>
      </c>
      <c r="G54" s="117" t="s">
        <v>559</v>
      </c>
      <c r="H54" s="118" t="s">
        <v>560</v>
      </c>
    </row>
    <row r="55" spans="2:8" ht="52.5" customHeight="1" x14ac:dyDescent="0.15">
      <c r="B55" s="119"/>
      <c r="C55" s="1222" t="s">
        <v>50</v>
      </c>
      <c r="D55" s="1222"/>
      <c r="E55" s="1223"/>
      <c r="F55" s="120">
        <v>719</v>
      </c>
      <c r="G55" s="120">
        <v>861</v>
      </c>
      <c r="H55" s="121">
        <v>1080</v>
      </c>
    </row>
    <row r="56" spans="2:8" ht="52.5" customHeight="1" x14ac:dyDescent="0.15">
      <c r="B56" s="122"/>
      <c r="C56" s="1224" t="s">
        <v>51</v>
      </c>
      <c r="D56" s="1224"/>
      <c r="E56" s="1225"/>
      <c r="F56" s="123">
        <v>193</v>
      </c>
      <c r="G56" s="123">
        <v>408</v>
      </c>
      <c r="H56" s="124">
        <v>608</v>
      </c>
    </row>
    <row r="57" spans="2:8" ht="53.25" customHeight="1" x14ac:dyDescent="0.15">
      <c r="B57" s="122"/>
      <c r="C57" s="1226" t="s">
        <v>52</v>
      </c>
      <c r="D57" s="1226"/>
      <c r="E57" s="1227"/>
      <c r="F57" s="125">
        <v>1132</v>
      </c>
      <c r="G57" s="125">
        <v>1568</v>
      </c>
      <c r="H57" s="126">
        <v>1949</v>
      </c>
    </row>
    <row r="58" spans="2:8" ht="45.75" customHeight="1" x14ac:dyDescent="0.15">
      <c r="B58" s="127"/>
      <c r="C58" s="1214" t="s">
        <v>596</v>
      </c>
      <c r="D58" s="1215"/>
      <c r="E58" s="1216"/>
      <c r="F58" s="128">
        <v>481</v>
      </c>
      <c r="G58" s="128">
        <v>687</v>
      </c>
      <c r="H58" s="129">
        <v>927</v>
      </c>
    </row>
    <row r="59" spans="2:8" ht="45.75" customHeight="1" x14ac:dyDescent="0.15">
      <c r="B59" s="127"/>
      <c r="C59" s="1214" t="s">
        <v>597</v>
      </c>
      <c r="D59" s="1215"/>
      <c r="E59" s="1216"/>
      <c r="F59" s="128">
        <v>273</v>
      </c>
      <c r="G59" s="128">
        <v>359</v>
      </c>
      <c r="H59" s="129">
        <v>458</v>
      </c>
    </row>
    <row r="60" spans="2:8" ht="45.75" customHeight="1" x14ac:dyDescent="0.15">
      <c r="B60" s="127"/>
      <c r="C60" s="1214" t="s">
        <v>598</v>
      </c>
      <c r="D60" s="1215"/>
      <c r="E60" s="1216"/>
      <c r="F60" s="128">
        <v>137</v>
      </c>
      <c r="G60" s="128">
        <v>237</v>
      </c>
      <c r="H60" s="129">
        <v>232</v>
      </c>
    </row>
    <row r="61" spans="2:8" ht="45.75" customHeight="1" x14ac:dyDescent="0.15">
      <c r="B61" s="127"/>
      <c r="C61" s="1214" t="s">
        <v>599</v>
      </c>
      <c r="D61" s="1215"/>
      <c r="E61" s="1216"/>
      <c r="F61" s="128">
        <v>112</v>
      </c>
      <c r="G61" s="128">
        <v>162</v>
      </c>
      <c r="H61" s="129">
        <v>162</v>
      </c>
    </row>
    <row r="62" spans="2:8" ht="45.75" customHeight="1" thickBot="1" x14ac:dyDescent="0.2">
      <c r="B62" s="130"/>
      <c r="C62" s="1217" t="s">
        <v>600</v>
      </c>
      <c r="D62" s="1218"/>
      <c r="E62" s="1219"/>
      <c r="F62" s="131">
        <v>119</v>
      </c>
      <c r="G62" s="131">
        <v>116</v>
      </c>
      <c r="H62" s="132">
        <v>162</v>
      </c>
    </row>
    <row r="63" spans="2:8" ht="52.5" customHeight="1" thickBot="1" x14ac:dyDescent="0.2">
      <c r="B63" s="133"/>
      <c r="C63" s="1220" t="s">
        <v>53</v>
      </c>
      <c r="D63" s="1220"/>
      <c r="E63" s="1221"/>
      <c r="F63" s="134">
        <v>2045</v>
      </c>
      <c r="G63" s="134">
        <v>2837</v>
      </c>
      <c r="H63" s="135">
        <v>3637</v>
      </c>
    </row>
    <row r="64" spans="2:8" x14ac:dyDescent="0.15"/>
  </sheetData>
  <sheetProtection algorithmName="SHA-512" hashValue="2ucHcR59rMqrr5yLy8QsxNmd107UMLjh7VkN4tCh+cjaIavUsuWo+LFe6/TFHgcc0is/chStbLTIcWColuswYA==" saltValue="Mw0SVeJNWCHZSnn/j5Hj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601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602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610</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603</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556</v>
      </c>
      <c r="BQ50" s="1234"/>
      <c r="BR50" s="1234"/>
      <c r="BS50" s="1234"/>
      <c r="BT50" s="1234"/>
      <c r="BU50" s="1234"/>
      <c r="BV50" s="1234"/>
      <c r="BW50" s="1234"/>
      <c r="BX50" s="1234" t="s">
        <v>557</v>
      </c>
      <c r="BY50" s="1234"/>
      <c r="BZ50" s="1234"/>
      <c r="CA50" s="1234"/>
      <c r="CB50" s="1234"/>
      <c r="CC50" s="1234"/>
      <c r="CD50" s="1234"/>
      <c r="CE50" s="1234"/>
      <c r="CF50" s="1234" t="s">
        <v>558</v>
      </c>
      <c r="CG50" s="1234"/>
      <c r="CH50" s="1234"/>
      <c r="CI50" s="1234"/>
      <c r="CJ50" s="1234"/>
      <c r="CK50" s="1234"/>
      <c r="CL50" s="1234"/>
      <c r="CM50" s="1234"/>
      <c r="CN50" s="1234" t="s">
        <v>559</v>
      </c>
      <c r="CO50" s="1234"/>
      <c r="CP50" s="1234"/>
      <c r="CQ50" s="1234"/>
      <c r="CR50" s="1234"/>
      <c r="CS50" s="1234"/>
      <c r="CT50" s="1234"/>
      <c r="CU50" s="1234"/>
      <c r="CV50" s="1234" t="s">
        <v>560</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604</v>
      </c>
      <c r="AO51" s="1233"/>
      <c r="AP51" s="1233"/>
      <c r="AQ51" s="1233"/>
      <c r="AR51" s="1233"/>
      <c r="AS51" s="1233"/>
      <c r="AT51" s="1233"/>
      <c r="AU51" s="1233"/>
      <c r="AV51" s="1233"/>
      <c r="AW51" s="1233"/>
      <c r="AX51" s="1233"/>
      <c r="AY51" s="1233"/>
      <c r="AZ51" s="1233"/>
      <c r="BA51" s="1233"/>
      <c r="BB51" s="1233" t="s">
        <v>605</v>
      </c>
      <c r="BC51" s="1233"/>
      <c r="BD51" s="1233"/>
      <c r="BE51" s="1233"/>
      <c r="BF51" s="1233"/>
      <c r="BG51" s="1233"/>
      <c r="BH51" s="1233"/>
      <c r="BI51" s="1233"/>
      <c r="BJ51" s="1233"/>
      <c r="BK51" s="1233"/>
      <c r="BL51" s="1233"/>
      <c r="BM51" s="1233"/>
      <c r="BN51" s="1233"/>
      <c r="BO51" s="1233"/>
      <c r="BP51" s="1230">
        <v>66.3</v>
      </c>
      <c r="BQ51" s="1230"/>
      <c r="BR51" s="1230"/>
      <c r="BS51" s="1230"/>
      <c r="BT51" s="1230"/>
      <c r="BU51" s="1230"/>
      <c r="BV51" s="1230"/>
      <c r="BW51" s="1230"/>
      <c r="BX51" s="1230">
        <v>62.5</v>
      </c>
      <c r="BY51" s="1230"/>
      <c r="BZ51" s="1230"/>
      <c r="CA51" s="1230"/>
      <c r="CB51" s="1230"/>
      <c r="CC51" s="1230"/>
      <c r="CD51" s="1230"/>
      <c r="CE51" s="1230"/>
      <c r="CF51" s="1230">
        <v>52.5</v>
      </c>
      <c r="CG51" s="1230"/>
      <c r="CH51" s="1230"/>
      <c r="CI51" s="1230"/>
      <c r="CJ51" s="1230"/>
      <c r="CK51" s="1230"/>
      <c r="CL51" s="1230"/>
      <c r="CM51" s="1230"/>
      <c r="CN51" s="1230">
        <v>30.3</v>
      </c>
      <c r="CO51" s="1230"/>
      <c r="CP51" s="1230"/>
      <c r="CQ51" s="1230"/>
      <c r="CR51" s="1230"/>
      <c r="CS51" s="1230"/>
      <c r="CT51" s="1230"/>
      <c r="CU51" s="1230"/>
      <c r="CV51" s="1230">
        <v>10.4</v>
      </c>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606</v>
      </c>
      <c r="BC53" s="1233"/>
      <c r="BD53" s="1233"/>
      <c r="BE53" s="1233"/>
      <c r="BF53" s="1233"/>
      <c r="BG53" s="1233"/>
      <c r="BH53" s="1233"/>
      <c r="BI53" s="1233"/>
      <c r="BJ53" s="1233"/>
      <c r="BK53" s="1233"/>
      <c r="BL53" s="1233"/>
      <c r="BM53" s="1233"/>
      <c r="BN53" s="1233"/>
      <c r="BO53" s="1233"/>
      <c r="BP53" s="1230">
        <v>59.7</v>
      </c>
      <c r="BQ53" s="1230"/>
      <c r="BR53" s="1230"/>
      <c r="BS53" s="1230"/>
      <c r="BT53" s="1230"/>
      <c r="BU53" s="1230"/>
      <c r="BV53" s="1230"/>
      <c r="BW53" s="1230"/>
      <c r="BX53" s="1230">
        <v>60.6</v>
      </c>
      <c r="BY53" s="1230"/>
      <c r="BZ53" s="1230"/>
      <c r="CA53" s="1230"/>
      <c r="CB53" s="1230"/>
      <c r="CC53" s="1230"/>
      <c r="CD53" s="1230"/>
      <c r="CE53" s="1230"/>
      <c r="CF53" s="1230">
        <v>59.1</v>
      </c>
      <c r="CG53" s="1230"/>
      <c r="CH53" s="1230"/>
      <c r="CI53" s="1230"/>
      <c r="CJ53" s="1230"/>
      <c r="CK53" s="1230"/>
      <c r="CL53" s="1230"/>
      <c r="CM53" s="1230"/>
      <c r="CN53" s="1230">
        <v>60.4</v>
      </c>
      <c r="CO53" s="1230"/>
      <c r="CP53" s="1230"/>
      <c r="CQ53" s="1230"/>
      <c r="CR53" s="1230"/>
      <c r="CS53" s="1230"/>
      <c r="CT53" s="1230"/>
      <c r="CU53" s="1230"/>
      <c r="CV53" s="1230">
        <v>62.3</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607</v>
      </c>
      <c r="AO55" s="1234"/>
      <c r="AP55" s="1234"/>
      <c r="AQ55" s="1234"/>
      <c r="AR55" s="1234"/>
      <c r="AS55" s="1234"/>
      <c r="AT55" s="1234"/>
      <c r="AU55" s="1234"/>
      <c r="AV55" s="1234"/>
      <c r="AW55" s="1234"/>
      <c r="AX55" s="1234"/>
      <c r="AY55" s="1234"/>
      <c r="AZ55" s="1234"/>
      <c r="BA55" s="1234"/>
      <c r="BB55" s="1233" t="s">
        <v>605</v>
      </c>
      <c r="BC55" s="1233"/>
      <c r="BD55" s="1233"/>
      <c r="BE55" s="1233"/>
      <c r="BF55" s="1233"/>
      <c r="BG55" s="1233"/>
      <c r="BH55" s="1233"/>
      <c r="BI55" s="1233"/>
      <c r="BJ55" s="1233"/>
      <c r="BK55" s="1233"/>
      <c r="BL55" s="1233"/>
      <c r="BM55" s="1233"/>
      <c r="BN55" s="1233"/>
      <c r="BO55" s="1233"/>
      <c r="BP55" s="1230">
        <v>48</v>
      </c>
      <c r="BQ55" s="1230"/>
      <c r="BR55" s="1230"/>
      <c r="BS55" s="1230"/>
      <c r="BT55" s="1230"/>
      <c r="BU55" s="1230"/>
      <c r="BV55" s="1230"/>
      <c r="BW55" s="1230"/>
      <c r="BX55" s="1230">
        <v>49.1</v>
      </c>
      <c r="BY55" s="1230"/>
      <c r="BZ55" s="1230"/>
      <c r="CA55" s="1230"/>
      <c r="CB55" s="1230"/>
      <c r="CC55" s="1230"/>
      <c r="CD55" s="1230"/>
      <c r="CE55" s="1230"/>
      <c r="CF55" s="1230">
        <v>41.5</v>
      </c>
      <c r="CG55" s="1230"/>
      <c r="CH55" s="1230"/>
      <c r="CI55" s="1230"/>
      <c r="CJ55" s="1230"/>
      <c r="CK55" s="1230"/>
      <c r="CL55" s="1230"/>
      <c r="CM55" s="1230"/>
      <c r="CN55" s="1230">
        <v>25.2</v>
      </c>
      <c r="CO55" s="1230"/>
      <c r="CP55" s="1230"/>
      <c r="CQ55" s="1230"/>
      <c r="CR55" s="1230"/>
      <c r="CS55" s="1230"/>
      <c r="CT55" s="1230"/>
      <c r="CU55" s="1230"/>
      <c r="CV55" s="1230">
        <v>15.7</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606</v>
      </c>
      <c r="BC57" s="1233"/>
      <c r="BD57" s="1233"/>
      <c r="BE57" s="1233"/>
      <c r="BF57" s="1233"/>
      <c r="BG57" s="1233"/>
      <c r="BH57" s="1233"/>
      <c r="BI57" s="1233"/>
      <c r="BJ57" s="1233"/>
      <c r="BK57" s="1233"/>
      <c r="BL57" s="1233"/>
      <c r="BM57" s="1233"/>
      <c r="BN57" s="1233"/>
      <c r="BO57" s="1233"/>
      <c r="BP57" s="1230">
        <v>60.8</v>
      </c>
      <c r="BQ57" s="1230"/>
      <c r="BR57" s="1230"/>
      <c r="BS57" s="1230"/>
      <c r="BT57" s="1230"/>
      <c r="BU57" s="1230"/>
      <c r="BV57" s="1230"/>
      <c r="BW57" s="1230"/>
      <c r="BX57" s="1230">
        <v>61</v>
      </c>
      <c r="BY57" s="1230"/>
      <c r="BZ57" s="1230"/>
      <c r="CA57" s="1230"/>
      <c r="CB57" s="1230"/>
      <c r="CC57" s="1230"/>
      <c r="CD57" s="1230"/>
      <c r="CE57" s="1230"/>
      <c r="CF57" s="1230">
        <v>61.7</v>
      </c>
      <c r="CG57" s="1230"/>
      <c r="CH57" s="1230"/>
      <c r="CI57" s="1230"/>
      <c r="CJ57" s="1230"/>
      <c r="CK57" s="1230"/>
      <c r="CL57" s="1230"/>
      <c r="CM57" s="1230"/>
      <c r="CN57" s="1230">
        <v>62.5</v>
      </c>
      <c r="CO57" s="1230"/>
      <c r="CP57" s="1230"/>
      <c r="CQ57" s="1230"/>
      <c r="CR57" s="1230"/>
      <c r="CS57" s="1230"/>
      <c r="CT57" s="1230"/>
      <c r="CU57" s="1230"/>
      <c r="CV57" s="1230">
        <v>65</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608</v>
      </c>
    </row>
    <row r="64" spans="1:109" x14ac:dyDescent="0.15">
      <c r="B64" s="259"/>
      <c r="G64" s="357"/>
      <c r="I64" s="369"/>
      <c r="J64" s="369"/>
      <c r="K64" s="369"/>
      <c r="L64" s="369"/>
      <c r="M64" s="369"/>
      <c r="N64" s="370"/>
      <c r="AM64" s="357"/>
      <c r="AN64" s="357" t="s">
        <v>602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611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603</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556</v>
      </c>
      <c r="BQ72" s="1234"/>
      <c r="BR72" s="1234"/>
      <c r="BS72" s="1234"/>
      <c r="BT72" s="1234"/>
      <c r="BU72" s="1234"/>
      <c r="BV72" s="1234"/>
      <c r="BW72" s="1234"/>
      <c r="BX72" s="1234" t="s">
        <v>557</v>
      </c>
      <c r="BY72" s="1234"/>
      <c r="BZ72" s="1234"/>
      <c r="CA72" s="1234"/>
      <c r="CB72" s="1234"/>
      <c r="CC72" s="1234"/>
      <c r="CD72" s="1234"/>
      <c r="CE72" s="1234"/>
      <c r="CF72" s="1234" t="s">
        <v>558</v>
      </c>
      <c r="CG72" s="1234"/>
      <c r="CH72" s="1234"/>
      <c r="CI72" s="1234"/>
      <c r="CJ72" s="1234"/>
      <c r="CK72" s="1234"/>
      <c r="CL72" s="1234"/>
      <c r="CM72" s="1234"/>
      <c r="CN72" s="1234" t="s">
        <v>559</v>
      </c>
      <c r="CO72" s="1234"/>
      <c r="CP72" s="1234"/>
      <c r="CQ72" s="1234"/>
      <c r="CR72" s="1234"/>
      <c r="CS72" s="1234"/>
      <c r="CT72" s="1234"/>
      <c r="CU72" s="1234"/>
      <c r="CV72" s="1234" t="s">
        <v>560</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604</v>
      </c>
      <c r="AO73" s="1233"/>
      <c r="AP73" s="1233"/>
      <c r="AQ73" s="1233"/>
      <c r="AR73" s="1233"/>
      <c r="AS73" s="1233"/>
      <c r="AT73" s="1233"/>
      <c r="AU73" s="1233"/>
      <c r="AV73" s="1233"/>
      <c r="AW73" s="1233"/>
      <c r="AX73" s="1233"/>
      <c r="AY73" s="1233"/>
      <c r="AZ73" s="1233"/>
      <c r="BA73" s="1233"/>
      <c r="BB73" s="1233" t="s">
        <v>605</v>
      </c>
      <c r="BC73" s="1233"/>
      <c r="BD73" s="1233"/>
      <c r="BE73" s="1233"/>
      <c r="BF73" s="1233"/>
      <c r="BG73" s="1233"/>
      <c r="BH73" s="1233"/>
      <c r="BI73" s="1233"/>
      <c r="BJ73" s="1233"/>
      <c r="BK73" s="1233"/>
      <c r="BL73" s="1233"/>
      <c r="BM73" s="1233"/>
      <c r="BN73" s="1233"/>
      <c r="BO73" s="1233"/>
      <c r="BP73" s="1230">
        <v>66.3</v>
      </c>
      <c r="BQ73" s="1230"/>
      <c r="BR73" s="1230"/>
      <c r="BS73" s="1230"/>
      <c r="BT73" s="1230"/>
      <c r="BU73" s="1230"/>
      <c r="BV73" s="1230"/>
      <c r="BW73" s="1230"/>
      <c r="BX73" s="1230">
        <v>62.5</v>
      </c>
      <c r="BY73" s="1230"/>
      <c r="BZ73" s="1230"/>
      <c r="CA73" s="1230"/>
      <c r="CB73" s="1230"/>
      <c r="CC73" s="1230"/>
      <c r="CD73" s="1230"/>
      <c r="CE73" s="1230"/>
      <c r="CF73" s="1230">
        <v>52.5</v>
      </c>
      <c r="CG73" s="1230"/>
      <c r="CH73" s="1230"/>
      <c r="CI73" s="1230"/>
      <c r="CJ73" s="1230"/>
      <c r="CK73" s="1230"/>
      <c r="CL73" s="1230"/>
      <c r="CM73" s="1230"/>
      <c r="CN73" s="1230">
        <v>30.3</v>
      </c>
      <c r="CO73" s="1230"/>
      <c r="CP73" s="1230"/>
      <c r="CQ73" s="1230"/>
      <c r="CR73" s="1230"/>
      <c r="CS73" s="1230"/>
      <c r="CT73" s="1230"/>
      <c r="CU73" s="1230"/>
      <c r="CV73" s="1230">
        <v>10.4</v>
      </c>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609</v>
      </c>
      <c r="BC75" s="1233"/>
      <c r="BD75" s="1233"/>
      <c r="BE75" s="1233"/>
      <c r="BF75" s="1233"/>
      <c r="BG75" s="1233"/>
      <c r="BH75" s="1233"/>
      <c r="BI75" s="1233"/>
      <c r="BJ75" s="1233"/>
      <c r="BK75" s="1233"/>
      <c r="BL75" s="1233"/>
      <c r="BM75" s="1233"/>
      <c r="BN75" s="1233"/>
      <c r="BO75" s="1233"/>
      <c r="BP75" s="1230">
        <v>9.1</v>
      </c>
      <c r="BQ75" s="1230"/>
      <c r="BR75" s="1230"/>
      <c r="BS75" s="1230"/>
      <c r="BT75" s="1230"/>
      <c r="BU75" s="1230"/>
      <c r="BV75" s="1230"/>
      <c r="BW75" s="1230"/>
      <c r="BX75" s="1230">
        <v>9.6</v>
      </c>
      <c r="BY75" s="1230"/>
      <c r="BZ75" s="1230"/>
      <c r="CA75" s="1230"/>
      <c r="CB75" s="1230"/>
      <c r="CC75" s="1230"/>
      <c r="CD75" s="1230"/>
      <c r="CE75" s="1230"/>
      <c r="CF75" s="1230">
        <v>9.3000000000000007</v>
      </c>
      <c r="CG75" s="1230"/>
      <c r="CH75" s="1230"/>
      <c r="CI75" s="1230"/>
      <c r="CJ75" s="1230"/>
      <c r="CK75" s="1230"/>
      <c r="CL75" s="1230"/>
      <c r="CM75" s="1230"/>
      <c r="CN75" s="1230">
        <v>8.5</v>
      </c>
      <c r="CO75" s="1230"/>
      <c r="CP75" s="1230"/>
      <c r="CQ75" s="1230"/>
      <c r="CR75" s="1230"/>
      <c r="CS75" s="1230"/>
      <c r="CT75" s="1230"/>
      <c r="CU75" s="1230"/>
      <c r="CV75" s="1230">
        <v>7.9</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607</v>
      </c>
      <c r="AO77" s="1234"/>
      <c r="AP77" s="1234"/>
      <c r="AQ77" s="1234"/>
      <c r="AR77" s="1234"/>
      <c r="AS77" s="1234"/>
      <c r="AT77" s="1234"/>
      <c r="AU77" s="1234"/>
      <c r="AV77" s="1234"/>
      <c r="AW77" s="1234"/>
      <c r="AX77" s="1234"/>
      <c r="AY77" s="1234"/>
      <c r="AZ77" s="1234"/>
      <c r="BA77" s="1234"/>
      <c r="BB77" s="1233" t="s">
        <v>605</v>
      </c>
      <c r="BC77" s="1233"/>
      <c r="BD77" s="1233"/>
      <c r="BE77" s="1233"/>
      <c r="BF77" s="1233"/>
      <c r="BG77" s="1233"/>
      <c r="BH77" s="1233"/>
      <c r="BI77" s="1233"/>
      <c r="BJ77" s="1233"/>
      <c r="BK77" s="1233"/>
      <c r="BL77" s="1233"/>
      <c r="BM77" s="1233"/>
      <c r="BN77" s="1233"/>
      <c r="BO77" s="1233"/>
      <c r="BP77" s="1230">
        <v>48</v>
      </c>
      <c r="BQ77" s="1230"/>
      <c r="BR77" s="1230"/>
      <c r="BS77" s="1230"/>
      <c r="BT77" s="1230"/>
      <c r="BU77" s="1230"/>
      <c r="BV77" s="1230"/>
      <c r="BW77" s="1230"/>
      <c r="BX77" s="1230">
        <v>49.1</v>
      </c>
      <c r="BY77" s="1230"/>
      <c r="BZ77" s="1230"/>
      <c r="CA77" s="1230"/>
      <c r="CB77" s="1230"/>
      <c r="CC77" s="1230"/>
      <c r="CD77" s="1230"/>
      <c r="CE77" s="1230"/>
      <c r="CF77" s="1230">
        <v>41.5</v>
      </c>
      <c r="CG77" s="1230"/>
      <c r="CH77" s="1230"/>
      <c r="CI77" s="1230"/>
      <c r="CJ77" s="1230"/>
      <c r="CK77" s="1230"/>
      <c r="CL77" s="1230"/>
      <c r="CM77" s="1230"/>
      <c r="CN77" s="1230">
        <v>25.2</v>
      </c>
      <c r="CO77" s="1230"/>
      <c r="CP77" s="1230"/>
      <c r="CQ77" s="1230"/>
      <c r="CR77" s="1230"/>
      <c r="CS77" s="1230"/>
      <c r="CT77" s="1230"/>
      <c r="CU77" s="1230"/>
      <c r="CV77" s="1230">
        <v>15.7</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609</v>
      </c>
      <c r="BC79" s="1233"/>
      <c r="BD79" s="1233"/>
      <c r="BE79" s="1233"/>
      <c r="BF79" s="1233"/>
      <c r="BG79" s="1233"/>
      <c r="BH79" s="1233"/>
      <c r="BI79" s="1233"/>
      <c r="BJ79" s="1233"/>
      <c r="BK79" s="1233"/>
      <c r="BL79" s="1233"/>
      <c r="BM79" s="1233"/>
      <c r="BN79" s="1233"/>
      <c r="BO79" s="1233"/>
      <c r="BP79" s="1230">
        <v>9.6</v>
      </c>
      <c r="BQ79" s="1230"/>
      <c r="BR79" s="1230"/>
      <c r="BS79" s="1230"/>
      <c r="BT79" s="1230"/>
      <c r="BU79" s="1230"/>
      <c r="BV79" s="1230"/>
      <c r="BW79" s="1230"/>
      <c r="BX79" s="1230">
        <v>9.5</v>
      </c>
      <c r="BY79" s="1230"/>
      <c r="BZ79" s="1230"/>
      <c r="CA79" s="1230"/>
      <c r="CB79" s="1230"/>
      <c r="CC79" s="1230"/>
      <c r="CD79" s="1230"/>
      <c r="CE79" s="1230"/>
      <c r="CF79" s="1230">
        <v>9.1999999999999993</v>
      </c>
      <c r="CG79" s="1230"/>
      <c r="CH79" s="1230"/>
      <c r="CI79" s="1230"/>
      <c r="CJ79" s="1230"/>
      <c r="CK79" s="1230"/>
      <c r="CL79" s="1230"/>
      <c r="CM79" s="1230"/>
      <c r="CN79" s="1230">
        <v>8.9</v>
      </c>
      <c r="CO79" s="1230"/>
      <c r="CP79" s="1230"/>
      <c r="CQ79" s="1230"/>
      <c r="CR79" s="1230"/>
      <c r="CS79" s="1230"/>
      <c r="CT79" s="1230"/>
      <c r="CU79" s="1230"/>
      <c r="CV79" s="1230">
        <v>8.9</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UJf0WaeQYsEAib7753o0COk3dp6hqAVjJRQX5TQnMTSbruZyhNjvNrp+vKxYt+3zEUeaXyGYZtJf40j1HmC2gA==" saltValue="IaSVPZ1sPGSOTihLmCZRO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503</v>
      </c>
    </row>
  </sheetData>
  <sheetProtection algorithmName="SHA-512" hashValue="9VXrsTtR/rONGuvibd1n3daoVkSJIw0T5Ybew5EryksLKIS9jnNldmQozBobdjgxdkBWhMi1z5rc74Zhj/WScA==" saltValue="VldD3BCZIEDcoeMP4zlQ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503</v>
      </c>
    </row>
  </sheetData>
  <sheetProtection algorithmName="SHA-512" hashValue="ieNpsTzss/XspgCFihHDRDIDRXL1rIKNJkNACq/EnSTzI8hqMqjsLX1gHukDMmdM4GemMbsP2UozTsxhF42Uzw==" saltValue="DSSaxzVUNVc10BcNieza6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553</v>
      </c>
      <c r="G2" s="149"/>
      <c r="H2" s="150"/>
    </row>
    <row r="3" spans="1:8" x14ac:dyDescent="0.15">
      <c r="A3" s="146" t="s">
        <v>546</v>
      </c>
      <c r="B3" s="151"/>
      <c r="C3" s="152"/>
      <c r="D3" s="153">
        <v>52668</v>
      </c>
      <c r="E3" s="154"/>
      <c r="F3" s="155">
        <v>85173</v>
      </c>
      <c r="G3" s="156"/>
      <c r="H3" s="157"/>
    </row>
    <row r="4" spans="1:8" x14ac:dyDescent="0.15">
      <c r="A4" s="158"/>
      <c r="B4" s="159"/>
      <c r="C4" s="160"/>
      <c r="D4" s="161">
        <v>32546</v>
      </c>
      <c r="E4" s="162"/>
      <c r="F4" s="163">
        <v>43913</v>
      </c>
      <c r="G4" s="164"/>
      <c r="H4" s="165"/>
    </row>
    <row r="5" spans="1:8" x14ac:dyDescent="0.15">
      <c r="A5" s="146" t="s">
        <v>548</v>
      </c>
      <c r="B5" s="151"/>
      <c r="C5" s="152"/>
      <c r="D5" s="153">
        <v>90652</v>
      </c>
      <c r="E5" s="154"/>
      <c r="F5" s="155">
        <v>94081</v>
      </c>
      <c r="G5" s="156"/>
      <c r="H5" s="157"/>
    </row>
    <row r="6" spans="1:8" x14ac:dyDescent="0.15">
      <c r="A6" s="158"/>
      <c r="B6" s="159"/>
      <c r="C6" s="160"/>
      <c r="D6" s="161">
        <v>22740</v>
      </c>
      <c r="E6" s="162"/>
      <c r="F6" s="163">
        <v>48949</v>
      </c>
      <c r="G6" s="164"/>
      <c r="H6" s="165"/>
    </row>
    <row r="7" spans="1:8" x14ac:dyDescent="0.15">
      <c r="A7" s="146" t="s">
        <v>549</v>
      </c>
      <c r="B7" s="151"/>
      <c r="C7" s="152"/>
      <c r="D7" s="153">
        <v>119065</v>
      </c>
      <c r="E7" s="154"/>
      <c r="F7" s="155">
        <v>92632</v>
      </c>
      <c r="G7" s="156"/>
      <c r="H7" s="157"/>
    </row>
    <row r="8" spans="1:8" x14ac:dyDescent="0.15">
      <c r="A8" s="158"/>
      <c r="B8" s="159"/>
      <c r="C8" s="160"/>
      <c r="D8" s="161">
        <v>40521</v>
      </c>
      <c r="E8" s="162"/>
      <c r="F8" s="163">
        <v>47978</v>
      </c>
      <c r="G8" s="164"/>
      <c r="H8" s="165"/>
    </row>
    <row r="9" spans="1:8" x14ac:dyDescent="0.15">
      <c r="A9" s="146" t="s">
        <v>550</v>
      </c>
      <c r="B9" s="151"/>
      <c r="C9" s="152"/>
      <c r="D9" s="153">
        <v>57910</v>
      </c>
      <c r="E9" s="154"/>
      <c r="F9" s="155">
        <v>96469</v>
      </c>
      <c r="G9" s="156"/>
      <c r="H9" s="157"/>
    </row>
    <row r="10" spans="1:8" x14ac:dyDescent="0.15">
      <c r="A10" s="158"/>
      <c r="B10" s="159"/>
      <c r="C10" s="160"/>
      <c r="D10" s="161">
        <v>36620</v>
      </c>
      <c r="E10" s="162"/>
      <c r="F10" s="163">
        <v>49775</v>
      </c>
      <c r="G10" s="164"/>
      <c r="H10" s="165"/>
    </row>
    <row r="11" spans="1:8" x14ac:dyDescent="0.15">
      <c r="A11" s="146" t="s">
        <v>551</v>
      </c>
      <c r="B11" s="151"/>
      <c r="C11" s="152"/>
      <c r="D11" s="153">
        <v>35267</v>
      </c>
      <c r="E11" s="154"/>
      <c r="F11" s="155">
        <v>85743</v>
      </c>
      <c r="G11" s="156"/>
      <c r="H11" s="157"/>
    </row>
    <row r="12" spans="1:8" x14ac:dyDescent="0.15">
      <c r="A12" s="158"/>
      <c r="B12" s="159"/>
      <c r="C12" s="166"/>
      <c r="D12" s="161">
        <v>11899</v>
      </c>
      <c r="E12" s="162"/>
      <c r="F12" s="163">
        <v>45231</v>
      </c>
      <c r="G12" s="164"/>
      <c r="H12" s="165"/>
    </row>
    <row r="13" spans="1:8" x14ac:dyDescent="0.15">
      <c r="A13" s="146"/>
      <c r="B13" s="151"/>
      <c r="C13" s="152"/>
      <c r="D13" s="153">
        <v>71112</v>
      </c>
      <c r="E13" s="154"/>
      <c r="F13" s="155">
        <v>90820</v>
      </c>
      <c r="G13" s="167"/>
      <c r="H13" s="157"/>
    </row>
    <row r="14" spans="1:8" x14ac:dyDescent="0.15">
      <c r="A14" s="158"/>
      <c r="B14" s="159"/>
      <c r="C14" s="160"/>
      <c r="D14" s="161">
        <v>28865</v>
      </c>
      <c r="E14" s="162"/>
      <c r="F14" s="163">
        <v>47169</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5.37</v>
      </c>
      <c r="C19" s="168">
        <f>ROUND(VALUE(SUBSTITUTE(実質収支比率等に係る経年分析!G$48,"▲","-")),2)</f>
        <v>5.43</v>
      </c>
      <c r="D19" s="168">
        <f>ROUND(VALUE(SUBSTITUTE(実質収支比率等に係る経年分析!H$48,"▲","-")),2)</f>
        <v>7.57</v>
      </c>
      <c r="E19" s="168">
        <f>ROUND(VALUE(SUBSTITUTE(実質収支比率等に係る経年分析!I$48,"▲","-")),2)</f>
        <v>12.26</v>
      </c>
      <c r="F19" s="168">
        <f>ROUND(VALUE(SUBSTITUTE(実質収支比率等に係る経年分析!J$48,"▲","-")),2)</f>
        <v>9.15</v>
      </c>
    </row>
    <row r="20" spans="1:11" x14ac:dyDescent="0.15">
      <c r="A20" s="168" t="s">
        <v>57</v>
      </c>
      <c r="B20" s="168">
        <f>ROUND(VALUE(SUBSTITUTE(実質収支比率等に係る経年分析!F$47,"▲","-")),2)</f>
        <v>9.0299999999999994</v>
      </c>
      <c r="C20" s="168">
        <f>ROUND(VALUE(SUBSTITUTE(実質収支比率等に係る経年分析!G$47,"▲","-")),2)</f>
        <v>8.66</v>
      </c>
      <c r="D20" s="168">
        <f>ROUND(VALUE(SUBSTITUTE(実質収支比率等に係る経年分析!H$47,"▲","-")),2)</f>
        <v>10.77</v>
      </c>
      <c r="E20" s="168">
        <f>ROUND(VALUE(SUBSTITUTE(実質収支比率等に係る経年分析!I$47,"▲","-")),2)</f>
        <v>12.13</v>
      </c>
      <c r="F20" s="168">
        <f>ROUND(VALUE(SUBSTITUTE(実質収支比率等に係る経年分析!J$47,"▲","-")),2)</f>
        <v>15.92</v>
      </c>
    </row>
    <row r="21" spans="1:11" x14ac:dyDescent="0.15">
      <c r="A21" s="168" t="s">
        <v>58</v>
      </c>
      <c r="B21" s="168">
        <f>IF(ISNUMBER(VALUE(SUBSTITUTE(実質収支比率等に係る経年分析!F$49,"▲","-"))),ROUND(VALUE(SUBSTITUTE(実質収支比率等に係る経年分析!F$49,"▲","-")),2),NA())</f>
        <v>0.48</v>
      </c>
      <c r="C21" s="168">
        <f>IF(ISNUMBER(VALUE(SUBSTITUTE(実質収支比率等に係る経年分析!G$49,"▲","-"))),ROUND(VALUE(SUBSTITUTE(実質収支比率等に係る経年分析!G$49,"▲","-")),2),NA())</f>
        <v>-0.28999999999999998</v>
      </c>
      <c r="D21" s="168">
        <f>IF(ISNUMBER(VALUE(SUBSTITUTE(実質収支比率等に係る経年分析!H$49,"▲","-"))),ROUND(VALUE(SUBSTITUTE(実質収支比率等に係る経年分析!H$49,"▲","-")),2),NA())</f>
        <v>4.83</v>
      </c>
      <c r="E21" s="168">
        <f>IF(ISNUMBER(VALUE(SUBSTITUTE(実質収支比率等に係る経年分析!I$49,"▲","-"))),ROUND(VALUE(SUBSTITUTE(実質収支比率等に係る経年分析!I$49,"▲","-")),2),NA())</f>
        <v>7.13</v>
      </c>
      <c r="F21" s="168">
        <f>IF(ISNUMBER(VALUE(SUBSTITUTE(実質収支比率等に係る経年分析!J$49,"▲","-"))),ROUND(VALUE(SUBSTITUTE(実質収支比率等に係る経年分析!J$49,"▲","-")),2),NA())</f>
        <v>-0.44</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特定環境保全公共下水道事業特別会計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定期航路事業特別会計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7.0000000000000007E-2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0.53</v>
      </c>
    </row>
    <row r="34" spans="1:16" x14ac:dyDescent="0.15">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1.33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5.42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7.56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9.14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34.82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35.979999999999997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31.16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29.92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31.73</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1156</v>
      </c>
      <c r="E42" s="170"/>
      <c r="F42" s="170"/>
      <c r="G42" s="170">
        <f>'実質公債費比率（分子）の構造'!L$52</f>
        <v>1174</v>
      </c>
      <c r="H42" s="170"/>
      <c r="I42" s="170"/>
      <c r="J42" s="170">
        <f>'実質公債費比率（分子）の構造'!M$52</f>
        <v>1155</v>
      </c>
      <c r="K42" s="170"/>
      <c r="L42" s="170"/>
      <c r="M42" s="170">
        <f>'実質公債費比率（分子）の構造'!N$52</f>
        <v>1143</v>
      </c>
      <c r="N42" s="170"/>
      <c r="O42" s="170"/>
      <c r="P42" s="170">
        <f>'実質公債費比率（分子）の構造'!O$52</f>
        <v>1150</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68</v>
      </c>
      <c r="B45" s="170">
        <f>'実質公債費比率（分子）の構造'!K$49</f>
        <v>191</v>
      </c>
      <c r="C45" s="170"/>
      <c r="D45" s="170"/>
      <c r="E45" s="170">
        <f>'実質公債費比率（分子）の構造'!L$49</f>
        <v>190</v>
      </c>
      <c r="F45" s="170"/>
      <c r="G45" s="170"/>
      <c r="H45" s="170">
        <f>'実質公債費比率（分子）の構造'!M$49</f>
        <v>185</v>
      </c>
      <c r="I45" s="170"/>
      <c r="J45" s="170"/>
      <c r="K45" s="170">
        <f>'実質公債費比率（分子）の構造'!N$49</f>
        <v>150</v>
      </c>
      <c r="L45" s="170"/>
      <c r="M45" s="170"/>
      <c r="N45" s="170">
        <f>'実質公債費比率（分子）の構造'!O$49</f>
        <v>119</v>
      </c>
      <c r="O45" s="170"/>
      <c r="P45" s="170"/>
    </row>
    <row r="46" spans="1:16" x14ac:dyDescent="0.15">
      <c r="A46" s="170" t="s">
        <v>69</v>
      </c>
      <c r="B46" s="170">
        <f>'実質公債費比率（分子）の構造'!K$48</f>
        <v>125</v>
      </c>
      <c r="C46" s="170"/>
      <c r="D46" s="170"/>
      <c r="E46" s="170">
        <f>'実質公債費比率（分子）の構造'!L$48</f>
        <v>124</v>
      </c>
      <c r="F46" s="170"/>
      <c r="G46" s="170"/>
      <c r="H46" s="170">
        <f>'実質公債費比率（分子）の構造'!M$48</f>
        <v>119</v>
      </c>
      <c r="I46" s="170"/>
      <c r="J46" s="170"/>
      <c r="K46" s="170">
        <f>'実質公債費比率（分子）の構造'!N$48</f>
        <v>107</v>
      </c>
      <c r="L46" s="170"/>
      <c r="M46" s="170"/>
      <c r="N46" s="170">
        <f>'実質公債費比率（分子）の構造'!O$48</f>
        <v>109</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1366</v>
      </c>
      <c r="C49" s="170"/>
      <c r="D49" s="170"/>
      <c r="E49" s="170">
        <f>'実質公債費比率（分子）の構造'!L$45</f>
        <v>1368</v>
      </c>
      <c r="F49" s="170"/>
      <c r="G49" s="170"/>
      <c r="H49" s="170">
        <f>'実質公債費比率（分子）の構造'!M$45</f>
        <v>1336</v>
      </c>
      <c r="I49" s="170"/>
      <c r="J49" s="170"/>
      <c r="K49" s="170">
        <f>'実質公債費比率（分子）の構造'!N$45</f>
        <v>1344</v>
      </c>
      <c r="L49" s="170"/>
      <c r="M49" s="170"/>
      <c r="N49" s="170">
        <f>'実質公債費比率（分子）の構造'!O$45</f>
        <v>1364</v>
      </c>
      <c r="O49" s="170"/>
      <c r="P49" s="170"/>
    </row>
    <row r="50" spans="1:16" x14ac:dyDescent="0.15">
      <c r="A50" s="170" t="s">
        <v>73</v>
      </c>
      <c r="B50" s="170" t="e">
        <f>NA()</f>
        <v>#N/A</v>
      </c>
      <c r="C50" s="170">
        <f>IF(ISNUMBER('実質公債費比率（分子）の構造'!K$53),'実質公債費比率（分子）の構造'!K$53,NA())</f>
        <v>526</v>
      </c>
      <c r="D50" s="170" t="e">
        <f>NA()</f>
        <v>#N/A</v>
      </c>
      <c r="E50" s="170" t="e">
        <f>NA()</f>
        <v>#N/A</v>
      </c>
      <c r="F50" s="170">
        <f>IF(ISNUMBER('実質公債費比率（分子）の構造'!L$53),'実質公債費比率（分子）の構造'!L$53,NA())</f>
        <v>508</v>
      </c>
      <c r="G50" s="170" t="e">
        <f>NA()</f>
        <v>#N/A</v>
      </c>
      <c r="H50" s="170" t="e">
        <f>NA()</f>
        <v>#N/A</v>
      </c>
      <c r="I50" s="170">
        <f>IF(ISNUMBER('実質公債費比率（分子）の構造'!M$53),'実質公債費比率（分子）の構造'!M$53,NA())</f>
        <v>485</v>
      </c>
      <c r="J50" s="170" t="e">
        <f>NA()</f>
        <v>#N/A</v>
      </c>
      <c r="K50" s="170" t="e">
        <f>NA()</f>
        <v>#N/A</v>
      </c>
      <c r="L50" s="170">
        <f>IF(ISNUMBER('実質公債費比率（分子）の構造'!N$53),'実質公債費比率（分子）の構造'!N$53,NA())</f>
        <v>458</v>
      </c>
      <c r="M50" s="170" t="e">
        <f>NA()</f>
        <v>#N/A</v>
      </c>
      <c r="N50" s="170" t="e">
        <f>NA()</f>
        <v>#N/A</v>
      </c>
      <c r="O50" s="170">
        <f>IF(ISNUMBER('実質公債費比率（分子）の構造'!O$53),'実質公債費比率（分子）の構造'!O$53,NA())</f>
        <v>442</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9804</v>
      </c>
      <c r="E56" s="169"/>
      <c r="F56" s="169"/>
      <c r="G56" s="169">
        <f>'将来負担比率（分子）の構造'!J$52</f>
        <v>9648</v>
      </c>
      <c r="H56" s="169"/>
      <c r="I56" s="169"/>
      <c r="J56" s="169">
        <f>'将来負担比率（分子）の構造'!K$52</f>
        <v>9771</v>
      </c>
      <c r="K56" s="169"/>
      <c r="L56" s="169"/>
      <c r="M56" s="169">
        <f>'将来負担比率（分子）の構造'!L$52</f>
        <v>9558</v>
      </c>
      <c r="N56" s="169"/>
      <c r="O56" s="169"/>
      <c r="P56" s="169">
        <f>'将来負担比率（分子）の構造'!M$52</f>
        <v>8920</v>
      </c>
    </row>
    <row r="57" spans="1:16" x14ac:dyDescent="0.15">
      <c r="A57" s="169" t="s">
        <v>44</v>
      </c>
      <c r="B57" s="169"/>
      <c r="C57" s="169"/>
      <c r="D57" s="169">
        <f>'将来負担比率（分子）の構造'!I$51</f>
        <v>793</v>
      </c>
      <c r="E57" s="169"/>
      <c r="F57" s="169"/>
      <c r="G57" s="169">
        <f>'将来負担比率（分子）の構造'!J$51</f>
        <v>866</v>
      </c>
      <c r="H57" s="169"/>
      <c r="I57" s="169"/>
      <c r="J57" s="169">
        <f>'将来負担比率（分子）の構造'!K$51</f>
        <v>862</v>
      </c>
      <c r="K57" s="169"/>
      <c r="L57" s="169"/>
      <c r="M57" s="169">
        <f>'将来負担比率（分子）の構造'!L$51</f>
        <v>880</v>
      </c>
      <c r="N57" s="169"/>
      <c r="O57" s="169"/>
      <c r="P57" s="169">
        <f>'将来負担比率（分子）の構造'!M$51</f>
        <v>805</v>
      </c>
    </row>
    <row r="58" spans="1:16" x14ac:dyDescent="0.15">
      <c r="A58" s="169" t="s">
        <v>43</v>
      </c>
      <c r="B58" s="169"/>
      <c r="C58" s="169"/>
      <c r="D58" s="169">
        <f>'将来負担比率（分子）の構造'!I$50</f>
        <v>1874</v>
      </c>
      <c r="E58" s="169"/>
      <c r="F58" s="169"/>
      <c r="G58" s="169">
        <f>'将来負担比率（分子）の構造'!J$50</f>
        <v>2006</v>
      </c>
      <c r="H58" s="169"/>
      <c r="I58" s="169"/>
      <c r="J58" s="169">
        <f>'将来負担比率（分子）の構造'!K$50</f>
        <v>2133</v>
      </c>
      <c r="K58" s="169"/>
      <c r="L58" s="169"/>
      <c r="M58" s="169">
        <f>'将来負担比率（分子）の構造'!L$50</f>
        <v>2961</v>
      </c>
      <c r="N58" s="169"/>
      <c r="O58" s="169"/>
      <c r="P58" s="169">
        <f>'将来負担比率（分子）の構造'!M$50</f>
        <v>3761</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f>'将来負担比率（分子）の構造'!I$46</f>
        <v>15</v>
      </c>
      <c r="C61" s="169"/>
      <c r="D61" s="169"/>
      <c r="E61" s="169">
        <f>'将来負担比率（分子）の構造'!J$46</f>
        <v>12</v>
      </c>
      <c r="F61" s="169"/>
      <c r="G61" s="169"/>
      <c r="H61" s="169">
        <f>'将来負担比率（分子）の構造'!K$46</f>
        <v>9</v>
      </c>
      <c r="I61" s="169"/>
      <c r="J61" s="169"/>
      <c r="K61" s="169">
        <f>'将来負担比率（分子）の構造'!L$46</f>
        <v>6</v>
      </c>
      <c r="L61" s="169"/>
      <c r="M61" s="169"/>
      <c r="N61" s="169">
        <f>'将来負担比率（分子）の構造'!M$46</f>
        <v>3</v>
      </c>
      <c r="O61" s="169"/>
      <c r="P61" s="169"/>
    </row>
    <row r="62" spans="1:16" x14ac:dyDescent="0.15">
      <c r="A62" s="169" t="s">
        <v>37</v>
      </c>
      <c r="B62" s="169">
        <f>'将来負担比率（分子）の構造'!I$45</f>
        <v>1952</v>
      </c>
      <c r="C62" s="169"/>
      <c r="D62" s="169"/>
      <c r="E62" s="169">
        <f>'将来負担比率（分子）の構造'!J$45</f>
        <v>1894</v>
      </c>
      <c r="F62" s="169"/>
      <c r="G62" s="169"/>
      <c r="H62" s="169">
        <f>'将来負担比率（分子）の構造'!K$45</f>
        <v>1829</v>
      </c>
      <c r="I62" s="169"/>
      <c r="J62" s="169"/>
      <c r="K62" s="169">
        <f>'将来負担比率（分子）の構造'!L$45</f>
        <v>1821</v>
      </c>
      <c r="L62" s="169"/>
      <c r="M62" s="169"/>
      <c r="N62" s="169">
        <f>'将来負担比率（分子）の構造'!M$45</f>
        <v>1753</v>
      </c>
      <c r="O62" s="169"/>
      <c r="P62" s="169"/>
    </row>
    <row r="63" spans="1:16" x14ac:dyDescent="0.15">
      <c r="A63" s="169" t="s">
        <v>36</v>
      </c>
      <c r="B63" s="169">
        <f>'将来負担比率（分子）の構造'!I$44</f>
        <v>1276</v>
      </c>
      <c r="C63" s="169"/>
      <c r="D63" s="169"/>
      <c r="E63" s="169">
        <f>'将来負担比率（分子）の構造'!J$44</f>
        <v>1093</v>
      </c>
      <c r="F63" s="169"/>
      <c r="G63" s="169"/>
      <c r="H63" s="169">
        <f>'将来負担比率（分子）の構造'!K$44</f>
        <v>914</v>
      </c>
      <c r="I63" s="169"/>
      <c r="J63" s="169"/>
      <c r="K63" s="169">
        <f>'将来負担比率（分子）の構造'!L$44</f>
        <v>769</v>
      </c>
      <c r="L63" s="169"/>
      <c r="M63" s="169"/>
      <c r="N63" s="169">
        <f>'将来負担比率（分子）の構造'!M$44</f>
        <v>653</v>
      </c>
      <c r="O63" s="169"/>
      <c r="P63" s="169"/>
    </row>
    <row r="64" spans="1:16" x14ac:dyDescent="0.15">
      <c r="A64" s="169" t="s">
        <v>35</v>
      </c>
      <c r="B64" s="169">
        <f>'将来負担比率（分子）の構造'!I$43</f>
        <v>766</v>
      </c>
      <c r="C64" s="169"/>
      <c r="D64" s="169"/>
      <c r="E64" s="169">
        <f>'将来負担比率（分子）の構造'!J$43</f>
        <v>712</v>
      </c>
      <c r="F64" s="169"/>
      <c r="G64" s="169"/>
      <c r="H64" s="169">
        <f>'将来負担比率（分子）の構造'!K$43</f>
        <v>638</v>
      </c>
      <c r="I64" s="169"/>
      <c r="J64" s="169"/>
      <c r="K64" s="169">
        <f>'将来負担比率（分子）の構造'!L$43</f>
        <v>501</v>
      </c>
      <c r="L64" s="169"/>
      <c r="M64" s="169"/>
      <c r="N64" s="169">
        <f>'将来負担比率（分子）の構造'!M$43</f>
        <v>373</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12027</v>
      </c>
      <c r="C66" s="169"/>
      <c r="D66" s="169"/>
      <c r="E66" s="169">
        <f>'将来負担比率（分子）の構造'!J$41</f>
        <v>12160</v>
      </c>
      <c r="F66" s="169"/>
      <c r="G66" s="169"/>
      <c r="H66" s="169">
        <f>'将来負担比率（分子）の構造'!K$41</f>
        <v>12342</v>
      </c>
      <c r="I66" s="169"/>
      <c r="J66" s="169"/>
      <c r="K66" s="169">
        <f>'将来負担比率（分子）の構造'!L$41</f>
        <v>12144</v>
      </c>
      <c r="L66" s="169"/>
      <c r="M66" s="169"/>
      <c r="N66" s="169">
        <f>'将来負担比率（分子）の構造'!M$41</f>
        <v>11302</v>
      </c>
      <c r="O66" s="169"/>
      <c r="P66" s="169"/>
    </row>
    <row r="67" spans="1:16" x14ac:dyDescent="0.15">
      <c r="A67" s="169" t="s">
        <v>77</v>
      </c>
      <c r="B67" s="169" t="e">
        <f>NA()</f>
        <v>#N/A</v>
      </c>
      <c r="C67" s="169">
        <f>IF(ISNUMBER('将来負担比率（分子）の構造'!I$53), IF('将来負担比率（分子）の構造'!I$53 &lt; 0, 0, '将来負担比率（分子）の構造'!I$53), NA())</f>
        <v>3564</v>
      </c>
      <c r="D67" s="169" t="e">
        <f>NA()</f>
        <v>#N/A</v>
      </c>
      <c r="E67" s="169" t="e">
        <f>NA()</f>
        <v>#N/A</v>
      </c>
      <c r="F67" s="169">
        <f>IF(ISNUMBER('将来負担比率（分子）の構造'!J$53), IF('将来負担比率（分子）の構造'!J$53 &lt; 0, 0, '将来負担比率（分子）の構造'!J$53), NA())</f>
        <v>3351</v>
      </c>
      <c r="G67" s="169" t="e">
        <f>NA()</f>
        <v>#N/A</v>
      </c>
      <c r="H67" s="169" t="e">
        <f>NA()</f>
        <v>#N/A</v>
      </c>
      <c r="I67" s="169">
        <f>IF(ISNUMBER('将来負担比率（分子）の構造'!K$53), IF('将来負担比率（分子）の構造'!K$53 &lt; 0, 0, '将来負担比率（分子）の構造'!K$53), NA())</f>
        <v>2966</v>
      </c>
      <c r="J67" s="169" t="e">
        <f>NA()</f>
        <v>#N/A</v>
      </c>
      <c r="K67" s="169" t="e">
        <f>NA()</f>
        <v>#N/A</v>
      </c>
      <c r="L67" s="169">
        <f>IF(ISNUMBER('将来負担比率（分子）の構造'!L$53), IF('将来負担比率（分子）の構造'!L$53 &lt; 0, 0, '将来負担比率（分子）の構造'!L$53), NA())</f>
        <v>1842</v>
      </c>
      <c r="M67" s="169" t="e">
        <f>NA()</f>
        <v>#N/A</v>
      </c>
      <c r="N67" s="169" t="e">
        <f>NA()</f>
        <v>#N/A</v>
      </c>
      <c r="O67" s="169">
        <f>IF(ISNUMBER('将来負担比率（分子）の構造'!M$53), IF('将来負担比率（分子）の構造'!M$53 &lt; 0, 0, '将来負担比率（分子）の構造'!M$53), NA())</f>
        <v>599</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719</v>
      </c>
      <c r="C72" s="173">
        <f>基金残高に係る経年分析!G55</f>
        <v>861</v>
      </c>
      <c r="D72" s="173">
        <f>基金残高に係る経年分析!H55</f>
        <v>1080</v>
      </c>
    </row>
    <row r="73" spans="1:16" x14ac:dyDescent="0.15">
      <c r="A73" s="172" t="s">
        <v>80</v>
      </c>
      <c r="B73" s="173">
        <f>基金残高に係る経年分析!F56</f>
        <v>193</v>
      </c>
      <c r="C73" s="173">
        <f>基金残高に係る経年分析!G56</f>
        <v>408</v>
      </c>
      <c r="D73" s="173">
        <f>基金残高に係る経年分析!H56</f>
        <v>608</v>
      </c>
    </row>
    <row r="74" spans="1:16" x14ac:dyDescent="0.15">
      <c r="A74" s="172" t="s">
        <v>81</v>
      </c>
      <c r="B74" s="173">
        <f>基金残高に係る経年分析!F57</f>
        <v>1132</v>
      </c>
      <c r="C74" s="173">
        <f>基金残高に係る経年分析!G57</f>
        <v>1568</v>
      </c>
      <c r="D74" s="173">
        <f>基金残高に係る経年分析!H57</f>
        <v>1949</v>
      </c>
    </row>
  </sheetData>
  <sheetProtection algorithmName="SHA-512" hashValue="dzsoR9rXY3A+iQg8s3g43OpUXpwCCK9wCp46YAhbDECyo48zBGLSdHVB7kPG4/o57QvaoOd3VigPMOIBR2aB7w==" saltValue="R+10N/TlHvpsd+XUQXAFW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213</v>
      </c>
      <c r="DI1" s="616"/>
      <c r="DJ1" s="616"/>
      <c r="DK1" s="616"/>
      <c r="DL1" s="616"/>
      <c r="DM1" s="616"/>
      <c r="DN1" s="617"/>
      <c r="DO1" s="208"/>
      <c r="DP1" s="615" t="s">
        <v>214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216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219</v>
      </c>
      <c r="S4" s="619"/>
      <c r="T4" s="619"/>
      <c r="U4" s="619"/>
      <c r="V4" s="619"/>
      <c r="W4" s="619"/>
      <c r="X4" s="619"/>
      <c r="Y4" s="620"/>
      <c r="Z4" s="618" t="s">
        <v>220</v>
      </c>
      <c r="AA4" s="619"/>
      <c r="AB4" s="619"/>
      <c r="AC4" s="620"/>
      <c r="AD4" s="618" t="s">
        <v>221</v>
      </c>
      <c r="AE4" s="619"/>
      <c r="AF4" s="619"/>
      <c r="AG4" s="619"/>
      <c r="AH4" s="619"/>
      <c r="AI4" s="619"/>
      <c r="AJ4" s="619"/>
      <c r="AK4" s="620"/>
      <c r="AL4" s="618" t="s">
        <v>220</v>
      </c>
      <c r="AM4" s="619"/>
      <c r="AN4" s="619"/>
      <c r="AO4" s="620"/>
      <c r="AP4" s="621" t="s">
        <v>222</v>
      </c>
      <c r="AQ4" s="621"/>
      <c r="AR4" s="621"/>
      <c r="AS4" s="621"/>
      <c r="AT4" s="621"/>
      <c r="AU4" s="621"/>
      <c r="AV4" s="621"/>
      <c r="AW4" s="621"/>
      <c r="AX4" s="621"/>
      <c r="AY4" s="621"/>
      <c r="AZ4" s="621"/>
      <c r="BA4" s="621"/>
      <c r="BB4" s="621"/>
      <c r="BC4" s="621"/>
      <c r="BD4" s="621"/>
      <c r="BE4" s="621"/>
      <c r="BF4" s="621"/>
      <c r="BG4" s="621" t="s">
        <v>223</v>
      </c>
      <c r="BH4" s="621"/>
      <c r="BI4" s="621"/>
      <c r="BJ4" s="621"/>
      <c r="BK4" s="621"/>
      <c r="BL4" s="621"/>
      <c r="BM4" s="621"/>
      <c r="BN4" s="621"/>
      <c r="BO4" s="621" t="s">
        <v>220</v>
      </c>
      <c r="BP4" s="621"/>
      <c r="BQ4" s="621"/>
      <c r="BR4" s="621"/>
      <c r="BS4" s="621" t="s">
        <v>224</v>
      </c>
      <c r="BT4" s="621"/>
      <c r="BU4" s="621"/>
      <c r="BV4" s="621"/>
      <c r="BW4" s="621"/>
      <c r="BX4" s="621"/>
      <c r="BY4" s="621"/>
      <c r="BZ4" s="621"/>
      <c r="CA4" s="621"/>
      <c r="CB4" s="621"/>
      <c r="CD4" s="618" t="s">
        <v>225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226</v>
      </c>
      <c r="C5" s="623"/>
      <c r="D5" s="623"/>
      <c r="E5" s="623"/>
      <c r="F5" s="623"/>
      <c r="G5" s="623"/>
      <c r="H5" s="623"/>
      <c r="I5" s="623"/>
      <c r="J5" s="623"/>
      <c r="K5" s="623"/>
      <c r="L5" s="623"/>
      <c r="M5" s="623"/>
      <c r="N5" s="623"/>
      <c r="O5" s="623"/>
      <c r="P5" s="623"/>
      <c r="Q5" s="624"/>
      <c r="R5" s="625">
        <v>2756979</v>
      </c>
      <c r="S5" s="626"/>
      <c r="T5" s="626"/>
      <c r="U5" s="626"/>
      <c r="V5" s="626"/>
      <c r="W5" s="626"/>
      <c r="X5" s="626"/>
      <c r="Y5" s="627"/>
      <c r="Z5" s="628">
        <v>20.3</v>
      </c>
      <c r="AA5" s="628"/>
      <c r="AB5" s="628"/>
      <c r="AC5" s="628"/>
      <c r="AD5" s="629">
        <v>2644425</v>
      </c>
      <c r="AE5" s="629"/>
      <c r="AF5" s="629"/>
      <c r="AG5" s="629"/>
      <c r="AH5" s="629"/>
      <c r="AI5" s="629"/>
      <c r="AJ5" s="629"/>
      <c r="AK5" s="629"/>
      <c r="AL5" s="630">
        <v>38.1</v>
      </c>
      <c r="AM5" s="631"/>
      <c r="AN5" s="631"/>
      <c r="AO5" s="632"/>
      <c r="AP5" s="622" t="s">
        <v>227</v>
      </c>
      <c r="AQ5" s="623"/>
      <c r="AR5" s="623"/>
      <c r="AS5" s="623"/>
      <c r="AT5" s="623"/>
      <c r="AU5" s="623"/>
      <c r="AV5" s="623"/>
      <c r="AW5" s="623"/>
      <c r="AX5" s="623"/>
      <c r="AY5" s="623"/>
      <c r="AZ5" s="623"/>
      <c r="BA5" s="623"/>
      <c r="BB5" s="623"/>
      <c r="BC5" s="623"/>
      <c r="BD5" s="623"/>
      <c r="BE5" s="623"/>
      <c r="BF5" s="624"/>
      <c r="BG5" s="636">
        <v>2494234</v>
      </c>
      <c r="BH5" s="637"/>
      <c r="BI5" s="637"/>
      <c r="BJ5" s="637"/>
      <c r="BK5" s="637"/>
      <c r="BL5" s="637"/>
      <c r="BM5" s="637"/>
      <c r="BN5" s="638"/>
      <c r="BO5" s="639">
        <v>90.5</v>
      </c>
      <c r="BP5" s="639"/>
      <c r="BQ5" s="639"/>
      <c r="BR5" s="639"/>
      <c r="BS5" s="640" t="s">
        <v>128</v>
      </c>
      <c r="BT5" s="640"/>
      <c r="BU5" s="640"/>
      <c r="BV5" s="640"/>
      <c r="BW5" s="640"/>
      <c r="BX5" s="640"/>
      <c r="BY5" s="640"/>
      <c r="BZ5" s="640"/>
      <c r="CA5" s="640"/>
      <c r="CB5" s="644"/>
      <c r="CD5" s="618" t="s">
        <v>222</v>
      </c>
      <c r="CE5" s="619"/>
      <c r="CF5" s="619"/>
      <c r="CG5" s="619"/>
      <c r="CH5" s="619"/>
      <c r="CI5" s="619"/>
      <c r="CJ5" s="619"/>
      <c r="CK5" s="619"/>
      <c r="CL5" s="619"/>
      <c r="CM5" s="619"/>
      <c r="CN5" s="619"/>
      <c r="CO5" s="619"/>
      <c r="CP5" s="619"/>
      <c r="CQ5" s="620"/>
      <c r="CR5" s="618" t="s">
        <v>228</v>
      </c>
      <c r="CS5" s="619"/>
      <c r="CT5" s="619"/>
      <c r="CU5" s="619"/>
      <c r="CV5" s="619"/>
      <c r="CW5" s="619"/>
      <c r="CX5" s="619"/>
      <c r="CY5" s="620"/>
      <c r="CZ5" s="618" t="s">
        <v>220</v>
      </c>
      <c r="DA5" s="619"/>
      <c r="DB5" s="619"/>
      <c r="DC5" s="620"/>
      <c r="DD5" s="618" t="s">
        <v>229</v>
      </c>
      <c r="DE5" s="619"/>
      <c r="DF5" s="619"/>
      <c r="DG5" s="619"/>
      <c r="DH5" s="619"/>
      <c r="DI5" s="619"/>
      <c r="DJ5" s="619"/>
      <c r="DK5" s="619"/>
      <c r="DL5" s="619"/>
      <c r="DM5" s="619"/>
      <c r="DN5" s="619"/>
      <c r="DO5" s="619"/>
      <c r="DP5" s="620"/>
      <c r="DQ5" s="618" t="s">
        <v>230</v>
      </c>
      <c r="DR5" s="619"/>
      <c r="DS5" s="619"/>
      <c r="DT5" s="619"/>
      <c r="DU5" s="619"/>
      <c r="DV5" s="619"/>
      <c r="DW5" s="619"/>
      <c r="DX5" s="619"/>
      <c r="DY5" s="619"/>
      <c r="DZ5" s="619"/>
      <c r="EA5" s="619"/>
      <c r="EB5" s="619"/>
      <c r="EC5" s="620"/>
    </row>
    <row r="6" spans="2:143" ht="11.25" customHeight="1" x14ac:dyDescent="0.15">
      <c r="B6" s="633" t="s">
        <v>231</v>
      </c>
      <c r="C6" s="634"/>
      <c r="D6" s="634"/>
      <c r="E6" s="634"/>
      <c r="F6" s="634"/>
      <c r="G6" s="634"/>
      <c r="H6" s="634"/>
      <c r="I6" s="634"/>
      <c r="J6" s="634"/>
      <c r="K6" s="634"/>
      <c r="L6" s="634"/>
      <c r="M6" s="634"/>
      <c r="N6" s="634"/>
      <c r="O6" s="634"/>
      <c r="P6" s="634"/>
      <c r="Q6" s="635"/>
      <c r="R6" s="636">
        <v>64438</v>
      </c>
      <c r="S6" s="637"/>
      <c r="T6" s="637"/>
      <c r="U6" s="637"/>
      <c r="V6" s="637"/>
      <c r="W6" s="637"/>
      <c r="X6" s="637"/>
      <c r="Y6" s="638"/>
      <c r="Z6" s="639">
        <v>0.5</v>
      </c>
      <c r="AA6" s="639"/>
      <c r="AB6" s="639"/>
      <c r="AC6" s="639"/>
      <c r="AD6" s="640">
        <v>64438</v>
      </c>
      <c r="AE6" s="640"/>
      <c r="AF6" s="640"/>
      <c r="AG6" s="640"/>
      <c r="AH6" s="640"/>
      <c r="AI6" s="640"/>
      <c r="AJ6" s="640"/>
      <c r="AK6" s="640"/>
      <c r="AL6" s="641">
        <v>0.9</v>
      </c>
      <c r="AM6" s="642"/>
      <c r="AN6" s="642"/>
      <c r="AO6" s="643"/>
      <c r="AP6" s="633" t="s">
        <v>232</v>
      </c>
      <c r="AQ6" s="634"/>
      <c r="AR6" s="634"/>
      <c r="AS6" s="634"/>
      <c r="AT6" s="634"/>
      <c r="AU6" s="634"/>
      <c r="AV6" s="634"/>
      <c r="AW6" s="634"/>
      <c r="AX6" s="634"/>
      <c r="AY6" s="634"/>
      <c r="AZ6" s="634"/>
      <c r="BA6" s="634"/>
      <c r="BB6" s="634"/>
      <c r="BC6" s="634"/>
      <c r="BD6" s="634"/>
      <c r="BE6" s="634"/>
      <c r="BF6" s="635"/>
      <c r="BG6" s="636">
        <v>2494234</v>
      </c>
      <c r="BH6" s="637"/>
      <c r="BI6" s="637"/>
      <c r="BJ6" s="637"/>
      <c r="BK6" s="637"/>
      <c r="BL6" s="637"/>
      <c r="BM6" s="637"/>
      <c r="BN6" s="638"/>
      <c r="BO6" s="639">
        <v>90.5</v>
      </c>
      <c r="BP6" s="639"/>
      <c r="BQ6" s="639"/>
      <c r="BR6" s="639"/>
      <c r="BS6" s="640" t="s">
        <v>128</v>
      </c>
      <c r="BT6" s="640"/>
      <c r="BU6" s="640"/>
      <c r="BV6" s="640"/>
      <c r="BW6" s="640"/>
      <c r="BX6" s="640"/>
      <c r="BY6" s="640"/>
      <c r="BZ6" s="640"/>
      <c r="CA6" s="640"/>
      <c r="CB6" s="644"/>
      <c r="CD6" s="622" t="s">
        <v>233</v>
      </c>
      <c r="CE6" s="623"/>
      <c r="CF6" s="623"/>
      <c r="CG6" s="623"/>
      <c r="CH6" s="623"/>
      <c r="CI6" s="623"/>
      <c r="CJ6" s="623"/>
      <c r="CK6" s="623"/>
      <c r="CL6" s="623"/>
      <c r="CM6" s="623"/>
      <c r="CN6" s="623"/>
      <c r="CO6" s="623"/>
      <c r="CP6" s="623"/>
      <c r="CQ6" s="624"/>
      <c r="CR6" s="636">
        <v>130367</v>
      </c>
      <c r="CS6" s="637"/>
      <c r="CT6" s="637"/>
      <c r="CU6" s="637"/>
      <c r="CV6" s="637"/>
      <c r="CW6" s="637"/>
      <c r="CX6" s="637"/>
      <c r="CY6" s="638"/>
      <c r="CZ6" s="630">
        <v>1</v>
      </c>
      <c r="DA6" s="631"/>
      <c r="DB6" s="631"/>
      <c r="DC6" s="647"/>
      <c r="DD6" s="645" t="s">
        <v>234</v>
      </c>
      <c r="DE6" s="637"/>
      <c r="DF6" s="637"/>
      <c r="DG6" s="637"/>
      <c r="DH6" s="637"/>
      <c r="DI6" s="637"/>
      <c r="DJ6" s="637"/>
      <c r="DK6" s="637"/>
      <c r="DL6" s="637"/>
      <c r="DM6" s="637"/>
      <c r="DN6" s="637"/>
      <c r="DO6" s="637"/>
      <c r="DP6" s="638"/>
      <c r="DQ6" s="645">
        <v>130349</v>
      </c>
      <c r="DR6" s="637"/>
      <c r="DS6" s="637"/>
      <c r="DT6" s="637"/>
      <c r="DU6" s="637"/>
      <c r="DV6" s="637"/>
      <c r="DW6" s="637"/>
      <c r="DX6" s="637"/>
      <c r="DY6" s="637"/>
      <c r="DZ6" s="637"/>
      <c r="EA6" s="637"/>
      <c r="EB6" s="637"/>
      <c r="EC6" s="646"/>
    </row>
    <row r="7" spans="2:143" ht="11.25" customHeight="1" x14ac:dyDescent="0.15">
      <c r="B7" s="633" t="s">
        <v>235</v>
      </c>
      <c r="C7" s="634"/>
      <c r="D7" s="634"/>
      <c r="E7" s="634"/>
      <c r="F7" s="634"/>
      <c r="G7" s="634"/>
      <c r="H7" s="634"/>
      <c r="I7" s="634"/>
      <c r="J7" s="634"/>
      <c r="K7" s="634"/>
      <c r="L7" s="634"/>
      <c r="M7" s="634"/>
      <c r="N7" s="634"/>
      <c r="O7" s="634"/>
      <c r="P7" s="634"/>
      <c r="Q7" s="635"/>
      <c r="R7" s="636">
        <v>797</v>
      </c>
      <c r="S7" s="637"/>
      <c r="T7" s="637"/>
      <c r="U7" s="637"/>
      <c r="V7" s="637"/>
      <c r="W7" s="637"/>
      <c r="X7" s="637"/>
      <c r="Y7" s="638"/>
      <c r="Z7" s="639">
        <v>0</v>
      </c>
      <c r="AA7" s="639"/>
      <c r="AB7" s="639"/>
      <c r="AC7" s="639"/>
      <c r="AD7" s="640">
        <v>797</v>
      </c>
      <c r="AE7" s="640"/>
      <c r="AF7" s="640"/>
      <c r="AG7" s="640"/>
      <c r="AH7" s="640"/>
      <c r="AI7" s="640"/>
      <c r="AJ7" s="640"/>
      <c r="AK7" s="640"/>
      <c r="AL7" s="641">
        <v>0</v>
      </c>
      <c r="AM7" s="642"/>
      <c r="AN7" s="642"/>
      <c r="AO7" s="643"/>
      <c r="AP7" s="633" t="s">
        <v>236</v>
      </c>
      <c r="AQ7" s="634"/>
      <c r="AR7" s="634"/>
      <c r="AS7" s="634"/>
      <c r="AT7" s="634"/>
      <c r="AU7" s="634"/>
      <c r="AV7" s="634"/>
      <c r="AW7" s="634"/>
      <c r="AX7" s="634"/>
      <c r="AY7" s="634"/>
      <c r="AZ7" s="634"/>
      <c r="BA7" s="634"/>
      <c r="BB7" s="634"/>
      <c r="BC7" s="634"/>
      <c r="BD7" s="634"/>
      <c r="BE7" s="634"/>
      <c r="BF7" s="635"/>
      <c r="BG7" s="636">
        <v>751155</v>
      </c>
      <c r="BH7" s="637"/>
      <c r="BI7" s="637"/>
      <c r="BJ7" s="637"/>
      <c r="BK7" s="637"/>
      <c r="BL7" s="637"/>
      <c r="BM7" s="637"/>
      <c r="BN7" s="638"/>
      <c r="BO7" s="639">
        <v>27.2</v>
      </c>
      <c r="BP7" s="639"/>
      <c r="BQ7" s="639"/>
      <c r="BR7" s="639"/>
      <c r="BS7" s="640" t="s">
        <v>128</v>
      </c>
      <c r="BT7" s="640"/>
      <c r="BU7" s="640"/>
      <c r="BV7" s="640"/>
      <c r="BW7" s="640"/>
      <c r="BX7" s="640"/>
      <c r="BY7" s="640"/>
      <c r="BZ7" s="640"/>
      <c r="CA7" s="640"/>
      <c r="CB7" s="644"/>
      <c r="CD7" s="633" t="s">
        <v>237</v>
      </c>
      <c r="CE7" s="634"/>
      <c r="CF7" s="634"/>
      <c r="CG7" s="634"/>
      <c r="CH7" s="634"/>
      <c r="CI7" s="634"/>
      <c r="CJ7" s="634"/>
      <c r="CK7" s="634"/>
      <c r="CL7" s="634"/>
      <c r="CM7" s="634"/>
      <c r="CN7" s="634"/>
      <c r="CO7" s="634"/>
      <c r="CP7" s="634"/>
      <c r="CQ7" s="635"/>
      <c r="CR7" s="636">
        <v>3184566</v>
      </c>
      <c r="CS7" s="637"/>
      <c r="CT7" s="637"/>
      <c r="CU7" s="637"/>
      <c r="CV7" s="637"/>
      <c r="CW7" s="637"/>
      <c r="CX7" s="637"/>
      <c r="CY7" s="638"/>
      <c r="CZ7" s="639">
        <v>24.6</v>
      </c>
      <c r="DA7" s="639"/>
      <c r="DB7" s="639"/>
      <c r="DC7" s="639"/>
      <c r="DD7" s="645">
        <v>15543</v>
      </c>
      <c r="DE7" s="637"/>
      <c r="DF7" s="637"/>
      <c r="DG7" s="637"/>
      <c r="DH7" s="637"/>
      <c r="DI7" s="637"/>
      <c r="DJ7" s="637"/>
      <c r="DK7" s="637"/>
      <c r="DL7" s="637"/>
      <c r="DM7" s="637"/>
      <c r="DN7" s="637"/>
      <c r="DO7" s="637"/>
      <c r="DP7" s="638"/>
      <c r="DQ7" s="645">
        <v>1668208</v>
      </c>
      <c r="DR7" s="637"/>
      <c r="DS7" s="637"/>
      <c r="DT7" s="637"/>
      <c r="DU7" s="637"/>
      <c r="DV7" s="637"/>
      <c r="DW7" s="637"/>
      <c r="DX7" s="637"/>
      <c r="DY7" s="637"/>
      <c r="DZ7" s="637"/>
      <c r="EA7" s="637"/>
      <c r="EB7" s="637"/>
      <c r="EC7" s="646"/>
    </row>
    <row r="8" spans="2:143" ht="11.25" customHeight="1" x14ac:dyDescent="0.15">
      <c r="B8" s="633" t="s">
        <v>238</v>
      </c>
      <c r="C8" s="634"/>
      <c r="D8" s="634"/>
      <c r="E8" s="634"/>
      <c r="F8" s="634"/>
      <c r="G8" s="634"/>
      <c r="H8" s="634"/>
      <c r="I8" s="634"/>
      <c r="J8" s="634"/>
      <c r="K8" s="634"/>
      <c r="L8" s="634"/>
      <c r="M8" s="634"/>
      <c r="N8" s="634"/>
      <c r="O8" s="634"/>
      <c r="P8" s="634"/>
      <c r="Q8" s="635"/>
      <c r="R8" s="636">
        <v>12129</v>
      </c>
      <c r="S8" s="637"/>
      <c r="T8" s="637"/>
      <c r="U8" s="637"/>
      <c r="V8" s="637"/>
      <c r="W8" s="637"/>
      <c r="X8" s="637"/>
      <c r="Y8" s="638"/>
      <c r="Z8" s="639">
        <v>0.1</v>
      </c>
      <c r="AA8" s="639"/>
      <c r="AB8" s="639"/>
      <c r="AC8" s="639"/>
      <c r="AD8" s="640">
        <v>12129</v>
      </c>
      <c r="AE8" s="640"/>
      <c r="AF8" s="640"/>
      <c r="AG8" s="640"/>
      <c r="AH8" s="640"/>
      <c r="AI8" s="640"/>
      <c r="AJ8" s="640"/>
      <c r="AK8" s="640"/>
      <c r="AL8" s="641">
        <v>0.2</v>
      </c>
      <c r="AM8" s="642"/>
      <c r="AN8" s="642"/>
      <c r="AO8" s="643"/>
      <c r="AP8" s="633" t="s">
        <v>239</v>
      </c>
      <c r="AQ8" s="634"/>
      <c r="AR8" s="634"/>
      <c r="AS8" s="634"/>
      <c r="AT8" s="634"/>
      <c r="AU8" s="634"/>
      <c r="AV8" s="634"/>
      <c r="AW8" s="634"/>
      <c r="AX8" s="634"/>
      <c r="AY8" s="634"/>
      <c r="AZ8" s="634"/>
      <c r="BA8" s="634"/>
      <c r="BB8" s="634"/>
      <c r="BC8" s="634"/>
      <c r="BD8" s="634"/>
      <c r="BE8" s="634"/>
      <c r="BF8" s="635"/>
      <c r="BG8" s="636">
        <v>30118</v>
      </c>
      <c r="BH8" s="637"/>
      <c r="BI8" s="637"/>
      <c r="BJ8" s="637"/>
      <c r="BK8" s="637"/>
      <c r="BL8" s="637"/>
      <c r="BM8" s="637"/>
      <c r="BN8" s="638"/>
      <c r="BO8" s="639">
        <v>1.1000000000000001</v>
      </c>
      <c r="BP8" s="639"/>
      <c r="BQ8" s="639"/>
      <c r="BR8" s="639"/>
      <c r="BS8" s="640" t="s">
        <v>128</v>
      </c>
      <c r="BT8" s="640"/>
      <c r="BU8" s="640"/>
      <c r="BV8" s="640"/>
      <c r="BW8" s="640"/>
      <c r="BX8" s="640"/>
      <c r="BY8" s="640"/>
      <c r="BZ8" s="640"/>
      <c r="CA8" s="640"/>
      <c r="CB8" s="644"/>
      <c r="CD8" s="633" t="s">
        <v>240</v>
      </c>
      <c r="CE8" s="634"/>
      <c r="CF8" s="634"/>
      <c r="CG8" s="634"/>
      <c r="CH8" s="634"/>
      <c r="CI8" s="634"/>
      <c r="CJ8" s="634"/>
      <c r="CK8" s="634"/>
      <c r="CL8" s="634"/>
      <c r="CM8" s="634"/>
      <c r="CN8" s="634"/>
      <c r="CO8" s="634"/>
      <c r="CP8" s="634"/>
      <c r="CQ8" s="635"/>
      <c r="CR8" s="636">
        <v>3457114</v>
      </c>
      <c r="CS8" s="637"/>
      <c r="CT8" s="637"/>
      <c r="CU8" s="637"/>
      <c r="CV8" s="637"/>
      <c r="CW8" s="637"/>
      <c r="CX8" s="637"/>
      <c r="CY8" s="638"/>
      <c r="CZ8" s="639">
        <v>26.7</v>
      </c>
      <c r="DA8" s="639"/>
      <c r="DB8" s="639"/>
      <c r="DC8" s="639"/>
      <c r="DD8" s="645">
        <v>6006</v>
      </c>
      <c r="DE8" s="637"/>
      <c r="DF8" s="637"/>
      <c r="DG8" s="637"/>
      <c r="DH8" s="637"/>
      <c r="DI8" s="637"/>
      <c r="DJ8" s="637"/>
      <c r="DK8" s="637"/>
      <c r="DL8" s="637"/>
      <c r="DM8" s="637"/>
      <c r="DN8" s="637"/>
      <c r="DO8" s="637"/>
      <c r="DP8" s="638"/>
      <c r="DQ8" s="645">
        <v>1914964</v>
      </c>
      <c r="DR8" s="637"/>
      <c r="DS8" s="637"/>
      <c r="DT8" s="637"/>
      <c r="DU8" s="637"/>
      <c r="DV8" s="637"/>
      <c r="DW8" s="637"/>
      <c r="DX8" s="637"/>
      <c r="DY8" s="637"/>
      <c r="DZ8" s="637"/>
      <c r="EA8" s="637"/>
      <c r="EB8" s="637"/>
      <c r="EC8" s="646"/>
    </row>
    <row r="9" spans="2:143" ht="11.25" customHeight="1" x14ac:dyDescent="0.15">
      <c r="B9" s="633" t="s">
        <v>241</v>
      </c>
      <c r="C9" s="634"/>
      <c r="D9" s="634"/>
      <c r="E9" s="634"/>
      <c r="F9" s="634"/>
      <c r="G9" s="634"/>
      <c r="H9" s="634"/>
      <c r="I9" s="634"/>
      <c r="J9" s="634"/>
      <c r="K9" s="634"/>
      <c r="L9" s="634"/>
      <c r="M9" s="634"/>
      <c r="N9" s="634"/>
      <c r="O9" s="634"/>
      <c r="P9" s="634"/>
      <c r="Q9" s="635"/>
      <c r="R9" s="636">
        <v>8722</v>
      </c>
      <c r="S9" s="637"/>
      <c r="T9" s="637"/>
      <c r="U9" s="637"/>
      <c r="V9" s="637"/>
      <c r="W9" s="637"/>
      <c r="X9" s="637"/>
      <c r="Y9" s="638"/>
      <c r="Z9" s="639">
        <v>0.1</v>
      </c>
      <c r="AA9" s="639"/>
      <c r="AB9" s="639"/>
      <c r="AC9" s="639"/>
      <c r="AD9" s="640">
        <v>8722</v>
      </c>
      <c r="AE9" s="640"/>
      <c r="AF9" s="640"/>
      <c r="AG9" s="640"/>
      <c r="AH9" s="640"/>
      <c r="AI9" s="640"/>
      <c r="AJ9" s="640"/>
      <c r="AK9" s="640"/>
      <c r="AL9" s="641">
        <v>0.1</v>
      </c>
      <c r="AM9" s="642"/>
      <c r="AN9" s="642"/>
      <c r="AO9" s="643"/>
      <c r="AP9" s="633" t="s">
        <v>242</v>
      </c>
      <c r="AQ9" s="634"/>
      <c r="AR9" s="634"/>
      <c r="AS9" s="634"/>
      <c r="AT9" s="634"/>
      <c r="AU9" s="634"/>
      <c r="AV9" s="634"/>
      <c r="AW9" s="634"/>
      <c r="AX9" s="634"/>
      <c r="AY9" s="634"/>
      <c r="AZ9" s="634"/>
      <c r="BA9" s="634"/>
      <c r="BB9" s="634"/>
      <c r="BC9" s="634"/>
      <c r="BD9" s="634"/>
      <c r="BE9" s="634"/>
      <c r="BF9" s="635"/>
      <c r="BG9" s="636">
        <v>609560</v>
      </c>
      <c r="BH9" s="637"/>
      <c r="BI9" s="637"/>
      <c r="BJ9" s="637"/>
      <c r="BK9" s="637"/>
      <c r="BL9" s="637"/>
      <c r="BM9" s="637"/>
      <c r="BN9" s="638"/>
      <c r="BO9" s="639">
        <v>22.1</v>
      </c>
      <c r="BP9" s="639"/>
      <c r="BQ9" s="639"/>
      <c r="BR9" s="639"/>
      <c r="BS9" s="640" t="s">
        <v>128</v>
      </c>
      <c r="BT9" s="640"/>
      <c r="BU9" s="640"/>
      <c r="BV9" s="640"/>
      <c r="BW9" s="640"/>
      <c r="BX9" s="640"/>
      <c r="BY9" s="640"/>
      <c r="BZ9" s="640"/>
      <c r="CA9" s="640"/>
      <c r="CB9" s="644"/>
      <c r="CD9" s="633" t="s">
        <v>243</v>
      </c>
      <c r="CE9" s="634"/>
      <c r="CF9" s="634"/>
      <c r="CG9" s="634"/>
      <c r="CH9" s="634"/>
      <c r="CI9" s="634"/>
      <c r="CJ9" s="634"/>
      <c r="CK9" s="634"/>
      <c r="CL9" s="634"/>
      <c r="CM9" s="634"/>
      <c r="CN9" s="634"/>
      <c r="CO9" s="634"/>
      <c r="CP9" s="634"/>
      <c r="CQ9" s="635"/>
      <c r="CR9" s="636">
        <v>1485809</v>
      </c>
      <c r="CS9" s="637"/>
      <c r="CT9" s="637"/>
      <c r="CU9" s="637"/>
      <c r="CV9" s="637"/>
      <c r="CW9" s="637"/>
      <c r="CX9" s="637"/>
      <c r="CY9" s="638"/>
      <c r="CZ9" s="639">
        <v>11.5</v>
      </c>
      <c r="DA9" s="639"/>
      <c r="DB9" s="639"/>
      <c r="DC9" s="639"/>
      <c r="DD9" s="645">
        <v>21761</v>
      </c>
      <c r="DE9" s="637"/>
      <c r="DF9" s="637"/>
      <c r="DG9" s="637"/>
      <c r="DH9" s="637"/>
      <c r="DI9" s="637"/>
      <c r="DJ9" s="637"/>
      <c r="DK9" s="637"/>
      <c r="DL9" s="637"/>
      <c r="DM9" s="637"/>
      <c r="DN9" s="637"/>
      <c r="DO9" s="637"/>
      <c r="DP9" s="638"/>
      <c r="DQ9" s="645">
        <v>1075705</v>
      </c>
      <c r="DR9" s="637"/>
      <c r="DS9" s="637"/>
      <c r="DT9" s="637"/>
      <c r="DU9" s="637"/>
      <c r="DV9" s="637"/>
      <c r="DW9" s="637"/>
      <c r="DX9" s="637"/>
      <c r="DY9" s="637"/>
      <c r="DZ9" s="637"/>
      <c r="EA9" s="637"/>
      <c r="EB9" s="637"/>
      <c r="EC9" s="646"/>
    </row>
    <row r="10" spans="2:143" ht="11.25" customHeight="1" x14ac:dyDescent="0.15">
      <c r="B10" s="633" t="s">
        <v>244</v>
      </c>
      <c r="C10" s="634"/>
      <c r="D10" s="634"/>
      <c r="E10" s="634"/>
      <c r="F10" s="634"/>
      <c r="G10" s="634"/>
      <c r="H10" s="634"/>
      <c r="I10" s="634"/>
      <c r="J10" s="634"/>
      <c r="K10" s="634"/>
      <c r="L10" s="634"/>
      <c r="M10" s="634"/>
      <c r="N10" s="634"/>
      <c r="O10" s="634"/>
      <c r="P10" s="634"/>
      <c r="Q10" s="635"/>
      <c r="R10" s="636" t="s">
        <v>234</v>
      </c>
      <c r="S10" s="637"/>
      <c r="T10" s="637"/>
      <c r="U10" s="637"/>
      <c r="V10" s="637"/>
      <c r="W10" s="637"/>
      <c r="X10" s="637"/>
      <c r="Y10" s="638"/>
      <c r="Z10" s="639" t="s">
        <v>128</v>
      </c>
      <c r="AA10" s="639"/>
      <c r="AB10" s="639"/>
      <c r="AC10" s="639"/>
      <c r="AD10" s="640" t="s">
        <v>128</v>
      </c>
      <c r="AE10" s="640"/>
      <c r="AF10" s="640"/>
      <c r="AG10" s="640"/>
      <c r="AH10" s="640"/>
      <c r="AI10" s="640"/>
      <c r="AJ10" s="640"/>
      <c r="AK10" s="640"/>
      <c r="AL10" s="641" t="s">
        <v>234</v>
      </c>
      <c r="AM10" s="642"/>
      <c r="AN10" s="642"/>
      <c r="AO10" s="643"/>
      <c r="AP10" s="633" t="s">
        <v>245</v>
      </c>
      <c r="AQ10" s="634"/>
      <c r="AR10" s="634"/>
      <c r="AS10" s="634"/>
      <c r="AT10" s="634"/>
      <c r="AU10" s="634"/>
      <c r="AV10" s="634"/>
      <c r="AW10" s="634"/>
      <c r="AX10" s="634"/>
      <c r="AY10" s="634"/>
      <c r="AZ10" s="634"/>
      <c r="BA10" s="634"/>
      <c r="BB10" s="634"/>
      <c r="BC10" s="634"/>
      <c r="BD10" s="634"/>
      <c r="BE10" s="634"/>
      <c r="BF10" s="635"/>
      <c r="BG10" s="636">
        <v>77802</v>
      </c>
      <c r="BH10" s="637"/>
      <c r="BI10" s="637"/>
      <c r="BJ10" s="637"/>
      <c r="BK10" s="637"/>
      <c r="BL10" s="637"/>
      <c r="BM10" s="637"/>
      <c r="BN10" s="638"/>
      <c r="BO10" s="639">
        <v>2.8</v>
      </c>
      <c r="BP10" s="639"/>
      <c r="BQ10" s="639"/>
      <c r="BR10" s="639"/>
      <c r="BS10" s="640" t="s">
        <v>234</v>
      </c>
      <c r="BT10" s="640"/>
      <c r="BU10" s="640"/>
      <c r="BV10" s="640"/>
      <c r="BW10" s="640"/>
      <c r="BX10" s="640"/>
      <c r="BY10" s="640"/>
      <c r="BZ10" s="640"/>
      <c r="CA10" s="640"/>
      <c r="CB10" s="644"/>
      <c r="CD10" s="633" t="s">
        <v>246</v>
      </c>
      <c r="CE10" s="634"/>
      <c r="CF10" s="634"/>
      <c r="CG10" s="634"/>
      <c r="CH10" s="634"/>
      <c r="CI10" s="634"/>
      <c r="CJ10" s="634"/>
      <c r="CK10" s="634"/>
      <c r="CL10" s="634"/>
      <c r="CM10" s="634"/>
      <c r="CN10" s="634"/>
      <c r="CO10" s="634"/>
      <c r="CP10" s="634"/>
      <c r="CQ10" s="635"/>
      <c r="CR10" s="636" t="s">
        <v>128</v>
      </c>
      <c r="CS10" s="637"/>
      <c r="CT10" s="637"/>
      <c r="CU10" s="637"/>
      <c r="CV10" s="637"/>
      <c r="CW10" s="637"/>
      <c r="CX10" s="637"/>
      <c r="CY10" s="638"/>
      <c r="CZ10" s="639" t="s">
        <v>128</v>
      </c>
      <c r="DA10" s="639"/>
      <c r="DB10" s="639"/>
      <c r="DC10" s="639"/>
      <c r="DD10" s="645" t="s">
        <v>234</v>
      </c>
      <c r="DE10" s="637"/>
      <c r="DF10" s="637"/>
      <c r="DG10" s="637"/>
      <c r="DH10" s="637"/>
      <c r="DI10" s="637"/>
      <c r="DJ10" s="637"/>
      <c r="DK10" s="637"/>
      <c r="DL10" s="637"/>
      <c r="DM10" s="637"/>
      <c r="DN10" s="637"/>
      <c r="DO10" s="637"/>
      <c r="DP10" s="638"/>
      <c r="DQ10" s="645" t="s">
        <v>234</v>
      </c>
      <c r="DR10" s="637"/>
      <c r="DS10" s="637"/>
      <c r="DT10" s="637"/>
      <c r="DU10" s="637"/>
      <c r="DV10" s="637"/>
      <c r="DW10" s="637"/>
      <c r="DX10" s="637"/>
      <c r="DY10" s="637"/>
      <c r="DZ10" s="637"/>
      <c r="EA10" s="637"/>
      <c r="EB10" s="637"/>
      <c r="EC10" s="646"/>
    </row>
    <row r="11" spans="2:143" ht="11.25" customHeight="1" x14ac:dyDescent="0.15">
      <c r="B11" s="633" t="s">
        <v>247</v>
      </c>
      <c r="C11" s="634"/>
      <c r="D11" s="634"/>
      <c r="E11" s="634"/>
      <c r="F11" s="634"/>
      <c r="G11" s="634"/>
      <c r="H11" s="634"/>
      <c r="I11" s="634"/>
      <c r="J11" s="634"/>
      <c r="K11" s="634"/>
      <c r="L11" s="634"/>
      <c r="M11" s="634"/>
      <c r="N11" s="634"/>
      <c r="O11" s="634"/>
      <c r="P11" s="634"/>
      <c r="Q11" s="635"/>
      <c r="R11" s="636">
        <v>471338</v>
      </c>
      <c r="S11" s="637"/>
      <c r="T11" s="637"/>
      <c r="U11" s="637"/>
      <c r="V11" s="637"/>
      <c r="W11" s="637"/>
      <c r="X11" s="637"/>
      <c r="Y11" s="638"/>
      <c r="Z11" s="641">
        <v>3.5</v>
      </c>
      <c r="AA11" s="642"/>
      <c r="AB11" s="642"/>
      <c r="AC11" s="648"/>
      <c r="AD11" s="645">
        <v>471338</v>
      </c>
      <c r="AE11" s="637"/>
      <c r="AF11" s="637"/>
      <c r="AG11" s="637"/>
      <c r="AH11" s="637"/>
      <c r="AI11" s="637"/>
      <c r="AJ11" s="637"/>
      <c r="AK11" s="638"/>
      <c r="AL11" s="641">
        <v>6.8</v>
      </c>
      <c r="AM11" s="642"/>
      <c r="AN11" s="642"/>
      <c r="AO11" s="643"/>
      <c r="AP11" s="633" t="s">
        <v>248</v>
      </c>
      <c r="AQ11" s="634"/>
      <c r="AR11" s="634"/>
      <c r="AS11" s="634"/>
      <c r="AT11" s="634"/>
      <c r="AU11" s="634"/>
      <c r="AV11" s="634"/>
      <c r="AW11" s="634"/>
      <c r="AX11" s="634"/>
      <c r="AY11" s="634"/>
      <c r="AZ11" s="634"/>
      <c r="BA11" s="634"/>
      <c r="BB11" s="634"/>
      <c r="BC11" s="634"/>
      <c r="BD11" s="634"/>
      <c r="BE11" s="634"/>
      <c r="BF11" s="635"/>
      <c r="BG11" s="636">
        <v>33675</v>
      </c>
      <c r="BH11" s="637"/>
      <c r="BI11" s="637"/>
      <c r="BJ11" s="637"/>
      <c r="BK11" s="637"/>
      <c r="BL11" s="637"/>
      <c r="BM11" s="637"/>
      <c r="BN11" s="638"/>
      <c r="BO11" s="639">
        <v>1.2</v>
      </c>
      <c r="BP11" s="639"/>
      <c r="BQ11" s="639"/>
      <c r="BR11" s="639"/>
      <c r="BS11" s="640" t="s">
        <v>128</v>
      </c>
      <c r="BT11" s="640"/>
      <c r="BU11" s="640"/>
      <c r="BV11" s="640"/>
      <c r="BW11" s="640"/>
      <c r="BX11" s="640"/>
      <c r="BY11" s="640"/>
      <c r="BZ11" s="640"/>
      <c r="CA11" s="640"/>
      <c r="CB11" s="644"/>
      <c r="CD11" s="633" t="s">
        <v>249</v>
      </c>
      <c r="CE11" s="634"/>
      <c r="CF11" s="634"/>
      <c r="CG11" s="634"/>
      <c r="CH11" s="634"/>
      <c r="CI11" s="634"/>
      <c r="CJ11" s="634"/>
      <c r="CK11" s="634"/>
      <c r="CL11" s="634"/>
      <c r="CM11" s="634"/>
      <c r="CN11" s="634"/>
      <c r="CO11" s="634"/>
      <c r="CP11" s="634"/>
      <c r="CQ11" s="635"/>
      <c r="CR11" s="636">
        <v>323960</v>
      </c>
      <c r="CS11" s="637"/>
      <c r="CT11" s="637"/>
      <c r="CU11" s="637"/>
      <c r="CV11" s="637"/>
      <c r="CW11" s="637"/>
      <c r="CX11" s="637"/>
      <c r="CY11" s="638"/>
      <c r="CZ11" s="639">
        <v>2.5</v>
      </c>
      <c r="DA11" s="639"/>
      <c r="DB11" s="639"/>
      <c r="DC11" s="639"/>
      <c r="DD11" s="645">
        <v>150118</v>
      </c>
      <c r="DE11" s="637"/>
      <c r="DF11" s="637"/>
      <c r="DG11" s="637"/>
      <c r="DH11" s="637"/>
      <c r="DI11" s="637"/>
      <c r="DJ11" s="637"/>
      <c r="DK11" s="637"/>
      <c r="DL11" s="637"/>
      <c r="DM11" s="637"/>
      <c r="DN11" s="637"/>
      <c r="DO11" s="637"/>
      <c r="DP11" s="638"/>
      <c r="DQ11" s="645">
        <v>128199</v>
      </c>
      <c r="DR11" s="637"/>
      <c r="DS11" s="637"/>
      <c r="DT11" s="637"/>
      <c r="DU11" s="637"/>
      <c r="DV11" s="637"/>
      <c r="DW11" s="637"/>
      <c r="DX11" s="637"/>
      <c r="DY11" s="637"/>
      <c r="DZ11" s="637"/>
      <c r="EA11" s="637"/>
      <c r="EB11" s="637"/>
      <c r="EC11" s="646"/>
    </row>
    <row r="12" spans="2:143" ht="11.25" customHeight="1" x14ac:dyDescent="0.15">
      <c r="B12" s="633" t="s">
        <v>250</v>
      </c>
      <c r="C12" s="634"/>
      <c r="D12" s="634"/>
      <c r="E12" s="634"/>
      <c r="F12" s="634"/>
      <c r="G12" s="634"/>
      <c r="H12" s="634"/>
      <c r="I12" s="634"/>
      <c r="J12" s="634"/>
      <c r="K12" s="634"/>
      <c r="L12" s="634"/>
      <c r="M12" s="634"/>
      <c r="N12" s="634"/>
      <c r="O12" s="634"/>
      <c r="P12" s="634"/>
      <c r="Q12" s="635"/>
      <c r="R12" s="636" t="s">
        <v>128</v>
      </c>
      <c r="S12" s="637"/>
      <c r="T12" s="637"/>
      <c r="U12" s="637"/>
      <c r="V12" s="637"/>
      <c r="W12" s="637"/>
      <c r="X12" s="637"/>
      <c r="Y12" s="638"/>
      <c r="Z12" s="639" t="s">
        <v>234</v>
      </c>
      <c r="AA12" s="639"/>
      <c r="AB12" s="639"/>
      <c r="AC12" s="639"/>
      <c r="AD12" s="640" t="s">
        <v>234</v>
      </c>
      <c r="AE12" s="640"/>
      <c r="AF12" s="640"/>
      <c r="AG12" s="640"/>
      <c r="AH12" s="640"/>
      <c r="AI12" s="640"/>
      <c r="AJ12" s="640"/>
      <c r="AK12" s="640"/>
      <c r="AL12" s="641" t="s">
        <v>251</v>
      </c>
      <c r="AM12" s="642"/>
      <c r="AN12" s="642"/>
      <c r="AO12" s="643"/>
      <c r="AP12" s="633" t="s">
        <v>252</v>
      </c>
      <c r="AQ12" s="634"/>
      <c r="AR12" s="634"/>
      <c r="AS12" s="634"/>
      <c r="AT12" s="634"/>
      <c r="AU12" s="634"/>
      <c r="AV12" s="634"/>
      <c r="AW12" s="634"/>
      <c r="AX12" s="634"/>
      <c r="AY12" s="634"/>
      <c r="AZ12" s="634"/>
      <c r="BA12" s="634"/>
      <c r="BB12" s="634"/>
      <c r="BC12" s="634"/>
      <c r="BD12" s="634"/>
      <c r="BE12" s="634"/>
      <c r="BF12" s="635"/>
      <c r="BG12" s="636">
        <v>1519740</v>
      </c>
      <c r="BH12" s="637"/>
      <c r="BI12" s="637"/>
      <c r="BJ12" s="637"/>
      <c r="BK12" s="637"/>
      <c r="BL12" s="637"/>
      <c r="BM12" s="637"/>
      <c r="BN12" s="638"/>
      <c r="BO12" s="639">
        <v>55.1</v>
      </c>
      <c r="BP12" s="639"/>
      <c r="BQ12" s="639"/>
      <c r="BR12" s="639"/>
      <c r="BS12" s="640" t="s">
        <v>128</v>
      </c>
      <c r="BT12" s="640"/>
      <c r="BU12" s="640"/>
      <c r="BV12" s="640"/>
      <c r="BW12" s="640"/>
      <c r="BX12" s="640"/>
      <c r="BY12" s="640"/>
      <c r="BZ12" s="640"/>
      <c r="CA12" s="640"/>
      <c r="CB12" s="644"/>
      <c r="CD12" s="633" t="s">
        <v>253</v>
      </c>
      <c r="CE12" s="634"/>
      <c r="CF12" s="634"/>
      <c r="CG12" s="634"/>
      <c r="CH12" s="634"/>
      <c r="CI12" s="634"/>
      <c r="CJ12" s="634"/>
      <c r="CK12" s="634"/>
      <c r="CL12" s="634"/>
      <c r="CM12" s="634"/>
      <c r="CN12" s="634"/>
      <c r="CO12" s="634"/>
      <c r="CP12" s="634"/>
      <c r="CQ12" s="635"/>
      <c r="CR12" s="636">
        <v>575495</v>
      </c>
      <c r="CS12" s="637"/>
      <c r="CT12" s="637"/>
      <c r="CU12" s="637"/>
      <c r="CV12" s="637"/>
      <c r="CW12" s="637"/>
      <c r="CX12" s="637"/>
      <c r="CY12" s="638"/>
      <c r="CZ12" s="639">
        <v>4.4000000000000004</v>
      </c>
      <c r="DA12" s="639"/>
      <c r="DB12" s="639"/>
      <c r="DC12" s="639"/>
      <c r="DD12" s="645">
        <v>4831</v>
      </c>
      <c r="DE12" s="637"/>
      <c r="DF12" s="637"/>
      <c r="DG12" s="637"/>
      <c r="DH12" s="637"/>
      <c r="DI12" s="637"/>
      <c r="DJ12" s="637"/>
      <c r="DK12" s="637"/>
      <c r="DL12" s="637"/>
      <c r="DM12" s="637"/>
      <c r="DN12" s="637"/>
      <c r="DO12" s="637"/>
      <c r="DP12" s="638"/>
      <c r="DQ12" s="645">
        <v>499105</v>
      </c>
      <c r="DR12" s="637"/>
      <c r="DS12" s="637"/>
      <c r="DT12" s="637"/>
      <c r="DU12" s="637"/>
      <c r="DV12" s="637"/>
      <c r="DW12" s="637"/>
      <c r="DX12" s="637"/>
      <c r="DY12" s="637"/>
      <c r="DZ12" s="637"/>
      <c r="EA12" s="637"/>
      <c r="EB12" s="637"/>
      <c r="EC12" s="646"/>
    </row>
    <row r="13" spans="2:143" ht="11.25" customHeight="1" x14ac:dyDescent="0.15">
      <c r="B13" s="633" t="s">
        <v>254</v>
      </c>
      <c r="C13" s="634"/>
      <c r="D13" s="634"/>
      <c r="E13" s="634"/>
      <c r="F13" s="634"/>
      <c r="G13" s="634"/>
      <c r="H13" s="634"/>
      <c r="I13" s="634"/>
      <c r="J13" s="634"/>
      <c r="K13" s="634"/>
      <c r="L13" s="634"/>
      <c r="M13" s="634"/>
      <c r="N13" s="634"/>
      <c r="O13" s="634"/>
      <c r="P13" s="634"/>
      <c r="Q13" s="635"/>
      <c r="R13" s="636" t="s">
        <v>128</v>
      </c>
      <c r="S13" s="637"/>
      <c r="T13" s="637"/>
      <c r="U13" s="637"/>
      <c r="V13" s="637"/>
      <c r="W13" s="637"/>
      <c r="X13" s="637"/>
      <c r="Y13" s="638"/>
      <c r="Z13" s="639" t="s">
        <v>251</v>
      </c>
      <c r="AA13" s="639"/>
      <c r="AB13" s="639"/>
      <c r="AC13" s="639"/>
      <c r="AD13" s="640" t="s">
        <v>234</v>
      </c>
      <c r="AE13" s="640"/>
      <c r="AF13" s="640"/>
      <c r="AG13" s="640"/>
      <c r="AH13" s="640"/>
      <c r="AI13" s="640"/>
      <c r="AJ13" s="640"/>
      <c r="AK13" s="640"/>
      <c r="AL13" s="641" t="s">
        <v>128</v>
      </c>
      <c r="AM13" s="642"/>
      <c r="AN13" s="642"/>
      <c r="AO13" s="643"/>
      <c r="AP13" s="633" t="s">
        <v>255</v>
      </c>
      <c r="AQ13" s="634"/>
      <c r="AR13" s="634"/>
      <c r="AS13" s="634"/>
      <c r="AT13" s="634"/>
      <c r="AU13" s="634"/>
      <c r="AV13" s="634"/>
      <c r="AW13" s="634"/>
      <c r="AX13" s="634"/>
      <c r="AY13" s="634"/>
      <c r="AZ13" s="634"/>
      <c r="BA13" s="634"/>
      <c r="BB13" s="634"/>
      <c r="BC13" s="634"/>
      <c r="BD13" s="634"/>
      <c r="BE13" s="634"/>
      <c r="BF13" s="635"/>
      <c r="BG13" s="636">
        <v>1518392</v>
      </c>
      <c r="BH13" s="637"/>
      <c r="BI13" s="637"/>
      <c r="BJ13" s="637"/>
      <c r="BK13" s="637"/>
      <c r="BL13" s="637"/>
      <c r="BM13" s="637"/>
      <c r="BN13" s="638"/>
      <c r="BO13" s="639">
        <v>55.1</v>
      </c>
      <c r="BP13" s="639"/>
      <c r="BQ13" s="639"/>
      <c r="BR13" s="639"/>
      <c r="BS13" s="640" t="s">
        <v>128</v>
      </c>
      <c r="BT13" s="640"/>
      <c r="BU13" s="640"/>
      <c r="BV13" s="640"/>
      <c r="BW13" s="640"/>
      <c r="BX13" s="640"/>
      <c r="BY13" s="640"/>
      <c r="BZ13" s="640"/>
      <c r="CA13" s="640"/>
      <c r="CB13" s="644"/>
      <c r="CD13" s="633" t="s">
        <v>256</v>
      </c>
      <c r="CE13" s="634"/>
      <c r="CF13" s="634"/>
      <c r="CG13" s="634"/>
      <c r="CH13" s="634"/>
      <c r="CI13" s="634"/>
      <c r="CJ13" s="634"/>
      <c r="CK13" s="634"/>
      <c r="CL13" s="634"/>
      <c r="CM13" s="634"/>
      <c r="CN13" s="634"/>
      <c r="CO13" s="634"/>
      <c r="CP13" s="634"/>
      <c r="CQ13" s="635"/>
      <c r="CR13" s="636">
        <v>637793</v>
      </c>
      <c r="CS13" s="637"/>
      <c r="CT13" s="637"/>
      <c r="CU13" s="637"/>
      <c r="CV13" s="637"/>
      <c r="CW13" s="637"/>
      <c r="CX13" s="637"/>
      <c r="CY13" s="638"/>
      <c r="CZ13" s="639">
        <v>4.9000000000000004</v>
      </c>
      <c r="DA13" s="639"/>
      <c r="DB13" s="639"/>
      <c r="DC13" s="639"/>
      <c r="DD13" s="645">
        <v>280404</v>
      </c>
      <c r="DE13" s="637"/>
      <c r="DF13" s="637"/>
      <c r="DG13" s="637"/>
      <c r="DH13" s="637"/>
      <c r="DI13" s="637"/>
      <c r="DJ13" s="637"/>
      <c r="DK13" s="637"/>
      <c r="DL13" s="637"/>
      <c r="DM13" s="637"/>
      <c r="DN13" s="637"/>
      <c r="DO13" s="637"/>
      <c r="DP13" s="638"/>
      <c r="DQ13" s="645">
        <v>340734</v>
      </c>
      <c r="DR13" s="637"/>
      <c r="DS13" s="637"/>
      <c r="DT13" s="637"/>
      <c r="DU13" s="637"/>
      <c r="DV13" s="637"/>
      <c r="DW13" s="637"/>
      <c r="DX13" s="637"/>
      <c r="DY13" s="637"/>
      <c r="DZ13" s="637"/>
      <c r="EA13" s="637"/>
      <c r="EB13" s="637"/>
      <c r="EC13" s="646"/>
    </row>
    <row r="14" spans="2:143" ht="11.25" customHeight="1" x14ac:dyDescent="0.15">
      <c r="B14" s="633" t="s">
        <v>257</v>
      </c>
      <c r="C14" s="634"/>
      <c r="D14" s="634"/>
      <c r="E14" s="634"/>
      <c r="F14" s="634"/>
      <c r="G14" s="634"/>
      <c r="H14" s="634"/>
      <c r="I14" s="634"/>
      <c r="J14" s="634"/>
      <c r="K14" s="634"/>
      <c r="L14" s="634"/>
      <c r="M14" s="634"/>
      <c r="N14" s="634"/>
      <c r="O14" s="634"/>
      <c r="P14" s="634"/>
      <c r="Q14" s="635"/>
      <c r="R14" s="636">
        <v>112</v>
      </c>
      <c r="S14" s="637"/>
      <c r="T14" s="637"/>
      <c r="U14" s="637"/>
      <c r="V14" s="637"/>
      <c r="W14" s="637"/>
      <c r="X14" s="637"/>
      <c r="Y14" s="638"/>
      <c r="Z14" s="639">
        <v>0</v>
      </c>
      <c r="AA14" s="639"/>
      <c r="AB14" s="639"/>
      <c r="AC14" s="639"/>
      <c r="AD14" s="640">
        <v>112</v>
      </c>
      <c r="AE14" s="640"/>
      <c r="AF14" s="640"/>
      <c r="AG14" s="640"/>
      <c r="AH14" s="640"/>
      <c r="AI14" s="640"/>
      <c r="AJ14" s="640"/>
      <c r="AK14" s="640"/>
      <c r="AL14" s="641">
        <v>0</v>
      </c>
      <c r="AM14" s="642"/>
      <c r="AN14" s="642"/>
      <c r="AO14" s="643"/>
      <c r="AP14" s="633" t="s">
        <v>258</v>
      </c>
      <c r="AQ14" s="634"/>
      <c r="AR14" s="634"/>
      <c r="AS14" s="634"/>
      <c r="AT14" s="634"/>
      <c r="AU14" s="634"/>
      <c r="AV14" s="634"/>
      <c r="AW14" s="634"/>
      <c r="AX14" s="634"/>
      <c r="AY14" s="634"/>
      <c r="AZ14" s="634"/>
      <c r="BA14" s="634"/>
      <c r="BB14" s="634"/>
      <c r="BC14" s="634"/>
      <c r="BD14" s="634"/>
      <c r="BE14" s="634"/>
      <c r="BF14" s="635"/>
      <c r="BG14" s="636">
        <v>67918</v>
      </c>
      <c r="BH14" s="637"/>
      <c r="BI14" s="637"/>
      <c r="BJ14" s="637"/>
      <c r="BK14" s="637"/>
      <c r="BL14" s="637"/>
      <c r="BM14" s="637"/>
      <c r="BN14" s="638"/>
      <c r="BO14" s="639">
        <v>2.5</v>
      </c>
      <c r="BP14" s="639"/>
      <c r="BQ14" s="639"/>
      <c r="BR14" s="639"/>
      <c r="BS14" s="640" t="s">
        <v>128</v>
      </c>
      <c r="BT14" s="640"/>
      <c r="BU14" s="640"/>
      <c r="BV14" s="640"/>
      <c r="BW14" s="640"/>
      <c r="BX14" s="640"/>
      <c r="BY14" s="640"/>
      <c r="BZ14" s="640"/>
      <c r="CA14" s="640"/>
      <c r="CB14" s="644"/>
      <c r="CD14" s="633" t="s">
        <v>259</v>
      </c>
      <c r="CE14" s="634"/>
      <c r="CF14" s="634"/>
      <c r="CG14" s="634"/>
      <c r="CH14" s="634"/>
      <c r="CI14" s="634"/>
      <c r="CJ14" s="634"/>
      <c r="CK14" s="634"/>
      <c r="CL14" s="634"/>
      <c r="CM14" s="634"/>
      <c r="CN14" s="634"/>
      <c r="CO14" s="634"/>
      <c r="CP14" s="634"/>
      <c r="CQ14" s="635"/>
      <c r="CR14" s="636">
        <v>538336</v>
      </c>
      <c r="CS14" s="637"/>
      <c r="CT14" s="637"/>
      <c r="CU14" s="637"/>
      <c r="CV14" s="637"/>
      <c r="CW14" s="637"/>
      <c r="CX14" s="637"/>
      <c r="CY14" s="638"/>
      <c r="CZ14" s="639">
        <v>4.2</v>
      </c>
      <c r="DA14" s="639"/>
      <c r="DB14" s="639"/>
      <c r="DC14" s="639"/>
      <c r="DD14" s="645">
        <v>32961</v>
      </c>
      <c r="DE14" s="637"/>
      <c r="DF14" s="637"/>
      <c r="DG14" s="637"/>
      <c r="DH14" s="637"/>
      <c r="DI14" s="637"/>
      <c r="DJ14" s="637"/>
      <c r="DK14" s="637"/>
      <c r="DL14" s="637"/>
      <c r="DM14" s="637"/>
      <c r="DN14" s="637"/>
      <c r="DO14" s="637"/>
      <c r="DP14" s="638"/>
      <c r="DQ14" s="645">
        <v>463472</v>
      </c>
      <c r="DR14" s="637"/>
      <c r="DS14" s="637"/>
      <c r="DT14" s="637"/>
      <c r="DU14" s="637"/>
      <c r="DV14" s="637"/>
      <c r="DW14" s="637"/>
      <c r="DX14" s="637"/>
      <c r="DY14" s="637"/>
      <c r="DZ14" s="637"/>
      <c r="EA14" s="637"/>
      <c r="EB14" s="637"/>
      <c r="EC14" s="646"/>
    </row>
    <row r="15" spans="2:143" ht="11.25" customHeight="1" x14ac:dyDescent="0.15">
      <c r="B15" s="633" t="s">
        <v>260</v>
      </c>
      <c r="C15" s="634"/>
      <c r="D15" s="634"/>
      <c r="E15" s="634"/>
      <c r="F15" s="634"/>
      <c r="G15" s="634"/>
      <c r="H15" s="634"/>
      <c r="I15" s="634"/>
      <c r="J15" s="634"/>
      <c r="K15" s="634"/>
      <c r="L15" s="634"/>
      <c r="M15" s="634"/>
      <c r="N15" s="634"/>
      <c r="O15" s="634"/>
      <c r="P15" s="634"/>
      <c r="Q15" s="635"/>
      <c r="R15" s="636" t="s">
        <v>234</v>
      </c>
      <c r="S15" s="637"/>
      <c r="T15" s="637"/>
      <c r="U15" s="637"/>
      <c r="V15" s="637"/>
      <c r="W15" s="637"/>
      <c r="X15" s="637"/>
      <c r="Y15" s="638"/>
      <c r="Z15" s="639" t="s">
        <v>128</v>
      </c>
      <c r="AA15" s="639"/>
      <c r="AB15" s="639"/>
      <c r="AC15" s="639"/>
      <c r="AD15" s="640" t="s">
        <v>128</v>
      </c>
      <c r="AE15" s="640"/>
      <c r="AF15" s="640"/>
      <c r="AG15" s="640"/>
      <c r="AH15" s="640"/>
      <c r="AI15" s="640"/>
      <c r="AJ15" s="640"/>
      <c r="AK15" s="640"/>
      <c r="AL15" s="641" t="s">
        <v>128</v>
      </c>
      <c r="AM15" s="642"/>
      <c r="AN15" s="642"/>
      <c r="AO15" s="643"/>
      <c r="AP15" s="633" t="s">
        <v>261</v>
      </c>
      <c r="AQ15" s="634"/>
      <c r="AR15" s="634"/>
      <c r="AS15" s="634"/>
      <c r="AT15" s="634"/>
      <c r="AU15" s="634"/>
      <c r="AV15" s="634"/>
      <c r="AW15" s="634"/>
      <c r="AX15" s="634"/>
      <c r="AY15" s="634"/>
      <c r="AZ15" s="634"/>
      <c r="BA15" s="634"/>
      <c r="BB15" s="634"/>
      <c r="BC15" s="634"/>
      <c r="BD15" s="634"/>
      <c r="BE15" s="634"/>
      <c r="BF15" s="635"/>
      <c r="BG15" s="636">
        <v>155421</v>
      </c>
      <c r="BH15" s="637"/>
      <c r="BI15" s="637"/>
      <c r="BJ15" s="637"/>
      <c r="BK15" s="637"/>
      <c r="BL15" s="637"/>
      <c r="BM15" s="637"/>
      <c r="BN15" s="638"/>
      <c r="BO15" s="639">
        <v>5.6</v>
      </c>
      <c r="BP15" s="639"/>
      <c r="BQ15" s="639"/>
      <c r="BR15" s="639"/>
      <c r="BS15" s="640" t="s">
        <v>128</v>
      </c>
      <c r="BT15" s="640"/>
      <c r="BU15" s="640"/>
      <c r="BV15" s="640"/>
      <c r="BW15" s="640"/>
      <c r="BX15" s="640"/>
      <c r="BY15" s="640"/>
      <c r="BZ15" s="640"/>
      <c r="CA15" s="640"/>
      <c r="CB15" s="644"/>
      <c r="CD15" s="633" t="s">
        <v>262</v>
      </c>
      <c r="CE15" s="634"/>
      <c r="CF15" s="634"/>
      <c r="CG15" s="634"/>
      <c r="CH15" s="634"/>
      <c r="CI15" s="634"/>
      <c r="CJ15" s="634"/>
      <c r="CK15" s="634"/>
      <c r="CL15" s="634"/>
      <c r="CM15" s="634"/>
      <c r="CN15" s="634"/>
      <c r="CO15" s="634"/>
      <c r="CP15" s="634"/>
      <c r="CQ15" s="635"/>
      <c r="CR15" s="636">
        <v>852514</v>
      </c>
      <c r="CS15" s="637"/>
      <c r="CT15" s="637"/>
      <c r="CU15" s="637"/>
      <c r="CV15" s="637"/>
      <c r="CW15" s="637"/>
      <c r="CX15" s="637"/>
      <c r="CY15" s="638"/>
      <c r="CZ15" s="639">
        <v>6.6</v>
      </c>
      <c r="DA15" s="639"/>
      <c r="DB15" s="639"/>
      <c r="DC15" s="639"/>
      <c r="DD15" s="645">
        <v>95499</v>
      </c>
      <c r="DE15" s="637"/>
      <c r="DF15" s="637"/>
      <c r="DG15" s="637"/>
      <c r="DH15" s="637"/>
      <c r="DI15" s="637"/>
      <c r="DJ15" s="637"/>
      <c r="DK15" s="637"/>
      <c r="DL15" s="637"/>
      <c r="DM15" s="637"/>
      <c r="DN15" s="637"/>
      <c r="DO15" s="637"/>
      <c r="DP15" s="638"/>
      <c r="DQ15" s="645">
        <v>661060</v>
      </c>
      <c r="DR15" s="637"/>
      <c r="DS15" s="637"/>
      <c r="DT15" s="637"/>
      <c r="DU15" s="637"/>
      <c r="DV15" s="637"/>
      <c r="DW15" s="637"/>
      <c r="DX15" s="637"/>
      <c r="DY15" s="637"/>
      <c r="DZ15" s="637"/>
      <c r="EA15" s="637"/>
      <c r="EB15" s="637"/>
      <c r="EC15" s="646"/>
    </row>
    <row r="16" spans="2:143" ht="11.25" customHeight="1" x14ac:dyDescent="0.15">
      <c r="B16" s="633" t="s">
        <v>263</v>
      </c>
      <c r="C16" s="634"/>
      <c r="D16" s="634"/>
      <c r="E16" s="634"/>
      <c r="F16" s="634"/>
      <c r="G16" s="634"/>
      <c r="H16" s="634"/>
      <c r="I16" s="634"/>
      <c r="J16" s="634"/>
      <c r="K16" s="634"/>
      <c r="L16" s="634"/>
      <c r="M16" s="634"/>
      <c r="N16" s="634"/>
      <c r="O16" s="634"/>
      <c r="P16" s="634"/>
      <c r="Q16" s="635"/>
      <c r="R16" s="636">
        <v>8450</v>
      </c>
      <c r="S16" s="637"/>
      <c r="T16" s="637"/>
      <c r="U16" s="637"/>
      <c r="V16" s="637"/>
      <c r="W16" s="637"/>
      <c r="X16" s="637"/>
      <c r="Y16" s="638"/>
      <c r="Z16" s="639">
        <v>0.1</v>
      </c>
      <c r="AA16" s="639"/>
      <c r="AB16" s="639"/>
      <c r="AC16" s="639"/>
      <c r="AD16" s="640">
        <v>8450</v>
      </c>
      <c r="AE16" s="640"/>
      <c r="AF16" s="640"/>
      <c r="AG16" s="640"/>
      <c r="AH16" s="640"/>
      <c r="AI16" s="640"/>
      <c r="AJ16" s="640"/>
      <c r="AK16" s="640"/>
      <c r="AL16" s="641">
        <v>0.1</v>
      </c>
      <c r="AM16" s="642"/>
      <c r="AN16" s="642"/>
      <c r="AO16" s="643"/>
      <c r="AP16" s="633" t="s">
        <v>264</v>
      </c>
      <c r="AQ16" s="634"/>
      <c r="AR16" s="634"/>
      <c r="AS16" s="634"/>
      <c r="AT16" s="634"/>
      <c r="AU16" s="634"/>
      <c r="AV16" s="634"/>
      <c r="AW16" s="634"/>
      <c r="AX16" s="634"/>
      <c r="AY16" s="634"/>
      <c r="AZ16" s="634"/>
      <c r="BA16" s="634"/>
      <c r="BB16" s="634"/>
      <c r="BC16" s="634"/>
      <c r="BD16" s="634"/>
      <c r="BE16" s="634"/>
      <c r="BF16" s="635"/>
      <c r="BG16" s="636" t="s">
        <v>128</v>
      </c>
      <c r="BH16" s="637"/>
      <c r="BI16" s="637"/>
      <c r="BJ16" s="637"/>
      <c r="BK16" s="637"/>
      <c r="BL16" s="637"/>
      <c r="BM16" s="637"/>
      <c r="BN16" s="638"/>
      <c r="BO16" s="639" t="s">
        <v>128</v>
      </c>
      <c r="BP16" s="639"/>
      <c r="BQ16" s="639"/>
      <c r="BR16" s="639"/>
      <c r="BS16" s="640" t="s">
        <v>128</v>
      </c>
      <c r="BT16" s="640"/>
      <c r="BU16" s="640"/>
      <c r="BV16" s="640"/>
      <c r="BW16" s="640"/>
      <c r="BX16" s="640"/>
      <c r="BY16" s="640"/>
      <c r="BZ16" s="640"/>
      <c r="CA16" s="640"/>
      <c r="CB16" s="644"/>
      <c r="CD16" s="633" t="s">
        <v>265</v>
      </c>
      <c r="CE16" s="634"/>
      <c r="CF16" s="634"/>
      <c r="CG16" s="634"/>
      <c r="CH16" s="634"/>
      <c r="CI16" s="634"/>
      <c r="CJ16" s="634"/>
      <c r="CK16" s="634"/>
      <c r="CL16" s="634"/>
      <c r="CM16" s="634"/>
      <c r="CN16" s="634"/>
      <c r="CO16" s="634"/>
      <c r="CP16" s="634"/>
      <c r="CQ16" s="635"/>
      <c r="CR16" s="636">
        <v>131249</v>
      </c>
      <c r="CS16" s="637"/>
      <c r="CT16" s="637"/>
      <c r="CU16" s="637"/>
      <c r="CV16" s="637"/>
      <c r="CW16" s="637"/>
      <c r="CX16" s="637"/>
      <c r="CY16" s="638"/>
      <c r="CZ16" s="639">
        <v>1</v>
      </c>
      <c r="DA16" s="639"/>
      <c r="DB16" s="639"/>
      <c r="DC16" s="639"/>
      <c r="DD16" s="645" t="s">
        <v>234</v>
      </c>
      <c r="DE16" s="637"/>
      <c r="DF16" s="637"/>
      <c r="DG16" s="637"/>
      <c r="DH16" s="637"/>
      <c r="DI16" s="637"/>
      <c r="DJ16" s="637"/>
      <c r="DK16" s="637"/>
      <c r="DL16" s="637"/>
      <c r="DM16" s="637"/>
      <c r="DN16" s="637"/>
      <c r="DO16" s="637"/>
      <c r="DP16" s="638"/>
      <c r="DQ16" s="645">
        <v>36327</v>
      </c>
      <c r="DR16" s="637"/>
      <c r="DS16" s="637"/>
      <c r="DT16" s="637"/>
      <c r="DU16" s="637"/>
      <c r="DV16" s="637"/>
      <c r="DW16" s="637"/>
      <c r="DX16" s="637"/>
      <c r="DY16" s="637"/>
      <c r="DZ16" s="637"/>
      <c r="EA16" s="637"/>
      <c r="EB16" s="637"/>
      <c r="EC16" s="646"/>
    </row>
    <row r="17" spans="2:133" ht="11.25" customHeight="1" x14ac:dyDescent="0.15">
      <c r="B17" s="633" t="s">
        <v>266</v>
      </c>
      <c r="C17" s="634"/>
      <c r="D17" s="634"/>
      <c r="E17" s="634"/>
      <c r="F17" s="634"/>
      <c r="G17" s="634"/>
      <c r="H17" s="634"/>
      <c r="I17" s="634"/>
      <c r="J17" s="634"/>
      <c r="K17" s="634"/>
      <c r="L17" s="634"/>
      <c r="M17" s="634"/>
      <c r="N17" s="634"/>
      <c r="O17" s="634"/>
      <c r="P17" s="634"/>
      <c r="Q17" s="635"/>
      <c r="R17" s="636">
        <v>46917</v>
      </c>
      <c r="S17" s="637"/>
      <c r="T17" s="637"/>
      <c r="U17" s="637"/>
      <c r="V17" s="637"/>
      <c r="W17" s="637"/>
      <c r="X17" s="637"/>
      <c r="Y17" s="638"/>
      <c r="Z17" s="639">
        <v>0.3</v>
      </c>
      <c r="AA17" s="639"/>
      <c r="AB17" s="639"/>
      <c r="AC17" s="639"/>
      <c r="AD17" s="640">
        <v>46917</v>
      </c>
      <c r="AE17" s="640"/>
      <c r="AF17" s="640"/>
      <c r="AG17" s="640"/>
      <c r="AH17" s="640"/>
      <c r="AI17" s="640"/>
      <c r="AJ17" s="640"/>
      <c r="AK17" s="640"/>
      <c r="AL17" s="641">
        <v>0.7</v>
      </c>
      <c r="AM17" s="642"/>
      <c r="AN17" s="642"/>
      <c r="AO17" s="643"/>
      <c r="AP17" s="633" t="s">
        <v>267</v>
      </c>
      <c r="AQ17" s="634"/>
      <c r="AR17" s="634"/>
      <c r="AS17" s="634"/>
      <c r="AT17" s="634"/>
      <c r="AU17" s="634"/>
      <c r="AV17" s="634"/>
      <c r="AW17" s="634"/>
      <c r="AX17" s="634"/>
      <c r="AY17" s="634"/>
      <c r="AZ17" s="634"/>
      <c r="BA17" s="634"/>
      <c r="BB17" s="634"/>
      <c r="BC17" s="634"/>
      <c r="BD17" s="634"/>
      <c r="BE17" s="634"/>
      <c r="BF17" s="635"/>
      <c r="BG17" s="636" t="s">
        <v>234</v>
      </c>
      <c r="BH17" s="637"/>
      <c r="BI17" s="637"/>
      <c r="BJ17" s="637"/>
      <c r="BK17" s="637"/>
      <c r="BL17" s="637"/>
      <c r="BM17" s="637"/>
      <c r="BN17" s="638"/>
      <c r="BO17" s="639" t="s">
        <v>128</v>
      </c>
      <c r="BP17" s="639"/>
      <c r="BQ17" s="639"/>
      <c r="BR17" s="639"/>
      <c r="BS17" s="640" t="s">
        <v>234</v>
      </c>
      <c r="BT17" s="640"/>
      <c r="BU17" s="640"/>
      <c r="BV17" s="640"/>
      <c r="BW17" s="640"/>
      <c r="BX17" s="640"/>
      <c r="BY17" s="640"/>
      <c r="BZ17" s="640"/>
      <c r="CA17" s="640"/>
      <c r="CB17" s="644"/>
      <c r="CD17" s="633" t="s">
        <v>268</v>
      </c>
      <c r="CE17" s="634"/>
      <c r="CF17" s="634"/>
      <c r="CG17" s="634"/>
      <c r="CH17" s="634"/>
      <c r="CI17" s="634"/>
      <c r="CJ17" s="634"/>
      <c r="CK17" s="634"/>
      <c r="CL17" s="634"/>
      <c r="CM17" s="634"/>
      <c r="CN17" s="634"/>
      <c r="CO17" s="634"/>
      <c r="CP17" s="634"/>
      <c r="CQ17" s="635"/>
      <c r="CR17" s="636">
        <v>1364424</v>
      </c>
      <c r="CS17" s="637"/>
      <c r="CT17" s="637"/>
      <c r="CU17" s="637"/>
      <c r="CV17" s="637"/>
      <c r="CW17" s="637"/>
      <c r="CX17" s="637"/>
      <c r="CY17" s="638"/>
      <c r="CZ17" s="639">
        <v>10.5</v>
      </c>
      <c r="DA17" s="639"/>
      <c r="DB17" s="639"/>
      <c r="DC17" s="639"/>
      <c r="DD17" s="645" t="s">
        <v>234</v>
      </c>
      <c r="DE17" s="637"/>
      <c r="DF17" s="637"/>
      <c r="DG17" s="637"/>
      <c r="DH17" s="637"/>
      <c r="DI17" s="637"/>
      <c r="DJ17" s="637"/>
      <c r="DK17" s="637"/>
      <c r="DL17" s="637"/>
      <c r="DM17" s="637"/>
      <c r="DN17" s="637"/>
      <c r="DO17" s="637"/>
      <c r="DP17" s="638"/>
      <c r="DQ17" s="645">
        <v>1339376</v>
      </c>
      <c r="DR17" s="637"/>
      <c r="DS17" s="637"/>
      <c r="DT17" s="637"/>
      <c r="DU17" s="637"/>
      <c r="DV17" s="637"/>
      <c r="DW17" s="637"/>
      <c r="DX17" s="637"/>
      <c r="DY17" s="637"/>
      <c r="DZ17" s="637"/>
      <c r="EA17" s="637"/>
      <c r="EB17" s="637"/>
      <c r="EC17" s="646"/>
    </row>
    <row r="18" spans="2:133" ht="11.25" customHeight="1" x14ac:dyDescent="0.15">
      <c r="B18" s="633" t="s">
        <v>269</v>
      </c>
      <c r="C18" s="634"/>
      <c r="D18" s="634"/>
      <c r="E18" s="634"/>
      <c r="F18" s="634"/>
      <c r="G18" s="634"/>
      <c r="H18" s="634"/>
      <c r="I18" s="634"/>
      <c r="J18" s="634"/>
      <c r="K18" s="634"/>
      <c r="L18" s="634"/>
      <c r="M18" s="634"/>
      <c r="N18" s="634"/>
      <c r="O18" s="634"/>
      <c r="P18" s="634"/>
      <c r="Q18" s="635"/>
      <c r="R18" s="636">
        <v>8741</v>
      </c>
      <c r="S18" s="637"/>
      <c r="T18" s="637"/>
      <c r="U18" s="637"/>
      <c r="V18" s="637"/>
      <c r="W18" s="637"/>
      <c r="X18" s="637"/>
      <c r="Y18" s="638"/>
      <c r="Z18" s="639">
        <v>0.1</v>
      </c>
      <c r="AA18" s="639"/>
      <c r="AB18" s="639"/>
      <c r="AC18" s="639"/>
      <c r="AD18" s="640">
        <v>8741</v>
      </c>
      <c r="AE18" s="640"/>
      <c r="AF18" s="640"/>
      <c r="AG18" s="640"/>
      <c r="AH18" s="640"/>
      <c r="AI18" s="640"/>
      <c r="AJ18" s="640"/>
      <c r="AK18" s="640"/>
      <c r="AL18" s="641">
        <v>0.1</v>
      </c>
      <c r="AM18" s="642"/>
      <c r="AN18" s="642"/>
      <c r="AO18" s="643"/>
      <c r="AP18" s="633" t="s">
        <v>270</v>
      </c>
      <c r="AQ18" s="634"/>
      <c r="AR18" s="634"/>
      <c r="AS18" s="634"/>
      <c r="AT18" s="634"/>
      <c r="AU18" s="634"/>
      <c r="AV18" s="634"/>
      <c r="AW18" s="634"/>
      <c r="AX18" s="634"/>
      <c r="AY18" s="634"/>
      <c r="AZ18" s="634"/>
      <c r="BA18" s="634"/>
      <c r="BB18" s="634"/>
      <c r="BC18" s="634"/>
      <c r="BD18" s="634"/>
      <c r="BE18" s="634"/>
      <c r="BF18" s="635"/>
      <c r="BG18" s="636" t="s">
        <v>128</v>
      </c>
      <c r="BH18" s="637"/>
      <c r="BI18" s="637"/>
      <c r="BJ18" s="637"/>
      <c r="BK18" s="637"/>
      <c r="BL18" s="637"/>
      <c r="BM18" s="637"/>
      <c r="BN18" s="638"/>
      <c r="BO18" s="639" t="s">
        <v>128</v>
      </c>
      <c r="BP18" s="639"/>
      <c r="BQ18" s="639"/>
      <c r="BR18" s="639"/>
      <c r="BS18" s="640" t="s">
        <v>128</v>
      </c>
      <c r="BT18" s="640"/>
      <c r="BU18" s="640"/>
      <c r="BV18" s="640"/>
      <c r="BW18" s="640"/>
      <c r="BX18" s="640"/>
      <c r="BY18" s="640"/>
      <c r="BZ18" s="640"/>
      <c r="CA18" s="640"/>
      <c r="CB18" s="644"/>
      <c r="CD18" s="633" t="s">
        <v>271</v>
      </c>
      <c r="CE18" s="634"/>
      <c r="CF18" s="634"/>
      <c r="CG18" s="634"/>
      <c r="CH18" s="634"/>
      <c r="CI18" s="634"/>
      <c r="CJ18" s="634"/>
      <c r="CK18" s="634"/>
      <c r="CL18" s="634"/>
      <c r="CM18" s="634"/>
      <c r="CN18" s="634"/>
      <c r="CO18" s="634"/>
      <c r="CP18" s="634"/>
      <c r="CQ18" s="635"/>
      <c r="CR18" s="636">
        <v>283977</v>
      </c>
      <c r="CS18" s="637"/>
      <c r="CT18" s="637"/>
      <c r="CU18" s="637"/>
      <c r="CV18" s="637"/>
      <c r="CW18" s="637"/>
      <c r="CX18" s="637"/>
      <c r="CY18" s="638"/>
      <c r="CZ18" s="639">
        <v>2.2000000000000002</v>
      </c>
      <c r="DA18" s="639"/>
      <c r="DB18" s="639"/>
      <c r="DC18" s="639"/>
      <c r="DD18" s="645" t="s">
        <v>128</v>
      </c>
      <c r="DE18" s="637"/>
      <c r="DF18" s="637"/>
      <c r="DG18" s="637"/>
      <c r="DH18" s="637"/>
      <c r="DI18" s="637"/>
      <c r="DJ18" s="637"/>
      <c r="DK18" s="637"/>
      <c r="DL18" s="637"/>
      <c r="DM18" s="637"/>
      <c r="DN18" s="637"/>
      <c r="DO18" s="637"/>
      <c r="DP18" s="638"/>
      <c r="DQ18" s="645">
        <v>283977</v>
      </c>
      <c r="DR18" s="637"/>
      <c r="DS18" s="637"/>
      <c r="DT18" s="637"/>
      <c r="DU18" s="637"/>
      <c r="DV18" s="637"/>
      <c r="DW18" s="637"/>
      <c r="DX18" s="637"/>
      <c r="DY18" s="637"/>
      <c r="DZ18" s="637"/>
      <c r="EA18" s="637"/>
      <c r="EB18" s="637"/>
      <c r="EC18" s="646"/>
    </row>
    <row r="19" spans="2:133" ht="11.25" customHeight="1" x14ac:dyDescent="0.15">
      <c r="B19" s="633" t="s">
        <v>272</v>
      </c>
      <c r="C19" s="634"/>
      <c r="D19" s="634"/>
      <c r="E19" s="634"/>
      <c r="F19" s="634"/>
      <c r="G19" s="634"/>
      <c r="H19" s="634"/>
      <c r="I19" s="634"/>
      <c r="J19" s="634"/>
      <c r="K19" s="634"/>
      <c r="L19" s="634"/>
      <c r="M19" s="634"/>
      <c r="N19" s="634"/>
      <c r="O19" s="634"/>
      <c r="P19" s="634"/>
      <c r="Q19" s="635"/>
      <c r="R19" s="636">
        <v>8741</v>
      </c>
      <c r="S19" s="637"/>
      <c r="T19" s="637"/>
      <c r="U19" s="637"/>
      <c r="V19" s="637"/>
      <c r="W19" s="637"/>
      <c r="X19" s="637"/>
      <c r="Y19" s="638"/>
      <c r="Z19" s="639">
        <v>0.1</v>
      </c>
      <c r="AA19" s="639"/>
      <c r="AB19" s="639"/>
      <c r="AC19" s="639"/>
      <c r="AD19" s="640">
        <v>8741</v>
      </c>
      <c r="AE19" s="640"/>
      <c r="AF19" s="640"/>
      <c r="AG19" s="640"/>
      <c r="AH19" s="640"/>
      <c r="AI19" s="640"/>
      <c r="AJ19" s="640"/>
      <c r="AK19" s="640"/>
      <c r="AL19" s="641">
        <v>0.1</v>
      </c>
      <c r="AM19" s="642"/>
      <c r="AN19" s="642"/>
      <c r="AO19" s="643"/>
      <c r="AP19" s="633" t="s">
        <v>273</v>
      </c>
      <c r="AQ19" s="634"/>
      <c r="AR19" s="634"/>
      <c r="AS19" s="634"/>
      <c r="AT19" s="634"/>
      <c r="AU19" s="634"/>
      <c r="AV19" s="634"/>
      <c r="AW19" s="634"/>
      <c r="AX19" s="634"/>
      <c r="AY19" s="634"/>
      <c r="AZ19" s="634"/>
      <c r="BA19" s="634"/>
      <c r="BB19" s="634"/>
      <c r="BC19" s="634"/>
      <c r="BD19" s="634"/>
      <c r="BE19" s="634"/>
      <c r="BF19" s="635"/>
      <c r="BG19" s="636">
        <v>262745</v>
      </c>
      <c r="BH19" s="637"/>
      <c r="BI19" s="637"/>
      <c r="BJ19" s="637"/>
      <c r="BK19" s="637"/>
      <c r="BL19" s="637"/>
      <c r="BM19" s="637"/>
      <c r="BN19" s="638"/>
      <c r="BO19" s="639">
        <v>9.5</v>
      </c>
      <c r="BP19" s="639"/>
      <c r="BQ19" s="639"/>
      <c r="BR19" s="639"/>
      <c r="BS19" s="640" t="s">
        <v>128</v>
      </c>
      <c r="BT19" s="640"/>
      <c r="BU19" s="640"/>
      <c r="BV19" s="640"/>
      <c r="BW19" s="640"/>
      <c r="BX19" s="640"/>
      <c r="BY19" s="640"/>
      <c r="BZ19" s="640"/>
      <c r="CA19" s="640"/>
      <c r="CB19" s="644"/>
      <c r="CD19" s="633" t="s">
        <v>274</v>
      </c>
      <c r="CE19" s="634"/>
      <c r="CF19" s="634"/>
      <c r="CG19" s="634"/>
      <c r="CH19" s="634"/>
      <c r="CI19" s="634"/>
      <c r="CJ19" s="634"/>
      <c r="CK19" s="634"/>
      <c r="CL19" s="634"/>
      <c r="CM19" s="634"/>
      <c r="CN19" s="634"/>
      <c r="CO19" s="634"/>
      <c r="CP19" s="634"/>
      <c r="CQ19" s="635"/>
      <c r="CR19" s="636" t="s">
        <v>128</v>
      </c>
      <c r="CS19" s="637"/>
      <c r="CT19" s="637"/>
      <c r="CU19" s="637"/>
      <c r="CV19" s="637"/>
      <c r="CW19" s="637"/>
      <c r="CX19" s="637"/>
      <c r="CY19" s="638"/>
      <c r="CZ19" s="639" t="s">
        <v>128</v>
      </c>
      <c r="DA19" s="639"/>
      <c r="DB19" s="639"/>
      <c r="DC19" s="639"/>
      <c r="DD19" s="645" t="s">
        <v>128</v>
      </c>
      <c r="DE19" s="637"/>
      <c r="DF19" s="637"/>
      <c r="DG19" s="637"/>
      <c r="DH19" s="637"/>
      <c r="DI19" s="637"/>
      <c r="DJ19" s="637"/>
      <c r="DK19" s="637"/>
      <c r="DL19" s="637"/>
      <c r="DM19" s="637"/>
      <c r="DN19" s="637"/>
      <c r="DO19" s="637"/>
      <c r="DP19" s="638"/>
      <c r="DQ19" s="645" t="s">
        <v>128</v>
      </c>
      <c r="DR19" s="637"/>
      <c r="DS19" s="637"/>
      <c r="DT19" s="637"/>
      <c r="DU19" s="637"/>
      <c r="DV19" s="637"/>
      <c r="DW19" s="637"/>
      <c r="DX19" s="637"/>
      <c r="DY19" s="637"/>
      <c r="DZ19" s="637"/>
      <c r="EA19" s="637"/>
      <c r="EB19" s="637"/>
      <c r="EC19" s="646"/>
    </row>
    <row r="20" spans="2:133" ht="11.25" customHeight="1" x14ac:dyDescent="0.15">
      <c r="B20" s="649" t="s">
        <v>275</v>
      </c>
      <c r="C20" s="650"/>
      <c r="D20" s="650"/>
      <c r="E20" s="650"/>
      <c r="F20" s="650"/>
      <c r="G20" s="650"/>
      <c r="H20" s="650"/>
      <c r="I20" s="650"/>
      <c r="J20" s="650"/>
      <c r="K20" s="650"/>
      <c r="L20" s="650"/>
      <c r="M20" s="650"/>
      <c r="N20" s="650"/>
      <c r="O20" s="650"/>
      <c r="P20" s="650"/>
      <c r="Q20" s="651"/>
      <c r="R20" s="636" t="s">
        <v>128</v>
      </c>
      <c r="S20" s="637"/>
      <c r="T20" s="637"/>
      <c r="U20" s="637"/>
      <c r="V20" s="637"/>
      <c r="W20" s="637"/>
      <c r="X20" s="637"/>
      <c r="Y20" s="638"/>
      <c r="Z20" s="639" t="s">
        <v>234</v>
      </c>
      <c r="AA20" s="639"/>
      <c r="AB20" s="639"/>
      <c r="AC20" s="639"/>
      <c r="AD20" s="640" t="s">
        <v>128</v>
      </c>
      <c r="AE20" s="640"/>
      <c r="AF20" s="640"/>
      <c r="AG20" s="640"/>
      <c r="AH20" s="640"/>
      <c r="AI20" s="640"/>
      <c r="AJ20" s="640"/>
      <c r="AK20" s="640"/>
      <c r="AL20" s="641" t="s">
        <v>128</v>
      </c>
      <c r="AM20" s="642"/>
      <c r="AN20" s="642"/>
      <c r="AO20" s="643"/>
      <c r="AP20" s="633" t="s">
        <v>276</v>
      </c>
      <c r="AQ20" s="634"/>
      <c r="AR20" s="634"/>
      <c r="AS20" s="634"/>
      <c r="AT20" s="634"/>
      <c r="AU20" s="634"/>
      <c r="AV20" s="634"/>
      <c r="AW20" s="634"/>
      <c r="AX20" s="634"/>
      <c r="AY20" s="634"/>
      <c r="AZ20" s="634"/>
      <c r="BA20" s="634"/>
      <c r="BB20" s="634"/>
      <c r="BC20" s="634"/>
      <c r="BD20" s="634"/>
      <c r="BE20" s="634"/>
      <c r="BF20" s="635"/>
      <c r="BG20" s="636">
        <v>262745</v>
      </c>
      <c r="BH20" s="637"/>
      <c r="BI20" s="637"/>
      <c r="BJ20" s="637"/>
      <c r="BK20" s="637"/>
      <c r="BL20" s="637"/>
      <c r="BM20" s="637"/>
      <c r="BN20" s="638"/>
      <c r="BO20" s="639">
        <v>9.5</v>
      </c>
      <c r="BP20" s="639"/>
      <c r="BQ20" s="639"/>
      <c r="BR20" s="639"/>
      <c r="BS20" s="640" t="s">
        <v>251</v>
      </c>
      <c r="BT20" s="640"/>
      <c r="BU20" s="640"/>
      <c r="BV20" s="640"/>
      <c r="BW20" s="640"/>
      <c r="BX20" s="640"/>
      <c r="BY20" s="640"/>
      <c r="BZ20" s="640"/>
      <c r="CA20" s="640"/>
      <c r="CB20" s="644"/>
      <c r="CD20" s="633" t="s">
        <v>277</v>
      </c>
      <c r="CE20" s="634"/>
      <c r="CF20" s="634"/>
      <c r="CG20" s="634"/>
      <c r="CH20" s="634"/>
      <c r="CI20" s="634"/>
      <c r="CJ20" s="634"/>
      <c r="CK20" s="634"/>
      <c r="CL20" s="634"/>
      <c r="CM20" s="634"/>
      <c r="CN20" s="634"/>
      <c r="CO20" s="634"/>
      <c r="CP20" s="634"/>
      <c r="CQ20" s="635"/>
      <c r="CR20" s="636">
        <v>12965604</v>
      </c>
      <c r="CS20" s="637"/>
      <c r="CT20" s="637"/>
      <c r="CU20" s="637"/>
      <c r="CV20" s="637"/>
      <c r="CW20" s="637"/>
      <c r="CX20" s="637"/>
      <c r="CY20" s="638"/>
      <c r="CZ20" s="639">
        <v>100</v>
      </c>
      <c r="DA20" s="639"/>
      <c r="DB20" s="639"/>
      <c r="DC20" s="639"/>
      <c r="DD20" s="645">
        <v>607123</v>
      </c>
      <c r="DE20" s="637"/>
      <c r="DF20" s="637"/>
      <c r="DG20" s="637"/>
      <c r="DH20" s="637"/>
      <c r="DI20" s="637"/>
      <c r="DJ20" s="637"/>
      <c r="DK20" s="637"/>
      <c r="DL20" s="637"/>
      <c r="DM20" s="637"/>
      <c r="DN20" s="637"/>
      <c r="DO20" s="637"/>
      <c r="DP20" s="638"/>
      <c r="DQ20" s="645">
        <v>8541476</v>
      </c>
      <c r="DR20" s="637"/>
      <c r="DS20" s="637"/>
      <c r="DT20" s="637"/>
      <c r="DU20" s="637"/>
      <c r="DV20" s="637"/>
      <c r="DW20" s="637"/>
      <c r="DX20" s="637"/>
      <c r="DY20" s="637"/>
      <c r="DZ20" s="637"/>
      <c r="EA20" s="637"/>
      <c r="EB20" s="637"/>
      <c r="EC20" s="646"/>
    </row>
    <row r="21" spans="2:133" ht="11.25" customHeight="1" x14ac:dyDescent="0.15">
      <c r="B21" s="633" t="s">
        <v>278</v>
      </c>
      <c r="C21" s="634"/>
      <c r="D21" s="634"/>
      <c r="E21" s="634"/>
      <c r="F21" s="634"/>
      <c r="G21" s="634"/>
      <c r="H21" s="634"/>
      <c r="I21" s="634"/>
      <c r="J21" s="634"/>
      <c r="K21" s="634"/>
      <c r="L21" s="634"/>
      <c r="M21" s="634"/>
      <c r="N21" s="634"/>
      <c r="O21" s="634"/>
      <c r="P21" s="634"/>
      <c r="Q21" s="635"/>
      <c r="R21" s="636">
        <v>4136481</v>
      </c>
      <c r="S21" s="637"/>
      <c r="T21" s="637"/>
      <c r="U21" s="637"/>
      <c r="V21" s="637"/>
      <c r="W21" s="637"/>
      <c r="X21" s="637"/>
      <c r="Y21" s="638"/>
      <c r="Z21" s="639">
        <v>30.4</v>
      </c>
      <c r="AA21" s="639"/>
      <c r="AB21" s="639"/>
      <c r="AC21" s="639"/>
      <c r="AD21" s="640">
        <v>3606567</v>
      </c>
      <c r="AE21" s="640"/>
      <c r="AF21" s="640"/>
      <c r="AG21" s="640"/>
      <c r="AH21" s="640"/>
      <c r="AI21" s="640"/>
      <c r="AJ21" s="640"/>
      <c r="AK21" s="640"/>
      <c r="AL21" s="641">
        <v>52</v>
      </c>
      <c r="AM21" s="642"/>
      <c r="AN21" s="642"/>
      <c r="AO21" s="643"/>
      <c r="AP21" s="633" t="s">
        <v>279</v>
      </c>
      <c r="AQ21" s="652"/>
      <c r="AR21" s="652"/>
      <c r="AS21" s="652"/>
      <c r="AT21" s="652"/>
      <c r="AU21" s="652"/>
      <c r="AV21" s="652"/>
      <c r="AW21" s="652"/>
      <c r="AX21" s="652"/>
      <c r="AY21" s="652"/>
      <c r="AZ21" s="652"/>
      <c r="BA21" s="652"/>
      <c r="BB21" s="652"/>
      <c r="BC21" s="652"/>
      <c r="BD21" s="652"/>
      <c r="BE21" s="652"/>
      <c r="BF21" s="653"/>
      <c r="BG21" s="636">
        <v>150191</v>
      </c>
      <c r="BH21" s="637"/>
      <c r="BI21" s="637"/>
      <c r="BJ21" s="637"/>
      <c r="BK21" s="637"/>
      <c r="BL21" s="637"/>
      <c r="BM21" s="637"/>
      <c r="BN21" s="638"/>
      <c r="BO21" s="639">
        <v>5.4</v>
      </c>
      <c r="BP21" s="639"/>
      <c r="BQ21" s="639"/>
      <c r="BR21" s="639"/>
      <c r="BS21" s="640" t="s">
        <v>234</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280</v>
      </c>
      <c r="C22" s="634"/>
      <c r="D22" s="634"/>
      <c r="E22" s="634"/>
      <c r="F22" s="634"/>
      <c r="G22" s="634"/>
      <c r="H22" s="634"/>
      <c r="I22" s="634"/>
      <c r="J22" s="634"/>
      <c r="K22" s="634"/>
      <c r="L22" s="634"/>
      <c r="M22" s="634"/>
      <c r="N22" s="634"/>
      <c r="O22" s="634"/>
      <c r="P22" s="634"/>
      <c r="Q22" s="635"/>
      <c r="R22" s="636">
        <v>3606567</v>
      </c>
      <c r="S22" s="637"/>
      <c r="T22" s="637"/>
      <c r="U22" s="637"/>
      <c r="V22" s="637"/>
      <c r="W22" s="637"/>
      <c r="X22" s="637"/>
      <c r="Y22" s="638"/>
      <c r="Z22" s="639">
        <v>26.5</v>
      </c>
      <c r="AA22" s="639"/>
      <c r="AB22" s="639"/>
      <c r="AC22" s="639"/>
      <c r="AD22" s="640">
        <v>3606567</v>
      </c>
      <c r="AE22" s="640"/>
      <c r="AF22" s="640"/>
      <c r="AG22" s="640"/>
      <c r="AH22" s="640"/>
      <c r="AI22" s="640"/>
      <c r="AJ22" s="640"/>
      <c r="AK22" s="640"/>
      <c r="AL22" s="641">
        <v>52</v>
      </c>
      <c r="AM22" s="642"/>
      <c r="AN22" s="642"/>
      <c r="AO22" s="643"/>
      <c r="AP22" s="633" t="s">
        <v>281</v>
      </c>
      <c r="AQ22" s="652"/>
      <c r="AR22" s="652"/>
      <c r="AS22" s="652"/>
      <c r="AT22" s="652"/>
      <c r="AU22" s="652"/>
      <c r="AV22" s="652"/>
      <c r="AW22" s="652"/>
      <c r="AX22" s="652"/>
      <c r="AY22" s="652"/>
      <c r="AZ22" s="652"/>
      <c r="BA22" s="652"/>
      <c r="BB22" s="652"/>
      <c r="BC22" s="652"/>
      <c r="BD22" s="652"/>
      <c r="BE22" s="652"/>
      <c r="BF22" s="653"/>
      <c r="BG22" s="636" t="s">
        <v>234</v>
      </c>
      <c r="BH22" s="637"/>
      <c r="BI22" s="637"/>
      <c r="BJ22" s="637"/>
      <c r="BK22" s="637"/>
      <c r="BL22" s="637"/>
      <c r="BM22" s="637"/>
      <c r="BN22" s="638"/>
      <c r="BO22" s="639" t="s">
        <v>128</v>
      </c>
      <c r="BP22" s="639"/>
      <c r="BQ22" s="639"/>
      <c r="BR22" s="639"/>
      <c r="BS22" s="640" t="s">
        <v>234</v>
      </c>
      <c r="BT22" s="640"/>
      <c r="BU22" s="640"/>
      <c r="BV22" s="640"/>
      <c r="BW22" s="640"/>
      <c r="BX22" s="640"/>
      <c r="BY22" s="640"/>
      <c r="BZ22" s="640"/>
      <c r="CA22" s="640"/>
      <c r="CB22" s="644"/>
      <c r="CD22" s="618" t="s">
        <v>282</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283</v>
      </c>
      <c r="C23" s="634"/>
      <c r="D23" s="634"/>
      <c r="E23" s="634"/>
      <c r="F23" s="634"/>
      <c r="G23" s="634"/>
      <c r="H23" s="634"/>
      <c r="I23" s="634"/>
      <c r="J23" s="634"/>
      <c r="K23" s="634"/>
      <c r="L23" s="634"/>
      <c r="M23" s="634"/>
      <c r="N23" s="634"/>
      <c r="O23" s="634"/>
      <c r="P23" s="634"/>
      <c r="Q23" s="635"/>
      <c r="R23" s="636">
        <v>529914</v>
      </c>
      <c r="S23" s="637"/>
      <c r="T23" s="637"/>
      <c r="U23" s="637"/>
      <c r="V23" s="637"/>
      <c r="W23" s="637"/>
      <c r="X23" s="637"/>
      <c r="Y23" s="638"/>
      <c r="Z23" s="639">
        <v>3.9</v>
      </c>
      <c r="AA23" s="639"/>
      <c r="AB23" s="639"/>
      <c r="AC23" s="639"/>
      <c r="AD23" s="640" t="s">
        <v>234</v>
      </c>
      <c r="AE23" s="640"/>
      <c r="AF23" s="640"/>
      <c r="AG23" s="640"/>
      <c r="AH23" s="640"/>
      <c r="AI23" s="640"/>
      <c r="AJ23" s="640"/>
      <c r="AK23" s="640"/>
      <c r="AL23" s="641" t="s">
        <v>128</v>
      </c>
      <c r="AM23" s="642"/>
      <c r="AN23" s="642"/>
      <c r="AO23" s="643"/>
      <c r="AP23" s="633" t="s">
        <v>284</v>
      </c>
      <c r="AQ23" s="652"/>
      <c r="AR23" s="652"/>
      <c r="AS23" s="652"/>
      <c r="AT23" s="652"/>
      <c r="AU23" s="652"/>
      <c r="AV23" s="652"/>
      <c r="AW23" s="652"/>
      <c r="AX23" s="652"/>
      <c r="AY23" s="652"/>
      <c r="AZ23" s="652"/>
      <c r="BA23" s="652"/>
      <c r="BB23" s="652"/>
      <c r="BC23" s="652"/>
      <c r="BD23" s="652"/>
      <c r="BE23" s="652"/>
      <c r="BF23" s="653"/>
      <c r="BG23" s="636">
        <v>112554</v>
      </c>
      <c r="BH23" s="637"/>
      <c r="BI23" s="637"/>
      <c r="BJ23" s="637"/>
      <c r="BK23" s="637"/>
      <c r="BL23" s="637"/>
      <c r="BM23" s="637"/>
      <c r="BN23" s="638"/>
      <c r="BO23" s="639">
        <v>4.0999999999999996</v>
      </c>
      <c r="BP23" s="639"/>
      <c r="BQ23" s="639"/>
      <c r="BR23" s="639"/>
      <c r="BS23" s="640" t="s">
        <v>128</v>
      </c>
      <c r="BT23" s="640"/>
      <c r="BU23" s="640"/>
      <c r="BV23" s="640"/>
      <c r="BW23" s="640"/>
      <c r="BX23" s="640"/>
      <c r="BY23" s="640"/>
      <c r="BZ23" s="640"/>
      <c r="CA23" s="640"/>
      <c r="CB23" s="644"/>
      <c r="CD23" s="618" t="s">
        <v>222</v>
      </c>
      <c r="CE23" s="619"/>
      <c r="CF23" s="619"/>
      <c r="CG23" s="619"/>
      <c r="CH23" s="619"/>
      <c r="CI23" s="619"/>
      <c r="CJ23" s="619"/>
      <c r="CK23" s="619"/>
      <c r="CL23" s="619"/>
      <c r="CM23" s="619"/>
      <c r="CN23" s="619"/>
      <c r="CO23" s="619"/>
      <c r="CP23" s="619"/>
      <c r="CQ23" s="620"/>
      <c r="CR23" s="618" t="s">
        <v>285</v>
      </c>
      <c r="CS23" s="619"/>
      <c r="CT23" s="619"/>
      <c r="CU23" s="619"/>
      <c r="CV23" s="619"/>
      <c r="CW23" s="619"/>
      <c r="CX23" s="619"/>
      <c r="CY23" s="620"/>
      <c r="CZ23" s="618" t="s">
        <v>286</v>
      </c>
      <c r="DA23" s="619"/>
      <c r="DB23" s="619"/>
      <c r="DC23" s="620"/>
      <c r="DD23" s="618" t="s">
        <v>287</v>
      </c>
      <c r="DE23" s="619"/>
      <c r="DF23" s="619"/>
      <c r="DG23" s="619"/>
      <c r="DH23" s="619"/>
      <c r="DI23" s="619"/>
      <c r="DJ23" s="619"/>
      <c r="DK23" s="620"/>
      <c r="DL23" s="663" t="s">
        <v>288</v>
      </c>
      <c r="DM23" s="664"/>
      <c r="DN23" s="664"/>
      <c r="DO23" s="664"/>
      <c r="DP23" s="664"/>
      <c r="DQ23" s="664"/>
      <c r="DR23" s="664"/>
      <c r="DS23" s="664"/>
      <c r="DT23" s="664"/>
      <c r="DU23" s="664"/>
      <c r="DV23" s="665"/>
      <c r="DW23" s="618" t="s">
        <v>289</v>
      </c>
      <c r="DX23" s="619"/>
      <c r="DY23" s="619"/>
      <c r="DZ23" s="619"/>
      <c r="EA23" s="619"/>
      <c r="EB23" s="619"/>
      <c r="EC23" s="620"/>
    </row>
    <row r="24" spans="2:133" ht="11.25" customHeight="1" x14ac:dyDescent="0.15">
      <c r="B24" s="633" t="s">
        <v>290</v>
      </c>
      <c r="C24" s="634"/>
      <c r="D24" s="634"/>
      <c r="E24" s="634"/>
      <c r="F24" s="634"/>
      <c r="G24" s="634"/>
      <c r="H24" s="634"/>
      <c r="I24" s="634"/>
      <c r="J24" s="634"/>
      <c r="K24" s="634"/>
      <c r="L24" s="634"/>
      <c r="M24" s="634"/>
      <c r="N24" s="634"/>
      <c r="O24" s="634"/>
      <c r="P24" s="634"/>
      <c r="Q24" s="635"/>
      <c r="R24" s="636" t="s">
        <v>128</v>
      </c>
      <c r="S24" s="637"/>
      <c r="T24" s="637"/>
      <c r="U24" s="637"/>
      <c r="V24" s="637"/>
      <c r="W24" s="637"/>
      <c r="X24" s="637"/>
      <c r="Y24" s="638"/>
      <c r="Z24" s="639" t="s">
        <v>128</v>
      </c>
      <c r="AA24" s="639"/>
      <c r="AB24" s="639"/>
      <c r="AC24" s="639"/>
      <c r="AD24" s="640" t="s">
        <v>234</v>
      </c>
      <c r="AE24" s="640"/>
      <c r="AF24" s="640"/>
      <c r="AG24" s="640"/>
      <c r="AH24" s="640"/>
      <c r="AI24" s="640"/>
      <c r="AJ24" s="640"/>
      <c r="AK24" s="640"/>
      <c r="AL24" s="641" t="s">
        <v>128</v>
      </c>
      <c r="AM24" s="642"/>
      <c r="AN24" s="642"/>
      <c r="AO24" s="643"/>
      <c r="AP24" s="633" t="s">
        <v>291</v>
      </c>
      <c r="AQ24" s="652"/>
      <c r="AR24" s="652"/>
      <c r="AS24" s="652"/>
      <c r="AT24" s="652"/>
      <c r="AU24" s="652"/>
      <c r="AV24" s="652"/>
      <c r="AW24" s="652"/>
      <c r="AX24" s="652"/>
      <c r="AY24" s="652"/>
      <c r="AZ24" s="652"/>
      <c r="BA24" s="652"/>
      <c r="BB24" s="652"/>
      <c r="BC24" s="652"/>
      <c r="BD24" s="652"/>
      <c r="BE24" s="652"/>
      <c r="BF24" s="653"/>
      <c r="BG24" s="636" t="s">
        <v>234</v>
      </c>
      <c r="BH24" s="637"/>
      <c r="BI24" s="637"/>
      <c r="BJ24" s="637"/>
      <c r="BK24" s="637"/>
      <c r="BL24" s="637"/>
      <c r="BM24" s="637"/>
      <c r="BN24" s="638"/>
      <c r="BO24" s="639" t="s">
        <v>128</v>
      </c>
      <c r="BP24" s="639"/>
      <c r="BQ24" s="639"/>
      <c r="BR24" s="639"/>
      <c r="BS24" s="640" t="s">
        <v>128</v>
      </c>
      <c r="BT24" s="640"/>
      <c r="BU24" s="640"/>
      <c r="BV24" s="640"/>
      <c r="BW24" s="640"/>
      <c r="BX24" s="640"/>
      <c r="BY24" s="640"/>
      <c r="BZ24" s="640"/>
      <c r="CA24" s="640"/>
      <c r="CB24" s="644"/>
      <c r="CD24" s="622" t="s">
        <v>292</v>
      </c>
      <c r="CE24" s="623"/>
      <c r="CF24" s="623"/>
      <c r="CG24" s="623"/>
      <c r="CH24" s="623"/>
      <c r="CI24" s="623"/>
      <c r="CJ24" s="623"/>
      <c r="CK24" s="623"/>
      <c r="CL24" s="623"/>
      <c r="CM24" s="623"/>
      <c r="CN24" s="623"/>
      <c r="CO24" s="623"/>
      <c r="CP24" s="623"/>
      <c r="CQ24" s="624"/>
      <c r="CR24" s="625">
        <v>5591157</v>
      </c>
      <c r="CS24" s="626"/>
      <c r="CT24" s="626"/>
      <c r="CU24" s="626"/>
      <c r="CV24" s="626"/>
      <c r="CW24" s="626"/>
      <c r="CX24" s="626"/>
      <c r="CY24" s="627"/>
      <c r="CZ24" s="630">
        <v>43.1</v>
      </c>
      <c r="DA24" s="631"/>
      <c r="DB24" s="631"/>
      <c r="DC24" s="647"/>
      <c r="DD24" s="671">
        <v>4119377</v>
      </c>
      <c r="DE24" s="626"/>
      <c r="DF24" s="626"/>
      <c r="DG24" s="626"/>
      <c r="DH24" s="626"/>
      <c r="DI24" s="626"/>
      <c r="DJ24" s="626"/>
      <c r="DK24" s="627"/>
      <c r="DL24" s="671">
        <v>4019702</v>
      </c>
      <c r="DM24" s="626"/>
      <c r="DN24" s="626"/>
      <c r="DO24" s="626"/>
      <c r="DP24" s="626"/>
      <c r="DQ24" s="626"/>
      <c r="DR24" s="626"/>
      <c r="DS24" s="626"/>
      <c r="DT24" s="626"/>
      <c r="DU24" s="626"/>
      <c r="DV24" s="627"/>
      <c r="DW24" s="630">
        <v>57.1</v>
      </c>
      <c r="DX24" s="631"/>
      <c r="DY24" s="631"/>
      <c r="DZ24" s="631"/>
      <c r="EA24" s="631"/>
      <c r="EB24" s="631"/>
      <c r="EC24" s="632"/>
    </row>
    <row r="25" spans="2:133" ht="11.25" customHeight="1" x14ac:dyDescent="0.15">
      <c r="B25" s="633" t="s">
        <v>293</v>
      </c>
      <c r="C25" s="634"/>
      <c r="D25" s="634"/>
      <c r="E25" s="634"/>
      <c r="F25" s="634"/>
      <c r="G25" s="634"/>
      <c r="H25" s="634"/>
      <c r="I25" s="634"/>
      <c r="J25" s="634"/>
      <c r="K25" s="634"/>
      <c r="L25" s="634"/>
      <c r="M25" s="634"/>
      <c r="N25" s="634"/>
      <c r="O25" s="634"/>
      <c r="P25" s="634"/>
      <c r="Q25" s="635"/>
      <c r="R25" s="636">
        <v>7515104</v>
      </c>
      <c r="S25" s="637"/>
      <c r="T25" s="637"/>
      <c r="U25" s="637"/>
      <c r="V25" s="637"/>
      <c r="W25" s="637"/>
      <c r="X25" s="637"/>
      <c r="Y25" s="638"/>
      <c r="Z25" s="639">
        <v>55.3</v>
      </c>
      <c r="AA25" s="639"/>
      <c r="AB25" s="639"/>
      <c r="AC25" s="639"/>
      <c r="AD25" s="640">
        <v>6872636</v>
      </c>
      <c r="AE25" s="640"/>
      <c r="AF25" s="640"/>
      <c r="AG25" s="640"/>
      <c r="AH25" s="640"/>
      <c r="AI25" s="640"/>
      <c r="AJ25" s="640"/>
      <c r="AK25" s="640"/>
      <c r="AL25" s="641">
        <v>99</v>
      </c>
      <c r="AM25" s="642"/>
      <c r="AN25" s="642"/>
      <c r="AO25" s="643"/>
      <c r="AP25" s="633" t="s">
        <v>294</v>
      </c>
      <c r="AQ25" s="652"/>
      <c r="AR25" s="652"/>
      <c r="AS25" s="652"/>
      <c r="AT25" s="652"/>
      <c r="AU25" s="652"/>
      <c r="AV25" s="652"/>
      <c r="AW25" s="652"/>
      <c r="AX25" s="652"/>
      <c r="AY25" s="652"/>
      <c r="AZ25" s="652"/>
      <c r="BA25" s="652"/>
      <c r="BB25" s="652"/>
      <c r="BC25" s="652"/>
      <c r="BD25" s="652"/>
      <c r="BE25" s="652"/>
      <c r="BF25" s="653"/>
      <c r="BG25" s="636" t="s">
        <v>234</v>
      </c>
      <c r="BH25" s="637"/>
      <c r="BI25" s="637"/>
      <c r="BJ25" s="637"/>
      <c r="BK25" s="637"/>
      <c r="BL25" s="637"/>
      <c r="BM25" s="637"/>
      <c r="BN25" s="638"/>
      <c r="BO25" s="639" t="s">
        <v>128</v>
      </c>
      <c r="BP25" s="639"/>
      <c r="BQ25" s="639"/>
      <c r="BR25" s="639"/>
      <c r="BS25" s="640" t="s">
        <v>128</v>
      </c>
      <c r="BT25" s="640"/>
      <c r="BU25" s="640"/>
      <c r="BV25" s="640"/>
      <c r="BW25" s="640"/>
      <c r="BX25" s="640"/>
      <c r="BY25" s="640"/>
      <c r="BZ25" s="640"/>
      <c r="CA25" s="640"/>
      <c r="CB25" s="644"/>
      <c r="CD25" s="633" t="s">
        <v>295</v>
      </c>
      <c r="CE25" s="634"/>
      <c r="CF25" s="634"/>
      <c r="CG25" s="634"/>
      <c r="CH25" s="634"/>
      <c r="CI25" s="634"/>
      <c r="CJ25" s="634"/>
      <c r="CK25" s="634"/>
      <c r="CL25" s="634"/>
      <c r="CM25" s="634"/>
      <c r="CN25" s="634"/>
      <c r="CO25" s="634"/>
      <c r="CP25" s="634"/>
      <c r="CQ25" s="635"/>
      <c r="CR25" s="636">
        <v>2652624</v>
      </c>
      <c r="CS25" s="668"/>
      <c r="CT25" s="668"/>
      <c r="CU25" s="668"/>
      <c r="CV25" s="668"/>
      <c r="CW25" s="668"/>
      <c r="CX25" s="668"/>
      <c r="CY25" s="669"/>
      <c r="CZ25" s="641">
        <v>20.5</v>
      </c>
      <c r="DA25" s="666"/>
      <c r="DB25" s="666"/>
      <c r="DC25" s="670"/>
      <c r="DD25" s="645">
        <v>2281764</v>
      </c>
      <c r="DE25" s="668"/>
      <c r="DF25" s="668"/>
      <c r="DG25" s="668"/>
      <c r="DH25" s="668"/>
      <c r="DI25" s="668"/>
      <c r="DJ25" s="668"/>
      <c r="DK25" s="669"/>
      <c r="DL25" s="645">
        <v>2220648</v>
      </c>
      <c r="DM25" s="668"/>
      <c r="DN25" s="668"/>
      <c r="DO25" s="668"/>
      <c r="DP25" s="668"/>
      <c r="DQ25" s="668"/>
      <c r="DR25" s="668"/>
      <c r="DS25" s="668"/>
      <c r="DT25" s="668"/>
      <c r="DU25" s="668"/>
      <c r="DV25" s="669"/>
      <c r="DW25" s="641">
        <v>31.6</v>
      </c>
      <c r="DX25" s="666"/>
      <c r="DY25" s="666"/>
      <c r="DZ25" s="666"/>
      <c r="EA25" s="666"/>
      <c r="EB25" s="666"/>
      <c r="EC25" s="667"/>
    </row>
    <row r="26" spans="2:133" ht="11.25" customHeight="1" x14ac:dyDescent="0.15">
      <c r="B26" s="633" t="s">
        <v>296</v>
      </c>
      <c r="C26" s="634"/>
      <c r="D26" s="634"/>
      <c r="E26" s="634"/>
      <c r="F26" s="634"/>
      <c r="G26" s="634"/>
      <c r="H26" s="634"/>
      <c r="I26" s="634"/>
      <c r="J26" s="634"/>
      <c r="K26" s="634"/>
      <c r="L26" s="634"/>
      <c r="M26" s="634"/>
      <c r="N26" s="634"/>
      <c r="O26" s="634"/>
      <c r="P26" s="634"/>
      <c r="Q26" s="635"/>
      <c r="R26" s="636">
        <v>996</v>
      </c>
      <c r="S26" s="637"/>
      <c r="T26" s="637"/>
      <c r="U26" s="637"/>
      <c r="V26" s="637"/>
      <c r="W26" s="637"/>
      <c r="X26" s="637"/>
      <c r="Y26" s="638"/>
      <c r="Z26" s="639">
        <v>0</v>
      </c>
      <c r="AA26" s="639"/>
      <c r="AB26" s="639"/>
      <c r="AC26" s="639"/>
      <c r="AD26" s="640">
        <v>996</v>
      </c>
      <c r="AE26" s="640"/>
      <c r="AF26" s="640"/>
      <c r="AG26" s="640"/>
      <c r="AH26" s="640"/>
      <c r="AI26" s="640"/>
      <c r="AJ26" s="640"/>
      <c r="AK26" s="640"/>
      <c r="AL26" s="641">
        <v>0</v>
      </c>
      <c r="AM26" s="642"/>
      <c r="AN26" s="642"/>
      <c r="AO26" s="643"/>
      <c r="AP26" s="633" t="s">
        <v>297</v>
      </c>
      <c r="AQ26" s="652"/>
      <c r="AR26" s="652"/>
      <c r="AS26" s="652"/>
      <c r="AT26" s="652"/>
      <c r="AU26" s="652"/>
      <c r="AV26" s="652"/>
      <c r="AW26" s="652"/>
      <c r="AX26" s="652"/>
      <c r="AY26" s="652"/>
      <c r="AZ26" s="652"/>
      <c r="BA26" s="652"/>
      <c r="BB26" s="652"/>
      <c r="BC26" s="652"/>
      <c r="BD26" s="652"/>
      <c r="BE26" s="652"/>
      <c r="BF26" s="653"/>
      <c r="BG26" s="636" t="s">
        <v>128</v>
      </c>
      <c r="BH26" s="637"/>
      <c r="BI26" s="637"/>
      <c r="BJ26" s="637"/>
      <c r="BK26" s="637"/>
      <c r="BL26" s="637"/>
      <c r="BM26" s="637"/>
      <c r="BN26" s="638"/>
      <c r="BO26" s="639" t="s">
        <v>128</v>
      </c>
      <c r="BP26" s="639"/>
      <c r="BQ26" s="639"/>
      <c r="BR26" s="639"/>
      <c r="BS26" s="640" t="s">
        <v>128</v>
      </c>
      <c r="BT26" s="640"/>
      <c r="BU26" s="640"/>
      <c r="BV26" s="640"/>
      <c r="BW26" s="640"/>
      <c r="BX26" s="640"/>
      <c r="BY26" s="640"/>
      <c r="BZ26" s="640"/>
      <c r="CA26" s="640"/>
      <c r="CB26" s="644"/>
      <c r="CD26" s="633" t="s">
        <v>298</v>
      </c>
      <c r="CE26" s="634"/>
      <c r="CF26" s="634"/>
      <c r="CG26" s="634"/>
      <c r="CH26" s="634"/>
      <c r="CI26" s="634"/>
      <c r="CJ26" s="634"/>
      <c r="CK26" s="634"/>
      <c r="CL26" s="634"/>
      <c r="CM26" s="634"/>
      <c r="CN26" s="634"/>
      <c r="CO26" s="634"/>
      <c r="CP26" s="634"/>
      <c r="CQ26" s="635"/>
      <c r="CR26" s="636">
        <v>1562451</v>
      </c>
      <c r="CS26" s="637"/>
      <c r="CT26" s="637"/>
      <c r="CU26" s="637"/>
      <c r="CV26" s="637"/>
      <c r="CW26" s="637"/>
      <c r="CX26" s="637"/>
      <c r="CY26" s="638"/>
      <c r="CZ26" s="641">
        <v>12.1</v>
      </c>
      <c r="DA26" s="666"/>
      <c r="DB26" s="666"/>
      <c r="DC26" s="670"/>
      <c r="DD26" s="645">
        <v>1374861</v>
      </c>
      <c r="DE26" s="637"/>
      <c r="DF26" s="637"/>
      <c r="DG26" s="637"/>
      <c r="DH26" s="637"/>
      <c r="DI26" s="637"/>
      <c r="DJ26" s="637"/>
      <c r="DK26" s="638"/>
      <c r="DL26" s="645" t="s">
        <v>128</v>
      </c>
      <c r="DM26" s="637"/>
      <c r="DN26" s="637"/>
      <c r="DO26" s="637"/>
      <c r="DP26" s="637"/>
      <c r="DQ26" s="637"/>
      <c r="DR26" s="637"/>
      <c r="DS26" s="637"/>
      <c r="DT26" s="637"/>
      <c r="DU26" s="637"/>
      <c r="DV26" s="638"/>
      <c r="DW26" s="641" t="s">
        <v>128</v>
      </c>
      <c r="DX26" s="666"/>
      <c r="DY26" s="666"/>
      <c r="DZ26" s="666"/>
      <c r="EA26" s="666"/>
      <c r="EB26" s="666"/>
      <c r="EC26" s="667"/>
    </row>
    <row r="27" spans="2:133" ht="11.25" customHeight="1" x14ac:dyDescent="0.15">
      <c r="B27" s="633" t="s">
        <v>299</v>
      </c>
      <c r="C27" s="634"/>
      <c r="D27" s="634"/>
      <c r="E27" s="634"/>
      <c r="F27" s="634"/>
      <c r="G27" s="634"/>
      <c r="H27" s="634"/>
      <c r="I27" s="634"/>
      <c r="J27" s="634"/>
      <c r="K27" s="634"/>
      <c r="L27" s="634"/>
      <c r="M27" s="634"/>
      <c r="N27" s="634"/>
      <c r="O27" s="634"/>
      <c r="P27" s="634"/>
      <c r="Q27" s="635"/>
      <c r="R27" s="636">
        <v>11262</v>
      </c>
      <c r="S27" s="637"/>
      <c r="T27" s="637"/>
      <c r="U27" s="637"/>
      <c r="V27" s="637"/>
      <c r="W27" s="637"/>
      <c r="X27" s="637"/>
      <c r="Y27" s="638"/>
      <c r="Z27" s="639">
        <v>0.1</v>
      </c>
      <c r="AA27" s="639"/>
      <c r="AB27" s="639"/>
      <c r="AC27" s="639"/>
      <c r="AD27" s="640" t="s">
        <v>234</v>
      </c>
      <c r="AE27" s="640"/>
      <c r="AF27" s="640"/>
      <c r="AG27" s="640"/>
      <c r="AH27" s="640"/>
      <c r="AI27" s="640"/>
      <c r="AJ27" s="640"/>
      <c r="AK27" s="640"/>
      <c r="AL27" s="641" t="s">
        <v>234</v>
      </c>
      <c r="AM27" s="642"/>
      <c r="AN27" s="642"/>
      <c r="AO27" s="643"/>
      <c r="AP27" s="633" t="s">
        <v>300</v>
      </c>
      <c r="AQ27" s="634"/>
      <c r="AR27" s="634"/>
      <c r="AS27" s="634"/>
      <c r="AT27" s="634"/>
      <c r="AU27" s="634"/>
      <c r="AV27" s="634"/>
      <c r="AW27" s="634"/>
      <c r="AX27" s="634"/>
      <c r="AY27" s="634"/>
      <c r="AZ27" s="634"/>
      <c r="BA27" s="634"/>
      <c r="BB27" s="634"/>
      <c r="BC27" s="634"/>
      <c r="BD27" s="634"/>
      <c r="BE27" s="634"/>
      <c r="BF27" s="635"/>
      <c r="BG27" s="636">
        <v>2756979</v>
      </c>
      <c r="BH27" s="637"/>
      <c r="BI27" s="637"/>
      <c r="BJ27" s="637"/>
      <c r="BK27" s="637"/>
      <c r="BL27" s="637"/>
      <c r="BM27" s="637"/>
      <c r="BN27" s="638"/>
      <c r="BO27" s="639">
        <v>100</v>
      </c>
      <c r="BP27" s="639"/>
      <c r="BQ27" s="639"/>
      <c r="BR27" s="639"/>
      <c r="BS27" s="640" t="s">
        <v>251</v>
      </c>
      <c r="BT27" s="640"/>
      <c r="BU27" s="640"/>
      <c r="BV27" s="640"/>
      <c r="BW27" s="640"/>
      <c r="BX27" s="640"/>
      <c r="BY27" s="640"/>
      <c r="BZ27" s="640"/>
      <c r="CA27" s="640"/>
      <c r="CB27" s="644"/>
      <c r="CD27" s="633" t="s">
        <v>301</v>
      </c>
      <c r="CE27" s="634"/>
      <c r="CF27" s="634"/>
      <c r="CG27" s="634"/>
      <c r="CH27" s="634"/>
      <c r="CI27" s="634"/>
      <c r="CJ27" s="634"/>
      <c r="CK27" s="634"/>
      <c r="CL27" s="634"/>
      <c r="CM27" s="634"/>
      <c r="CN27" s="634"/>
      <c r="CO27" s="634"/>
      <c r="CP27" s="634"/>
      <c r="CQ27" s="635"/>
      <c r="CR27" s="636">
        <v>1574109</v>
      </c>
      <c r="CS27" s="668"/>
      <c r="CT27" s="668"/>
      <c r="CU27" s="668"/>
      <c r="CV27" s="668"/>
      <c r="CW27" s="668"/>
      <c r="CX27" s="668"/>
      <c r="CY27" s="669"/>
      <c r="CZ27" s="641">
        <v>12.1</v>
      </c>
      <c r="DA27" s="666"/>
      <c r="DB27" s="666"/>
      <c r="DC27" s="670"/>
      <c r="DD27" s="645">
        <v>498237</v>
      </c>
      <c r="DE27" s="668"/>
      <c r="DF27" s="668"/>
      <c r="DG27" s="668"/>
      <c r="DH27" s="668"/>
      <c r="DI27" s="668"/>
      <c r="DJ27" s="668"/>
      <c r="DK27" s="669"/>
      <c r="DL27" s="645">
        <v>459678</v>
      </c>
      <c r="DM27" s="668"/>
      <c r="DN27" s="668"/>
      <c r="DO27" s="668"/>
      <c r="DP27" s="668"/>
      <c r="DQ27" s="668"/>
      <c r="DR27" s="668"/>
      <c r="DS27" s="668"/>
      <c r="DT27" s="668"/>
      <c r="DU27" s="668"/>
      <c r="DV27" s="669"/>
      <c r="DW27" s="641">
        <v>6.5</v>
      </c>
      <c r="DX27" s="666"/>
      <c r="DY27" s="666"/>
      <c r="DZ27" s="666"/>
      <c r="EA27" s="666"/>
      <c r="EB27" s="666"/>
      <c r="EC27" s="667"/>
    </row>
    <row r="28" spans="2:133" ht="11.25" customHeight="1" x14ac:dyDescent="0.15">
      <c r="B28" s="633" t="s">
        <v>302</v>
      </c>
      <c r="C28" s="634"/>
      <c r="D28" s="634"/>
      <c r="E28" s="634"/>
      <c r="F28" s="634"/>
      <c r="G28" s="634"/>
      <c r="H28" s="634"/>
      <c r="I28" s="634"/>
      <c r="J28" s="634"/>
      <c r="K28" s="634"/>
      <c r="L28" s="634"/>
      <c r="M28" s="634"/>
      <c r="N28" s="634"/>
      <c r="O28" s="634"/>
      <c r="P28" s="634"/>
      <c r="Q28" s="635"/>
      <c r="R28" s="636">
        <v>107586</v>
      </c>
      <c r="S28" s="637"/>
      <c r="T28" s="637"/>
      <c r="U28" s="637"/>
      <c r="V28" s="637"/>
      <c r="W28" s="637"/>
      <c r="X28" s="637"/>
      <c r="Y28" s="638"/>
      <c r="Z28" s="639">
        <v>0.8</v>
      </c>
      <c r="AA28" s="639"/>
      <c r="AB28" s="639"/>
      <c r="AC28" s="639"/>
      <c r="AD28" s="640">
        <v>23138</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303</v>
      </c>
      <c r="CE28" s="634"/>
      <c r="CF28" s="634"/>
      <c r="CG28" s="634"/>
      <c r="CH28" s="634"/>
      <c r="CI28" s="634"/>
      <c r="CJ28" s="634"/>
      <c r="CK28" s="634"/>
      <c r="CL28" s="634"/>
      <c r="CM28" s="634"/>
      <c r="CN28" s="634"/>
      <c r="CO28" s="634"/>
      <c r="CP28" s="634"/>
      <c r="CQ28" s="635"/>
      <c r="CR28" s="636">
        <v>1364424</v>
      </c>
      <c r="CS28" s="637"/>
      <c r="CT28" s="637"/>
      <c r="CU28" s="637"/>
      <c r="CV28" s="637"/>
      <c r="CW28" s="637"/>
      <c r="CX28" s="637"/>
      <c r="CY28" s="638"/>
      <c r="CZ28" s="641">
        <v>10.5</v>
      </c>
      <c r="DA28" s="666"/>
      <c r="DB28" s="666"/>
      <c r="DC28" s="670"/>
      <c r="DD28" s="645">
        <v>1339376</v>
      </c>
      <c r="DE28" s="637"/>
      <c r="DF28" s="637"/>
      <c r="DG28" s="637"/>
      <c r="DH28" s="637"/>
      <c r="DI28" s="637"/>
      <c r="DJ28" s="637"/>
      <c r="DK28" s="638"/>
      <c r="DL28" s="645">
        <v>1339376</v>
      </c>
      <c r="DM28" s="637"/>
      <c r="DN28" s="637"/>
      <c r="DO28" s="637"/>
      <c r="DP28" s="637"/>
      <c r="DQ28" s="637"/>
      <c r="DR28" s="637"/>
      <c r="DS28" s="637"/>
      <c r="DT28" s="637"/>
      <c r="DU28" s="637"/>
      <c r="DV28" s="638"/>
      <c r="DW28" s="641">
        <v>19</v>
      </c>
      <c r="DX28" s="666"/>
      <c r="DY28" s="666"/>
      <c r="DZ28" s="666"/>
      <c r="EA28" s="666"/>
      <c r="EB28" s="666"/>
      <c r="EC28" s="667"/>
    </row>
    <row r="29" spans="2:133" ht="11.25" customHeight="1" x14ac:dyDescent="0.15">
      <c r="B29" s="633" t="s">
        <v>304</v>
      </c>
      <c r="C29" s="634"/>
      <c r="D29" s="634"/>
      <c r="E29" s="634"/>
      <c r="F29" s="634"/>
      <c r="G29" s="634"/>
      <c r="H29" s="634"/>
      <c r="I29" s="634"/>
      <c r="J29" s="634"/>
      <c r="K29" s="634"/>
      <c r="L29" s="634"/>
      <c r="M29" s="634"/>
      <c r="N29" s="634"/>
      <c r="O29" s="634"/>
      <c r="P29" s="634"/>
      <c r="Q29" s="635"/>
      <c r="R29" s="636">
        <v>36122</v>
      </c>
      <c r="S29" s="637"/>
      <c r="T29" s="637"/>
      <c r="U29" s="637"/>
      <c r="V29" s="637"/>
      <c r="W29" s="637"/>
      <c r="X29" s="637"/>
      <c r="Y29" s="638"/>
      <c r="Z29" s="639">
        <v>0.3</v>
      </c>
      <c r="AA29" s="639"/>
      <c r="AB29" s="639"/>
      <c r="AC29" s="639"/>
      <c r="AD29" s="640">
        <v>204</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305</v>
      </c>
      <c r="CE29" s="673"/>
      <c r="CF29" s="633" t="s">
        <v>306</v>
      </c>
      <c r="CG29" s="634"/>
      <c r="CH29" s="634"/>
      <c r="CI29" s="634"/>
      <c r="CJ29" s="634"/>
      <c r="CK29" s="634"/>
      <c r="CL29" s="634"/>
      <c r="CM29" s="634"/>
      <c r="CN29" s="634"/>
      <c r="CO29" s="634"/>
      <c r="CP29" s="634"/>
      <c r="CQ29" s="635"/>
      <c r="CR29" s="636">
        <v>1364424</v>
      </c>
      <c r="CS29" s="668"/>
      <c r="CT29" s="668"/>
      <c r="CU29" s="668"/>
      <c r="CV29" s="668"/>
      <c r="CW29" s="668"/>
      <c r="CX29" s="668"/>
      <c r="CY29" s="669"/>
      <c r="CZ29" s="641">
        <v>10.5</v>
      </c>
      <c r="DA29" s="666"/>
      <c r="DB29" s="666"/>
      <c r="DC29" s="670"/>
      <c r="DD29" s="645">
        <v>1339376</v>
      </c>
      <c r="DE29" s="668"/>
      <c r="DF29" s="668"/>
      <c r="DG29" s="668"/>
      <c r="DH29" s="668"/>
      <c r="DI29" s="668"/>
      <c r="DJ29" s="668"/>
      <c r="DK29" s="669"/>
      <c r="DL29" s="645">
        <v>1339376</v>
      </c>
      <c r="DM29" s="668"/>
      <c r="DN29" s="668"/>
      <c r="DO29" s="668"/>
      <c r="DP29" s="668"/>
      <c r="DQ29" s="668"/>
      <c r="DR29" s="668"/>
      <c r="DS29" s="668"/>
      <c r="DT29" s="668"/>
      <c r="DU29" s="668"/>
      <c r="DV29" s="669"/>
      <c r="DW29" s="641">
        <v>19</v>
      </c>
      <c r="DX29" s="666"/>
      <c r="DY29" s="666"/>
      <c r="DZ29" s="666"/>
      <c r="EA29" s="666"/>
      <c r="EB29" s="666"/>
      <c r="EC29" s="667"/>
    </row>
    <row r="30" spans="2:133" ht="11.25" customHeight="1" x14ac:dyDescent="0.15">
      <c r="B30" s="633" t="s">
        <v>307</v>
      </c>
      <c r="C30" s="634"/>
      <c r="D30" s="634"/>
      <c r="E30" s="634"/>
      <c r="F30" s="634"/>
      <c r="G30" s="634"/>
      <c r="H30" s="634"/>
      <c r="I30" s="634"/>
      <c r="J30" s="634"/>
      <c r="K30" s="634"/>
      <c r="L30" s="634"/>
      <c r="M30" s="634"/>
      <c r="N30" s="634"/>
      <c r="O30" s="634"/>
      <c r="P30" s="634"/>
      <c r="Q30" s="635"/>
      <c r="R30" s="636">
        <v>1835176</v>
      </c>
      <c r="S30" s="637"/>
      <c r="T30" s="637"/>
      <c r="U30" s="637"/>
      <c r="V30" s="637"/>
      <c r="W30" s="637"/>
      <c r="X30" s="637"/>
      <c r="Y30" s="638"/>
      <c r="Z30" s="639">
        <v>13.5</v>
      </c>
      <c r="AA30" s="639"/>
      <c r="AB30" s="639"/>
      <c r="AC30" s="639"/>
      <c r="AD30" s="640" t="s">
        <v>128</v>
      </c>
      <c r="AE30" s="640"/>
      <c r="AF30" s="640"/>
      <c r="AG30" s="640"/>
      <c r="AH30" s="640"/>
      <c r="AI30" s="640"/>
      <c r="AJ30" s="640"/>
      <c r="AK30" s="640"/>
      <c r="AL30" s="641" t="s">
        <v>128</v>
      </c>
      <c r="AM30" s="642"/>
      <c r="AN30" s="642"/>
      <c r="AO30" s="643"/>
      <c r="AP30" s="618" t="s">
        <v>222</v>
      </c>
      <c r="AQ30" s="619"/>
      <c r="AR30" s="619"/>
      <c r="AS30" s="619"/>
      <c r="AT30" s="619"/>
      <c r="AU30" s="619"/>
      <c r="AV30" s="619"/>
      <c r="AW30" s="619"/>
      <c r="AX30" s="619"/>
      <c r="AY30" s="619"/>
      <c r="AZ30" s="619"/>
      <c r="BA30" s="619"/>
      <c r="BB30" s="619"/>
      <c r="BC30" s="619"/>
      <c r="BD30" s="619"/>
      <c r="BE30" s="619"/>
      <c r="BF30" s="620"/>
      <c r="BG30" s="618" t="s">
        <v>308</v>
      </c>
      <c r="BH30" s="678"/>
      <c r="BI30" s="678"/>
      <c r="BJ30" s="678"/>
      <c r="BK30" s="678"/>
      <c r="BL30" s="678"/>
      <c r="BM30" s="678"/>
      <c r="BN30" s="678"/>
      <c r="BO30" s="678"/>
      <c r="BP30" s="678"/>
      <c r="BQ30" s="679"/>
      <c r="BR30" s="618" t="s">
        <v>309</v>
      </c>
      <c r="BS30" s="678"/>
      <c r="BT30" s="678"/>
      <c r="BU30" s="678"/>
      <c r="BV30" s="678"/>
      <c r="BW30" s="678"/>
      <c r="BX30" s="678"/>
      <c r="BY30" s="678"/>
      <c r="BZ30" s="678"/>
      <c r="CA30" s="678"/>
      <c r="CB30" s="679"/>
      <c r="CD30" s="674"/>
      <c r="CE30" s="675"/>
      <c r="CF30" s="633" t="s">
        <v>310</v>
      </c>
      <c r="CG30" s="634"/>
      <c r="CH30" s="634"/>
      <c r="CI30" s="634"/>
      <c r="CJ30" s="634"/>
      <c r="CK30" s="634"/>
      <c r="CL30" s="634"/>
      <c r="CM30" s="634"/>
      <c r="CN30" s="634"/>
      <c r="CO30" s="634"/>
      <c r="CP30" s="634"/>
      <c r="CQ30" s="635"/>
      <c r="CR30" s="636">
        <v>1328936</v>
      </c>
      <c r="CS30" s="637"/>
      <c r="CT30" s="637"/>
      <c r="CU30" s="637"/>
      <c r="CV30" s="637"/>
      <c r="CW30" s="637"/>
      <c r="CX30" s="637"/>
      <c r="CY30" s="638"/>
      <c r="CZ30" s="641">
        <v>10.199999999999999</v>
      </c>
      <c r="DA30" s="666"/>
      <c r="DB30" s="666"/>
      <c r="DC30" s="670"/>
      <c r="DD30" s="645">
        <v>1304218</v>
      </c>
      <c r="DE30" s="637"/>
      <c r="DF30" s="637"/>
      <c r="DG30" s="637"/>
      <c r="DH30" s="637"/>
      <c r="DI30" s="637"/>
      <c r="DJ30" s="637"/>
      <c r="DK30" s="638"/>
      <c r="DL30" s="645">
        <v>1304218</v>
      </c>
      <c r="DM30" s="637"/>
      <c r="DN30" s="637"/>
      <c r="DO30" s="637"/>
      <c r="DP30" s="637"/>
      <c r="DQ30" s="637"/>
      <c r="DR30" s="637"/>
      <c r="DS30" s="637"/>
      <c r="DT30" s="637"/>
      <c r="DU30" s="637"/>
      <c r="DV30" s="638"/>
      <c r="DW30" s="641">
        <v>18.5</v>
      </c>
      <c r="DX30" s="666"/>
      <c r="DY30" s="666"/>
      <c r="DZ30" s="666"/>
      <c r="EA30" s="666"/>
      <c r="EB30" s="666"/>
      <c r="EC30" s="667"/>
    </row>
    <row r="31" spans="2:133" ht="11.25" customHeight="1" x14ac:dyDescent="0.15">
      <c r="B31" s="649" t="s">
        <v>311</v>
      </c>
      <c r="C31" s="650"/>
      <c r="D31" s="650"/>
      <c r="E31" s="650"/>
      <c r="F31" s="650"/>
      <c r="G31" s="650"/>
      <c r="H31" s="650"/>
      <c r="I31" s="650"/>
      <c r="J31" s="650"/>
      <c r="K31" s="650"/>
      <c r="L31" s="650"/>
      <c r="M31" s="650"/>
      <c r="N31" s="650"/>
      <c r="O31" s="650"/>
      <c r="P31" s="650"/>
      <c r="Q31" s="651"/>
      <c r="R31" s="636" t="s">
        <v>128</v>
      </c>
      <c r="S31" s="637"/>
      <c r="T31" s="637"/>
      <c r="U31" s="637"/>
      <c r="V31" s="637"/>
      <c r="W31" s="637"/>
      <c r="X31" s="637"/>
      <c r="Y31" s="638"/>
      <c r="Z31" s="639" t="s">
        <v>128</v>
      </c>
      <c r="AA31" s="639"/>
      <c r="AB31" s="639"/>
      <c r="AC31" s="639"/>
      <c r="AD31" s="640" t="s">
        <v>234</v>
      </c>
      <c r="AE31" s="640"/>
      <c r="AF31" s="640"/>
      <c r="AG31" s="640"/>
      <c r="AH31" s="640"/>
      <c r="AI31" s="640"/>
      <c r="AJ31" s="640"/>
      <c r="AK31" s="640"/>
      <c r="AL31" s="641" t="s">
        <v>234</v>
      </c>
      <c r="AM31" s="642"/>
      <c r="AN31" s="642"/>
      <c r="AO31" s="643"/>
      <c r="AP31" s="682" t="s">
        <v>312</v>
      </c>
      <c r="AQ31" s="683"/>
      <c r="AR31" s="683"/>
      <c r="AS31" s="683"/>
      <c r="AT31" s="688" t="s">
        <v>313</v>
      </c>
      <c r="AU31" s="212"/>
      <c r="AV31" s="212"/>
      <c r="AW31" s="212"/>
      <c r="AX31" s="622" t="s">
        <v>187</v>
      </c>
      <c r="AY31" s="623"/>
      <c r="AZ31" s="623"/>
      <c r="BA31" s="623"/>
      <c r="BB31" s="623"/>
      <c r="BC31" s="623"/>
      <c r="BD31" s="623"/>
      <c r="BE31" s="623"/>
      <c r="BF31" s="624"/>
      <c r="BG31" s="692">
        <v>97.6</v>
      </c>
      <c r="BH31" s="680"/>
      <c r="BI31" s="680"/>
      <c r="BJ31" s="680"/>
      <c r="BK31" s="680"/>
      <c r="BL31" s="680"/>
      <c r="BM31" s="631">
        <v>94.5</v>
      </c>
      <c r="BN31" s="680"/>
      <c r="BO31" s="680"/>
      <c r="BP31" s="680"/>
      <c r="BQ31" s="681"/>
      <c r="BR31" s="692">
        <v>98.2</v>
      </c>
      <c r="BS31" s="680"/>
      <c r="BT31" s="680"/>
      <c r="BU31" s="680"/>
      <c r="BV31" s="680"/>
      <c r="BW31" s="680"/>
      <c r="BX31" s="631">
        <v>94.2</v>
      </c>
      <c r="BY31" s="680"/>
      <c r="BZ31" s="680"/>
      <c r="CA31" s="680"/>
      <c r="CB31" s="681"/>
      <c r="CD31" s="674"/>
      <c r="CE31" s="675"/>
      <c r="CF31" s="633" t="s">
        <v>314</v>
      </c>
      <c r="CG31" s="634"/>
      <c r="CH31" s="634"/>
      <c r="CI31" s="634"/>
      <c r="CJ31" s="634"/>
      <c r="CK31" s="634"/>
      <c r="CL31" s="634"/>
      <c r="CM31" s="634"/>
      <c r="CN31" s="634"/>
      <c r="CO31" s="634"/>
      <c r="CP31" s="634"/>
      <c r="CQ31" s="635"/>
      <c r="CR31" s="636">
        <v>35488</v>
      </c>
      <c r="CS31" s="668"/>
      <c r="CT31" s="668"/>
      <c r="CU31" s="668"/>
      <c r="CV31" s="668"/>
      <c r="CW31" s="668"/>
      <c r="CX31" s="668"/>
      <c r="CY31" s="669"/>
      <c r="CZ31" s="641">
        <v>0.3</v>
      </c>
      <c r="DA31" s="666"/>
      <c r="DB31" s="666"/>
      <c r="DC31" s="670"/>
      <c r="DD31" s="645">
        <v>35158</v>
      </c>
      <c r="DE31" s="668"/>
      <c r="DF31" s="668"/>
      <c r="DG31" s="668"/>
      <c r="DH31" s="668"/>
      <c r="DI31" s="668"/>
      <c r="DJ31" s="668"/>
      <c r="DK31" s="669"/>
      <c r="DL31" s="645">
        <v>35158</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315</v>
      </c>
      <c r="C32" s="634"/>
      <c r="D32" s="634"/>
      <c r="E32" s="634"/>
      <c r="F32" s="634"/>
      <c r="G32" s="634"/>
      <c r="H32" s="634"/>
      <c r="I32" s="634"/>
      <c r="J32" s="634"/>
      <c r="K32" s="634"/>
      <c r="L32" s="634"/>
      <c r="M32" s="634"/>
      <c r="N32" s="634"/>
      <c r="O32" s="634"/>
      <c r="P32" s="634"/>
      <c r="Q32" s="635"/>
      <c r="R32" s="636">
        <v>679069</v>
      </c>
      <c r="S32" s="637"/>
      <c r="T32" s="637"/>
      <c r="U32" s="637"/>
      <c r="V32" s="637"/>
      <c r="W32" s="637"/>
      <c r="X32" s="637"/>
      <c r="Y32" s="638"/>
      <c r="Z32" s="639">
        <v>5</v>
      </c>
      <c r="AA32" s="639"/>
      <c r="AB32" s="639"/>
      <c r="AC32" s="639"/>
      <c r="AD32" s="640" t="s">
        <v>234</v>
      </c>
      <c r="AE32" s="640"/>
      <c r="AF32" s="640"/>
      <c r="AG32" s="640"/>
      <c r="AH32" s="640"/>
      <c r="AI32" s="640"/>
      <c r="AJ32" s="640"/>
      <c r="AK32" s="640"/>
      <c r="AL32" s="641" t="s">
        <v>128</v>
      </c>
      <c r="AM32" s="642"/>
      <c r="AN32" s="642"/>
      <c r="AO32" s="643"/>
      <c r="AP32" s="684"/>
      <c r="AQ32" s="685"/>
      <c r="AR32" s="685"/>
      <c r="AS32" s="685"/>
      <c r="AT32" s="689"/>
      <c r="AU32" s="208" t="s">
        <v>316</v>
      </c>
      <c r="AX32" s="633" t="s">
        <v>317</v>
      </c>
      <c r="AY32" s="634"/>
      <c r="AZ32" s="634"/>
      <c r="BA32" s="634"/>
      <c r="BB32" s="634"/>
      <c r="BC32" s="634"/>
      <c r="BD32" s="634"/>
      <c r="BE32" s="634"/>
      <c r="BF32" s="635"/>
      <c r="BG32" s="693">
        <v>98.3</v>
      </c>
      <c r="BH32" s="668"/>
      <c r="BI32" s="668"/>
      <c r="BJ32" s="668"/>
      <c r="BK32" s="668"/>
      <c r="BL32" s="668"/>
      <c r="BM32" s="642">
        <v>96.9</v>
      </c>
      <c r="BN32" s="668"/>
      <c r="BO32" s="668"/>
      <c r="BP32" s="668"/>
      <c r="BQ32" s="691"/>
      <c r="BR32" s="693">
        <v>98.7</v>
      </c>
      <c r="BS32" s="668"/>
      <c r="BT32" s="668"/>
      <c r="BU32" s="668"/>
      <c r="BV32" s="668"/>
      <c r="BW32" s="668"/>
      <c r="BX32" s="642">
        <v>97.3</v>
      </c>
      <c r="BY32" s="668"/>
      <c r="BZ32" s="668"/>
      <c r="CA32" s="668"/>
      <c r="CB32" s="691"/>
      <c r="CD32" s="676"/>
      <c r="CE32" s="677"/>
      <c r="CF32" s="633" t="s">
        <v>318</v>
      </c>
      <c r="CG32" s="634"/>
      <c r="CH32" s="634"/>
      <c r="CI32" s="634"/>
      <c r="CJ32" s="634"/>
      <c r="CK32" s="634"/>
      <c r="CL32" s="634"/>
      <c r="CM32" s="634"/>
      <c r="CN32" s="634"/>
      <c r="CO32" s="634"/>
      <c r="CP32" s="634"/>
      <c r="CQ32" s="635"/>
      <c r="CR32" s="636" t="s">
        <v>234</v>
      </c>
      <c r="CS32" s="637"/>
      <c r="CT32" s="637"/>
      <c r="CU32" s="637"/>
      <c r="CV32" s="637"/>
      <c r="CW32" s="637"/>
      <c r="CX32" s="637"/>
      <c r="CY32" s="638"/>
      <c r="CZ32" s="641" t="s">
        <v>128</v>
      </c>
      <c r="DA32" s="666"/>
      <c r="DB32" s="666"/>
      <c r="DC32" s="670"/>
      <c r="DD32" s="645" t="s">
        <v>128</v>
      </c>
      <c r="DE32" s="637"/>
      <c r="DF32" s="637"/>
      <c r="DG32" s="637"/>
      <c r="DH32" s="637"/>
      <c r="DI32" s="637"/>
      <c r="DJ32" s="637"/>
      <c r="DK32" s="638"/>
      <c r="DL32" s="645" t="s">
        <v>251</v>
      </c>
      <c r="DM32" s="637"/>
      <c r="DN32" s="637"/>
      <c r="DO32" s="637"/>
      <c r="DP32" s="637"/>
      <c r="DQ32" s="637"/>
      <c r="DR32" s="637"/>
      <c r="DS32" s="637"/>
      <c r="DT32" s="637"/>
      <c r="DU32" s="637"/>
      <c r="DV32" s="638"/>
      <c r="DW32" s="641" t="s">
        <v>128</v>
      </c>
      <c r="DX32" s="666"/>
      <c r="DY32" s="666"/>
      <c r="DZ32" s="666"/>
      <c r="EA32" s="666"/>
      <c r="EB32" s="666"/>
      <c r="EC32" s="667"/>
    </row>
    <row r="33" spans="2:133" ht="11.25" customHeight="1" x14ac:dyDescent="0.15">
      <c r="B33" s="633" t="s">
        <v>319</v>
      </c>
      <c r="C33" s="634"/>
      <c r="D33" s="634"/>
      <c r="E33" s="634"/>
      <c r="F33" s="634"/>
      <c r="G33" s="634"/>
      <c r="H33" s="634"/>
      <c r="I33" s="634"/>
      <c r="J33" s="634"/>
      <c r="K33" s="634"/>
      <c r="L33" s="634"/>
      <c r="M33" s="634"/>
      <c r="N33" s="634"/>
      <c r="O33" s="634"/>
      <c r="P33" s="634"/>
      <c r="Q33" s="635"/>
      <c r="R33" s="636">
        <v>42675</v>
      </c>
      <c r="S33" s="637"/>
      <c r="T33" s="637"/>
      <c r="U33" s="637"/>
      <c r="V33" s="637"/>
      <c r="W33" s="637"/>
      <c r="X33" s="637"/>
      <c r="Y33" s="638"/>
      <c r="Z33" s="639">
        <v>0.3</v>
      </c>
      <c r="AA33" s="639"/>
      <c r="AB33" s="639"/>
      <c r="AC33" s="639"/>
      <c r="AD33" s="640">
        <v>37817</v>
      </c>
      <c r="AE33" s="640"/>
      <c r="AF33" s="640"/>
      <c r="AG33" s="640"/>
      <c r="AH33" s="640"/>
      <c r="AI33" s="640"/>
      <c r="AJ33" s="640"/>
      <c r="AK33" s="640"/>
      <c r="AL33" s="641">
        <v>0.5</v>
      </c>
      <c r="AM33" s="642"/>
      <c r="AN33" s="642"/>
      <c r="AO33" s="643"/>
      <c r="AP33" s="686"/>
      <c r="AQ33" s="687"/>
      <c r="AR33" s="687"/>
      <c r="AS33" s="687"/>
      <c r="AT33" s="690"/>
      <c r="AU33" s="213"/>
      <c r="AV33" s="213"/>
      <c r="AW33" s="213"/>
      <c r="AX33" s="657" t="s">
        <v>320</v>
      </c>
      <c r="AY33" s="658"/>
      <c r="AZ33" s="658"/>
      <c r="BA33" s="658"/>
      <c r="BB33" s="658"/>
      <c r="BC33" s="658"/>
      <c r="BD33" s="658"/>
      <c r="BE33" s="658"/>
      <c r="BF33" s="659"/>
      <c r="BG33" s="694">
        <v>96.7</v>
      </c>
      <c r="BH33" s="695"/>
      <c r="BI33" s="695"/>
      <c r="BJ33" s="695"/>
      <c r="BK33" s="695"/>
      <c r="BL33" s="695"/>
      <c r="BM33" s="696">
        <v>92.4</v>
      </c>
      <c r="BN33" s="695"/>
      <c r="BO33" s="695"/>
      <c r="BP33" s="695"/>
      <c r="BQ33" s="697"/>
      <c r="BR33" s="694">
        <v>97.5</v>
      </c>
      <c r="BS33" s="695"/>
      <c r="BT33" s="695"/>
      <c r="BU33" s="695"/>
      <c r="BV33" s="695"/>
      <c r="BW33" s="695"/>
      <c r="BX33" s="696">
        <v>91.7</v>
      </c>
      <c r="BY33" s="695"/>
      <c r="BZ33" s="695"/>
      <c r="CA33" s="695"/>
      <c r="CB33" s="697"/>
      <c r="CD33" s="633" t="s">
        <v>321</v>
      </c>
      <c r="CE33" s="634"/>
      <c r="CF33" s="634"/>
      <c r="CG33" s="634"/>
      <c r="CH33" s="634"/>
      <c r="CI33" s="634"/>
      <c r="CJ33" s="634"/>
      <c r="CK33" s="634"/>
      <c r="CL33" s="634"/>
      <c r="CM33" s="634"/>
      <c r="CN33" s="634"/>
      <c r="CO33" s="634"/>
      <c r="CP33" s="634"/>
      <c r="CQ33" s="635"/>
      <c r="CR33" s="636">
        <v>6636075</v>
      </c>
      <c r="CS33" s="668"/>
      <c r="CT33" s="668"/>
      <c r="CU33" s="668"/>
      <c r="CV33" s="668"/>
      <c r="CW33" s="668"/>
      <c r="CX33" s="668"/>
      <c r="CY33" s="669"/>
      <c r="CZ33" s="641">
        <v>51.2</v>
      </c>
      <c r="DA33" s="666"/>
      <c r="DB33" s="666"/>
      <c r="DC33" s="670"/>
      <c r="DD33" s="645">
        <v>4309595</v>
      </c>
      <c r="DE33" s="668"/>
      <c r="DF33" s="668"/>
      <c r="DG33" s="668"/>
      <c r="DH33" s="668"/>
      <c r="DI33" s="668"/>
      <c r="DJ33" s="668"/>
      <c r="DK33" s="669"/>
      <c r="DL33" s="645">
        <v>2026584</v>
      </c>
      <c r="DM33" s="668"/>
      <c r="DN33" s="668"/>
      <c r="DO33" s="668"/>
      <c r="DP33" s="668"/>
      <c r="DQ33" s="668"/>
      <c r="DR33" s="668"/>
      <c r="DS33" s="668"/>
      <c r="DT33" s="668"/>
      <c r="DU33" s="668"/>
      <c r="DV33" s="669"/>
      <c r="DW33" s="641">
        <v>28.8</v>
      </c>
      <c r="DX33" s="666"/>
      <c r="DY33" s="666"/>
      <c r="DZ33" s="666"/>
      <c r="EA33" s="666"/>
      <c r="EB33" s="666"/>
      <c r="EC33" s="667"/>
    </row>
    <row r="34" spans="2:133" ht="11.25" customHeight="1" x14ac:dyDescent="0.15">
      <c r="B34" s="633" t="s">
        <v>322</v>
      </c>
      <c r="C34" s="634"/>
      <c r="D34" s="634"/>
      <c r="E34" s="634"/>
      <c r="F34" s="634"/>
      <c r="G34" s="634"/>
      <c r="H34" s="634"/>
      <c r="I34" s="634"/>
      <c r="J34" s="634"/>
      <c r="K34" s="634"/>
      <c r="L34" s="634"/>
      <c r="M34" s="634"/>
      <c r="N34" s="634"/>
      <c r="O34" s="634"/>
      <c r="P34" s="634"/>
      <c r="Q34" s="635"/>
      <c r="R34" s="636">
        <v>940843</v>
      </c>
      <c r="S34" s="637"/>
      <c r="T34" s="637"/>
      <c r="U34" s="637"/>
      <c r="V34" s="637"/>
      <c r="W34" s="637"/>
      <c r="X34" s="637"/>
      <c r="Y34" s="638"/>
      <c r="Z34" s="639">
        <v>6.9</v>
      </c>
      <c r="AA34" s="639"/>
      <c r="AB34" s="639"/>
      <c r="AC34" s="639"/>
      <c r="AD34" s="640" t="s">
        <v>234</v>
      </c>
      <c r="AE34" s="640"/>
      <c r="AF34" s="640"/>
      <c r="AG34" s="640"/>
      <c r="AH34" s="640"/>
      <c r="AI34" s="640"/>
      <c r="AJ34" s="640"/>
      <c r="AK34" s="640"/>
      <c r="AL34" s="641" t="s">
        <v>234</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323</v>
      </c>
      <c r="CE34" s="634"/>
      <c r="CF34" s="634"/>
      <c r="CG34" s="634"/>
      <c r="CH34" s="634"/>
      <c r="CI34" s="634"/>
      <c r="CJ34" s="634"/>
      <c r="CK34" s="634"/>
      <c r="CL34" s="634"/>
      <c r="CM34" s="634"/>
      <c r="CN34" s="634"/>
      <c r="CO34" s="634"/>
      <c r="CP34" s="634"/>
      <c r="CQ34" s="635"/>
      <c r="CR34" s="636">
        <v>2029301</v>
      </c>
      <c r="CS34" s="637"/>
      <c r="CT34" s="637"/>
      <c r="CU34" s="637"/>
      <c r="CV34" s="637"/>
      <c r="CW34" s="637"/>
      <c r="CX34" s="637"/>
      <c r="CY34" s="638"/>
      <c r="CZ34" s="641">
        <v>15.7</v>
      </c>
      <c r="DA34" s="666"/>
      <c r="DB34" s="666"/>
      <c r="DC34" s="670"/>
      <c r="DD34" s="645">
        <v>1318285</v>
      </c>
      <c r="DE34" s="637"/>
      <c r="DF34" s="637"/>
      <c r="DG34" s="637"/>
      <c r="DH34" s="637"/>
      <c r="DI34" s="637"/>
      <c r="DJ34" s="637"/>
      <c r="DK34" s="638"/>
      <c r="DL34" s="645">
        <v>814900</v>
      </c>
      <c r="DM34" s="637"/>
      <c r="DN34" s="637"/>
      <c r="DO34" s="637"/>
      <c r="DP34" s="637"/>
      <c r="DQ34" s="637"/>
      <c r="DR34" s="637"/>
      <c r="DS34" s="637"/>
      <c r="DT34" s="637"/>
      <c r="DU34" s="637"/>
      <c r="DV34" s="638"/>
      <c r="DW34" s="641">
        <v>11.6</v>
      </c>
      <c r="DX34" s="666"/>
      <c r="DY34" s="666"/>
      <c r="DZ34" s="666"/>
      <c r="EA34" s="666"/>
      <c r="EB34" s="666"/>
      <c r="EC34" s="667"/>
    </row>
    <row r="35" spans="2:133" ht="11.25" customHeight="1" x14ac:dyDescent="0.15">
      <c r="B35" s="633" t="s">
        <v>324</v>
      </c>
      <c r="C35" s="634"/>
      <c r="D35" s="634"/>
      <c r="E35" s="634"/>
      <c r="F35" s="634"/>
      <c r="G35" s="634"/>
      <c r="H35" s="634"/>
      <c r="I35" s="634"/>
      <c r="J35" s="634"/>
      <c r="K35" s="634"/>
      <c r="L35" s="634"/>
      <c r="M35" s="634"/>
      <c r="N35" s="634"/>
      <c r="O35" s="634"/>
      <c r="P35" s="634"/>
      <c r="Q35" s="635"/>
      <c r="R35" s="636">
        <v>747049</v>
      </c>
      <c r="S35" s="637"/>
      <c r="T35" s="637"/>
      <c r="U35" s="637"/>
      <c r="V35" s="637"/>
      <c r="W35" s="637"/>
      <c r="X35" s="637"/>
      <c r="Y35" s="638"/>
      <c r="Z35" s="639">
        <v>5.5</v>
      </c>
      <c r="AA35" s="639"/>
      <c r="AB35" s="639"/>
      <c r="AC35" s="639"/>
      <c r="AD35" s="640" t="s">
        <v>128</v>
      </c>
      <c r="AE35" s="640"/>
      <c r="AF35" s="640"/>
      <c r="AG35" s="640"/>
      <c r="AH35" s="640"/>
      <c r="AI35" s="640"/>
      <c r="AJ35" s="640"/>
      <c r="AK35" s="640"/>
      <c r="AL35" s="641" t="s">
        <v>128</v>
      </c>
      <c r="AM35" s="642"/>
      <c r="AN35" s="642"/>
      <c r="AO35" s="643"/>
      <c r="AP35" s="216"/>
      <c r="AQ35" s="618" t="s">
        <v>325</v>
      </c>
      <c r="AR35" s="619"/>
      <c r="AS35" s="619"/>
      <c r="AT35" s="619"/>
      <c r="AU35" s="619"/>
      <c r="AV35" s="619"/>
      <c r="AW35" s="619"/>
      <c r="AX35" s="619"/>
      <c r="AY35" s="619"/>
      <c r="AZ35" s="619"/>
      <c r="BA35" s="619"/>
      <c r="BB35" s="619"/>
      <c r="BC35" s="619"/>
      <c r="BD35" s="619"/>
      <c r="BE35" s="619"/>
      <c r="BF35" s="620"/>
      <c r="BG35" s="618" t="s">
        <v>326</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327</v>
      </c>
      <c r="CE35" s="634"/>
      <c r="CF35" s="634"/>
      <c r="CG35" s="634"/>
      <c r="CH35" s="634"/>
      <c r="CI35" s="634"/>
      <c r="CJ35" s="634"/>
      <c r="CK35" s="634"/>
      <c r="CL35" s="634"/>
      <c r="CM35" s="634"/>
      <c r="CN35" s="634"/>
      <c r="CO35" s="634"/>
      <c r="CP35" s="634"/>
      <c r="CQ35" s="635"/>
      <c r="CR35" s="636">
        <v>61543</v>
      </c>
      <c r="CS35" s="668"/>
      <c r="CT35" s="668"/>
      <c r="CU35" s="668"/>
      <c r="CV35" s="668"/>
      <c r="CW35" s="668"/>
      <c r="CX35" s="668"/>
      <c r="CY35" s="669"/>
      <c r="CZ35" s="641">
        <v>0.5</v>
      </c>
      <c r="DA35" s="666"/>
      <c r="DB35" s="666"/>
      <c r="DC35" s="670"/>
      <c r="DD35" s="645">
        <v>50427</v>
      </c>
      <c r="DE35" s="668"/>
      <c r="DF35" s="668"/>
      <c r="DG35" s="668"/>
      <c r="DH35" s="668"/>
      <c r="DI35" s="668"/>
      <c r="DJ35" s="668"/>
      <c r="DK35" s="669"/>
      <c r="DL35" s="645">
        <v>22352</v>
      </c>
      <c r="DM35" s="668"/>
      <c r="DN35" s="668"/>
      <c r="DO35" s="668"/>
      <c r="DP35" s="668"/>
      <c r="DQ35" s="668"/>
      <c r="DR35" s="668"/>
      <c r="DS35" s="668"/>
      <c r="DT35" s="668"/>
      <c r="DU35" s="668"/>
      <c r="DV35" s="669"/>
      <c r="DW35" s="641">
        <v>0.3</v>
      </c>
      <c r="DX35" s="666"/>
      <c r="DY35" s="666"/>
      <c r="DZ35" s="666"/>
      <c r="EA35" s="666"/>
      <c r="EB35" s="666"/>
      <c r="EC35" s="667"/>
    </row>
    <row r="36" spans="2:133" ht="11.25" customHeight="1" x14ac:dyDescent="0.15">
      <c r="B36" s="633" t="s">
        <v>328</v>
      </c>
      <c r="C36" s="634"/>
      <c r="D36" s="634"/>
      <c r="E36" s="634"/>
      <c r="F36" s="634"/>
      <c r="G36" s="634"/>
      <c r="H36" s="634"/>
      <c r="I36" s="634"/>
      <c r="J36" s="634"/>
      <c r="K36" s="634"/>
      <c r="L36" s="634"/>
      <c r="M36" s="634"/>
      <c r="N36" s="634"/>
      <c r="O36" s="634"/>
      <c r="P36" s="634"/>
      <c r="Q36" s="635"/>
      <c r="R36" s="636">
        <v>883305</v>
      </c>
      <c r="S36" s="637"/>
      <c r="T36" s="637"/>
      <c r="U36" s="637"/>
      <c r="V36" s="637"/>
      <c r="W36" s="637"/>
      <c r="X36" s="637"/>
      <c r="Y36" s="638"/>
      <c r="Z36" s="639">
        <v>6.5</v>
      </c>
      <c r="AA36" s="639"/>
      <c r="AB36" s="639"/>
      <c r="AC36" s="639"/>
      <c r="AD36" s="640" t="s">
        <v>128</v>
      </c>
      <c r="AE36" s="640"/>
      <c r="AF36" s="640"/>
      <c r="AG36" s="640"/>
      <c r="AH36" s="640"/>
      <c r="AI36" s="640"/>
      <c r="AJ36" s="640"/>
      <c r="AK36" s="640"/>
      <c r="AL36" s="641" t="s">
        <v>234</v>
      </c>
      <c r="AM36" s="642"/>
      <c r="AN36" s="642"/>
      <c r="AO36" s="643"/>
      <c r="AP36" s="216"/>
      <c r="AQ36" s="702" t="s">
        <v>329</v>
      </c>
      <c r="AR36" s="703"/>
      <c r="AS36" s="703"/>
      <c r="AT36" s="703"/>
      <c r="AU36" s="703"/>
      <c r="AV36" s="703"/>
      <c r="AW36" s="703"/>
      <c r="AX36" s="703"/>
      <c r="AY36" s="704"/>
      <c r="AZ36" s="625">
        <v>1409369</v>
      </c>
      <c r="BA36" s="626"/>
      <c r="BB36" s="626"/>
      <c r="BC36" s="626"/>
      <c r="BD36" s="626"/>
      <c r="BE36" s="626"/>
      <c r="BF36" s="698"/>
      <c r="BG36" s="622" t="s">
        <v>330</v>
      </c>
      <c r="BH36" s="623"/>
      <c r="BI36" s="623"/>
      <c r="BJ36" s="623"/>
      <c r="BK36" s="623"/>
      <c r="BL36" s="623"/>
      <c r="BM36" s="623"/>
      <c r="BN36" s="623"/>
      <c r="BO36" s="623"/>
      <c r="BP36" s="623"/>
      <c r="BQ36" s="623"/>
      <c r="BR36" s="623"/>
      <c r="BS36" s="623"/>
      <c r="BT36" s="623"/>
      <c r="BU36" s="624"/>
      <c r="BV36" s="625">
        <v>66871</v>
      </c>
      <c r="BW36" s="626"/>
      <c r="BX36" s="626"/>
      <c r="BY36" s="626"/>
      <c r="BZ36" s="626"/>
      <c r="CA36" s="626"/>
      <c r="CB36" s="698"/>
      <c r="CD36" s="633" t="s">
        <v>331</v>
      </c>
      <c r="CE36" s="634"/>
      <c r="CF36" s="634"/>
      <c r="CG36" s="634"/>
      <c r="CH36" s="634"/>
      <c r="CI36" s="634"/>
      <c r="CJ36" s="634"/>
      <c r="CK36" s="634"/>
      <c r="CL36" s="634"/>
      <c r="CM36" s="634"/>
      <c r="CN36" s="634"/>
      <c r="CO36" s="634"/>
      <c r="CP36" s="634"/>
      <c r="CQ36" s="635"/>
      <c r="CR36" s="636">
        <v>1657889</v>
      </c>
      <c r="CS36" s="637"/>
      <c r="CT36" s="637"/>
      <c r="CU36" s="637"/>
      <c r="CV36" s="637"/>
      <c r="CW36" s="637"/>
      <c r="CX36" s="637"/>
      <c r="CY36" s="638"/>
      <c r="CZ36" s="641">
        <v>12.8</v>
      </c>
      <c r="DA36" s="666"/>
      <c r="DB36" s="666"/>
      <c r="DC36" s="670"/>
      <c r="DD36" s="645">
        <v>1145429</v>
      </c>
      <c r="DE36" s="637"/>
      <c r="DF36" s="637"/>
      <c r="DG36" s="637"/>
      <c r="DH36" s="637"/>
      <c r="DI36" s="637"/>
      <c r="DJ36" s="637"/>
      <c r="DK36" s="638"/>
      <c r="DL36" s="645">
        <v>364151</v>
      </c>
      <c r="DM36" s="637"/>
      <c r="DN36" s="637"/>
      <c r="DO36" s="637"/>
      <c r="DP36" s="637"/>
      <c r="DQ36" s="637"/>
      <c r="DR36" s="637"/>
      <c r="DS36" s="637"/>
      <c r="DT36" s="637"/>
      <c r="DU36" s="637"/>
      <c r="DV36" s="638"/>
      <c r="DW36" s="641">
        <v>5.2</v>
      </c>
      <c r="DX36" s="666"/>
      <c r="DY36" s="666"/>
      <c r="DZ36" s="666"/>
      <c r="EA36" s="666"/>
      <c r="EB36" s="666"/>
      <c r="EC36" s="667"/>
    </row>
    <row r="37" spans="2:133" ht="11.25" customHeight="1" x14ac:dyDescent="0.15">
      <c r="B37" s="633" t="s">
        <v>332</v>
      </c>
      <c r="C37" s="634"/>
      <c r="D37" s="634"/>
      <c r="E37" s="634"/>
      <c r="F37" s="634"/>
      <c r="G37" s="634"/>
      <c r="H37" s="634"/>
      <c r="I37" s="634"/>
      <c r="J37" s="634"/>
      <c r="K37" s="634"/>
      <c r="L37" s="634"/>
      <c r="M37" s="634"/>
      <c r="N37" s="634"/>
      <c r="O37" s="634"/>
      <c r="P37" s="634"/>
      <c r="Q37" s="635"/>
      <c r="R37" s="636">
        <v>307242</v>
      </c>
      <c r="S37" s="637"/>
      <c r="T37" s="637"/>
      <c r="U37" s="637"/>
      <c r="V37" s="637"/>
      <c r="W37" s="637"/>
      <c r="X37" s="637"/>
      <c r="Y37" s="638"/>
      <c r="Z37" s="639">
        <v>2.2999999999999998</v>
      </c>
      <c r="AA37" s="639"/>
      <c r="AB37" s="639"/>
      <c r="AC37" s="639"/>
      <c r="AD37" s="640">
        <v>4675</v>
      </c>
      <c r="AE37" s="640"/>
      <c r="AF37" s="640"/>
      <c r="AG37" s="640"/>
      <c r="AH37" s="640"/>
      <c r="AI37" s="640"/>
      <c r="AJ37" s="640"/>
      <c r="AK37" s="640"/>
      <c r="AL37" s="641">
        <v>0.1</v>
      </c>
      <c r="AM37" s="642"/>
      <c r="AN37" s="642"/>
      <c r="AO37" s="643"/>
      <c r="AQ37" s="699" t="s">
        <v>333</v>
      </c>
      <c r="AR37" s="700"/>
      <c r="AS37" s="700"/>
      <c r="AT37" s="700"/>
      <c r="AU37" s="700"/>
      <c r="AV37" s="700"/>
      <c r="AW37" s="700"/>
      <c r="AX37" s="700"/>
      <c r="AY37" s="701"/>
      <c r="AZ37" s="636">
        <v>283977</v>
      </c>
      <c r="BA37" s="637"/>
      <c r="BB37" s="637"/>
      <c r="BC37" s="637"/>
      <c r="BD37" s="668"/>
      <c r="BE37" s="668"/>
      <c r="BF37" s="691"/>
      <c r="BG37" s="633" t="s">
        <v>334</v>
      </c>
      <c r="BH37" s="634"/>
      <c r="BI37" s="634"/>
      <c r="BJ37" s="634"/>
      <c r="BK37" s="634"/>
      <c r="BL37" s="634"/>
      <c r="BM37" s="634"/>
      <c r="BN37" s="634"/>
      <c r="BO37" s="634"/>
      <c r="BP37" s="634"/>
      <c r="BQ37" s="634"/>
      <c r="BR37" s="634"/>
      <c r="BS37" s="634"/>
      <c r="BT37" s="634"/>
      <c r="BU37" s="635"/>
      <c r="BV37" s="636">
        <v>66871</v>
      </c>
      <c r="BW37" s="637"/>
      <c r="BX37" s="637"/>
      <c r="BY37" s="637"/>
      <c r="BZ37" s="637"/>
      <c r="CA37" s="637"/>
      <c r="CB37" s="646"/>
      <c r="CD37" s="633" t="s">
        <v>335</v>
      </c>
      <c r="CE37" s="634"/>
      <c r="CF37" s="634"/>
      <c r="CG37" s="634"/>
      <c r="CH37" s="634"/>
      <c r="CI37" s="634"/>
      <c r="CJ37" s="634"/>
      <c r="CK37" s="634"/>
      <c r="CL37" s="634"/>
      <c r="CM37" s="634"/>
      <c r="CN37" s="634"/>
      <c r="CO37" s="634"/>
      <c r="CP37" s="634"/>
      <c r="CQ37" s="635"/>
      <c r="CR37" s="636">
        <v>478109</v>
      </c>
      <c r="CS37" s="668"/>
      <c r="CT37" s="668"/>
      <c r="CU37" s="668"/>
      <c r="CV37" s="668"/>
      <c r="CW37" s="668"/>
      <c r="CX37" s="668"/>
      <c r="CY37" s="669"/>
      <c r="CZ37" s="641">
        <v>3.7</v>
      </c>
      <c r="DA37" s="666"/>
      <c r="DB37" s="666"/>
      <c r="DC37" s="670"/>
      <c r="DD37" s="645">
        <v>473109</v>
      </c>
      <c r="DE37" s="668"/>
      <c r="DF37" s="668"/>
      <c r="DG37" s="668"/>
      <c r="DH37" s="668"/>
      <c r="DI37" s="668"/>
      <c r="DJ37" s="668"/>
      <c r="DK37" s="669"/>
      <c r="DL37" s="645">
        <v>147563</v>
      </c>
      <c r="DM37" s="668"/>
      <c r="DN37" s="668"/>
      <c r="DO37" s="668"/>
      <c r="DP37" s="668"/>
      <c r="DQ37" s="668"/>
      <c r="DR37" s="668"/>
      <c r="DS37" s="668"/>
      <c r="DT37" s="668"/>
      <c r="DU37" s="668"/>
      <c r="DV37" s="669"/>
      <c r="DW37" s="641">
        <v>2.1</v>
      </c>
      <c r="DX37" s="666"/>
      <c r="DY37" s="666"/>
      <c r="DZ37" s="666"/>
      <c r="EA37" s="666"/>
      <c r="EB37" s="666"/>
      <c r="EC37" s="667"/>
    </row>
    <row r="38" spans="2:133" ht="11.25" customHeight="1" x14ac:dyDescent="0.15">
      <c r="B38" s="633" t="s">
        <v>336</v>
      </c>
      <c r="C38" s="634"/>
      <c r="D38" s="634"/>
      <c r="E38" s="634"/>
      <c r="F38" s="634"/>
      <c r="G38" s="634"/>
      <c r="H38" s="634"/>
      <c r="I38" s="634"/>
      <c r="J38" s="634"/>
      <c r="K38" s="634"/>
      <c r="L38" s="634"/>
      <c r="M38" s="634"/>
      <c r="N38" s="634"/>
      <c r="O38" s="634"/>
      <c r="P38" s="634"/>
      <c r="Q38" s="635"/>
      <c r="R38" s="636">
        <v>487200</v>
      </c>
      <c r="S38" s="637"/>
      <c r="T38" s="637"/>
      <c r="U38" s="637"/>
      <c r="V38" s="637"/>
      <c r="W38" s="637"/>
      <c r="X38" s="637"/>
      <c r="Y38" s="638"/>
      <c r="Z38" s="639">
        <v>3.6</v>
      </c>
      <c r="AA38" s="639"/>
      <c r="AB38" s="639"/>
      <c r="AC38" s="639"/>
      <c r="AD38" s="640" t="s">
        <v>128</v>
      </c>
      <c r="AE38" s="640"/>
      <c r="AF38" s="640"/>
      <c r="AG38" s="640"/>
      <c r="AH38" s="640"/>
      <c r="AI38" s="640"/>
      <c r="AJ38" s="640"/>
      <c r="AK38" s="640"/>
      <c r="AL38" s="641" t="s">
        <v>128</v>
      </c>
      <c r="AM38" s="642"/>
      <c r="AN38" s="642"/>
      <c r="AO38" s="643"/>
      <c r="AQ38" s="699" t="s">
        <v>337</v>
      </c>
      <c r="AR38" s="700"/>
      <c r="AS38" s="700"/>
      <c r="AT38" s="700"/>
      <c r="AU38" s="700"/>
      <c r="AV38" s="700"/>
      <c r="AW38" s="700"/>
      <c r="AX38" s="700"/>
      <c r="AY38" s="701"/>
      <c r="AZ38" s="636">
        <v>105157</v>
      </c>
      <c r="BA38" s="637"/>
      <c r="BB38" s="637"/>
      <c r="BC38" s="637"/>
      <c r="BD38" s="668"/>
      <c r="BE38" s="668"/>
      <c r="BF38" s="691"/>
      <c r="BG38" s="633" t="s">
        <v>338</v>
      </c>
      <c r="BH38" s="634"/>
      <c r="BI38" s="634"/>
      <c r="BJ38" s="634"/>
      <c r="BK38" s="634"/>
      <c r="BL38" s="634"/>
      <c r="BM38" s="634"/>
      <c r="BN38" s="634"/>
      <c r="BO38" s="634"/>
      <c r="BP38" s="634"/>
      <c r="BQ38" s="634"/>
      <c r="BR38" s="634"/>
      <c r="BS38" s="634"/>
      <c r="BT38" s="634"/>
      <c r="BU38" s="635"/>
      <c r="BV38" s="636">
        <v>3078</v>
      </c>
      <c r="BW38" s="637"/>
      <c r="BX38" s="637"/>
      <c r="BY38" s="637"/>
      <c r="BZ38" s="637"/>
      <c r="CA38" s="637"/>
      <c r="CB38" s="646"/>
      <c r="CD38" s="633" t="s">
        <v>339</v>
      </c>
      <c r="CE38" s="634"/>
      <c r="CF38" s="634"/>
      <c r="CG38" s="634"/>
      <c r="CH38" s="634"/>
      <c r="CI38" s="634"/>
      <c r="CJ38" s="634"/>
      <c r="CK38" s="634"/>
      <c r="CL38" s="634"/>
      <c r="CM38" s="634"/>
      <c r="CN38" s="634"/>
      <c r="CO38" s="634"/>
      <c r="CP38" s="634"/>
      <c r="CQ38" s="635"/>
      <c r="CR38" s="636">
        <v>1344906</v>
      </c>
      <c r="CS38" s="637"/>
      <c r="CT38" s="637"/>
      <c r="CU38" s="637"/>
      <c r="CV38" s="637"/>
      <c r="CW38" s="637"/>
      <c r="CX38" s="637"/>
      <c r="CY38" s="638"/>
      <c r="CZ38" s="641">
        <v>10.4</v>
      </c>
      <c r="DA38" s="666"/>
      <c r="DB38" s="666"/>
      <c r="DC38" s="670"/>
      <c r="DD38" s="645">
        <v>1156611</v>
      </c>
      <c r="DE38" s="637"/>
      <c r="DF38" s="637"/>
      <c r="DG38" s="637"/>
      <c r="DH38" s="637"/>
      <c r="DI38" s="637"/>
      <c r="DJ38" s="637"/>
      <c r="DK38" s="638"/>
      <c r="DL38" s="645">
        <v>825181</v>
      </c>
      <c r="DM38" s="637"/>
      <c r="DN38" s="637"/>
      <c r="DO38" s="637"/>
      <c r="DP38" s="637"/>
      <c r="DQ38" s="637"/>
      <c r="DR38" s="637"/>
      <c r="DS38" s="637"/>
      <c r="DT38" s="637"/>
      <c r="DU38" s="637"/>
      <c r="DV38" s="638"/>
      <c r="DW38" s="641">
        <v>11.7</v>
      </c>
      <c r="DX38" s="666"/>
      <c r="DY38" s="666"/>
      <c r="DZ38" s="666"/>
      <c r="EA38" s="666"/>
      <c r="EB38" s="666"/>
      <c r="EC38" s="667"/>
    </row>
    <row r="39" spans="2:133" ht="11.25" customHeight="1" x14ac:dyDescent="0.15">
      <c r="B39" s="633" t="s">
        <v>340</v>
      </c>
      <c r="C39" s="634"/>
      <c r="D39" s="634"/>
      <c r="E39" s="634"/>
      <c r="F39" s="634"/>
      <c r="G39" s="634"/>
      <c r="H39" s="634"/>
      <c r="I39" s="634"/>
      <c r="J39" s="634"/>
      <c r="K39" s="634"/>
      <c r="L39" s="634"/>
      <c r="M39" s="634"/>
      <c r="N39" s="634"/>
      <c r="O39" s="634"/>
      <c r="P39" s="634"/>
      <c r="Q39" s="635"/>
      <c r="R39" s="636" t="s">
        <v>128</v>
      </c>
      <c r="S39" s="637"/>
      <c r="T39" s="637"/>
      <c r="U39" s="637"/>
      <c r="V39" s="637"/>
      <c r="W39" s="637"/>
      <c r="X39" s="637"/>
      <c r="Y39" s="638"/>
      <c r="Z39" s="639" t="s">
        <v>251</v>
      </c>
      <c r="AA39" s="639"/>
      <c r="AB39" s="639"/>
      <c r="AC39" s="639"/>
      <c r="AD39" s="640" t="s">
        <v>234</v>
      </c>
      <c r="AE39" s="640"/>
      <c r="AF39" s="640"/>
      <c r="AG39" s="640"/>
      <c r="AH39" s="640"/>
      <c r="AI39" s="640"/>
      <c r="AJ39" s="640"/>
      <c r="AK39" s="640"/>
      <c r="AL39" s="641" t="s">
        <v>128</v>
      </c>
      <c r="AM39" s="642"/>
      <c r="AN39" s="642"/>
      <c r="AO39" s="643"/>
      <c r="AQ39" s="699" t="s">
        <v>341</v>
      </c>
      <c r="AR39" s="700"/>
      <c r="AS39" s="700"/>
      <c r="AT39" s="700"/>
      <c r="AU39" s="700"/>
      <c r="AV39" s="700"/>
      <c r="AW39" s="700"/>
      <c r="AX39" s="700"/>
      <c r="AY39" s="701"/>
      <c r="AZ39" s="636">
        <v>64463</v>
      </c>
      <c r="BA39" s="637"/>
      <c r="BB39" s="637"/>
      <c r="BC39" s="637"/>
      <c r="BD39" s="668"/>
      <c r="BE39" s="668"/>
      <c r="BF39" s="691"/>
      <c r="BG39" s="633" t="s">
        <v>342</v>
      </c>
      <c r="BH39" s="634"/>
      <c r="BI39" s="634"/>
      <c r="BJ39" s="634"/>
      <c r="BK39" s="634"/>
      <c r="BL39" s="634"/>
      <c r="BM39" s="634"/>
      <c r="BN39" s="634"/>
      <c r="BO39" s="634"/>
      <c r="BP39" s="634"/>
      <c r="BQ39" s="634"/>
      <c r="BR39" s="634"/>
      <c r="BS39" s="634"/>
      <c r="BT39" s="634"/>
      <c r="BU39" s="635"/>
      <c r="BV39" s="636">
        <v>5138</v>
      </c>
      <c r="BW39" s="637"/>
      <c r="BX39" s="637"/>
      <c r="BY39" s="637"/>
      <c r="BZ39" s="637"/>
      <c r="CA39" s="637"/>
      <c r="CB39" s="646"/>
      <c r="CD39" s="633" t="s">
        <v>343</v>
      </c>
      <c r="CE39" s="634"/>
      <c r="CF39" s="634"/>
      <c r="CG39" s="634"/>
      <c r="CH39" s="634"/>
      <c r="CI39" s="634"/>
      <c r="CJ39" s="634"/>
      <c r="CK39" s="634"/>
      <c r="CL39" s="634"/>
      <c r="CM39" s="634"/>
      <c r="CN39" s="634"/>
      <c r="CO39" s="634"/>
      <c r="CP39" s="634"/>
      <c r="CQ39" s="635"/>
      <c r="CR39" s="636">
        <v>1542436</v>
      </c>
      <c r="CS39" s="668"/>
      <c r="CT39" s="668"/>
      <c r="CU39" s="668"/>
      <c r="CV39" s="668"/>
      <c r="CW39" s="668"/>
      <c r="CX39" s="668"/>
      <c r="CY39" s="669"/>
      <c r="CZ39" s="641">
        <v>11.9</v>
      </c>
      <c r="DA39" s="666"/>
      <c r="DB39" s="666"/>
      <c r="DC39" s="670"/>
      <c r="DD39" s="645">
        <v>638843</v>
      </c>
      <c r="DE39" s="668"/>
      <c r="DF39" s="668"/>
      <c r="DG39" s="668"/>
      <c r="DH39" s="668"/>
      <c r="DI39" s="668"/>
      <c r="DJ39" s="668"/>
      <c r="DK39" s="669"/>
      <c r="DL39" s="645" t="s">
        <v>234</v>
      </c>
      <c r="DM39" s="668"/>
      <c r="DN39" s="668"/>
      <c r="DO39" s="668"/>
      <c r="DP39" s="668"/>
      <c r="DQ39" s="668"/>
      <c r="DR39" s="668"/>
      <c r="DS39" s="668"/>
      <c r="DT39" s="668"/>
      <c r="DU39" s="668"/>
      <c r="DV39" s="669"/>
      <c r="DW39" s="641" t="s">
        <v>128</v>
      </c>
      <c r="DX39" s="666"/>
      <c r="DY39" s="666"/>
      <c r="DZ39" s="666"/>
      <c r="EA39" s="666"/>
      <c r="EB39" s="666"/>
      <c r="EC39" s="667"/>
    </row>
    <row r="40" spans="2:133" ht="11.25" customHeight="1" x14ac:dyDescent="0.15">
      <c r="B40" s="633" t="s">
        <v>344</v>
      </c>
      <c r="C40" s="634"/>
      <c r="D40" s="634"/>
      <c r="E40" s="634"/>
      <c r="F40" s="634"/>
      <c r="G40" s="634"/>
      <c r="H40" s="634"/>
      <c r="I40" s="634"/>
      <c r="J40" s="634"/>
      <c r="K40" s="634"/>
      <c r="L40" s="634"/>
      <c r="M40" s="634"/>
      <c r="N40" s="634"/>
      <c r="O40" s="634"/>
      <c r="P40" s="634"/>
      <c r="Q40" s="635"/>
      <c r="R40" s="636">
        <v>94500</v>
      </c>
      <c r="S40" s="637"/>
      <c r="T40" s="637"/>
      <c r="U40" s="637"/>
      <c r="V40" s="637"/>
      <c r="W40" s="637"/>
      <c r="X40" s="637"/>
      <c r="Y40" s="638"/>
      <c r="Z40" s="639">
        <v>0.7</v>
      </c>
      <c r="AA40" s="639"/>
      <c r="AB40" s="639"/>
      <c r="AC40" s="639"/>
      <c r="AD40" s="640" t="s">
        <v>234</v>
      </c>
      <c r="AE40" s="640"/>
      <c r="AF40" s="640"/>
      <c r="AG40" s="640"/>
      <c r="AH40" s="640"/>
      <c r="AI40" s="640"/>
      <c r="AJ40" s="640"/>
      <c r="AK40" s="640"/>
      <c r="AL40" s="641" t="s">
        <v>234</v>
      </c>
      <c r="AM40" s="642"/>
      <c r="AN40" s="642"/>
      <c r="AO40" s="643"/>
      <c r="AQ40" s="699" t="s">
        <v>345</v>
      </c>
      <c r="AR40" s="700"/>
      <c r="AS40" s="700"/>
      <c r="AT40" s="700"/>
      <c r="AU40" s="700"/>
      <c r="AV40" s="700"/>
      <c r="AW40" s="700"/>
      <c r="AX40" s="700"/>
      <c r="AY40" s="701"/>
      <c r="AZ40" s="636" t="s">
        <v>234</v>
      </c>
      <c r="BA40" s="637"/>
      <c r="BB40" s="637"/>
      <c r="BC40" s="637"/>
      <c r="BD40" s="668"/>
      <c r="BE40" s="668"/>
      <c r="BF40" s="691"/>
      <c r="BG40" s="684" t="s">
        <v>346</v>
      </c>
      <c r="BH40" s="685"/>
      <c r="BI40" s="685"/>
      <c r="BJ40" s="685"/>
      <c r="BK40" s="685"/>
      <c r="BL40" s="217"/>
      <c r="BM40" s="634" t="s">
        <v>347</v>
      </c>
      <c r="BN40" s="634"/>
      <c r="BO40" s="634"/>
      <c r="BP40" s="634"/>
      <c r="BQ40" s="634"/>
      <c r="BR40" s="634"/>
      <c r="BS40" s="634"/>
      <c r="BT40" s="634"/>
      <c r="BU40" s="635"/>
      <c r="BV40" s="636">
        <v>99</v>
      </c>
      <c r="BW40" s="637"/>
      <c r="BX40" s="637"/>
      <c r="BY40" s="637"/>
      <c r="BZ40" s="637"/>
      <c r="CA40" s="637"/>
      <c r="CB40" s="646"/>
      <c r="CD40" s="633" t="s">
        <v>348</v>
      </c>
      <c r="CE40" s="634"/>
      <c r="CF40" s="634"/>
      <c r="CG40" s="634"/>
      <c r="CH40" s="634"/>
      <c r="CI40" s="634"/>
      <c r="CJ40" s="634"/>
      <c r="CK40" s="634"/>
      <c r="CL40" s="634"/>
      <c r="CM40" s="634"/>
      <c r="CN40" s="634"/>
      <c r="CO40" s="634"/>
      <c r="CP40" s="634"/>
      <c r="CQ40" s="635"/>
      <c r="CR40" s="636" t="s">
        <v>251</v>
      </c>
      <c r="CS40" s="637"/>
      <c r="CT40" s="637"/>
      <c r="CU40" s="637"/>
      <c r="CV40" s="637"/>
      <c r="CW40" s="637"/>
      <c r="CX40" s="637"/>
      <c r="CY40" s="638"/>
      <c r="CZ40" s="641" t="s">
        <v>128</v>
      </c>
      <c r="DA40" s="666"/>
      <c r="DB40" s="666"/>
      <c r="DC40" s="670"/>
      <c r="DD40" s="645" t="s">
        <v>128</v>
      </c>
      <c r="DE40" s="637"/>
      <c r="DF40" s="637"/>
      <c r="DG40" s="637"/>
      <c r="DH40" s="637"/>
      <c r="DI40" s="637"/>
      <c r="DJ40" s="637"/>
      <c r="DK40" s="638"/>
      <c r="DL40" s="645" t="s">
        <v>128</v>
      </c>
      <c r="DM40" s="637"/>
      <c r="DN40" s="637"/>
      <c r="DO40" s="637"/>
      <c r="DP40" s="637"/>
      <c r="DQ40" s="637"/>
      <c r="DR40" s="637"/>
      <c r="DS40" s="637"/>
      <c r="DT40" s="637"/>
      <c r="DU40" s="637"/>
      <c r="DV40" s="638"/>
      <c r="DW40" s="641" t="s">
        <v>251</v>
      </c>
      <c r="DX40" s="666"/>
      <c r="DY40" s="666"/>
      <c r="DZ40" s="666"/>
      <c r="EA40" s="666"/>
      <c r="EB40" s="666"/>
      <c r="EC40" s="667"/>
    </row>
    <row r="41" spans="2:133" ht="11.25" customHeight="1" x14ac:dyDescent="0.15">
      <c r="B41" s="657" t="s">
        <v>349</v>
      </c>
      <c r="C41" s="658"/>
      <c r="D41" s="658"/>
      <c r="E41" s="658"/>
      <c r="F41" s="658"/>
      <c r="G41" s="658"/>
      <c r="H41" s="658"/>
      <c r="I41" s="658"/>
      <c r="J41" s="658"/>
      <c r="K41" s="658"/>
      <c r="L41" s="658"/>
      <c r="M41" s="658"/>
      <c r="N41" s="658"/>
      <c r="O41" s="658"/>
      <c r="P41" s="658"/>
      <c r="Q41" s="659"/>
      <c r="R41" s="708">
        <v>13593629</v>
      </c>
      <c r="S41" s="709"/>
      <c r="T41" s="709"/>
      <c r="U41" s="709"/>
      <c r="V41" s="709"/>
      <c r="W41" s="709"/>
      <c r="X41" s="709"/>
      <c r="Y41" s="713"/>
      <c r="Z41" s="714">
        <v>100</v>
      </c>
      <c r="AA41" s="714"/>
      <c r="AB41" s="714"/>
      <c r="AC41" s="714"/>
      <c r="AD41" s="715">
        <v>6939466</v>
      </c>
      <c r="AE41" s="715"/>
      <c r="AF41" s="715"/>
      <c r="AG41" s="715"/>
      <c r="AH41" s="715"/>
      <c r="AI41" s="715"/>
      <c r="AJ41" s="715"/>
      <c r="AK41" s="715"/>
      <c r="AL41" s="716">
        <v>100</v>
      </c>
      <c r="AM41" s="696"/>
      <c r="AN41" s="696"/>
      <c r="AO41" s="717"/>
      <c r="AQ41" s="699" t="s">
        <v>350</v>
      </c>
      <c r="AR41" s="700"/>
      <c r="AS41" s="700"/>
      <c r="AT41" s="700"/>
      <c r="AU41" s="700"/>
      <c r="AV41" s="700"/>
      <c r="AW41" s="700"/>
      <c r="AX41" s="700"/>
      <c r="AY41" s="701"/>
      <c r="AZ41" s="636">
        <v>224933</v>
      </c>
      <c r="BA41" s="637"/>
      <c r="BB41" s="637"/>
      <c r="BC41" s="637"/>
      <c r="BD41" s="668"/>
      <c r="BE41" s="668"/>
      <c r="BF41" s="691"/>
      <c r="BG41" s="684"/>
      <c r="BH41" s="685"/>
      <c r="BI41" s="685"/>
      <c r="BJ41" s="685"/>
      <c r="BK41" s="685"/>
      <c r="BL41" s="217"/>
      <c r="BM41" s="634" t="s">
        <v>351</v>
      </c>
      <c r="BN41" s="634"/>
      <c r="BO41" s="634"/>
      <c r="BP41" s="634"/>
      <c r="BQ41" s="634"/>
      <c r="BR41" s="634"/>
      <c r="BS41" s="634"/>
      <c r="BT41" s="634"/>
      <c r="BU41" s="635"/>
      <c r="BV41" s="636" t="s">
        <v>128</v>
      </c>
      <c r="BW41" s="637"/>
      <c r="BX41" s="637"/>
      <c r="BY41" s="637"/>
      <c r="BZ41" s="637"/>
      <c r="CA41" s="637"/>
      <c r="CB41" s="646"/>
      <c r="CD41" s="633" t="s">
        <v>352</v>
      </c>
      <c r="CE41" s="634"/>
      <c r="CF41" s="634"/>
      <c r="CG41" s="634"/>
      <c r="CH41" s="634"/>
      <c r="CI41" s="634"/>
      <c r="CJ41" s="634"/>
      <c r="CK41" s="634"/>
      <c r="CL41" s="634"/>
      <c r="CM41" s="634"/>
      <c r="CN41" s="634"/>
      <c r="CO41" s="634"/>
      <c r="CP41" s="634"/>
      <c r="CQ41" s="635"/>
      <c r="CR41" s="636" t="s">
        <v>128</v>
      </c>
      <c r="CS41" s="668"/>
      <c r="CT41" s="668"/>
      <c r="CU41" s="668"/>
      <c r="CV41" s="668"/>
      <c r="CW41" s="668"/>
      <c r="CX41" s="668"/>
      <c r="CY41" s="669"/>
      <c r="CZ41" s="641" t="s">
        <v>234</v>
      </c>
      <c r="DA41" s="666"/>
      <c r="DB41" s="666"/>
      <c r="DC41" s="670"/>
      <c r="DD41" s="645" t="s">
        <v>234</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353</v>
      </c>
      <c r="AR42" s="706"/>
      <c r="AS42" s="706"/>
      <c r="AT42" s="706"/>
      <c r="AU42" s="706"/>
      <c r="AV42" s="706"/>
      <c r="AW42" s="706"/>
      <c r="AX42" s="706"/>
      <c r="AY42" s="707"/>
      <c r="AZ42" s="708">
        <v>730839</v>
      </c>
      <c r="BA42" s="709"/>
      <c r="BB42" s="709"/>
      <c r="BC42" s="709"/>
      <c r="BD42" s="695"/>
      <c r="BE42" s="695"/>
      <c r="BF42" s="697"/>
      <c r="BG42" s="686"/>
      <c r="BH42" s="687"/>
      <c r="BI42" s="687"/>
      <c r="BJ42" s="687"/>
      <c r="BK42" s="687"/>
      <c r="BL42" s="218"/>
      <c r="BM42" s="658" t="s">
        <v>354</v>
      </c>
      <c r="BN42" s="658"/>
      <c r="BO42" s="658"/>
      <c r="BP42" s="658"/>
      <c r="BQ42" s="658"/>
      <c r="BR42" s="658"/>
      <c r="BS42" s="658"/>
      <c r="BT42" s="658"/>
      <c r="BU42" s="659"/>
      <c r="BV42" s="708">
        <v>371</v>
      </c>
      <c r="BW42" s="709"/>
      <c r="BX42" s="709"/>
      <c r="BY42" s="709"/>
      <c r="BZ42" s="709"/>
      <c r="CA42" s="709"/>
      <c r="CB42" s="718"/>
      <c r="CD42" s="633" t="s">
        <v>355</v>
      </c>
      <c r="CE42" s="634"/>
      <c r="CF42" s="634"/>
      <c r="CG42" s="634"/>
      <c r="CH42" s="634"/>
      <c r="CI42" s="634"/>
      <c r="CJ42" s="634"/>
      <c r="CK42" s="634"/>
      <c r="CL42" s="634"/>
      <c r="CM42" s="634"/>
      <c r="CN42" s="634"/>
      <c r="CO42" s="634"/>
      <c r="CP42" s="634"/>
      <c r="CQ42" s="635"/>
      <c r="CR42" s="636">
        <v>738372</v>
      </c>
      <c r="CS42" s="668"/>
      <c r="CT42" s="668"/>
      <c r="CU42" s="668"/>
      <c r="CV42" s="668"/>
      <c r="CW42" s="668"/>
      <c r="CX42" s="668"/>
      <c r="CY42" s="669"/>
      <c r="CZ42" s="641">
        <v>5.7</v>
      </c>
      <c r="DA42" s="666"/>
      <c r="DB42" s="666"/>
      <c r="DC42" s="670"/>
      <c r="DD42" s="645">
        <v>112504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356</v>
      </c>
      <c r="CD43" s="633" t="s">
        <v>357</v>
      </c>
      <c r="CE43" s="634"/>
      <c r="CF43" s="634"/>
      <c r="CG43" s="634"/>
      <c r="CH43" s="634"/>
      <c r="CI43" s="634"/>
      <c r="CJ43" s="634"/>
      <c r="CK43" s="634"/>
      <c r="CL43" s="634"/>
      <c r="CM43" s="634"/>
      <c r="CN43" s="634"/>
      <c r="CO43" s="634"/>
      <c r="CP43" s="634"/>
      <c r="CQ43" s="635"/>
      <c r="CR43" s="636">
        <v>33836</v>
      </c>
      <c r="CS43" s="668"/>
      <c r="CT43" s="668"/>
      <c r="CU43" s="668"/>
      <c r="CV43" s="668"/>
      <c r="CW43" s="668"/>
      <c r="CX43" s="668"/>
      <c r="CY43" s="669"/>
      <c r="CZ43" s="641">
        <v>0.3</v>
      </c>
      <c r="DA43" s="666"/>
      <c r="DB43" s="666"/>
      <c r="DC43" s="670"/>
      <c r="DD43" s="645">
        <v>29736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358</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305</v>
      </c>
      <c r="CE44" s="673"/>
      <c r="CF44" s="633" t="s">
        <v>359</v>
      </c>
      <c r="CG44" s="634"/>
      <c r="CH44" s="634"/>
      <c r="CI44" s="634"/>
      <c r="CJ44" s="634"/>
      <c r="CK44" s="634"/>
      <c r="CL44" s="634"/>
      <c r="CM44" s="634"/>
      <c r="CN44" s="634"/>
      <c r="CO44" s="634"/>
      <c r="CP44" s="634"/>
      <c r="CQ44" s="635"/>
      <c r="CR44" s="636">
        <v>607123</v>
      </c>
      <c r="CS44" s="637"/>
      <c r="CT44" s="637"/>
      <c r="CU44" s="637"/>
      <c r="CV44" s="637"/>
      <c r="CW44" s="637"/>
      <c r="CX44" s="637"/>
      <c r="CY44" s="638"/>
      <c r="CZ44" s="641">
        <v>4.7</v>
      </c>
      <c r="DA44" s="642"/>
      <c r="DB44" s="642"/>
      <c r="DC44" s="648"/>
      <c r="DD44" s="645">
        <v>76177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360</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361</v>
      </c>
      <c r="CG45" s="634"/>
      <c r="CH45" s="634"/>
      <c r="CI45" s="634"/>
      <c r="CJ45" s="634"/>
      <c r="CK45" s="634"/>
      <c r="CL45" s="634"/>
      <c r="CM45" s="634"/>
      <c r="CN45" s="634"/>
      <c r="CO45" s="634"/>
      <c r="CP45" s="634"/>
      <c r="CQ45" s="635"/>
      <c r="CR45" s="636">
        <v>350127</v>
      </c>
      <c r="CS45" s="668"/>
      <c r="CT45" s="668"/>
      <c r="CU45" s="668"/>
      <c r="CV45" s="668"/>
      <c r="CW45" s="668"/>
      <c r="CX45" s="668"/>
      <c r="CY45" s="669"/>
      <c r="CZ45" s="641">
        <v>2.7</v>
      </c>
      <c r="DA45" s="666"/>
      <c r="DB45" s="666"/>
      <c r="DC45" s="670"/>
      <c r="DD45" s="645">
        <v>20958</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362</v>
      </c>
      <c r="CG46" s="634"/>
      <c r="CH46" s="634"/>
      <c r="CI46" s="634"/>
      <c r="CJ46" s="634"/>
      <c r="CK46" s="634"/>
      <c r="CL46" s="634"/>
      <c r="CM46" s="634"/>
      <c r="CN46" s="634"/>
      <c r="CO46" s="634"/>
      <c r="CP46" s="634"/>
      <c r="CQ46" s="635"/>
      <c r="CR46" s="636">
        <v>204846</v>
      </c>
      <c r="CS46" s="637"/>
      <c r="CT46" s="637"/>
      <c r="CU46" s="637"/>
      <c r="CV46" s="637"/>
      <c r="CW46" s="637"/>
      <c r="CX46" s="637"/>
      <c r="CY46" s="638"/>
      <c r="CZ46" s="641">
        <v>1.6</v>
      </c>
      <c r="DA46" s="642"/>
      <c r="DB46" s="642"/>
      <c r="DC46" s="648"/>
      <c r="DD46" s="645">
        <v>55169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363</v>
      </c>
      <c r="CG47" s="634"/>
      <c r="CH47" s="634"/>
      <c r="CI47" s="634"/>
      <c r="CJ47" s="634"/>
      <c r="CK47" s="634"/>
      <c r="CL47" s="634"/>
      <c r="CM47" s="634"/>
      <c r="CN47" s="634"/>
      <c r="CO47" s="634"/>
      <c r="CP47" s="634"/>
      <c r="CQ47" s="635"/>
      <c r="CR47" s="636">
        <v>131249</v>
      </c>
      <c r="CS47" s="668"/>
      <c r="CT47" s="668"/>
      <c r="CU47" s="668"/>
      <c r="CV47" s="668"/>
      <c r="CW47" s="668"/>
      <c r="CX47" s="668"/>
      <c r="CY47" s="669"/>
      <c r="CZ47" s="641">
        <v>1</v>
      </c>
      <c r="DA47" s="666"/>
      <c r="DB47" s="666"/>
      <c r="DC47" s="670"/>
      <c r="DD47" s="645">
        <v>36327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364</v>
      </c>
      <c r="CG48" s="634"/>
      <c r="CH48" s="634"/>
      <c r="CI48" s="634"/>
      <c r="CJ48" s="634"/>
      <c r="CK48" s="634"/>
      <c r="CL48" s="634"/>
      <c r="CM48" s="634"/>
      <c r="CN48" s="634"/>
      <c r="CO48" s="634"/>
      <c r="CP48" s="634"/>
      <c r="CQ48" s="635"/>
      <c r="CR48" s="636" t="s">
        <v>234</v>
      </c>
      <c r="CS48" s="637"/>
      <c r="CT48" s="637"/>
      <c r="CU48" s="637"/>
      <c r="CV48" s="637"/>
      <c r="CW48" s="637"/>
      <c r="CX48" s="637"/>
      <c r="CY48" s="638"/>
      <c r="CZ48" s="641" t="s">
        <v>128</v>
      </c>
      <c r="DA48" s="642"/>
      <c r="DB48" s="642"/>
      <c r="DC48" s="648"/>
      <c r="DD48" s="645" t="s">
        <v>128</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365</v>
      </c>
      <c r="CE49" s="658"/>
      <c r="CF49" s="658"/>
      <c r="CG49" s="658"/>
      <c r="CH49" s="658"/>
      <c r="CI49" s="658"/>
      <c r="CJ49" s="658"/>
      <c r="CK49" s="658"/>
      <c r="CL49" s="658"/>
      <c r="CM49" s="658"/>
      <c r="CN49" s="658"/>
      <c r="CO49" s="658"/>
      <c r="CP49" s="658"/>
      <c r="CQ49" s="659"/>
      <c r="CR49" s="708">
        <v>12965604</v>
      </c>
      <c r="CS49" s="695"/>
      <c r="CT49" s="695"/>
      <c r="CU49" s="695"/>
      <c r="CV49" s="695"/>
      <c r="CW49" s="695"/>
      <c r="CX49" s="695"/>
      <c r="CY49" s="724"/>
      <c r="CZ49" s="716">
        <v>100</v>
      </c>
      <c r="DA49" s="725"/>
      <c r="DB49" s="725"/>
      <c r="DC49" s="726"/>
      <c r="DD49" s="727">
        <v>8541476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lpHgtm24moDfZ1UJk/B+KrNuvlelrHAxdJlfjVcWCuzGsrgKvBpBBVtQ8P83n88V3SFnjV6+yNQyEta3PkdXnw==" saltValue="O0/oqOq8txT7P4duxunn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366</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367</v>
      </c>
      <c r="DK2" s="736"/>
      <c r="DL2" s="736"/>
      <c r="DM2" s="736"/>
      <c r="DN2" s="736"/>
      <c r="DO2" s="737"/>
      <c r="DP2" s="222"/>
      <c r="DQ2" s="735" t="s">
        <v>368</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369</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370</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371</v>
      </c>
      <c r="B5" s="741"/>
      <c r="C5" s="741"/>
      <c r="D5" s="741"/>
      <c r="E5" s="741"/>
      <c r="F5" s="741"/>
      <c r="G5" s="741"/>
      <c r="H5" s="741"/>
      <c r="I5" s="741"/>
      <c r="J5" s="741"/>
      <c r="K5" s="741"/>
      <c r="L5" s="741"/>
      <c r="M5" s="741"/>
      <c r="N5" s="741"/>
      <c r="O5" s="741"/>
      <c r="P5" s="742"/>
      <c r="Q5" s="746" t="s">
        <v>372</v>
      </c>
      <c r="R5" s="747"/>
      <c r="S5" s="747"/>
      <c r="T5" s="747"/>
      <c r="U5" s="748"/>
      <c r="V5" s="746" t="s">
        <v>373</v>
      </c>
      <c r="W5" s="747"/>
      <c r="X5" s="747"/>
      <c r="Y5" s="747"/>
      <c r="Z5" s="748"/>
      <c r="AA5" s="746" t="s">
        <v>374</v>
      </c>
      <c r="AB5" s="747"/>
      <c r="AC5" s="747"/>
      <c r="AD5" s="747"/>
      <c r="AE5" s="747"/>
      <c r="AF5" s="752" t="s">
        <v>375</v>
      </c>
      <c r="AG5" s="747"/>
      <c r="AH5" s="747"/>
      <c r="AI5" s="747"/>
      <c r="AJ5" s="753"/>
      <c r="AK5" s="747" t="s">
        <v>376</v>
      </c>
      <c r="AL5" s="747"/>
      <c r="AM5" s="747"/>
      <c r="AN5" s="747"/>
      <c r="AO5" s="748"/>
      <c r="AP5" s="746" t="s">
        <v>377</v>
      </c>
      <c r="AQ5" s="747"/>
      <c r="AR5" s="747"/>
      <c r="AS5" s="747"/>
      <c r="AT5" s="748"/>
      <c r="AU5" s="746" t="s">
        <v>378</v>
      </c>
      <c r="AV5" s="747"/>
      <c r="AW5" s="747"/>
      <c r="AX5" s="747"/>
      <c r="AY5" s="753"/>
      <c r="AZ5" s="226"/>
      <c r="BA5" s="226"/>
      <c r="BB5" s="226"/>
      <c r="BC5" s="226"/>
      <c r="BD5" s="226"/>
      <c r="BE5" s="227"/>
      <c r="BF5" s="227"/>
      <c r="BG5" s="227"/>
      <c r="BH5" s="227"/>
      <c r="BI5" s="227"/>
      <c r="BJ5" s="227"/>
      <c r="BK5" s="227"/>
      <c r="BL5" s="227"/>
      <c r="BM5" s="227"/>
      <c r="BN5" s="227"/>
      <c r="BO5" s="227"/>
      <c r="BP5" s="227"/>
      <c r="BQ5" s="740" t="s">
        <v>379</v>
      </c>
      <c r="BR5" s="741"/>
      <c r="BS5" s="741"/>
      <c r="BT5" s="741"/>
      <c r="BU5" s="741"/>
      <c r="BV5" s="741"/>
      <c r="BW5" s="741"/>
      <c r="BX5" s="741"/>
      <c r="BY5" s="741"/>
      <c r="BZ5" s="741"/>
      <c r="CA5" s="741"/>
      <c r="CB5" s="741"/>
      <c r="CC5" s="741"/>
      <c r="CD5" s="741"/>
      <c r="CE5" s="741"/>
      <c r="CF5" s="741"/>
      <c r="CG5" s="742"/>
      <c r="CH5" s="746" t="s">
        <v>380</v>
      </c>
      <c r="CI5" s="747"/>
      <c r="CJ5" s="747"/>
      <c r="CK5" s="747"/>
      <c r="CL5" s="748"/>
      <c r="CM5" s="746" t="s">
        <v>381</v>
      </c>
      <c r="CN5" s="747"/>
      <c r="CO5" s="747"/>
      <c r="CP5" s="747"/>
      <c r="CQ5" s="748"/>
      <c r="CR5" s="746" t="s">
        <v>382</v>
      </c>
      <c r="CS5" s="747"/>
      <c r="CT5" s="747"/>
      <c r="CU5" s="747"/>
      <c r="CV5" s="748"/>
      <c r="CW5" s="746" t="s">
        <v>383</v>
      </c>
      <c r="CX5" s="747"/>
      <c r="CY5" s="747"/>
      <c r="CZ5" s="747"/>
      <c r="DA5" s="748"/>
      <c r="DB5" s="746" t="s">
        <v>384</v>
      </c>
      <c r="DC5" s="747"/>
      <c r="DD5" s="747"/>
      <c r="DE5" s="747"/>
      <c r="DF5" s="748"/>
      <c r="DG5" s="776" t="s">
        <v>385</v>
      </c>
      <c r="DH5" s="777"/>
      <c r="DI5" s="777"/>
      <c r="DJ5" s="777"/>
      <c r="DK5" s="778"/>
      <c r="DL5" s="776" t="s">
        <v>386</v>
      </c>
      <c r="DM5" s="777"/>
      <c r="DN5" s="777"/>
      <c r="DO5" s="777"/>
      <c r="DP5" s="778"/>
      <c r="DQ5" s="746" t="s">
        <v>387</v>
      </c>
      <c r="DR5" s="747"/>
      <c r="DS5" s="747"/>
      <c r="DT5" s="747"/>
      <c r="DU5" s="748"/>
      <c r="DV5" s="746" t="s">
        <v>378</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388</v>
      </c>
      <c r="C7" s="763"/>
      <c r="D7" s="763"/>
      <c r="E7" s="763"/>
      <c r="F7" s="763"/>
      <c r="G7" s="763"/>
      <c r="H7" s="763"/>
      <c r="I7" s="763"/>
      <c r="J7" s="763"/>
      <c r="K7" s="763"/>
      <c r="L7" s="763"/>
      <c r="M7" s="763"/>
      <c r="N7" s="763"/>
      <c r="O7" s="763"/>
      <c r="P7" s="764"/>
      <c r="Q7" s="765">
        <v>13600</v>
      </c>
      <c r="R7" s="766"/>
      <c r="S7" s="766"/>
      <c r="T7" s="766"/>
      <c r="U7" s="766"/>
      <c r="V7" s="766">
        <v>12972</v>
      </c>
      <c r="W7" s="766"/>
      <c r="X7" s="766"/>
      <c r="Y7" s="766"/>
      <c r="Z7" s="766"/>
      <c r="AA7" s="766">
        <v>628</v>
      </c>
      <c r="AB7" s="766"/>
      <c r="AC7" s="766"/>
      <c r="AD7" s="766"/>
      <c r="AE7" s="767"/>
      <c r="AF7" s="768">
        <v>621</v>
      </c>
      <c r="AG7" s="769"/>
      <c r="AH7" s="769"/>
      <c r="AI7" s="769"/>
      <c r="AJ7" s="770"/>
      <c r="AK7" s="771">
        <v>6</v>
      </c>
      <c r="AL7" s="772"/>
      <c r="AM7" s="772"/>
      <c r="AN7" s="772"/>
      <c r="AO7" s="772"/>
      <c r="AP7" s="772">
        <v>11302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595</v>
      </c>
      <c r="BT7" s="760"/>
      <c r="BU7" s="760"/>
      <c r="BV7" s="760"/>
      <c r="BW7" s="760"/>
      <c r="BX7" s="760"/>
      <c r="BY7" s="760"/>
      <c r="BZ7" s="760"/>
      <c r="CA7" s="760"/>
      <c r="CB7" s="760"/>
      <c r="CC7" s="760"/>
      <c r="CD7" s="760"/>
      <c r="CE7" s="760"/>
      <c r="CF7" s="760"/>
      <c r="CG7" s="775"/>
      <c r="CH7" s="756">
        <v>10</v>
      </c>
      <c r="CI7" s="757"/>
      <c r="CJ7" s="757"/>
      <c r="CK7" s="757"/>
      <c r="CL7" s="758"/>
      <c r="CM7" s="756">
        <v>1525</v>
      </c>
      <c r="CN7" s="757"/>
      <c r="CO7" s="757"/>
      <c r="CP7" s="757"/>
      <c r="CQ7" s="758"/>
      <c r="CR7" s="756">
        <v>1</v>
      </c>
      <c r="CS7" s="757"/>
      <c r="CT7" s="757"/>
      <c r="CU7" s="757"/>
      <c r="CV7" s="758"/>
      <c r="CW7" s="756">
        <v>5</v>
      </c>
      <c r="CX7" s="757"/>
      <c r="CY7" s="757"/>
      <c r="CZ7" s="757"/>
      <c r="DA7" s="758"/>
      <c r="DB7" s="756" t="s">
        <v>578</v>
      </c>
      <c r="DC7" s="757"/>
      <c r="DD7" s="757"/>
      <c r="DE7" s="757"/>
      <c r="DF7" s="758"/>
      <c r="DG7" s="756" t="s">
        <v>578</v>
      </c>
      <c r="DH7" s="757"/>
      <c r="DI7" s="757"/>
      <c r="DJ7" s="757"/>
      <c r="DK7" s="758"/>
      <c r="DL7" s="756">
        <v>30</v>
      </c>
      <c r="DM7" s="757"/>
      <c r="DN7" s="757"/>
      <c r="DO7" s="757"/>
      <c r="DP7" s="758"/>
      <c r="DQ7" s="756">
        <v>3</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389</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390</v>
      </c>
      <c r="B23" s="802" t="s">
        <v>391</v>
      </c>
      <c r="C23" s="803"/>
      <c r="D23" s="803"/>
      <c r="E23" s="803"/>
      <c r="F23" s="803"/>
      <c r="G23" s="803"/>
      <c r="H23" s="803"/>
      <c r="I23" s="803"/>
      <c r="J23" s="803"/>
      <c r="K23" s="803"/>
      <c r="L23" s="803"/>
      <c r="M23" s="803"/>
      <c r="N23" s="803"/>
      <c r="O23" s="803"/>
      <c r="P23" s="804"/>
      <c r="Q23" s="805">
        <v>13600</v>
      </c>
      <c r="R23" s="806"/>
      <c r="S23" s="806"/>
      <c r="T23" s="806"/>
      <c r="U23" s="806"/>
      <c r="V23" s="806">
        <v>12972</v>
      </c>
      <c r="W23" s="806"/>
      <c r="X23" s="806"/>
      <c r="Y23" s="806"/>
      <c r="Z23" s="806"/>
      <c r="AA23" s="806">
        <v>628</v>
      </c>
      <c r="AB23" s="806"/>
      <c r="AC23" s="806"/>
      <c r="AD23" s="806"/>
      <c r="AE23" s="807"/>
      <c r="AF23" s="808">
        <v>621</v>
      </c>
      <c r="AG23" s="806"/>
      <c r="AH23" s="806"/>
      <c r="AI23" s="806"/>
      <c r="AJ23" s="809"/>
      <c r="AK23" s="810"/>
      <c r="AL23" s="811"/>
      <c r="AM23" s="811"/>
      <c r="AN23" s="811"/>
      <c r="AO23" s="811"/>
      <c r="AP23" s="806">
        <v>11302</v>
      </c>
      <c r="AQ23" s="806"/>
      <c r="AR23" s="806"/>
      <c r="AS23" s="806"/>
      <c r="AT23" s="806"/>
      <c r="AU23" s="822"/>
      <c r="AV23" s="822"/>
      <c r="AW23" s="822"/>
      <c r="AX23" s="822"/>
      <c r="AY23" s="823"/>
      <c r="AZ23" s="824" t="s">
        <v>392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393</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394</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371</v>
      </c>
      <c r="B26" s="741"/>
      <c r="C26" s="741"/>
      <c r="D26" s="741"/>
      <c r="E26" s="741"/>
      <c r="F26" s="741"/>
      <c r="G26" s="741"/>
      <c r="H26" s="741"/>
      <c r="I26" s="741"/>
      <c r="J26" s="741"/>
      <c r="K26" s="741"/>
      <c r="L26" s="741"/>
      <c r="M26" s="741"/>
      <c r="N26" s="741"/>
      <c r="O26" s="741"/>
      <c r="P26" s="742"/>
      <c r="Q26" s="746" t="s">
        <v>395</v>
      </c>
      <c r="R26" s="747"/>
      <c r="S26" s="747"/>
      <c r="T26" s="747"/>
      <c r="U26" s="748"/>
      <c r="V26" s="746" t="s">
        <v>396</v>
      </c>
      <c r="W26" s="747"/>
      <c r="X26" s="747"/>
      <c r="Y26" s="747"/>
      <c r="Z26" s="748"/>
      <c r="AA26" s="746" t="s">
        <v>397</v>
      </c>
      <c r="AB26" s="747"/>
      <c r="AC26" s="747"/>
      <c r="AD26" s="747"/>
      <c r="AE26" s="747"/>
      <c r="AF26" s="827" t="s">
        <v>398</v>
      </c>
      <c r="AG26" s="828"/>
      <c r="AH26" s="828"/>
      <c r="AI26" s="828"/>
      <c r="AJ26" s="829"/>
      <c r="AK26" s="747" t="s">
        <v>399</v>
      </c>
      <c r="AL26" s="747"/>
      <c r="AM26" s="747"/>
      <c r="AN26" s="747"/>
      <c r="AO26" s="748"/>
      <c r="AP26" s="746" t="s">
        <v>400</v>
      </c>
      <c r="AQ26" s="747"/>
      <c r="AR26" s="747"/>
      <c r="AS26" s="747"/>
      <c r="AT26" s="748"/>
      <c r="AU26" s="746" t="s">
        <v>401</v>
      </c>
      <c r="AV26" s="747"/>
      <c r="AW26" s="747"/>
      <c r="AX26" s="747"/>
      <c r="AY26" s="748"/>
      <c r="AZ26" s="746" t="s">
        <v>402</v>
      </c>
      <c r="BA26" s="747"/>
      <c r="BB26" s="747"/>
      <c r="BC26" s="747"/>
      <c r="BD26" s="748"/>
      <c r="BE26" s="746" t="s">
        <v>378</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403</v>
      </c>
      <c r="C28" s="763"/>
      <c r="D28" s="763"/>
      <c r="E28" s="763"/>
      <c r="F28" s="763"/>
      <c r="G28" s="763"/>
      <c r="H28" s="763"/>
      <c r="I28" s="763"/>
      <c r="J28" s="763"/>
      <c r="K28" s="763"/>
      <c r="L28" s="763"/>
      <c r="M28" s="763"/>
      <c r="N28" s="763"/>
      <c r="O28" s="763"/>
      <c r="P28" s="764"/>
      <c r="Q28" s="835">
        <v>2813</v>
      </c>
      <c r="R28" s="836"/>
      <c r="S28" s="836"/>
      <c r="T28" s="836"/>
      <c r="U28" s="836"/>
      <c r="V28" s="836">
        <v>2746</v>
      </c>
      <c r="W28" s="836"/>
      <c r="X28" s="836"/>
      <c r="Y28" s="836"/>
      <c r="Z28" s="836"/>
      <c r="AA28" s="836">
        <v>67</v>
      </c>
      <c r="AB28" s="836"/>
      <c r="AC28" s="836"/>
      <c r="AD28" s="836"/>
      <c r="AE28" s="837"/>
      <c r="AF28" s="838">
        <v>67</v>
      </c>
      <c r="AG28" s="836"/>
      <c r="AH28" s="836"/>
      <c r="AI28" s="836"/>
      <c r="AJ28" s="839"/>
      <c r="AK28" s="840">
        <v>225</v>
      </c>
      <c r="AL28" s="841"/>
      <c r="AM28" s="841"/>
      <c r="AN28" s="841"/>
      <c r="AO28" s="841"/>
      <c r="AP28" s="841" t="s">
        <v>578</v>
      </c>
      <c r="AQ28" s="841"/>
      <c r="AR28" s="841"/>
      <c r="AS28" s="841"/>
      <c r="AT28" s="841"/>
      <c r="AU28" s="841" t="s">
        <v>578</v>
      </c>
      <c r="AV28" s="841"/>
      <c r="AW28" s="841"/>
      <c r="AX28" s="841"/>
      <c r="AY28" s="841"/>
      <c r="AZ28" s="842" t="s">
        <v>578</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404</v>
      </c>
      <c r="C29" s="794"/>
      <c r="D29" s="794"/>
      <c r="E29" s="794"/>
      <c r="F29" s="794"/>
      <c r="G29" s="794"/>
      <c r="H29" s="794"/>
      <c r="I29" s="794"/>
      <c r="J29" s="794"/>
      <c r="K29" s="794"/>
      <c r="L29" s="794"/>
      <c r="M29" s="794"/>
      <c r="N29" s="794"/>
      <c r="O29" s="794"/>
      <c r="P29" s="795"/>
      <c r="Q29" s="796">
        <v>2791</v>
      </c>
      <c r="R29" s="797"/>
      <c r="S29" s="797"/>
      <c r="T29" s="797"/>
      <c r="U29" s="797"/>
      <c r="V29" s="797">
        <v>2754</v>
      </c>
      <c r="W29" s="797"/>
      <c r="X29" s="797"/>
      <c r="Y29" s="797"/>
      <c r="Z29" s="797"/>
      <c r="AA29" s="797">
        <v>36</v>
      </c>
      <c r="AB29" s="797"/>
      <c r="AC29" s="797"/>
      <c r="AD29" s="797"/>
      <c r="AE29" s="798"/>
      <c r="AF29" s="799">
        <v>36</v>
      </c>
      <c r="AG29" s="800"/>
      <c r="AH29" s="800"/>
      <c r="AI29" s="800"/>
      <c r="AJ29" s="801"/>
      <c r="AK29" s="847">
        <v>419</v>
      </c>
      <c r="AL29" s="843"/>
      <c r="AM29" s="843"/>
      <c r="AN29" s="843"/>
      <c r="AO29" s="843"/>
      <c r="AP29" s="843" t="s">
        <v>578</v>
      </c>
      <c r="AQ29" s="843"/>
      <c r="AR29" s="843"/>
      <c r="AS29" s="843"/>
      <c r="AT29" s="843"/>
      <c r="AU29" s="843" t="s">
        <v>578</v>
      </c>
      <c r="AV29" s="843"/>
      <c r="AW29" s="843"/>
      <c r="AX29" s="843"/>
      <c r="AY29" s="843"/>
      <c r="AZ29" s="844" t="s">
        <v>578</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405</v>
      </c>
      <c r="C30" s="794"/>
      <c r="D30" s="794"/>
      <c r="E30" s="794"/>
      <c r="F30" s="794"/>
      <c r="G30" s="794"/>
      <c r="H30" s="794"/>
      <c r="I30" s="794"/>
      <c r="J30" s="794"/>
      <c r="K30" s="794"/>
      <c r="L30" s="794"/>
      <c r="M30" s="794"/>
      <c r="N30" s="794"/>
      <c r="O30" s="794"/>
      <c r="P30" s="795"/>
      <c r="Q30" s="796">
        <v>542</v>
      </c>
      <c r="R30" s="797"/>
      <c r="S30" s="797"/>
      <c r="T30" s="797"/>
      <c r="U30" s="797"/>
      <c r="V30" s="797">
        <v>536</v>
      </c>
      <c r="W30" s="797"/>
      <c r="X30" s="797"/>
      <c r="Y30" s="797"/>
      <c r="Z30" s="797"/>
      <c r="AA30" s="797">
        <v>5</v>
      </c>
      <c r="AB30" s="797"/>
      <c r="AC30" s="797"/>
      <c r="AD30" s="797"/>
      <c r="AE30" s="798"/>
      <c r="AF30" s="799">
        <v>5</v>
      </c>
      <c r="AG30" s="800"/>
      <c r="AH30" s="800"/>
      <c r="AI30" s="800"/>
      <c r="AJ30" s="801"/>
      <c r="AK30" s="847">
        <v>314</v>
      </c>
      <c r="AL30" s="843"/>
      <c r="AM30" s="843"/>
      <c r="AN30" s="843"/>
      <c r="AO30" s="843"/>
      <c r="AP30" s="843" t="s">
        <v>578</v>
      </c>
      <c r="AQ30" s="843"/>
      <c r="AR30" s="843"/>
      <c r="AS30" s="843"/>
      <c r="AT30" s="843"/>
      <c r="AU30" s="843" t="s">
        <v>578</v>
      </c>
      <c r="AV30" s="843"/>
      <c r="AW30" s="843"/>
      <c r="AX30" s="843"/>
      <c r="AY30" s="843"/>
      <c r="AZ30" s="844" t="s">
        <v>578</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406</v>
      </c>
      <c r="C31" s="794"/>
      <c r="D31" s="794"/>
      <c r="E31" s="794"/>
      <c r="F31" s="794"/>
      <c r="G31" s="794"/>
      <c r="H31" s="794"/>
      <c r="I31" s="794"/>
      <c r="J31" s="794"/>
      <c r="K31" s="794"/>
      <c r="L31" s="794"/>
      <c r="M31" s="794"/>
      <c r="N31" s="794"/>
      <c r="O31" s="794"/>
      <c r="P31" s="795"/>
      <c r="Q31" s="796">
        <v>1090</v>
      </c>
      <c r="R31" s="797"/>
      <c r="S31" s="797"/>
      <c r="T31" s="797"/>
      <c r="U31" s="797"/>
      <c r="V31" s="797">
        <v>984</v>
      </c>
      <c r="W31" s="797"/>
      <c r="X31" s="797"/>
      <c r="Y31" s="797"/>
      <c r="Z31" s="797"/>
      <c r="AA31" s="797">
        <v>106</v>
      </c>
      <c r="AB31" s="797"/>
      <c r="AC31" s="797"/>
      <c r="AD31" s="797"/>
      <c r="AE31" s="798"/>
      <c r="AF31" s="799">
        <v>2153</v>
      </c>
      <c r="AG31" s="800"/>
      <c r="AH31" s="800"/>
      <c r="AI31" s="800"/>
      <c r="AJ31" s="801"/>
      <c r="AK31" s="847">
        <v>64</v>
      </c>
      <c r="AL31" s="843"/>
      <c r="AM31" s="843"/>
      <c r="AN31" s="843"/>
      <c r="AO31" s="843"/>
      <c r="AP31" s="843">
        <v>1246</v>
      </c>
      <c r="AQ31" s="843"/>
      <c r="AR31" s="843"/>
      <c r="AS31" s="843"/>
      <c r="AT31" s="843"/>
      <c r="AU31" s="843">
        <v>215</v>
      </c>
      <c r="AV31" s="843"/>
      <c r="AW31" s="843"/>
      <c r="AX31" s="843"/>
      <c r="AY31" s="843"/>
      <c r="AZ31" s="844" t="s">
        <v>578</v>
      </c>
      <c r="BA31" s="844"/>
      <c r="BB31" s="844"/>
      <c r="BC31" s="844"/>
      <c r="BD31" s="844"/>
      <c r="BE31" s="845" t="s">
        <v>407</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408</v>
      </c>
      <c r="C32" s="794"/>
      <c r="D32" s="794"/>
      <c r="E32" s="794"/>
      <c r="F32" s="794"/>
      <c r="G32" s="794"/>
      <c r="H32" s="794"/>
      <c r="I32" s="794"/>
      <c r="J32" s="794"/>
      <c r="K32" s="794"/>
      <c r="L32" s="794"/>
      <c r="M32" s="794"/>
      <c r="N32" s="794"/>
      <c r="O32" s="794"/>
      <c r="P32" s="795"/>
      <c r="Q32" s="796">
        <v>785</v>
      </c>
      <c r="R32" s="797"/>
      <c r="S32" s="797"/>
      <c r="T32" s="797"/>
      <c r="U32" s="797"/>
      <c r="V32" s="797">
        <v>785</v>
      </c>
      <c r="W32" s="797"/>
      <c r="X32" s="797"/>
      <c r="Y32" s="797"/>
      <c r="Z32" s="797"/>
      <c r="AA32" s="797">
        <v>0</v>
      </c>
      <c r="AB32" s="797"/>
      <c r="AC32" s="797"/>
      <c r="AD32" s="797"/>
      <c r="AE32" s="798"/>
      <c r="AF32" s="799">
        <v>0</v>
      </c>
      <c r="AG32" s="800"/>
      <c r="AH32" s="800"/>
      <c r="AI32" s="800"/>
      <c r="AJ32" s="801"/>
      <c r="AK32" s="847">
        <v>284</v>
      </c>
      <c r="AL32" s="843"/>
      <c r="AM32" s="843"/>
      <c r="AN32" s="843"/>
      <c r="AO32" s="843"/>
      <c r="AP32" s="843">
        <v>79</v>
      </c>
      <c r="AQ32" s="843"/>
      <c r="AR32" s="843"/>
      <c r="AS32" s="843"/>
      <c r="AT32" s="843"/>
      <c r="AU32" s="843">
        <v>21</v>
      </c>
      <c r="AV32" s="843"/>
      <c r="AW32" s="843"/>
      <c r="AX32" s="843"/>
      <c r="AY32" s="843"/>
      <c r="AZ32" s="844" t="s">
        <v>578</v>
      </c>
      <c r="BA32" s="844"/>
      <c r="BB32" s="844"/>
      <c r="BC32" s="844"/>
      <c r="BD32" s="844"/>
      <c r="BE32" s="845" t="s">
        <v>409</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410</v>
      </c>
      <c r="C33" s="794"/>
      <c r="D33" s="794"/>
      <c r="E33" s="794"/>
      <c r="F33" s="794"/>
      <c r="G33" s="794"/>
      <c r="H33" s="794"/>
      <c r="I33" s="794"/>
      <c r="J33" s="794"/>
      <c r="K33" s="794"/>
      <c r="L33" s="794"/>
      <c r="M33" s="794"/>
      <c r="N33" s="794"/>
      <c r="O33" s="794"/>
      <c r="P33" s="795"/>
      <c r="Q33" s="796">
        <v>154</v>
      </c>
      <c r="R33" s="797"/>
      <c r="S33" s="797"/>
      <c r="T33" s="797"/>
      <c r="U33" s="797"/>
      <c r="V33" s="797">
        <v>153</v>
      </c>
      <c r="W33" s="797"/>
      <c r="X33" s="797"/>
      <c r="Y33" s="797"/>
      <c r="Z33" s="797"/>
      <c r="AA33" s="797">
        <v>0</v>
      </c>
      <c r="AB33" s="797"/>
      <c r="AC33" s="797"/>
      <c r="AD33" s="797"/>
      <c r="AE33" s="798"/>
      <c r="AF33" s="799">
        <v>0</v>
      </c>
      <c r="AG33" s="800"/>
      <c r="AH33" s="800"/>
      <c r="AI33" s="800"/>
      <c r="AJ33" s="801"/>
      <c r="AK33" s="847">
        <v>105</v>
      </c>
      <c r="AL33" s="843"/>
      <c r="AM33" s="843"/>
      <c r="AN33" s="843"/>
      <c r="AO33" s="843"/>
      <c r="AP33" s="843">
        <v>138</v>
      </c>
      <c r="AQ33" s="843"/>
      <c r="AR33" s="843"/>
      <c r="AS33" s="843"/>
      <c r="AT33" s="843"/>
      <c r="AU33" s="843">
        <v>136</v>
      </c>
      <c r="AV33" s="843"/>
      <c r="AW33" s="843"/>
      <c r="AX33" s="843"/>
      <c r="AY33" s="843"/>
      <c r="AZ33" s="844" t="s">
        <v>578</v>
      </c>
      <c r="BA33" s="844"/>
      <c r="BB33" s="844"/>
      <c r="BC33" s="844"/>
      <c r="BD33" s="844"/>
      <c r="BE33" s="845" t="s">
        <v>411</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412</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390</v>
      </c>
      <c r="B63" s="802" t="s">
        <v>413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2262</v>
      </c>
      <c r="AG63" s="857"/>
      <c r="AH63" s="857"/>
      <c r="AI63" s="857"/>
      <c r="AJ63" s="858"/>
      <c r="AK63" s="859"/>
      <c r="AL63" s="854"/>
      <c r="AM63" s="854"/>
      <c r="AN63" s="854"/>
      <c r="AO63" s="854"/>
      <c r="AP63" s="857">
        <v>1463</v>
      </c>
      <c r="AQ63" s="857"/>
      <c r="AR63" s="857"/>
      <c r="AS63" s="857"/>
      <c r="AT63" s="857"/>
      <c r="AU63" s="857">
        <v>372</v>
      </c>
      <c r="AV63" s="857"/>
      <c r="AW63" s="857"/>
      <c r="AX63" s="857"/>
      <c r="AY63" s="857"/>
      <c r="AZ63" s="861"/>
      <c r="BA63" s="861"/>
      <c r="BB63" s="861"/>
      <c r="BC63" s="861"/>
      <c r="BD63" s="861"/>
      <c r="BE63" s="862"/>
      <c r="BF63" s="862"/>
      <c r="BG63" s="862"/>
      <c r="BH63" s="862"/>
      <c r="BI63" s="863"/>
      <c r="BJ63" s="864" t="s">
        <v>128</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415</v>
      </c>
      <c r="B66" s="741"/>
      <c r="C66" s="741"/>
      <c r="D66" s="741"/>
      <c r="E66" s="741"/>
      <c r="F66" s="741"/>
      <c r="G66" s="741"/>
      <c r="H66" s="741"/>
      <c r="I66" s="741"/>
      <c r="J66" s="741"/>
      <c r="K66" s="741"/>
      <c r="L66" s="741"/>
      <c r="M66" s="741"/>
      <c r="N66" s="741"/>
      <c r="O66" s="741"/>
      <c r="P66" s="742"/>
      <c r="Q66" s="746" t="s">
        <v>395</v>
      </c>
      <c r="R66" s="747"/>
      <c r="S66" s="747"/>
      <c r="T66" s="747"/>
      <c r="U66" s="748"/>
      <c r="V66" s="746" t="s">
        <v>396</v>
      </c>
      <c r="W66" s="747"/>
      <c r="X66" s="747"/>
      <c r="Y66" s="747"/>
      <c r="Z66" s="748"/>
      <c r="AA66" s="746" t="s">
        <v>416</v>
      </c>
      <c r="AB66" s="747"/>
      <c r="AC66" s="747"/>
      <c r="AD66" s="747"/>
      <c r="AE66" s="748"/>
      <c r="AF66" s="867" t="s">
        <v>398</v>
      </c>
      <c r="AG66" s="828"/>
      <c r="AH66" s="828"/>
      <c r="AI66" s="828"/>
      <c r="AJ66" s="868"/>
      <c r="AK66" s="746" t="s">
        <v>417</v>
      </c>
      <c r="AL66" s="741"/>
      <c r="AM66" s="741"/>
      <c r="AN66" s="741"/>
      <c r="AO66" s="742"/>
      <c r="AP66" s="746" t="s">
        <v>400</v>
      </c>
      <c r="AQ66" s="747"/>
      <c r="AR66" s="747"/>
      <c r="AS66" s="747"/>
      <c r="AT66" s="748"/>
      <c r="AU66" s="746" t="s">
        <v>418</v>
      </c>
      <c r="AV66" s="747"/>
      <c r="AW66" s="747"/>
      <c r="AX66" s="747"/>
      <c r="AY66" s="748"/>
      <c r="AZ66" s="746" t="s">
        <v>378</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579</v>
      </c>
      <c r="C68" s="883"/>
      <c r="D68" s="883"/>
      <c r="E68" s="883"/>
      <c r="F68" s="883"/>
      <c r="G68" s="883"/>
      <c r="H68" s="883"/>
      <c r="I68" s="883"/>
      <c r="J68" s="883"/>
      <c r="K68" s="883"/>
      <c r="L68" s="883"/>
      <c r="M68" s="883"/>
      <c r="N68" s="883"/>
      <c r="O68" s="883"/>
      <c r="P68" s="884"/>
      <c r="Q68" s="885">
        <v>2130</v>
      </c>
      <c r="R68" s="879"/>
      <c r="S68" s="879"/>
      <c r="T68" s="879"/>
      <c r="U68" s="879"/>
      <c r="V68" s="879">
        <v>2023</v>
      </c>
      <c r="W68" s="879"/>
      <c r="X68" s="879"/>
      <c r="Y68" s="879"/>
      <c r="Z68" s="879"/>
      <c r="AA68" s="879">
        <v>107</v>
      </c>
      <c r="AB68" s="879"/>
      <c r="AC68" s="879"/>
      <c r="AD68" s="879"/>
      <c r="AE68" s="879"/>
      <c r="AF68" s="879">
        <v>107</v>
      </c>
      <c r="AG68" s="879"/>
      <c r="AH68" s="879"/>
      <c r="AI68" s="879"/>
      <c r="AJ68" s="879"/>
      <c r="AK68" s="879">
        <v>93</v>
      </c>
      <c r="AL68" s="879"/>
      <c r="AM68" s="879"/>
      <c r="AN68" s="879"/>
      <c r="AO68" s="879"/>
      <c r="AP68" s="879">
        <v>641</v>
      </c>
      <c r="AQ68" s="879"/>
      <c r="AR68" s="879"/>
      <c r="AS68" s="879"/>
      <c r="AT68" s="879"/>
      <c r="AU68" s="879">
        <v>641</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580</v>
      </c>
      <c r="C69" s="887"/>
      <c r="D69" s="887"/>
      <c r="E69" s="887"/>
      <c r="F69" s="887"/>
      <c r="G69" s="887"/>
      <c r="H69" s="887"/>
      <c r="I69" s="887"/>
      <c r="J69" s="887"/>
      <c r="K69" s="887"/>
      <c r="L69" s="887"/>
      <c r="M69" s="887"/>
      <c r="N69" s="887"/>
      <c r="O69" s="887"/>
      <c r="P69" s="888"/>
      <c r="Q69" s="889">
        <v>237</v>
      </c>
      <c r="R69" s="843"/>
      <c r="S69" s="843"/>
      <c r="T69" s="843"/>
      <c r="U69" s="843"/>
      <c r="V69" s="843">
        <v>226</v>
      </c>
      <c r="W69" s="843"/>
      <c r="X69" s="843"/>
      <c r="Y69" s="843"/>
      <c r="Z69" s="843"/>
      <c r="AA69" s="843">
        <v>10</v>
      </c>
      <c r="AB69" s="843"/>
      <c r="AC69" s="843"/>
      <c r="AD69" s="843"/>
      <c r="AE69" s="843"/>
      <c r="AF69" s="843">
        <v>10</v>
      </c>
      <c r="AG69" s="843"/>
      <c r="AH69" s="843"/>
      <c r="AI69" s="843"/>
      <c r="AJ69" s="843"/>
      <c r="AK69" s="843">
        <v>8</v>
      </c>
      <c r="AL69" s="843"/>
      <c r="AM69" s="843"/>
      <c r="AN69" s="843"/>
      <c r="AO69" s="843"/>
      <c r="AP69" s="843" t="s">
        <v>578</v>
      </c>
      <c r="AQ69" s="843"/>
      <c r="AR69" s="843"/>
      <c r="AS69" s="843"/>
      <c r="AT69" s="843"/>
      <c r="AU69" s="843" t="s">
        <v>578</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581</v>
      </c>
      <c r="C70" s="887"/>
      <c r="D70" s="887"/>
      <c r="E70" s="887"/>
      <c r="F70" s="887"/>
      <c r="G70" s="887"/>
      <c r="H70" s="887"/>
      <c r="I70" s="887"/>
      <c r="J70" s="887"/>
      <c r="K70" s="887"/>
      <c r="L70" s="887"/>
      <c r="M70" s="887"/>
      <c r="N70" s="887"/>
      <c r="O70" s="887"/>
      <c r="P70" s="888"/>
      <c r="Q70" s="889">
        <v>450</v>
      </c>
      <c r="R70" s="843"/>
      <c r="S70" s="843"/>
      <c r="T70" s="843"/>
      <c r="U70" s="843"/>
      <c r="V70" s="843">
        <v>438</v>
      </c>
      <c r="W70" s="843"/>
      <c r="X70" s="843"/>
      <c r="Y70" s="843"/>
      <c r="Z70" s="843"/>
      <c r="AA70" s="843">
        <v>12</v>
      </c>
      <c r="AB70" s="843"/>
      <c r="AC70" s="843"/>
      <c r="AD70" s="843"/>
      <c r="AE70" s="843"/>
      <c r="AF70" s="843">
        <v>12</v>
      </c>
      <c r="AG70" s="843"/>
      <c r="AH70" s="843"/>
      <c r="AI70" s="843"/>
      <c r="AJ70" s="843"/>
      <c r="AK70" s="843">
        <v>28</v>
      </c>
      <c r="AL70" s="843"/>
      <c r="AM70" s="843"/>
      <c r="AN70" s="843"/>
      <c r="AO70" s="843"/>
      <c r="AP70" s="843" t="s">
        <v>578</v>
      </c>
      <c r="AQ70" s="843"/>
      <c r="AR70" s="843"/>
      <c r="AS70" s="843"/>
      <c r="AT70" s="843"/>
      <c r="AU70" s="843" t="s">
        <v>578</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582</v>
      </c>
      <c r="C71" s="887"/>
      <c r="D71" s="887"/>
      <c r="E71" s="887"/>
      <c r="F71" s="887"/>
      <c r="G71" s="887"/>
      <c r="H71" s="887"/>
      <c r="I71" s="887"/>
      <c r="J71" s="887"/>
      <c r="K71" s="887"/>
      <c r="L71" s="887"/>
      <c r="M71" s="887"/>
      <c r="N71" s="887"/>
      <c r="O71" s="887"/>
      <c r="P71" s="888"/>
      <c r="Q71" s="889">
        <v>414</v>
      </c>
      <c r="R71" s="843"/>
      <c r="S71" s="843"/>
      <c r="T71" s="843"/>
      <c r="U71" s="843"/>
      <c r="V71" s="843">
        <v>406</v>
      </c>
      <c r="W71" s="843"/>
      <c r="X71" s="843"/>
      <c r="Y71" s="843"/>
      <c r="Z71" s="843"/>
      <c r="AA71" s="843">
        <v>8</v>
      </c>
      <c r="AB71" s="843"/>
      <c r="AC71" s="843"/>
      <c r="AD71" s="843"/>
      <c r="AE71" s="843"/>
      <c r="AF71" s="843">
        <v>8</v>
      </c>
      <c r="AG71" s="843"/>
      <c r="AH71" s="843"/>
      <c r="AI71" s="843"/>
      <c r="AJ71" s="843"/>
      <c r="AK71" s="843">
        <v>15</v>
      </c>
      <c r="AL71" s="843"/>
      <c r="AM71" s="843"/>
      <c r="AN71" s="843"/>
      <c r="AO71" s="843"/>
      <c r="AP71" s="843" t="s">
        <v>578</v>
      </c>
      <c r="AQ71" s="843"/>
      <c r="AR71" s="843"/>
      <c r="AS71" s="843"/>
      <c r="AT71" s="843"/>
      <c r="AU71" s="843" t="s">
        <v>578</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583</v>
      </c>
      <c r="C72" s="887"/>
      <c r="D72" s="887"/>
      <c r="E72" s="887"/>
      <c r="F72" s="887"/>
      <c r="G72" s="887"/>
      <c r="H72" s="887"/>
      <c r="I72" s="887"/>
      <c r="J72" s="887"/>
      <c r="K72" s="887"/>
      <c r="L72" s="887"/>
      <c r="M72" s="887"/>
      <c r="N72" s="887"/>
      <c r="O72" s="887"/>
      <c r="P72" s="888"/>
      <c r="Q72" s="889">
        <v>43</v>
      </c>
      <c r="R72" s="843"/>
      <c r="S72" s="843"/>
      <c r="T72" s="843"/>
      <c r="U72" s="843"/>
      <c r="V72" s="843">
        <v>43</v>
      </c>
      <c r="W72" s="843"/>
      <c r="X72" s="843"/>
      <c r="Y72" s="843"/>
      <c r="Z72" s="843"/>
      <c r="AA72" s="843">
        <v>1</v>
      </c>
      <c r="AB72" s="843"/>
      <c r="AC72" s="843"/>
      <c r="AD72" s="843"/>
      <c r="AE72" s="843"/>
      <c r="AF72" s="843">
        <v>1</v>
      </c>
      <c r="AG72" s="843"/>
      <c r="AH72" s="843"/>
      <c r="AI72" s="843"/>
      <c r="AJ72" s="843"/>
      <c r="AK72" s="843">
        <v>8</v>
      </c>
      <c r="AL72" s="843"/>
      <c r="AM72" s="843"/>
      <c r="AN72" s="843"/>
      <c r="AO72" s="843"/>
      <c r="AP72" s="843" t="s">
        <v>578</v>
      </c>
      <c r="AQ72" s="843"/>
      <c r="AR72" s="843"/>
      <c r="AS72" s="843"/>
      <c r="AT72" s="843"/>
      <c r="AU72" s="843" t="s">
        <v>578</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587</v>
      </c>
      <c r="C73" s="887"/>
      <c r="D73" s="887"/>
      <c r="E73" s="887"/>
      <c r="F73" s="887"/>
      <c r="G73" s="887"/>
      <c r="H73" s="887"/>
      <c r="I73" s="887"/>
      <c r="J73" s="887"/>
      <c r="K73" s="887"/>
      <c r="L73" s="887"/>
      <c r="M73" s="887"/>
      <c r="N73" s="887"/>
      <c r="O73" s="887"/>
      <c r="P73" s="888"/>
      <c r="Q73" s="889">
        <v>197</v>
      </c>
      <c r="R73" s="843"/>
      <c r="S73" s="843"/>
      <c r="T73" s="843"/>
      <c r="U73" s="843"/>
      <c r="V73" s="843">
        <v>194</v>
      </c>
      <c r="W73" s="843"/>
      <c r="X73" s="843"/>
      <c r="Y73" s="843"/>
      <c r="Z73" s="843"/>
      <c r="AA73" s="843">
        <v>3</v>
      </c>
      <c r="AB73" s="843"/>
      <c r="AC73" s="843"/>
      <c r="AD73" s="843"/>
      <c r="AE73" s="843"/>
      <c r="AF73" s="843">
        <v>3</v>
      </c>
      <c r="AG73" s="843"/>
      <c r="AH73" s="843"/>
      <c r="AI73" s="843"/>
      <c r="AJ73" s="843"/>
      <c r="AK73" s="843" t="s">
        <v>578</v>
      </c>
      <c r="AL73" s="843"/>
      <c r="AM73" s="843"/>
      <c r="AN73" s="843"/>
      <c r="AO73" s="843"/>
      <c r="AP73" s="843" t="s">
        <v>578</v>
      </c>
      <c r="AQ73" s="843"/>
      <c r="AR73" s="843"/>
      <c r="AS73" s="843"/>
      <c r="AT73" s="843"/>
      <c r="AU73" s="843" t="s">
        <v>578</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584</v>
      </c>
      <c r="C74" s="887"/>
      <c r="D74" s="887"/>
      <c r="E74" s="887"/>
      <c r="F74" s="887"/>
      <c r="G74" s="887"/>
      <c r="H74" s="887"/>
      <c r="I74" s="887"/>
      <c r="J74" s="887"/>
      <c r="K74" s="887"/>
      <c r="L74" s="887"/>
      <c r="M74" s="887"/>
      <c r="N74" s="887"/>
      <c r="O74" s="887"/>
      <c r="P74" s="888"/>
      <c r="Q74" s="889">
        <v>243734</v>
      </c>
      <c r="R74" s="843"/>
      <c r="S74" s="843"/>
      <c r="T74" s="843"/>
      <c r="U74" s="843"/>
      <c r="V74" s="843">
        <v>232719</v>
      </c>
      <c r="W74" s="843"/>
      <c r="X74" s="843"/>
      <c r="Y74" s="843"/>
      <c r="Z74" s="843"/>
      <c r="AA74" s="843">
        <v>11015</v>
      </c>
      <c r="AB74" s="843"/>
      <c r="AC74" s="843"/>
      <c r="AD74" s="843"/>
      <c r="AE74" s="843"/>
      <c r="AF74" s="843">
        <v>11015</v>
      </c>
      <c r="AG74" s="843"/>
      <c r="AH74" s="843"/>
      <c r="AI74" s="843"/>
      <c r="AJ74" s="843"/>
      <c r="AK74" s="843" t="s">
        <v>578</v>
      </c>
      <c r="AL74" s="843"/>
      <c r="AM74" s="843"/>
      <c r="AN74" s="843"/>
      <c r="AO74" s="843"/>
      <c r="AP74" s="843" t="s">
        <v>578</v>
      </c>
      <c r="AQ74" s="843"/>
      <c r="AR74" s="843"/>
      <c r="AS74" s="843"/>
      <c r="AT74" s="843"/>
      <c r="AU74" s="843" t="s">
        <v>578</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594</v>
      </c>
      <c r="C75" s="887"/>
      <c r="D75" s="887"/>
      <c r="E75" s="887"/>
      <c r="F75" s="887"/>
      <c r="G75" s="887"/>
      <c r="H75" s="887"/>
      <c r="I75" s="887"/>
      <c r="J75" s="887"/>
      <c r="K75" s="887"/>
      <c r="L75" s="887"/>
      <c r="M75" s="887"/>
      <c r="N75" s="887"/>
      <c r="O75" s="887"/>
      <c r="P75" s="888"/>
      <c r="Q75" s="890">
        <v>237</v>
      </c>
      <c r="R75" s="891"/>
      <c r="S75" s="891"/>
      <c r="T75" s="891"/>
      <c r="U75" s="847"/>
      <c r="V75" s="892">
        <v>150</v>
      </c>
      <c r="W75" s="891"/>
      <c r="X75" s="891"/>
      <c r="Y75" s="891"/>
      <c r="Z75" s="847"/>
      <c r="AA75" s="892">
        <v>87</v>
      </c>
      <c r="AB75" s="891"/>
      <c r="AC75" s="891"/>
      <c r="AD75" s="891"/>
      <c r="AE75" s="847"/>
      <c r="AF75" s="892">
        <v>87</v>
      </c>
      <c r="AG75" s="891"/>
      <c r="AH75" s="891"/>
      <c r="AI75" s="891"/>
      <c r="AJ75" s="847"/>
      <c r="AK75" s="892" t="s">
        <v>578</v>
      </c>
      <c r="AL75" s="891"/>
      <c r="AM75" s="891"/>
      <c r="AN75" s="891"/>
      <c r="AO75" s="847"/>
      <c r="AP75" s="892" t="s">
        <v>578</v>
      </c>
      <c r="AQ75" s="891"/>
      <c r="AR75" s="891"/>
      <c r="AS75" s="891"/>
      <c r="AT75" s="847"/>
      <c r="AU75" s="892" t="s">
        <v>578</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t="s">
        <v>585</v>
      </c>
      <c r="C76" s="887"/>
      <c r="D76" s="887"/>
      <c r="E76" s="887"/>
      <c r="F76" s="887"/>
      <c r="G76" s="887"/>
      <c r="H76" s="887"/>
      <c r="I76" s="887"/>
      <c r="J76" s="887"/>
      <c r="K76" s="887"/>
      <c r="L76" s="887"/>
      <c r="M76" s="887"/>
      <c r="N76" s="887"/>
      <c r="O76" s="887"/>
      <c r="P76" s="888"/>
      <c r="Q76" s="890">
        <v>36</v>
      </c>
      <c r="R76" s="891"/>
      <c r="S76" s="891"/>
      <c r="T76" s="891"/>
      <c r="U76" s="847"/>
      <c r="V76" s="892">
        <v>24</v>
      </c>
      <c r="W76" s="891"/>
      <c r="X76" s="891"/>
      <c r="Y76" s="891"/>
      <c r="Z76" s="847"/>
      <c r="AA76" s="892">
        <v>12</v>
      </c>
      <c r="AB76" s="891"/>
      <c r="AC76" s="891"/>
      <c r="AD76" s="891"/>
      <c r="AE76" s="847"/>
      <c r="AF76" s="892">
        <v>12</v>
      </c>
      <c r="AG76" s="891"/>
      <c r="AH76" s="891"/>
      <c r="AI76" s="891"/>
      <c r="AJ76" s="847"/>
      <c r="AK76" s="892" t="s">
        <v>578</v>
      </c>
      <c r="AL76" s="891"/>
      <c r="AM76" s="891"/>
      <c r="AN76" s="891"/>
      <c r="AO76" s="847"/>
      <c r="AP76" s="892" t="s">
        <v>578</v>
      </c>
      <c r="AQ76" s="891"/>
      <c r="AR76" s="891"/>
      <c r="AS76" s="891"/>
      <c r="AT76" s="847"/>
      <c r="AU76" s="892" t="s">
        <v>578</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t="s">
        <v>586</v>
      </c>
      <c r="C77" s="887"/>
      <c r="D77" s="887"/>
      <c r="E77" s="887"/>
      <c r="F77" s="887"/>
      <c r="G77" s="887"/>
      <c r="H77" s="887"/>
      <c r="I77" s="887"/>
      <c r="J77" s="887"/>
      <c r="K77" s="887"/>
      <c r="L77" s="887"/>
      <c r="M77" s="887"/>
      <c r="N77" s="887"/>
      <c r="O77" s="887"/>
      <c r="P77" s="888"/>
      <c r="Q77" s="890">
        <v>295</v>
      </c>
      <c r="R77" s="891"/>
      <c r="S77" s="891"/>
      <c r="T77" s="891"/>
      <c r="U77" s="847"/>
      <c r="V77" s="892">
        <v>275</v>
      </c>
      <c r="W77" s="891"/>
      <c r="X77" s="891"/>
      <c r="Y77" s="891"/>
      <c r="Z77" s="847"/>
      <c r="AA77" s="892">
        <v>20</v>
      </c>
      <c r="AB77" s="891"/>
      <c r="AC77" s="891"/>
      <c r="AD77" s="891"/>
      <c r="AE77" s="847"/>
      <c r="AF77" s="892">
        <v>20</v>
      </c>
      <c r="AG77" s="891"/>
      <c r="AH77" s="891"/>
      <c r="AI77" s="891"/>
      <c r="AJ77" s="847"/>
      <c r="AK77" s="892">
        <v>84</v>
      </c>
      <c r="AL77" s="891"/>
      <c r="AM77" s="891"/>
      <c r="AN77" s="891"/>
      <c r="AO77" s="847"/>
      <c r="AP77" s="892" t="s">
        <v>578</v>
      </c>
      <c r="AQ77" s="891"/>
      <c r="AR77" s="891"/>
      <c r="AS77" s="891"/>
      <c r="AT77" s="847"/>
      <c r="AU77" s="892" t="s">
        <v>578</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t="s">
        <v>588</v>
      </c>
      <c r="C78" s="887"/>
      <c r="D78" s="887"/>
      <c r="E78" s="887"/>
      <c r="F78" s="887"/>
      <c r="G78" s="887"/>
      <c r="H78" s="887"/>
      <c r="I78" s="887"/>
      <c r="J78" s="887"/>
      <c r="K78" s="887"/>
      <c r="L78" s="887"/>
      <c r="M78" s="887"/>
      <c r="N78" s="887"/>
      <c r="O78" s="887"/>
      <c r="P78" s="888"/>
      <c r="Q78" s="889">
        <v>66</v>
      </c>
      <c r="R78" s="843"/>
      <c r="S78" s="843"/>
      <c r="T78" s="843"/>
      <c r="U78" s="843"/>
      <c r="V78" s="843">
        <v>65</v>
      </c>
      <c r="W78" s="843"/>
      <c r="X78" s="843"/>
      <c r="Y78" s="843"/>
      <c r="Z78" s="843"/>
      <c r="AA78" s="843">
        <v>1</v>
      </c>
      <c r="AB78" s="843"/>
      <c r="AC78" s="843"/>
      <c r="AD78" s="843"/>
      <c r="AE78" s="843"/>
      <c r="AF78" s="843">
        <v>1</v>
      </c>
      <c r="AG78" s="843"/>
      <c r="AH78" s="843"/>
      <c r="AI78" s="843"/>
      <c r="AJ78" s="843"/>
      <c r="AK78" s="843" t="s">
        <v>578</v>
      </c>
      <c r="AL78" s="843"/>
      <c r="AM78" s="843"/>
      <c r="AN78" s="843"/>
      <c r="AO78" s="843"/>
      <c r="AP78" s="843" t="s">
        <v>578</v>
      </c>
      <c r="AQ78" s="843"/>
      <c r="AR78" s="843"/>
      <c r="AS78" s="843"/>
      <c r="AT78" s="843"/>
      <c r="AU78" s="843" t="s">
        <v>578</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t="s">
        <v>589</v>
      </c>
      <c r="C79" s="887"/>
      <c r="D79" s="887"/>
      <c r="E79" s="887"/>
      <c r="F79" s="887"/>
      <c r="G79" s="887"/>
      <c r="H79" s="887"/>
      <c r="I79" s="887"/>
      <c r="J79" s="887"/>
      <c r="K79" s="887"/>
      <c r="L79" s="887"/>
      <c r="M79" s="887"/>
      <c r="N79" s="887"/>
      <c r="O79" s="887"/>
      <c r="P79" s="888"/>
      <c r="Q79" s="889">
        <v>54</v>
      </c>
      <c r="R79" s="843"/>
      <c r="S79" s="843"/>
      <c r="T79" s="843"/>
      <c r="U79" s="843"/>
      <c r="V79" s="843">
        <v>53</v>
      </c>
      <c r="W79" s="843"/>
      <c r="X79" s="843"/>
      <c r="Y79" s="843"/>
      <c r="Z79" s="843"/>
      <c r="AA79" s="843">
        <v>1</v>
      </c>
      <c r="AB79" s="843"/>
      <c r="AC79" s="843"/>
      <c r="AD79" s="843"/>
      <c r="AE79" s="843"/>
      <c r="AF79" s="843">
        <v>1</v>
      </c>
      <c r="AG79" s="843"/>
      <c r="AH79" s="843"/>
      <c r="AI79" s="843"/>
      <c r="AJ79" s="843"/>
      <c r="AK79" s="843" t="s">
        <v>578</v>
      </c>
      <c r="AL79" s="843"/>
      <c r="AM79" s="843"/>
      <c r="AN79" s="843"/>
      <c r="AO79" s="843"/>
      <c r="AP79" s="843" t="s">
        <v>578</v>
      </c>
      <c r="AQ79" s="843"/>
      <c r="AR79" s="843"/>
      <c r="AS79" s="843"/>
      <c r="AT79" s="843"/>
      <c r="AU79" s="843" t="s">
        <v>578</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t="s">
        <v>590</v>
      </c>
      <c r="C80" s="887"/>
      <c r="D80" s="887"/>
      <c r="E80" s="887"/>
      <c r="F80" s="887"/>
      <c r="G80" s="887"/>
      <c r="H80" s="887"/>
      <c r="I80" s="887"/>
      <c r="J80" s="887"/>
      <c r="K80" s="887"/>
      <c r="L80" s="887"/>
      <c r="M80" s="887"/>
      <c r="N80" s="887"/>
      <c r="O80" s="887"/>
      <c r="P80" s="888"/>
      <c r="Q80" s="889">
        <v>5</v>
      </c>
      <c r="R80" s="843"/>
      <c r="S80" s="843"/>
      <c r="T80" s="843"/>
      <c r="U80" s="843"/>
      <c r="V80" s="843">
        <v>5</v>
      </c>
      <c r="W80" s="843"/>
      <c r="X80" s="843"/>
      <c r="Y80" s="843"/>
      <c r="Z80" s="843"/>
      <c r="AA80" s="843">
        <v>1</v>
      </c>
      <c r="AB80" s="843"/>
      <c r="AC80" s="843"/>
      <c r="AD80" s="843"/>
      <c r="AE80" s="843"/>
      <c r="AF80" s="843">
        <v>1</v>
      </c>
      <c r="AG80" s="843"/>
      <c r="AH80" s="843"/>
      <c r="AI80" s="843"/>
      <c r="AJ80" s="843"/>
      <c r="AK80" s="843" t="s">
        <v>578</v>
      </c>
      <c r="AL80" s="843"/>
      <c r="AM80" s="843"/>
      <c r="AN80" s="843"/>
      <c r="AO80" s="843"/>
      <c r="AP80" s="843" t="s">
        <v>578</v>
      </c>
      <c r="AQ80" s="843"/>
      <c r="AR80" s="843"/>
      <c r="AS80" s="843"/>
      <c r="AT80" s="843"/>
      <c r="AU80" s="843" t="s">
        <v>578</v>
      </c>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t="s">
        <v>591</v>
      </c>
      <c r="C81" s="887"/>
      <c r="D81" s="887"/>
      <c r="E81" s="887"/>
      <c r="F81" s="887"/>
      <c r="G81" s="887"/>
      <c r="H81" s="887"/>
      <c r="I81" s="887"/>
      <c r="J81" s="887"/>
      <c r="K81" s="887"/>
      <c r="L81" s="887"/>
      <c r="M81" s="887"/>
      <c r="N81" s="887"/>
      <c r="O81" s="887"/>
      <c r="P81" s="888"/>
      <c r="Q81" s="889">
        <v>7087</v>
      </c>
      <c r="R81" s="843"/>
      <c r="S81" s="843"/>
      <c r="T81" s="843"/>
      <c r="U81" s="843"/>
      <c r="V81" s="843">
        <v>6511</v>
      </c>
      <c r="W81" s="843"/>
      <c r="X81" s="843"/>
      <c r="Y81" s="843"/>
      <c r="Z81" s="843"/>
      <c r="AA81" s="843">
        <v>576</v>
      </c>
      <c r="AB81" s="843"/>
      <c r="AC81" s="843"/>
      <c r="AD81" s="843"/>
      <c r="AE81" s="843"/>
      <c r="AF81" s="843">
        <v>576</v>
      </c>
      <c r="AG81" s="843"/>
      <c r="AH81" s="843"/>
      <c r="AI81" s="843"/>
      <c r="AJ81" s="843"/>
      <c r="AK81" s="843">
        <v>17</v>
      </c>
      <c r="AL81" s="843"/>
      <c r="AM81" s="843"/>
      <c r="AN81" s="843"/>
      <c r="AO81" s="843"/>
      <c r="AP81" s="843" t="s">
        <v>578</v>
      </c>
      <c r="AQ81" s="843"/>
      <c r="AR81" s="843"/>
      <c r="AS81" s="843"/>
      <c r="AT81" s="843"/>
      <c r="AU81" s="843" t="s">
        <v>578</v>
      </c>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t="s">
        <v>592</v>
      </c>
      <c r="C82" s="887"/>
      <c r="D82" s="887"/>
      <c r="E82" s="887"/>
      <c r="F82" s="887"/>
      <c r="G82" s="887"/>
      <c r="H82" s="887"/>
      <c r="I82" s="887"/>
      <c r="J82" s="887"/>
      <c r="K82" s="887"/>
      <c r="L82" s="887"/>
      <c r="M82" s="887"/>
      <c r="N82" s="887"/>
      <c r="O82" s="887"/>
      <c r="P82" s="888"/>
      <c r="Q82" s="889">
        <v>291</v>
      </c>
      <c r="R82" s="843"/>
      <c r="S82" s="843"/>
      <c r="T82" s="843"/>
      <c r="U82" s="843"/>
      <c r="V82" s="843">
        <v>280</v>
      </c>
      <c r="W82" s="843"/>
      <c r="X82" s="843"/>
      <c r="Y82" s="843"/>
      <c r="Z82" s="843"/>
      <c r="AA82" s="843">
        <v>11</v>
      </c>
      <c r="AB82" s="843"/>
      <c r="AC82" s="843"/>
      <c r="AD82" s="843"/>
      <c r="AE82" s="843"/>
      <c r="AF82" s="843">
        <v>11</v>
      </c>
      <c r="AG82" s="843"/>
      <c r="AH82" s="843"/>
      <c r="AI82" s="843"/>
      <c r="AJ82" s="843"/>
      <c r="AK82" s="843" t="s">
        <v>578</v>
      </c>
      <c r="AL82" s="843"/>
      <c r="AM82" s="843"/>
      <c r="AN82" s="843"/>
      <c r="AO82" s="843"/>
      <c r="AP82" s="843">
        <v>315</v>
      </c>
      <c r="AQ82" s="843"/>
      <c r="AR82" s="843"/>
      <c r="AS82" s="843"/>
      <c r="AT82" s="843"/>
      <c r="AU82" s="843">
        <v>12</v>
      </c>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t="s">
        <v>593</v>
      </c>
      <c r="C83" s="887"/>
      <c r="D83" s="887"/>
      <c r="E83" s="887"/>
      <c r="F83" s="887"/>
      <c r="G83" s="887"/>
      <c r="H83" s="887"/>
      <c r="I83" s="887"/>
      <c r="J83" s="887"/>
      <c r="K83" s="887"/>
      <c r="L83" s="887"/>
      <c r="M83" s="887"/>
      <c r="N83" s="887"/>
      <c r="O83" s="887"/>
      <c r="P83" s="888"/>
      <c r="Q83" s="889">
        <v>4</v>
      </c>
      <c r="R83" s="843"/>
      <c r="S83" s="843"/>
      <c r="T83" s="843"/>
      <c r="U83" s="843"/>
      <c r="V83" s="843">
        <v>2</v>
      </c>
      <c r="W83" s="843"/>
      <c r="X83" s="843"/>
      <c r="Y83" s="843"/>
      <c r="Z83" s="843"/>
      <c r="AA83" s="843">
        <v>3</v>
      </c>
      <c r="AB83" s="843"/>
      <c r="AC83" s="843"/>
      <c r="AD83" s="843"/>
      <c r="AE83" s="843"/>
      <c r="AF83" s="843">
        <v>3</v>
      </c>
      <c r="AG83" s="843"/>
      <c r="AH83" s="843"/>
      <c r="AI83" s="843"/>
      <c r="AJ83" s="843"/>
      <c r="AK83" s="843">
        <v>0</v>
      </c>
      <c r="AL83" s="843"/>
      <c r="AM83" s="843"/>
      <c r="AN83" s="843"/>
      <c r="AO83" s="843"/>
      <c r="AP83" s="843" t="s">
        <v>578</v>
      </c>
      <c r="AQ83" s="843"/>
      <c r="AR83" s="843"/>
      <c r="AS83" s="843"/>
      <c r="AT83" s="843"/>
      <c r="AU83" s="843" t="s">
        <v>578</v>
      </c>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390</v>
      </c>
      <c r="B88" s="802" t="s">
        <v>419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11868</v>
      </c>
      <c r="AG88" s="857"/>
      <c r="AH88" s="857"/>
      <c r="AI88" s="857"/>
      <c r="AJ88" s="857"/>
      <c r="AK88" s="854"/>
      <c r="AL88" s="854"/>
      <c r="AM88" s="854"/>
      <c r="AN88" s="854"/>
      <c r="AO88" s="854"/>
      <c r="AP88" s="857">
        <v>956</v>
      </c>
      <c r="AQ88" s="857"/>
      <c r="AR88" s="857"/>
      <c r="AS88" s="857"/>
      <c r="AT88" s="857"/>
      <c r="AU88" s="857">
        <v>653</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390</v>
      </c>
      <c r="BR102" s="802" t="s">
        <v>420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v>
      </c>
      <c r="CS102" s="865"/>
      <c r="CT102" s="865"/>
      <c r="CU102" s="865"/>
      <c r="CV102" s="904"/>
      <c r="CW102" s="903">
        <v>5</v>
      </c>
      <c r="CX102" s="865"/>
      <c r="CY102" s="865"/>
      <c r="CZ102" s="865"/>
      <c r="DA102" s="904"/>
      <c r="DB102" s="903" t="s">
        <v>578</v>
      </c>
      <c r="DC102" s="865"/>
      <c r="DD102" s="865"/>
      <c r="DE102" s="865"/>
      <c r="DF102" s="904"/>
      <c r="DG102" s="903" t="s">
        <v>578</v>
      </c>
      <c r="DH102" s="865"/>
      <c r="DI102" s="865"/>
      <c r="DJ102" s="865"/>
      <c r="DK102" s="904"/>
      <c r="DL102" s="903">
        <v>30</v>
      </c>
      <c r="DM102" s="865"/>
      <c r="DN102" s="865"/>
      <c r="DO102" s="865"/>
      <c r="DP102" s="904"/>
      <c r="DQ102" s="903">
        <v>3</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422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425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427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428</v>
      </c>
      <c r="AB109" s="906"/>
      <c r="AC109" s="906"/>
      <c r="AD109" s="906"/>
      <c r="AE109" s="907"/>
      <c r="AF109" s="905" t="s">
        <v>429</v>
      </c>
      <c r="AG109" s="906"/>
      <c r="AH109" s="906"/>
      <c r="AI109" s="906"/>
      <c r="AJ109" s="907"/>
      <c r="AK109" s="905" t="s">
        <v>308</v>
      </c>
      <c r="AL109" s="906"/>
      <c r="AM109" s="906"/>
      <c r="AN109" s="906"/>
      <c r="AO109" s="907"/>
      <c r="AP109" s="905" t="s">
        <v>430</v>
      </c>
      <c r="AQ109" s="906"/>
      <c r="AR109" s="906"/>
      <c r="AS109" s="906"/>
      <c r="AT109" s="908"/>
      <c r="AU109" s="925" t="s">
        <v>427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428</v>
      </c>
      <c r="BR109" s="906"/>
      <c r="BS109" s="906"/>
      <c r="BT109" s="906"/>
      <c r="BU109" s="907"/>
      <c r="BV109" s="905" t="s">
        <v>429</v>
      </c>
      <c r="BW109" s="906"/>
      <c r="BX109" s="906"/>
      <c r="BY109" s="906"/>
      <c r="BZ109" s="907"/>
      <c r="CA109" s="905" t="s">
        <v>308</v>
      </c>
      <c r="CB109" s="906"/>
      <c r="CC109" s="906"/>
      <c r="CD109" s="906"/>
      <c r="CE109" s="907"/>
      <c r="CF109" s="926" t="s">
        <v>430</v>
      </c>
      <c r="CG109" s="926"/>
      <c r="CH109" s="926"/>
      <c r="CI109" s="926"/>
      <c r="CJ109" s="926"/>
      <c r="CK109" s="905" t="s">
        <v>431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428</v>
      </c>
      <c r="DH109" s="906"/>
      <c r="DI109" s="906"/>
      <c r="DJ109" s="906"/>
      <c r="DK109" s="907"/>
      <c r="DL109" s="905" t="s">
        <v>429</v>
      </c>
      <c r="DM109" s="906"/>
      <c r="DN109" s="906"/>
      <c r="DO109" s="906"/>
      <c r="DP109" s="907"/>
      <c r="DQ109" s="905" t="s">
        <v>308</v>
      </c>
      <c r="DR109" s="906"/>
      <c r="DS109" s="906"/>
      <c r="DT109" s="906"/>
      <c r="DU109" s="907"/>
      <c r="DV109" s="905" t="s">
        <v>430</v>
      </c>
      <c r="DW109" s="906"/>
      <c r="DX109" s="906"/>
      <c r="DY109" s="906"/>
      <c r="DZ109" s="908"/>
    </row>
    <row r="110" spans="1:131" s="224" customFormat="1" ht="26.25" customHeight="1" x14ac:dyDescent="0.15">
      <c r="A110" s="909" t="s">
        <v>432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1335746</v>
      </c>
      <c r="AB110" s="913"/>
      <c r="AC110" s="913"/>
      <c r="AD110" s="913"/>
      <c r="AE110" s="914"/>
      <c r="AF110" s="915">
        <v>1343501</v>
      </c>
      <c r="AG110" s="913"/>
      <c r="AH110" s="913"/>
      <c r="AI110" s="913"/>
      <c r="AJ110" s="914"/>
      <c r="AK110" s="915">
        <v>1364424</v>
      </c>
      <c r="AL110" s="913"/>
      <c r="AM110" s="913"/>
      <c r="AN110" s="913"/>
      <c r="AO110" s="914"/>
      <c r="AP110" s="916">
        <v>23.8</v>
      </c>
      <c r="AQ110" s="917"/>
      <c r="AR110" s="917"/>
      <c r="AS110" s="917"/>
      <c r="AT110" s="918"/>
      <c r="AU110" s="919" t="s">
        <v>75</v>
      </c>
      <c r="AV110" s="920"/>
      <c r="AW110" s="920"/>
      <c r="AX110" s="920"/>
      <c r="AY110" s="920"/>
      <c r="AZ110" s="942" t="s">
        <v>433</v>
      </c>
      <c r="BA110" s="910"/>
      <c r="BB110" s="910"/>
      <c r="BC110" s="910"/>
      <c r="BD110" s="910"/>
      <c r="BE110" s="910"/>
      <c r="BF110" s="910"/>
      <c r="BG110" s="910"/>
      <c r="BH110" s="910"/>
      <c r="BI110" s="910"/>
      <c r="BJ110" s="910"/>
      <c r="BK110" s="910"/>
      <c r="BL110" s="910"/>
      <c r="BM110" s="910"/>
      <c r="BN110" s="910"/>
      <c r="BO110" s="910"/>
      <c r="BP110" s="911"/>
      <c r="BQ110" s="943">
        <v>12342468</v>
      </c>
      <c r="BR110" s="944"/>
      <c r="BS110" s="944"/>
      <c r="BT110" s="944"/>
      <c r="BU110" s="944"/>
      <c r="BV110" s="944">
        <v>12143998</v>
      </c>
      <c r="BW110" s="944"/>
      <c r="BX110" s="944"/>
      <c r="BY110" s="944"/>
      <c r="BZ110" s="944"/>
      <c r="CA110" s="944">
        <v>11302262</v>
      </c>
      <c r="CB110" s="944"/>
      <c r="CC110" s="944"/>
      <c r="CD110" s="944"/>
      <c r="CE110" s="944"/>
      <c r="CF110" s="957">
        <v>196.8</v>
      </c>
      <c r="CG110" s="958"/>
      <c r="CH110" s="958"/>
      <c r="CI110" s="958"/>
      <c r="CJ110" s="958"/>
      <c r="CK110" s="959" t="s">
        <v>434</v>
      </c>
      <c r="CL110" s="960"/>
      <c r="CM110" s="942" t="s">
        <v>435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436</v>
      </c>
      <c r="DH110" s="944"/>
      <c r="DI110" s="944"/>
      <c r="DJ110" s="944"/>
      <c r="DK110" s="944"/>
      <c r="DL110" s="944" t="s">
        <v>437</v>
      </c>
      <c r="DM110" s="944"/>
      <c r="DN110" s="944"/>
      <c r="DO110" s="944"/>
      <c r="DP110" s="944"/>
      <c r="DQ110" s="944" t="s">
        <v>436</v>
      </c>
      <c r="DR110" s="944"/>
      <c r="DS110" s="944"/>
      <c r="DT110" s="944"/>
      <c r="DU110" s="944"/>
      <c r="DV110" s="945" t="s">
        <v>128</v>
      </c>
      <c r="DW110" s="945"/>
      <c r="DX110" s="945"/>
      <c r="DY110" s="945"/>
      <c r="DZ110" s="946"/>
    </row>
    <row r="111" spans="1:131" s="224" customFormat="1" ht="26.25" customHeight="1" x14ac:dyDescent="0.15">
      <c r="A111" s="947" t="s">
        <v>438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128</v>
      </c>
      <c r="AB111" s="951"/>
      <c r="AC111" s="951"/>
      <c r="AD111" s="951"/>
      <c r="AE111" s="952"/>
      <c r="AF111" s="953" t="s">
        <v>436</v>
      </c>
      <c r="AG111" s="951"/>
      <c r="AH111" s="951"/>
      <c r="AI111" s="951"/>
      <c r="AJ111" s="952"/>
      <c r="AK111" s="953" t="s">
        <v>439</v>
      </c>
      <c r="AL111" s="951"/>
      <c r="AM111" s="951"/>
      <c r="AN111" s="951"/>
      <c r="AO111" s="952"/>
      <c r="AP111" s="954" t="s">
        <v>436</v>
      </c>
      <c r="AQ111" s="955"/>
      <c r="AR111" s="955"/>
      <c r="AS111" s="955"/>
      <c r="AT111" s="956"/>
      <c r="AU111" s="921"/>
      <c r="AV111" s="922"/>
      <c r="AW111" s="922"/>
      <c r="AX111" s="922"/>
      <c r="AY111" s="922"/>
      <c r="AZ111" s="935" t="s">
        <v>440</v>
      </c>
      <c r="BA111" s="936"/>
      <c r="BB111" s="936"/>
      <c r="BC111" s="936"/>
      <c r="BD111" s="936"/>
      <c r="BE111" s="936"/>
      <c r="BF111" s="936"/>
      <c r="BG111" s="936"/>
      <c r="BH111" s="936"/>
      <c r="BI111" s="936"/>
      <c r="BJ111" s="936"/>
      <c r="BK111" s="936"/>
      <c r="BL111" s="936"/>
      <c r="BM111" s="936"/>
      <c r="BN111" s="936"/>
      <c r="BO111" s="936"/>
      <c r="BP111" s="937"/>
      <c r="BQ111" s="938" t="s">
        <v>128</v>
      </c>
      <c r="BR111" s="939"/>
      <c r="BS111" s="939"/>
      <c r="BT111" s="939"/>
      <c r="BU111" s="939"/>
      <c r="BV111" s="939" t="s">
        <v>128</v>
      </c>
      <c r="BW111" s="939"/>
      <c r="BX111" s="939"/>
      <c r="BY111" s="939"/>
      <c r="BZ111" s="939"/>
      <c r="CA111" s="939" t="s">
        <v>128</v>
      </c>
      <c r="CB111" s="939"/>
      <c r="CC111" s="939"/>
      <c r="CD111" s="939"/>
      <c r="CE111" s="939"/>
      <c r="CF111" s="933" t="s">
        <v>436</v>
      </c>
      <c r="CG111" s="934"/>
      <c r="CH111" s="934"/>
      <c r="CI111" s="934"/>
      <c r="CJ111" s="934"/>
      <c r="CK111" s="961"/>
      <c r="CL111" s="962"/>
      <c r="CM111" s="935" t="s">
        <v>441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128</v>
      </c>
      <c r="DH111" s="939"/>
      <c r="DI111" s="939"/>
      <c r="DJ111" s="939"/>
      <c r="DK111" s="939"/>
      <c r="DL111" s="939" t="s">
        <v>128</v>
      </c>
      <c r="DM111" s="939"/>
      <c r="DN111" s="939"/>
      <c r="DO111" s="939"/>
      <c r="DP111" s="939"/>
      <c r="DQ111" s="939" t="s">
        <v>436</v>
      </c>
      <c r="DR111" s="939"/>
      <c r="DS111" s="939"/>
      <c r="DT111" s="939"/>
      <c r="DU111" s="939"/>
      <c r="DV111" s="940" t="s">
        <v>128</v>
      </c>
      <c r="DW111" s="940"/>
      <c r="DX111" s="940"/>
      <c r="DY111" s="940"/>
      <c r="DZ111" s="941"/>
    </row>
    <row r="112" spans="1:131" s="224" customFormat="1" ht="26.25" customHeight="1" x14ac:dyDescent="0.15">
      <c r="A112" s="965" t="s">
        <v>442</v>
      </c>
      <c r="B112" s="966"/>
      <c r="C112" s="936" t="s">
        <v>443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128</v>
      </c>
      <c r="AB112" s="972"/>
      <c r="AC112" s="972"/>
      <c r="AD112" s="972"/>
      <c r="AE112" s="973"/>
      <c r="AF112" s="974" t="s">
        <v>128</v>
      </c>
      <c r="AG112" s="972"/>
      <c r="AH112" s="972"/>
      <c r="AI112" s="972"/>
      <c r="AJ112" s="973"/>
      <c r="AK112" s="974" t="s">
        <v>128</v>
      </c>
      <c r="AL112" s="972"/>
      <c r="AM112" s="972"/>
      <c r="AN112" s="972"/>
      <c r="AO112" s="973"/>
      <c r="AP112" s="975" t="s">
        <v>128</v>
      </c>
      <c r="AQ112" s="976"/>
      <c r="AR112" s="976"/>
      <c r="AS112" s="976"/>
      <c r="AT112" s="977"/>
      <c r="AU112" s="921"/>
      <c r="AV112" s="922"/>
      <c r="AW112" s="922"/>
      <c r="AX112" s="922"/>
      <c r="AY112" s="922"/>
      <c r="AZ112" s="935" t="s">
        <v>444</v>
      </c>
      <c r="BA112" s="936"/>
      <c r="BB112" s="936"/>
      <c r="BC112" s="936"/>
      <c r="BD112" s="936"/>
      <c r="BE112" s="936"/>
      <c r="BF112" s="936"/>
      <c r="BG112" s="936"/>
      <c r="BH112" s="936"/>
      <c r="BI112" s="936"/>
      <c r="BJ112" s="936"/>
      <c r="BK112" s="936"/>
      <c r="BL112" s="936"/>
      <c r="BM112" s="936"/>
      <c r="BN112" s="936"/>
      <c r="BO112" s="936"/>
      <c r="BP112" s="937"/>
      <c r="BQ112" s="938">
        <v>638191</v>
      </c>
      <c r="BR112" s="939"/>
      <c r="BS112" s="939"/>
      <c r="BT112" s="939"/>
      <c r="BU112" s="939"/>
      <c r="BV112" s="939">
        <v>500837</v>
      </c>
      <c r="BW112" s="939"/>
      <c r="BX112" s="939"/>
      <c r="BY112" s="939"/>
      <c r="BZ112" s="939"/>
      <c r="CA112" s="939">
        <v>372838</v>
      </c>
      <c r="CB112" s="939"/>
      <c r="CC112" s="939"/>
      <c r="CD112" s="939"/>
      <c r="CE112" s="939"/>
      <c r="CF112" s="933">
        <v>6.5</v>
      </c>
      <c r="CG112" s="934"/>
      <c r="CH112" s="934"/>
      <c r="CI112" s="934"/>
      <c r="CJ112" s="934"/>
      <c r="CK112" s="961"/>
      <c r="CL112" s="962"/>
      <c r="CM112" s="935" t="s">
        <v>445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436</v>
      </c>
      <c r="DH112" s="939"/>
      <c r="DI112" s="939"/>
      <c r="DJ112" s="939"/>
      <c r="DK112" s="939"/>
      <c r="DL112" s="939" t="s">
        <v>436</v>
      </c>
      <c r="DM112" s="939"/>
      <c r="DN112" s="939"/>
      <c r="DO112" s="939"/>
      <c r="DP112" s="939"/>
      <c r="DQ112" s="939" t="s">
        <v>128</v>
      </c>
      <c r="DR112" s="939"/>
      <c r="DS112" s="939"/>
      <c r="DT112" s="939"/>
      <c r="DU112" s="939"/>
      <c r="DV112" s="940" t="s">
        <v>128</v>
      </c>
      <c r="DW112" s="940"/>
      <c r="DX112" s="940"/>
      <c r="DY112" s="940"/>
      <c r="DZ112" s="941"/>
    </row>
    <row r="113" spans="1:130" s="224" customFormat="1" ht="26.25" customHeight="1" x14ac:dyDescent="0.15">
      <c r="A113" s="967"/>
      <c r="B113" s="968"/>
      <c r="C113" s="936" t="s">
        <v>446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118631</v>
      </c>
      <c r="AB113" s="951"/>
      <c r="AC113" s="951"/>
      <c r="AD113" s="951"/>
      <c r="AE113" s="952"/>
      <c r="AF113" s="953">
        <v>106747</v>
      </c>
      <c r="AG113" s="951"/>
      <c r="AH113" s="951"/>
      <c r="AI113" s="951"/>
      <c r="AJ113" s="952"/>
      <c r="AK113" s="953">
        <v>108506</v>
      </c>
      <c r="AL113" s="951"/>
      <c r="AM113" s="951"/>
      <c r="AN113" s="951"/>
      <c r="AO113" s="952"/>
      <c r="AP113" s="954">
        <v>1.9</v>
      </c>
      <c r="AQ113" s="955"/>
      <c r="AR113" s="955"/>
      <c r="AS113" s="955"/>
      <c r="AT113" s="956"/>
      <c r="AU113" s="921"/>
      <c r="AV113" s="922"/>
      <c r="AW113" s="922"/>
      <c r="AX113" s="922"/>
      <c r="AY113" s="922"/>
      <c r="AZ113" s="935" t="s">
        <v>447</v>
      </c>
      <c r="BA113" s="936"/>
      <c r="BB113" s="936"/>
      <c r="BC113" s="936"/>
      <c r="BD113" s="936"/>
      <c r="BE113" s="936"/>
      <c r="BF113" s="936"/>
      <c r="BG113" s="936"/>
      <c r="BH113" s="936"/>
      <c r="BI113" s="936"/>
      <c r="BJ113" s="936"/>
      <c r="BK113" s="936"/>
      <c r="BL113" s="936"/>
      <c r="BM113" s="936"/>
      <c r="BN113" s="936"/>
      <c r="BO113" s="936"/>
      <c r="BP113" s="937"/>
      <c r="BQ113" s="938">
        <v>914493</v>
      </c>
      <c r="BR113" s="939"/>
      <c r="BS113" s="939"/>
      <c r="BT113" s="939"/>
      <c r="BU113" s="939"/>
      <c r="BV113" s="939">
        <v>768901</v>
      </c>
      <c r="BW113" s="939"/>
      <c r="BX113" s="939"/>
      <c r="BY113" s="939"/>
      <c r="BZ113" s="939"/>
      <c r="CA113" s="939">
        <v>653046</v>
      </c>
      <c r="CB113" s="939"/>
      <c r="CC113" s="939"/>
      <c r="CD113" s="939"/>
      <c r="CE113" s="939"/>
      <c r="CF113" s="933">
        <v>11.4</v>
      </c>
      <c r="CG113" s="934"/>
      <c r="CH113" s="934"/>
      <c r="CI113" s="934"/>
      <c r="CJ113" s="934"/>
      <c r="CK113" s="961"/>
      <c r="CL113" s="962"/>
      <c r="CM113" s="935" t="s">
        <v>448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128</v>
      </c>
      <c r="DH113" s="972"/>
      <c r="DI113" s="972"/>
      <c r="DJ113" s="972"/>
      <c r="DK113" s="973"/>
      <c r="DL113" s="974" t="s">
        <v>436</v>
      </c>
      <c r="DM113" s="972"/>
      <c r="DN113" s="972"/>
      <c r="DO113" s="972"/>
      <c r="DP113" s="973"/>
      <c r="DQ113" s="974" t="s">
        <v>128</v>
      </c>
      <c r="DR113" s="972"/>
      <c r="DS113" s="972"/>
      <c r="DT113" s="972"/>
      <c r="DU113" s="973"/>
      <c r="DV113" s="975" t="s">
        <v>128</v>
      </c>
      <c r="DW113" s="976"/>
      <c r="DX113" s="976"/>
      <c r="DY113" s="976"/>
      <c r="DZ113" s="977"/>
    </row>
    <row r="114" spans="1:130" s="224" customFormat="1" ht="26.25" customHeight="1" x14ac:dyDescent="0.15">
      <c r="A114" s="967"/>
      <c r="B114" s="968"/>
      <c r="C114" s="936" t="s">
        <v>449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184722</v>
      </c>
      <c r="AB114" s="972"/>
      <c r="AC114" s="972"/>
      <c r="AD114" s="972"/>
      <c r="AE114" s="973"/>
      <c r="AF114" s="974">
        <v>149505</v>
      </c>
      <c r="AG114" s="972"/>
      <c r="AH114" s="972"/>
      <c r="AI114" s="972"/>
      <c r="AJ114" s="973"/>
      <c r="AK114" s="974">
        <v>118713</v>
      </c>
      <c r="AL114" s="972"/>
      <c r="AM114" s="972"/>
      <c r="AN114" s="972"/>
      <c r="AO114" s="973"/>
      <c r="AP114" s="975">
        <v>2.1</v>
      </c>
      <c r="AQ114" s="976"/>
      <c r="AR114" s="976"/>
      <c r="AS114" s="976"/>
      <c r="AT114" s="977"/>
      <c r="AU114" s="921"/>
      <c r="AV114" s="922"/>
      <c r="AW114" s="922"/>
      <c r="AX114" s="922"/>
      <c r="AY114" s="922"/>
      <c r="AZ114" s="935" t="s">
        <v>450</v>
      </c>
      <c r="BA114" s="936"/>
      <c r="BB114" s="936"/>
      <c r="BC114" s="936"/>
      <c r="BD114" s="936"/>
      <c r="BE114" s="936"/>
      <c r="BF114" s="936"/>
      <c r="BG114" s="936"/>
      <c r="BH114" s="936"/>
      <c r="BI114" s="936"/>
      <c r="BJ114" s="936"/>
      <c r="BK114" s="936"/>
      <c r="BL114" s="936"/>
      <c r="BM114" s="936"/>
      <c r="BN114" s="936"/>
      <c r="BO114" s="936"/>
      <c r="BP114" s="937"/>
      <c r="BQ114" s="938">
        <v>1828863</v>
      </c>
      <c r="BR114" s="939"/>
      <c r="BS114" s="939"/>
      <c r="BT114" s="939"/>
      <c r="BU114" s="939"/>
      <c r="BV114" s="939">
        <v>1821022</v>
      </c>
      <c r="BW114" s="939"/>
      <c r="BX114" s="939"/>
      <c r="BY114" s="939"/>
      <c r="BZ114" s="939"/>
      <c r="CA114" s="939">
        <v>1753454</v>
      </c>
      <c r="CB114" s="939"/>
      <c r="CC114" s="939"/>
      <c r="CD114" s="939"/>
      <c r="CE114" s="939"/>
      <c r="CF114" s="933">
        <v>30.5</v>
      </c>
      <c r="CG114" s="934"/>
      <c r="CH114" s="934"/>
      <c r="CI114" s="934"/>
      <c r="CJ114" s="934"/>
      <c r="CK114" s="961"/>
      <c r="CL114" s="962"/>
      <c r="CM114" s="935" t="s">
        <v>451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436</v>
      </c>
      <c r="DH114" s="972"/>
      <c r="DI114" s="972"/>
      <c r="DJ114" s="972"/>
      <c r="DK114" s="973"/>
      <c r="DL114" s="974" t="s">
        <v>452</v>
      </c>
      <c r="DM114" s="972"/>
      <c r="DN114" s="972"/>
      <c r="DO114" s="972"/>
      <c r="DP114" s="973"/>
      <c r="DQ114" s="974" t="s">
        <v>128</v>
      </c>
      <c r="DR114" s="972"/>
      <c r="DS114" s="972"/>
      <c r="DT114" s="972"/>
      <c r="DU114" s="973"/>
      <c r="DV114" s="975" t="s">
        <v>436</v>
      </c>
      <c r="DW114" s="976"/>
      <c r="DX114" s="976"/>
      <c r="DY114" s="976"/>
      <c r="DZ114" s="977"/>
    </row>
    <row r="115" spans="1:130" s="224" customFormat="1" ht="26.25" customHeight="1" x14ac:dyDescent="0.15">
      <c r="A115" s="967"/>
      <c r="B115" s="968"/>
      <c r="C115" s="936" t="s">
        <v>453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436</v>
      </c>
      <c r="AB115" s="951"/>
      <c r="AC115" s="951"/>
      <c r="AD115" s="951"/>
      <c r="AE115" s="952"/>
      <c r="AF115" s="953" t="s">
        <v>436</v>
      </c>
      <c r="AG115" s="951"/>
      <c r="AH115" s="951"/>
      <c r="AI115" s="951"/>
      <c r="AJ115" s="952"/>
      <c r="AK115" s="953" t="s">
        <v>436</v>
      </c>
      <c r="AL115" s="951"/>
      <c r="AM115" s="951"/>
      <c r="AN115" s="951"/>
      <c r="AO115" s="952"/>
      <c r="AP115" s="954" t="s">
        <v>128</v>
      </c>
      <c r="AQ115" s="955"/>
      <c r="AR115" s="955"/>
      <c r="AS115" s="955"/>
      <c r="AT115" s="956"/>
      <c r="AU115" s="921"/>
      <c r="AV115" s="922"/>
      <c r="AW115" s="922"/>
      <c r="AX115" s="922"/>
      <c r="AY115" s="922"/>
      <c r="AZ115" s="935" t="s">
        <v>454</v>
      </c>
      <c r="BA115" s="936"/>
      <c r="BB115" s="936"/>
      <c r="BC115" s="936"/>
      <c r="BD115" s="936"/>
      <c r="BE115" s="936"/>
      <c r="BF115" s="936"/>
      <c r="BG115" s="936"/>
      <c r="BH115" s="936"/>
      <c r="BI115" s="936"/>
      <c r="BJ115" s="936"/>
      <c r="BK115" s="936"/>
      <c r="BL115" s="936"/>
      <c r="BM115" s="936"/>
      <c r="BN115" s="936"/>
      <c r="BO115" s="936"/>
      <c r="BP115" s="937"/>
      <c r="BQ115" s="938">
        <v>9000</v>
      </c>
      <c r="BR115" s="939"/>
      <c r="BS115" s="939"/>
      <c r="BT115" s="939"/>
      <c r="BU115" s="939"/>
      <c r="BV115" s="939">
        <v>6000</v>
      </c>
      <c r="BW115" s="939"/>
      <c r="BX115" s="939"/>
      <c r="BY115" s="939"/>
      <c r="BZ115" s="939"/>
      <c r="CA115" s="939">
        <v>3000</v>
      </c>
      <c r="CB115" s="939"/>
      <c r="CC115" s="939"/>
      <c r="CD115" s="939"/>
      <c r="CE115" s="939"/>
      <c r="CF115" s="933">
        <v>0.1</v>
      </c>
      <c r="CG115" s="934"/>
      <c r="CH115" s="934"/>
      <c r="CI115" s="934"/>
      <c r="CJ115" s="934"/>
      <c r="CK115" s="961"/>
      <c r="CL115" s="962"/>
      <c r="CM115" s="935" t="s">
        <v>455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436</v>
      </c>
      <c r="DH115" s="972"/>
      <c r="DI115" s="972"/>
      <c r="DJ115" s="972"/>
      <c r="DK115" s="973"/>
      <c r="DL115" s="974" t="s">
        <v>436</v>
      </c>
      <c r="DM115" s="972"/>
      <c r="DN115" s="972"/>
      <c r="DO115" s="972"/>
      <c r="DP115" s="973"/>
      <c r="DQ115" s="974" t="s">
        <v>128</v>
      </c>
      <c r="DR115" s="972"/>
      <c r="DS115" s="972"/>
      <c r="DT115" s="972"/>
      <c r="DU115" s="973"/>
      <c r="DV115" s="975" t="s">
        <v>436</v>
      </c>
      <c r="DW115" s="976"/>
      <c r="DX115" s="976"/>
      <c r="DY115" s="976"/>
      <c r="DZ115" s="977"/>
    </row>
    <row r="116" spans="1:130" s="224" customFormat="1" ht="26.25" customHeight="1" x14ac:dyDescent="0.15">
      <c r="A116" s="969"/>
      <c r="B116" s="970"/>
      <c r="C116" s="978" t="s">
        <v>456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128</v>
      </c>
      <c r="AB116" s="972"/>
      <c r="AC116" s="972"/>
      <c r="AD116" s="972"/>
      <c r="AE116" s="973"/>
      <c r="AF116" s="974" t="s">
        <v>128</v>
      </c>
      <c r="AG116" s="972"/>
      <c r="AH116" s="972"/>
      <c r="AI116" s="972"/>
      <c r="AJ116" s="973"/>
      <c r="AK116" s="974" t="s">
        <v>128</v>
      </c>
      <c r="AL116" s="972"/>
      <c r="AM116" s="972"/>
      <c r="AN116" s="972"/>
      <c r="AO116" s="973"/>
      <c r="AP116" s="975" t="s">
        <v>436</v>
      </c>
      <c r="AQ116" s="976"/>
      <c r="AR116" s="976"/>
      <c r="AS116" s="976"/>
      <c r="AT116" s="977"/>
      <c r="AU116" s="921"/>
      <c r="AV116" s="922"/>
      <c r="AW116" s="922"/>
      <c r="AX116" s="922"/>
      <c r="AY116" s="922"/>
      <c r="AZ116" s="980" t="s">
        <v>457</v>
      </c>
      <c r="BA116" s="981"/>
      <c r="BB116" s="981"/>
      <c r="BC116" s="981"/>
      <c r="BD116" s="981"/>
      <c r="BE116" s="981"/>
      <c r="BF116" s="981"/>
      <c r="BG116" s="981"/>
      <c r="BH116" s="981"/>
      <c r="BI116" s="981"/>
      <c r="BJ116" s="981"/>
      <c r="BK116" s="981"/>
      <c r="BL116" s="981"/>
      <c r="BM116" s="981"/>
      <c r="BN116" s="981"/>
      <c r="BO116" s="981"/>
      <c r="BP116" s="982"/>
      <c r="BQ116" s="938" t="s">
        <v>436</v>
      </c>
      <c r="BR116" s="939"/>
      <c r="BS116" s="939"/>
      <c r="BT116" s="939"/>
      <c r="BU116" s="939"/>
      <c r="BV116" s="939" t="s">
        <v>128</v>
      </c>
      <c r="BW116" s="939"/>
      <c r="BX116" s="939"/>
      <c r="BY116" s="939"/>
      <c r="BZ116" s="939"/>
      <c r="CA116" s="939" t="s">
        <v>436</v>
      </c>
      <c r="CB116" s="939"/>
      <c r="CC116" s="939"/>
      <c r="CD116" s="939"/>
      <c r="CE116" s="939"/>
      <c r="CF116" s="933" t="s">
        <v>128</v>
      </c>
      <c r="CG116" s="934"/>
      <c r="CH116" s="934"/>
      <c r="CI116" s="934"/>
      <c r="CJ116" s="934"/>
      <c r="CK116" s="961"/>
      <c r="CL116" s="962"/>
      <c r="CM116" s="935" t="s">
        <v>458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128</v>
      </c>
      <c r="DH116" s="972"/>
      <c r="DI116" s="972"/>
      <c r="DJ116" s="972"/>
      <c r="DK116" s="973"/>
      <c r="DL116" s="974" t="s">
        <v>436</v>
      </c>
      <c r="DM116" s="972"/>
      <c r="DN116" s="972"/>
      <c r="DO116" s="972"/>
      <c r="DP116" s="973"/>
      <c r="DQ116" s="974" t="s">
        <v>128</v>
      </c>
      <c r="DR116" s="972"/>
      <c r="DS116" s="972"/>
      <c r="DT116" s="972"/>
      <c r="DU116" s="973"/>
      <c r="DV116" s="975" t="s">
        <v>128</v>
      </c>
      <c r="DW116" s="976"/>
      <c r="DX116" s="976"/>
      <c r="DY116" s="976"/>
      <c r="DZ116" s="977"/>
    </row>
    <row r="117" spans="1:130" s="224" customFormat="1" ht="26.25" customHeight="1" x14ac:dyDescent="0.15">
      <c r="A117" s="925" t="s">
        <v>187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459</v>
      </c>
      <c r="Z117" s="907"/>
      <c r="AA117" s="991">
        <v>1639099</v>
      </c>
      <c r="AB117" s="992"/>
      <c r="AC117" s="992"/>
      <c r="AD117" s="992"/>
      <c r="AE117" s="993"/>
      <c r="AF117" s="994">
        <v>1599753</v>
      </c>
      <c r="AG117" s="992"/>
      <c r="AH117" s="992"/>
      <c r="AI117" s="992"/>
      <c r="AJ117" s="993"/>
      <c r="AK117" s="994">
        <v>1591643</v>
      </c>
      <c r="AL117" s="992"/>
      <c r="AM117" s="992"/>
      <c r="AN117" s="992"/>
      <c r="AO117" s="993"/>
      <c r="AP117" s="995"/>
      <c r="AQ117" s="996"/>
      <c r="AR117" s="996"/>
      <c r="AS117" s="996"/>
      <c r="AT117" s="997"/>
      <c r="AU117" s="921"/>
      <c r="AV117" s="922"/>
      <c r="AW117" s="922"/>
      <c r="AX117" s="922"/>
      <c r="AY117" s="922"/>
      <c r="AZ117" s="987" t="s">
        <v>460</v>
      </c>
      <c r="BA117" s="988"/>
      <c r="BB117" s="988"/>
      <c r="BC117" s="988"/>
      <c r="BD117" s="988"/>
      <c r="BE117" s="988"/>
      <c r="BF117" s="988"/>
      <c r="BG117" s="988"/>
      <c r="BH117" s="988"/>
      <c r="BI117" s="988"/>
      <c r="BJ117" s="988"/>
      <c r="BK117" s="988"/>
      <c r="BL117" s="988"/>
      <c r="BM117" s="988"/>
      <c r="BN117" s="988"/>
      <c r="BO117" s="988"/>
      <c r="BP117" s="989"/>
      <c r="BQ117" s="938" t="s">
        <v>461</v>
      </c>
      <c r="BR117" s="939"/>
      <c r="BS117" s="939"/>
      <c r="BT117" s="939"/>
      <c r="BU117" s="939"/>
      <c r="BV117" s="939" t="s">
        <v>128</v>
      </c>
      <c r="BW117" s="939"/>
      <c r="BX117" s="939"/>
      <c r="BY117" s="939"/>
      <c r="BZ117" s="939"/>
      <c r="CA117" s="939" t="s">
        <v>128</v>
      </c>
      <c r="CB117" s="939"/>
      <c r="CC117" s="939"/>
      <c r="CD117" s="939"/>
      <c r="CE117" s="939"/>
      <c r="CF117" s="933" t="s">
        <v>128</v>
      </c>
      <c r="CG117" s="934"/>
      <c r="CH117" s="934"/>
      <c r="CI117" s="934"/>
      <c r="CJ117" s="934"/>
      <c r="CK117" s="961"/>
      <c r="CL117" s="962"/>
      <c r="CM117" s="935" t="s">
        <v>462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128</v>
      </c>
      <c r="DH117" s="972"/>
      <c r="DI117" s="972"/>
      <c r="DJ117" s="972"/>
      <c r="DK117" s="973"/>
      <c r="DL117" s="974" t="s">
        <v>128</v>
      </c>
      <c r="DM117" s="972"/>
      <c r="DN117" s="972"/>
      <c r="DO117" s="972"/>
      <c r="DP117" s="973"/>
      <c r="DQ117" s="974" t="s">
        <v>128</v>
      </c>
      <c r="DR117" s="972"/>
      <c r="DS117" s="972"/>
      <c r="DT117" s="972"/>
      <c r="DU117" s="973"/>
      <c r="DV117" s="975" t="s">
        <v>128</v>
      </c>
      <c r="DW117" s="976"/>
      <c r="DX117" s="976"/>
      <c r="DY117" s="976"/>
      <c r="DZ117" s="977"/>
    </row>
    <row r="118" spans="1:130" s="224" customFormat="1" ht="26.25" customHeight="1" x14ac:dyDescent="0.15">
      <c r="A118" s="925" t="s">
        <v>431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428</v>
      </c>
      <c r="AB118" s="906"/>
      <c r="AC118" s="906"/>
      <c r="AD118" s="906"/>
      <c r="AE118" s="907"/>
      <c r="AF118" s="905" t="s">
        <v>429</v>
      </c>
      <c r="AG118" s="906"/>
      <c r="AH118" s="906"/>
      <c r="AI118" s="906"/>
      <c r="AJ118" s="907"/>
      <c r="AK118" s="905" t="s">
        <v>308</v>
      </c>
      <c r="AL118" s="906"/>
      <c r="AM118" s="906"/>
      <c r="AN118" s="906"/>
      <c r="AO118" s="907"/>
      <c r="AP118" s="983" t="s">
        <v>430</v>
      </c>
      <c r="AQ118" s="984"/>
      <c r="AR118" s="984"/>
      <c r="AS118" s="984"/>
      <c r="AT118" s="985"/>
      <c r="AU118" s="921"/>
      <c r="AV118" s="922"/>
      <c r="AW118" s="922"/>
      <c r="AX118" s="922"/>
      <c r="AY118" s="922"/>
      <c r="AZ118" s="986" t="s">
        <v>463</v>
      </c>
      <c r="BA118" s="978"/>
      <c r="BB118" s="978"/>
      <c r="BC118" s="978"/>
      <c r="BD118" s="978"/>
      <c r="BE118" s="978"/>
      <c r="BF118" s="978"/>
      <c r="BG118" s="978"/>
      <c r="BH118" s="978"/>
      <c r="BI118" s="978"/>
      <c r="BJ118" s="978"/>
      <c r="BK118" s="978"/>
      <c r="BL118" s="978"/>
      <c r="BM118" s="978"/>
      <c r="BN118" s="978"/>
      <c r="BO118" s="978"/>
      <c r="BP118" s="979"/>
      <c r="BQ118" s="1012" t="s">
        <v>128</v>
      </c>
      <c r="BR118" s="1013"/>
      <c r="BS118" s="1013"/>
      <c r="BT118" s="1013"/>
      <c r="BU118" s="1013"/>
      <c r="BV118" s="1013" t="s">
        <v>128</v>
      </c>
      <c r="BW118" s="1013"/>
      <c r="BX118" s="1013"/>
      <c r="BY118" s="1013"/>
      <c r="BZ118" s="1013"/>
      <c r="CA118" s="1013" t="s">
        <v>128</v>
      </c>
      <c r="CB118" s="1013"/>
      <c r="CC118" s="1013"/>
      <c r="CD118" s="1013"/>
      <c r="CE118" s="1013"/>
      <c r="CF118" s="933" t="s">
        <v>464</v>
      </c>
      <c r="CG118" s="934"/>
      <c r="CH118" s="934"/>
      <c r="CI118" s="934"/>
      <c r="CJ118" s="934"/>
      <c r="CK118" s="961"/>
      <c r="CL118" s="962"/>
      <c r="CM118" s="935" t="s">
        <v>465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128</v>
      </c>
      <c r="DH118" s="972"/>
      <c r="DI118" s="972"/>
      <c r="DJ118" s="972"/>
      <c r="DK118" s="973"/>
      <c r="DL118" s="974" t="s">
        <v>128</v>
      </c>
      <c r="DM118" s="972"/>
      <c r="DN118" s="972"/>
      <c r="DO118" s="972"/>
      <c r="DP118" s="973"/>
      <c r="DQ118" s="974" t="s">
        <v>128</v>
      </c>
      <c r="DR118" s="972"/>
      <c r="DS118" s="972"/>
      <c r="DT118" s="972"/>
      <c r="DU118" s="973"/>
      <c r="DV118" s="975" t="s">
        <v>128</v>
      </c>
      <c r="DW118" s="976"/>
      <c r="DX118" s="976"/>
      <c r="DY118" s="976"/>
      <c r="DZ118" s="977"/>
    </row>
    <row r="119" spans="1:130" s="224" customFormat="1" ht="26.25" customHeight="1" x14ac:dyDescent="0.15">
      <c r="A119" s="1069" t="s">
        <v>434</v>
      </c>
      <c r="B119" s="960"/>
      <c r="C119" s="942" t="s">
        <v>435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128</v>
      </c>
      <c r="AB119" s="913"/>
      <c r="AC119" s="913"/>
      <c r="AD119" s="913"/>
      <c r="AE119" s="914"/>
      <c r="AF119" s="915" t="s">
        <v>128</v>
      </c>
      <c r="AG119" s="913"/>
      <c r="AH119" s="913"/>
      <c r="AI119" s="913"/>
      <c r="AJ119" s="914"/>
      <c r="AK119" s="915" t="s">
        <v>128</v>
      </c>
      <c r="AL119" s="913"/>
      <c r="AM119" s="913"/>
      <c r="AN119" s="913"/>
      <c r="AO119" s="914"/>
      <c r="AP119" s="916" t="s">
        <v>128</v>
      </c>
      <c r="AQ119" s="917"/>
      <c r="AR119" s="917"/>
      <c r="AS119" s="917"/>
      <c r="AT119" s="918"/>
      <c r="AU119" s="923"/>
      <c r="AV119" s="924"/>
      <c r="AW119" s="924"/>
      <c r="AX119" s="924"/>
      <c r="AY119" s="924"/>
      <c r="AZ119" s="245" t="s">
        <v>187</v>
      </c>
      <c r="BA119" s="245"/>
      <c r="BB119" s="245"/>
      <c r="BC119" s="245"/>
      <c r="BD119" s="245"/>
      <c r="BE119" s="245"/>
      <c r="BF119" s="245"/>
      <c r="BG119" s="245"/>
      <c r="BH119" s="245"/>
      <c r="BI119" s="245"/>
      <c r="BJ119" s="245"/>
      <c r="BK119" s="245"/>
      <c r="BL119" s="245"/>
      <c r="BM119" s="245"/>
      <c r="BN119" s="245"/>
      <c r="BO119" s="990" t="s">
        <v>466</v>
      </c>
      <c r="BP119" s="1018"/>
      <c r="BQ119" s="1012">
        <v>15733015</v>
      </c>
      <c r="BR119" s="1013"/>
      <c r="BS119" s="1013"/>
      <c r="BT119" s="1013"/>
      <c r="BU119" s="1013"/>
      <c r="BV119" s="1013">
        <v>15240758</v>
      </c>
      <c r="BW119" s="1013"/>
      <c r="BX119" s="1013"/>
      <c r="BY119" s="1013"/>
      <c r="BZ119" s="1013"/>
      <c r="CA119" s="1013">
        <v>14084600</v>
      </c>
      <c r="CB119" s="1013"/>
      <c r="CC119" s="1013"/>
      <c r="CD119" s="1013"/>
      <c r="CE119" s="1013"/>
      <c r="CF119" s="1014"/>
      <c r="CG119" s="1015"/>
      <c r="CH119" s="1015"/>
      <c r="CI119" s="1015"/>
      <c r="CJ119" s="1016"/>
      <c r="CK119" s="963"/>
      <c r="CL119" s="964"/>
      <c r="CM119" s="986" t="s">
        <v>467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128</v>
      </c>
      <c r="DH119" s="999"/>
      <c r="DI119" s="999"/>
      <c r="DJ119" s="999"/>
      <c r="DK119" s="1000"/>
      <c r="DL119" s="998" t="s">
        <v>128</v>
      </c>
      <c r="DM119" s="999"/>
      <c r="DN119" s="999"/>
      <c r="DO119" s="999"/>
      <c r="DP119" s="1000"/>
      <c r="DQ119" s="998" t="s">
        <v>128</v>
      </c>
      <c r="DR119" s="999"/>
      <c r="DS119" s="999"/>
      <c r="DT119" s="999"/>
      <c r="DU119" s="1000"/>
      <c r="DV119" s="1001" t="s">
        <v>128</v>
      </c>
      <c r="DW119" s="1002"/>
      <c r="DX119" s="1002"/>
      <c r="DY119" s="1002"/>
      <c r="DZ119" s="1003"/>
    </row>
    <row r="120" spans="1:130" s="224" customFormat="1" ht="26.25" customHeight="1" x14ac:dyDescent="0.15">
      <c r="A120" s="1070"/>
      <c r="B120" s="962"/>
      <c r="C120" s="935" t="s">
        <v>441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128</v>
      </c>
      <c r="AB120" s="972"/>
      <c r="AC120" s="972"/>
      <c r="AD120" s="972"/>
      <c r="AE120" s="973"/>
      <c r="AF120" s="974" t="s">
        <v>128</v>
      </c>
      <c r="AG120" s="972"/>
      <c r="AH120" s="972"/>
      <c r="AI120" s="972"/>
      <c r="AJ120" s="973"/>
      <c r="AK120" s="974" t="s">
        <v>464</v>
      </c>
      <c r="AL120" s="972"/>
      <c r="AM120" s="972"/>
      <c r="AN120" s="972"/>
      <c r="AO120" s="973"/>
      <c r="AP120" s="975" t="s">
        <v>128</v>
      </c>
      <c r="AQ120" s="976"/>
      <c r="AR120" s="976"/>
      <c r="AS120" s="976"/>
      <c r="AT120" s="977"/>
      <c r="AU120" s="1004" t="s">
        <v>468</v>
      </c>
      <c r="AV120" s="1005"/>
      <c r="AW120" s="1005"/>
      <c r="AX120" s="1005"/>
      <c r="AY120" s="1006"/>
      <c r="AZ120" s="942" t="s">
        <v>469</v>
      </c>
      <c r="BA120" s="910"/>
      <c r="BB120" s="910"/>
      <c r="BC120" s="910"/>
      <c r="BD120" s="910"/>
      <c r="BE120" s="910"/>
      <c r="BF120" s="910"/>
      <c r="BG120" s="910"/>
      <c r="BH120" s="910"/>
      <c r="BI120" s="910"/>
      <c r="BJ120" s="910"/>
      <c r="BK120" s="910"/>
      <c r="BL120" s="910"/>
      <c r="BM120" s="910"/>
      <c r="BN120" s="910"/>
      <c r="BO120" s="910"/>
      <c r="BP120" s="911"/>
      <c r="BQ120" s="943">
        <v>2133419</v>
      </c>
      <c r="BR120" s="944"/>
      <c r="BS120" s="944"/>
      <c r="BT120" s="944"/>
      <c r="BU120" s="944"/>
      <c r="BV120" s="944">
        <v>2960909</v>
      </c>
      <c r="BW120" s="944"/>
      <c r="BX120" s="944"/>
      <c r="BY120" s="944"/>
      <c r="BZ120" s="944"/>
      <c r="CA120" s="944">
        <v>3761223</v>
      </c>
      <c r="CB120" s="944"/>
      <c r="CC120" s="944"/>
      <c r="CD120" s="944"/>
      <c r="CE120" s="944"/>
      <c r="CF120" s="957">
        <v>65.5</v>
      </c>
      <c r="CG120" s="958"/>
      <c r="CH120" s="958"/>
      <c r="CI120" s="958"/>
      <c r="CJ120" s="958"/>
      <c r="CK120" s="1019" t="s">
        <v>470</v>
      </c>
      <c r="CL120" s="1020"/>
      <c r="CM120" s="1020"/>
      <c r="CN120" s="1020"/>
      <c r="CO120" s="1021"/>
      <c r="CP120" s="1027" t="s">
        <v>406</v>
      </c>
      <c r="CQ120" s="1028"/>
      <c r="CR120" s="1028"/>
      <c r="CS120" s="1028"/>
      <c r="CT120" s="1028"/>
      <c r="CU120" s="1028"/>
      <c r="CV120" s="1028"/>
      <c r="CW120" s="1028"/>
      <c r="CX120" s="1028"/>
      <c r="CY120" s="1028"/>
      <c r="CZ120" s="1028"/>
      <c r="DA120" s="1028"/>
      <c r="DB120" s="1028"/>
      <c r="DC120" s="1028"/>
      <c r="DD120" s="1028"/>
      <c r="DE120" s="1028"/>
      <c r="DF120" s="1029"/>
      <c r="DG120" s="943">
        <v>343094</v>
      </c>
      <c r="DH120" s="944"/>
      <c r="DI120" s="944"/>
      <c r="DJ120" s="944"/>
      <c r="DK120" s="944"/>
      <c r="DL120" s="944">
        <v>276861</v>
      </c>
      <c r="DM120" s="944"/>
      <c r="DN120" s="944"/>
      <c r="DO120" s="944"/>
      <c r="DP120" s="944"/>
      <c r="DQ120" s="944">
        <v>215474</v>
      </c>
      <c r="DR120" s="944"/>
      <c r="DS120" s="944"/>
      <c r="DT120" s="944"/>
      <c r="DU120" s="944"/>
      <c r="DV120" s="945">
        <v>3.8</v>
      </c>
      <c r="DW120" s="945"/>
      <c r="DX120" s="945"/>
      <c r="DY120" s="945"/>
      <c r="DZ120" s="946"/>
    </row>
    <row r="121" spans="1:130" s="224" customFormat="1" ht="26.25" customHeight="1" x14ac:dyDescent="0.15">
      <c r="A121" s="1070"/>
      <c r="B121" s="962"/>
      <c r="C121" s="987" t="s">
        <v>471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464</v>
      </c>
      <c r="AB121" s="972"/>
      <c r="AC121" s="972"/>
      <c r="AD121" s="972"/>
      <c r="AE121" s="973"/>
      <c r="AF121" s="974" t="s">
        <v>464</v>
      </c>
      <c r="AG121" s="972"/>
      <c r="AH121" s="972"/>
      <c r="AI121" s="972"/>
      <c r="AJ121" s="973"/>
      <c r="AK121" s="974" t="s">
        <v>128</v>
      </c>
      <c r="AL121" s="972"/>
      <c r="AM121" s="972"/>
      <c r="AN121" s="972"/>
      <c r="AO121" s="973"/>
      <c r="AP121" s="975" t="s">
        <v>392</v>
      </c>
      <c r="AQ121" s="976"/>
      <c r="AR121" s="976"/>
      <c r="AS121" s="976"/>
      <c r="AT121" s="977"/>
      <c r="AU121" s="1007"/>
      <c r="AV121" s="1008"/>
      <c r="AW121" s="1008"/>
      <c r="AX121" s="1008"/>
      <c r="AY121" s="1009"/>
      <c r="AZ121" s="935" t="s">
        <v>472</v>
      </c>
      <c r="BA121" s="936"/>
      <c r="BB121" s="936"/>
      <c r="BC121" s="936"/>
      <c r="BD121" s="936"/>
      <c r="BE121" s="936"/>
      <c r="BF121" s="936"/>
      <c r="BG121" s="936"/>
      <c r="BH121" s="936"/>
      <c r="BI121" s="936"/>
      <c r="BJ121" s="936"/>
      <c r="BK121" s="936"/>
      <c r="BL121" s="936"/>
      <c r="BM121" s="936"/>
      <c r="BN121" s="936"/>
      <c r="BO121" s="936"/>
      <c r="BP121" s="937"/>
      <c r="BQ121" s="938">
        <v>862249</v>
      </c>
      <c r="BR121" s="939"/>
      <c r="BS121" s="939"/>
      <c r="BT121" s="939"/>
      <c r="BU121" s="939"/>
      <c r="BV121" s="939">
        <v>879763</v>
      </c>
      <c r="BW121" s="939"/>
      <c r="BX121" s="939"/>
      <c r="BY121" s="939"/>
      <c r="BZ121" s="939"/>
      <c r="CA121" s="939">
        <v>804811</v>
      </c>
      <c r="CB121" s="939"/>
      <c r="CC121" s="939"/>
      <c r="CD121" s="939"/>
      <c r="CE121" s="939"/>
      <c r="CF121" s="933">
        <v>14</v>
      </c>
      <c r="CG121" s="934"/>
      <c r="CH121" s="934"/>
      <c r="CI121" s="934"/>
      <c r="CJ121" s="934"/>
      <c r="CK121" s="1022"/>
      <c r="CL121" s="1023"/>
      <c r="CM121" s="1023"/>
      <c r="CN121" s="1023"/>
      <c r="CO121" s="1024"/>
      <c r="CP121" s="1032" t="s">
        <v>473</v>
      </c>
      <c r="CQ121" s="1033"/>
      <c r="CR121" s="1033"/>
      <c r="CS121" s="1033"/>
      <c r="CT121" s="1033"/>
      <c r="CU121" s="1033"/>
      <c r="CV121" s="1033"/>
      <c r="CW121" s="1033"/>
      <c r="CX121" s="1033"/>
      <c r="CY121" s="1033"/>
      <c r="CZ121" s="1033"/>
      <c r="DA121" s="1033"/>
      <c r="DB121" s="1033"/>
      <c r="DC121" s="1033"/>
      <c r="DD121" s="1033"/>
      <c r="DE121" s="1033"/>
      <c r="DF121" s="1034"/>
      <c r="DG121" s="938">
        <v>261267</v>
      </c>
      <c r="DH121" s="939"/>
      <c r="DI121" s="939"/>
      <c r="DJ121" s="939"/>
      <c r="DK121" s="939"/>
      <c r="DL121" s="939">
        <v>198774</v>
      </c>
      <c r="DM121" s="939"/>
      <c r="DN121" s="939"/>
      <c r="DO121" s="939"/>
      <c r="DP121" s="939"/>
      <c r="DQ121" s="939">
        <v>136197</v>
      </c>
      <c r="DR121" s="939"/>
      <c r="DS121" s="939"/>
      <c r="DT121" s="939"/>
      <c r="DU121" s="939"/>
      <c r="DV121" s="940">
        <v>2.4</v>
      </c>
      <c r="DW121" s="940"/>
      <c r="DX121" s="940"/>
      <c r="DY121" s="940"/>
      <c r="DZ121" s="941"/>
    </row>
    <row r="122" spans="1:130" s="224" customFormat="1" ht="26.25" customHeight="1" x14ac:dyDescent="0.15">
      <c r="A122" s="1070"/>
      <c r="B122" s="962"/>
      <c r="C122" s="935" t="s">
        <v>451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128</v>
      </c>
      <c r="AB122" s="972"/>
      <c r="AC122" s="972"/>
      <c r="AD122" s="972"/>
      <c r="AE122" s="973"/>
      <c r="AF122" s="974" t="s">
        <v>128</v>
      </c>
      <c r="AG122" s="972"/>
      <c r="AH122" s="972"/>
      <c r="AI122" s="972"/>
      <c r="AJ122" s="973"/>
      <c r="AK122" s="974" t="s">
        <v>464</v>
      </c>
      <c r="AL122" s="972"/>
      <c r="AM122" s="972"/>
      <c r="AN122" s="972"/>
      <c r="AO122" s="973"/>
      <c r="AP122" s="975" t="s">
        <v>128</v>
      </c>
      <c r="AQ122" s="976"/>
      <c r="AR122" s="976"/>
      <c r="AS122" s="976"/>
      <c r="AT122" s="977"/>
      <c r="AU122" s="1007"/>
      <c r="AV122" s="1008"/>
      <c r="AW122" s="1008"/>
      <c r="AX122" s="1008"/>
      <c r="AY122" s="1009"/>
      <c r="AZ122" s="986" t="s">
        <v>474</v>
      </c>
      <c r="BA122" s="978"/>
      <c r="BB122" s="978"/>
      <c r="BC122" s="978"/>
      <c r="BD122" s="978"/>
      <c r="BE122" s="978"/>
      <c r="BF122" s="978"/>
      <c r="BG122" s="978"/>
      <c r="BH122" s="978"/>
      <c r="BI122" s="978"/>
      <c r="BJ122" s="978"/>
      <c r="BK122" s="978"/>
      <c r="BL122" s="978"/>
      <c r="BM122" s="978"/>
      <c r="BN122" s="978"/>
      <c r="BO122" s="978"/>
      <c r="BP122" s="979"/>
      <c r="BQ122" s="1012">
        <v>9771430</v>
      </c>
      <c r="BR122" s="1013"/>
      <c r="BS122" s="1013"/>
      <c r="BT122" s="1013"/>
      <c r="BU122" s="1013"/>
      <c r="BV122" s="1013">
        <v>9557859</v>
      </c>
      <c r="BW122" s="1013"/>
      <c r="BX122" s="1013"/>
      <c r="BY122" s="1013"/>
      <c r="BZ122" s="1013"/>
      <c r="CA122" s="1013">
        <v>8920035</v>
      </c>
      <c r="CB122" s="1013"/>
      <c r="CC122" s="1013"/>
      <c r="CD122" s="1013"/>
      <c r="CE122" s="1013"/>
      <c r="CF122" s="1030">
        <v>155.4</v>
      </c>
      <c r="CG122" s="1031"/>
      <c r="CH122" s="1031"/>
      <c r="CI122" s="1031"/>
      <c r="CJ122" s="1031"/>
      <c r="CK122" s="1022"/>
      <c r="CL122" s="1023"/>
      <c r="CM122" s="1023"/>
      <c r="CN122" s="1023"/>
      <c r="CO122" s="1024"/>
      <c r="CP122" s="1032" t="s">
        <v>475</v>
      </c>
      <c r="CQ122" s="1033"/>
      <c r="CR122" s="1033"/>
      <c r="CS122" s="1033"/>
      <c r="CT122" s="1033"/>
      <c r="CU122" s="1033"/>
      <c r="CV122" s="1033"/>
      <c r="CW122" s="1033"/>
      <c r="CX122" s="1033"/>
      <c r="CY122" s="1033"/>
      <c r="CZ122" s="1033"/>
      <c r="DA122" s="1033"/>
      <c r="DB122" s="1033"/>
      <c r="DC122" s="1033"/>
      <c r="DD122" s="1033"/>
      <c r="DE122" s="1033"/>
      <c r="DF122" s="1034"/>
      <c r="DG122" s="938">
        <v>33830</v>
      </c>
      <c r="DH122" s="939"/>
      <c r="DI122" s="939"/>
      <c r="DJ122" s="939"/>
      <c r="DK122" s="939"/>
      <c r="DL122" s="939">
        <v>25202</v>
      </c>
      <c r="DM122" s="939"/>
      <c r="DN122" s="939"/>
      <c r="DO122" s="939"/>
      <c r="DP122" s="939"/>
      <c r="DQ122" s="939">
        <v>21167</v>
      </c>
      <c r="DR122" s="939"/>
      <c r="DS122" s="939"/>
      <c r="DT122" s="939"/>
      <c r="DU122" s="939"/>
      <c r="DV122" s="940">
        <v>0.4</v>
      </c>
      <c r="DW122" s="940"/>
      <c r="DX122" s="940"/>
      <c r="DY122" s="940"/>
      <c r="DZ122" s="941"/>
    </row>
    <row r="123" spans="1:130" s="224" customFormat="1" ht="26.25" customHeight="1" x14ac:dyDescent="0.15">
      <c r="A123" s="1070"/>
      <c r="B123" s="962"/>
      <c r="C123" s="935" t="s">
        <v>458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392</v>
      </c>
      <c r="AB123" s="972"/>
      <c r="AC123" s="972"/>
      <c r="AD123" s="972"/>
      <c r="AE123" s="973"/>
      <c r="AF123" s="974" t="s">
        <v>128</v>
      </c>
      <c r="AG123" s="972"/>
      <c r="AH123" s="972"/>
      <c r="AI123" s="972"/>
      <c r="AJ123" s="973"/>
      <c r="AK123" s="974" t="s">
        <v>464</v>
      </c>
      <c r="AL123" s="972"/>
      <c r="AM123" s="972"/>
      <c r="AN123" s="972"/>
      <c r="AO123" s="973"/>
      <c r="AP123" s="975" t="s">
        <v>128</v>
      </c>
      <c r="AQ123" s="976"/>
      <c r="AR123" s="976"/>
      <c r="AS123" s="976"/>
      <c r="AT123" s="977"/>
      <c r="AU123" s="1010"/>
      <c r="AV123" s="1011"/>
      <c r="AW123" s="1011"/>
      <c r="AX123" s="1011"/>
      <c r="AY123" s="1011"/>
      <c r="AZ123" s="245" t="s">
        <v>187</v>
      </c>
      <c r="BA123" s="245"/>
      <c r="BB123" s="245"/>
      <c r="BC123" s="245"/>
      <c r="BD123" s="245"/>
      <c r="BE123" s="245"/>
      <c r="BF123" s="245"/>
      <c r="BG123" s="245"/>
      <c r="BH123" s="245"/>
      <c r="BI123" s="245"/>
      <c r="BJ123" s="245"/>
      <c r="BK123" s="245"/>
      <c r="BL123" s="245"/>
      <c r="BM123" s="245"/>
      <c r="BN123" s="245"/>
      <c r="BO123" s="990" t="s">
        <v>476</v>
      </c>
      <c r="BP123" s="1018"/>
      <c r="BQ123" s="1076">
        <v>12767098</v>
      </c>
      <c r="BR123" s="1077"/>
      <c r="BS123" s="1077"/>
      <c r="BT123" s="1077"/>
      <c r="BU123" s="1077"/>
      <c r="BV123" s="1077">
        <v>13398531</v>
      </c>
      <c r="BW123" s="1077"/>
      <c r="BX123" s="1077"/>
      <c r="BY123" s="1077"/>
      <c r="BZ123" s="1077"/>
      <c r="CA123" s="1077">
        <v>13486069</v>
      </c>
      <c r="CB123" s="1077"/>
      <c r="CC123" s="1077"/>
      <c r="CD123" s="1077"/>
      <c r="CE123" s="1077"/>
      <c r="CF123" s="1014"/>
      <c r="CG123" s="1015"/>
      <c r="CH123" s="1015"/>
      <c r="CI123" s="1015"/>
      <c r="CJ123" s="1016"/>
      <c r="CK123" s="1022"/>
      <c r="CL123" s="1023"/>
      <c r="CM123" s="1023"/>
      <c r="CN123" s="1023"/>
      <c r="CO123" s="1024"/>
      <c r="CP123" s="1032" t="s">
        <v>477</v>
      </c>
      <c r="CQ123" s="1033"/>
      <c r="CR123" s="1033"/>
      <c r="CS123" s="1033"/>
      <c r="CT123" s="1033"/>
      <c r="CU123" s="1033"/>
      <c r="CV123" s="1033"/>
      <c r="CW123" s="1033"/>
      <c r="CX123" s="1033"/>
      <c r="CY123" s="1033"/>
      <c r="CZ123" s="1033"/>
      <c r="DA123" s="1033"/>
      <c r="DB123" s="1033"/>
      <c r="DC123" s="1033"/>
      <c r="DD123" s="1033"/>
      <c r="DE123" s="1033"/>
      <c r="DF123" s="1034"/>
      <c r="DG123" s="971" t="s">
        <v>128</v>
      </c>
      <c r="DH123" s="972"/>
      <c r="DI123" s="972"/>
      <c r="DJ123" s="972"/>
      <c r="DK123" s="973"/>
      <c r="DL123" s="974" t="s">
        <v>128</v>
      </c>
      <c r="DM123" s="972"/>
      <c r="DN123" s="972"/>
      <c r="DO123" s="972"/>
      <c r="DP123" s="973"/>
      <c r="DQ123" s="974" t="s">
        <v>128</v>
      </c>
      <c r="DR123" s="972"/>
      <c r="DS123" s="972"/>
      <c r="DT123" s="972"/>
      <c r="DU123" s="973"/>
      <c r="DV123" s="975" t="s">
        <v>128</v>
      </c>
      <c r="DW123" s="976"/>
      <c r="DX123" s="976"/>
      <c r="DY123" s="976"/>
      <c r="DZ123" s="977"/>
    </row>
    <row r="124" spans="1:130" s="224" customFormat="1" ht="26.25" customHeight="1" thickBot="1" x14ac:dyDescent="0.2">
      <c r="A124" s="1070"/>
      <c r="B124" s="962"/>
      <c r="C124" s="935" t="s">
        <v>462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128</v>
      </c>
      <c r="AB124" s="972"/>
      <c r="AC124" s="972"/>
      <c r="AD124" s="972"/>
      <c r="AE124" s="973"/>
      <c r="AF124" s="974" t="s">
        <v>128</v>
      </c>
      <c r="AG124" s="972"/>
      <c r="AH124" s="972"/>
      <c r="AI124" s="972"/>
      <c r="AJ124" s="973"/>
      <c r="AK124" s="974" t="s">
        <v>128</v>
      </c>
      <c r="AL124" s="972"/>
      <c r="AM124" s="972"/>
      <c r="AN124" s="972"/>
      <c r="AO124" s="973"/>
      <c r="AP124" s="975" t="s">
        <v>128</v>
      </c>
      <c r="AQ124" s="976"/>
      <c r="AR124" s="976"/>
      <c r="AS124" s="976"/>
      <c r="AT124" s="977"/>
      <c r="AU124" s="1072" t="s">
        <v>478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52.5</v>
      </c>
      <c r="BR124" s="1040"/>
      <c r="BS124" s="1040"/>
      <c r="BT124" s="1040"/>
      <c r="BU124" s="1040"/>
      <c r="BV124" s="1040">
        <v>30.3</v>
      </c>
      <c r="BW124" s="1040"/>
      <c r="BX124" s="1040"/>
      <c r="BY124" s="1040"/>
      <c r="BZ124" s="1040"/>
      <c r="CA124" s="1040">
        <v>10.4</v>
      </c>
      <c r="CB124" s="1040"/>
      <c r="CC124" s="1040"/>
      <c r="CD124" s="1040"/>
      <c r="CE124" s="1040"/>
      <c r="CF124" s="1041"/>
      <c r="CG124" s="1042"/>
      <c r="CH124" s="1042"/>
      <c r="CI124" s="1042"/>
      <c r="CJ124" s="1043"/>
      <c r="CK124" s="1025"/>
      <c r="CL124" s="1025"/>
      <c r="CM124" s="1025"/>
      <c r="CN124" s="1025"/>
      <c r="CO124" s="1026"/>
      <c r="CP124" s="1032" t="s">
        <v>479</v>
      </c>
      <c r="CQ124" s="1033"/>
      <c r="CR124" s="1033"/>
      <c r="CS124" s="1033"/>
      <c r="CT124" s="1033"/>
      <c r="CU124" s="1033"/>
      <c r="CV124" s="1033"/>
      <c r="CW124" s="1033"/>
      <c r="CX124" s="1033"/>
      <c r="CY124" s="1033"/>
      <c r="CZ124" s="1033"/>
      <c r="DA124" s="1033"/>
      <c r="DB124" s="1033"/>
      <c r="DC124" s="1033"/>
      <c r="DD124" s="1033"/>
      <c r="DE124" s="1033"/>
      <c r="DF124" s="1034"/>
      <c r="DG124" s="1017" t="s">
        <v>128</v>
      </c>
      <c r="DH124" s="999"/>
      <c r="DI124" s="999"/>
      <c r="DJ124" s="999"/>
      <c r="DK124" s="1000"/>
      <c r="DL124" s="998" t="s">
        <v>128</v>
      </c>
      <c r="DM124" s="999"/>
      <c r="DN124" s="999"/>
      <c r="DO124" s="999"/>
      <c r="DP124" s="1000"/>
      <c r="DQ124" s="998" t="s">
        <v>128</v>
      </c>
      <c r="DR124" s="999"/>
      <c r="DS124" s="999"/>
      <c r="DT124" s="999"/>
      <c r="DU124" s="1000"/>
      <c r="DV124" s="1001" t="s">
        <v>392</v>
      </c>
      <c r="DW124" s="1002"/>
      <c r="DX124" s="1002"/>
      <c r="DY124" s="1002"/>
      <c r="DZ124" s="1003"/>
    </row>
    <row r="125" spans="1:130" s="224" customFormat="1" ht="26.25" customHeight="1" x14ac:dyDescent="0.15">
      <c r="A125" s="1070"/>
      <c r="B125" s="962"/>
      <c r="C125" s="935" t="s">
        <v>465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392</v>
      </c>
      <c r="AB125" s="972"/>
      <c r="AC125" s="972"/>
      <c r="AD125" s="972"/>
      <c r="AE125" s="973"/>
      <c r="AF125" s="974" t="s">
        <v>128</v>
      </c>
      <c r="AG125" s="972"/>
      <c r="AH125" s="972"/>
      <c r="AI125" s="972"/>
      <c r="AJ125" s="973"/>
      <c r="AK125" s="974" t="s">
        <v>128</v>
      </c>
      <c r="AL125" s="972"/>
      <c r="AM125" s="972"/>
      <c r="AN125" s="972"/>
      <c r="AO125" s="973"/>
      <c r="AP125" s="975" t="s">
        <v>128</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480</v>
      </c>
      <c r="CL125" s="1020"/>
      <c r="CM125" s="1020"/>
      <c r="CN125" s="1020"/>
      <c r="CO125" s="1021"/>
      <c r="CP125" s="942" t="s">
        <v>481</v>
      </c>
      <c r="CQ125" s="910"/>
      <c r="CR125" s="910"/>
      <c r="CS125" s="910"/>
      <c r="CT125" s="910"/>
      <c r="CU125" s="910"/>
      <c r="CV125" s="910"/>
      <c r="CW125" s="910"/>
      <c r="CX125" s="910"/>
      <c r="CY125" s="910"/>
      <c r="CZ125" s="910"/>
      <c r="DA125" s="910"/>
      <c r="DB125" s="910"/>
      <c r="DC125" s="910"/>
      <c r="DD125" s="910"/>
      <c r="DE125" s="910"/>
      <c r="DF125" s="911"/>
      <c r="DG125" s="943" t="s">
        <v>392</v>
      </c>
      <c r="DH125" s="944"/>
      <c r="DI125" s="944"/>
      <c r="DJ125" s="944"/>
      <c r="DK125" s="944"/>
      <c r="DL125" s="944" t="s">
        <v>392</v>
      </c>
      <c r="DM125" s="944"/>
      <c r="DN125" s="944"/>
      <c r="DO125" s="944"/>
      <c r="DP125" s="944"/>
      <c r="DQ125" s="944" t="s">
        <v>128</v>
      </c>
      <c r="DR125" s="944"/>
      <c r="DS125" s="944"/>
      <c r="DT125" s="944"/>
      <c r="DU125" s="944"/>
      <c r="DV125" s="945" t="s">
        <v>392</v>
      </c>
      <c r="DW125" s="945"/>
      <c r="DX125" s="945"/>
      <c r="DY125" s="945"/>
      <c r="DZ125" s="946"/>
    </row>
    <row r="126" spans="1:130" s="224" customFormat="1" ht="26.25" customHeight="1" thickBot="1" x14ac:dyDescent="0.2">
      <c r="A126" s="1070"/>
      <c r="B126" s="962"/>
      <c r="C126" s="935" t="s">
        <v>467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392</v>
      </c>
      <c r="AB126" s="972"/>
      <c r="AC126" s="972"/>
      <c r="AD126" s="972"/>
      <c r="AE126" s="973"/>
      <c r="AF126" s="974" t="s">
        <v>128</v>
      </c>
      <c r="AG126" s="972"/>
      <c r="AH126" s="972"/>
      <c r="AI126" s="972"/>
      <c r="AJ126" s="973"/>
      <c r="AK126" s="974" t="s">
        <v>128</v>
      </c>
      <c r="AL126" s="972"/>
      <c r="AM126" s="972"/>
      <c r="AN126" s="972"/>
      <c r="AO126" s="973"/>
      <c r="AP126" s="975" t="s">
        <v>128</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482</v>
      </c>
      <c r="CQ126" s="936"/>
      <c r="CR126" s="936"/>
      <c r="CS126" s="936"/>
      <c r="CT126" s="936"/>
      <c r="CU126" s="936"/>
      <c r="CV126" s="936"/>
      <c r="CW126" s="936"/>
      <c r="CX126" s="936"/>
      <c r="CY126" s="936"/>
      <c r="CZ126" s="936"/>
      <c r="DA126" s="936"/>
      <c r="DB126" s="936"/>
      <c r="DC126" s="936"/>
      <c r="DD126" s="936"/>
      <c r="DE126" s="936"/>
      <c r="DF126" s="937"/>
      <c r="DG126" s="938" t="s">
        <v>128</v>
      </c>
      <c r="DH126" s="939"/>
      <c r="DI126" s="939"/>
      <c r="DJ126" s="939"/>
      <c r="DK126" s="939"/>
      <c r="DL126" s="939" t="s">
        <v>128</v>
      </c>
      <c r="DM126" s="939"/>
      <c r="DN126" s="939"/>
      <c r="DO126" s="939"/>
      <c r="DP126" s="939"/>
      <c r="DQ126" s="939" t="s">
        <v>128</v>
      </c>
      <c r="DR126" s="939"/>
      <c r="DS126" s="939"/>
      <c r="DT126" s="939"/>
      <c r="DU126" s="939"/>
      <c r="DV126" s="940" t="s">
        <v>128</v>
      </c>
      <c r="DW126" s="940"/>
      <c r="DX126" s="940"/>
      <c r="DY126" s="940"/>
      <c r="DZ126" s="941"/>
    </row>
    <row r="127" spans="1:130" s="224" customFormat="1" ht="26.25" customHeight="1" x14ac:dyDescent="0.15">
      <c r="A127" s="1071"/>
      <c r="B127" s="964"/>
      <c r="C127" s="986" t="s">
        <v>483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392</v>
      </c>
      <c r="AB127" s="972"/>
      <c r="AC127" s="972"/>
      <c r="AD127" s="972"/>
      <c r="AE127" s="973"/>
      <c r="AF127" s="974" t="s">
        <v>128</v>
      </c>
      <c r="AG127" s="972"/>
      <c r="AH127" s="972"/>
      <c r="AI127" s="972"/>
      <c r="AJ127" s="973"/>
      <c r="AK127" s="974" t="s">
        <v>128</v>
      </c>
      <c r="AL127" s="972"/>
      <c r="AM127" s="972"/>
      <c r="AN127" s="972"/>
      <c r="AO127" s="973"/>
      <c r="AP127" s="975" t="s">
        <v>128</v>
      </c>
      <c r="AQ127" s="976"/>
      <c r="AR127" s="976"/>
      <c r="AS127" s="976"/>
      <c r="AT127" s="977"/>
      <c r="AU127" s="226"/>
      <c r="AV127" s="226"/>
      <c r="AW127" s="226"/>
      <c r="AX127" s="1044" t="s">
        <v>484</v>
      </c>
      <c r="AY127" s="1045"/>
      <c r="AZ127" s="1045"/>
      <c r="BA127" s="1045"/>
      <c r="BB127" s="1045"/>
      <c r="BC127" s="1045"/>
      <c r="BD127" s="1045"/>
      <c r="BE127" s="1046"/>
      <c r="BF127" s="1047" t="s">
        <v>485</v>
      </c>
      <c r="BG127" s="1045"/>
      <c r="BH127" s="1045"/>
      <c r="BI127" s="1045"/>
      <c r="BJ127" s="1045"/>
      <c r="BK127" s="1045"/>
      <c r="BL127" s="1046"/>
      <c r="BM127" s="1047" t="s">
        <v>486</v>
      </c>
      <c r="BN127" s="1045"/>
      <c r="BO127" s="1045"/>
      <c r="BP127" s="1045"/>
      <c r="BQ127" s="1045"/>
      <c r="BR127" s="1045"/>
      <c r="BS127" s="1046"/>
      <c r="BT127" s="1047" t="s">
        <v>487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488</v>
      </c>
      <c r="CQ127" s="936"/>
      <c r="CR127" s="936"/>
      <c r="CS127" s="936"/>
      <c r="CT127" s="936"/>
      <c r="CU127" s="936"/>
      <c r="CV127" s="936"/>
      <c r="CW127" s="936"/>
      <c r="CX127" s="936"/>
      <c r="CY127" s="936"/>
      <c r="CZ127" s="936"/>
      <c r="DA127" s="936"/>
      <c r="DB127" s="936"/>
      <c r="DC127" s="936"/>
      <c r="DD127" s="936"/>
      <c r="DE127" s="936"/>
      <c r="DF127" s="937"/>
      <c r="DG127" s="938" t="s">
        <v>128</v>
      </c>
      <c r="DH127" s="939"/>
      <c r="DI127" s="939"/>
      <c r="DJ127" s="939"/>
      <c r="DK127" s="939"/>
      <c r="DL127" s="939" t="s">
        <v>128</v>
      </c>
      <c r="DM127" s="939"/>
      <c r="DN127" s="939"/>
      <c r="DO127" s="939"/>
      <c r="DP127" s="939"/>
      <c r="DQ127" s="939" t="s">
        <v>128</v>
      </c>
      <c r="DR127" s="939"/>
      <c r="DS127" s="939"/>
      <c r="DT127" s="939"/>
      <c r="DU127" s="939"/>
      <c r="DV127" s="940" t="s">
        <v>128</v>
      </c>
      <c r="DW127" s="940"/>
      <c r="DX127" s="940"/>
      <c r="DY127" s="940"/>
      <c r="DZ127" s="941"/>
    </row>
    <row r="128" spans="1:130" s="224" customFormat="1" ht="26.25" customHeight="1" thickBot="1" x14ac:dyDescent="0.2">
      <c r="A128" s="1054" t="s">
        <v>489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490</v>
      </c>
      <c r="X128" s="1056"/>
      <c r="Y128" s="1056"/>
      <c r="Z128" s="1057"/>
      <c r="AA128" s="1058">
        <v>114700</v>
      </c>
      <c r="AB128" s="1059"/>
      <c r="AC128" s="1059"/>
      <c r="AD128" s="1059"/>
      <c r="AE128" s="1060"/>
      <c r="AF128" s="1061">
        <v>117775</v>
      </c>
      <c r="AG128" s="1059"/>
      <c r="AH128" s="1059"/>
      <c r="AI128" s="1059"/>
      <c r="AJ128" s="1060"/>
      <c r="AK128" s="1061">
        <v>107098</v>
      </c>
      <c r="AL128" s="1059"/>
      <c r="AM128" s="1059"/>
      <c r="AN128" s="1059"/>
      <c r="AO128" s="1060"/>
      <c r="AP128" s="1062"/>
      <c r="AQ128" s="1063"/>
      <c r="AR128" s="1063"/>
      <c r="AS128" s="1063"/>
      <c r="AT128" s="1064"/>
      <c r="AU128" s="226"/>
      <c r="AV128" s="226"/>
      <c r="AW128" s="226"/>
      <c r="AX128" s="909" t="s">
        <v>491</v>
      </c>
      <c r="AY128" s="910"/>
      <c r="AZ128" s="910"/>
      <c r="BA128" s="910"/>
      <c r="BB128" s="910"/>
      <c r="BC128" s="910"/>
      <c r="BD128" s="910"/>
      <c r="BE128" s="911"/>
      <c r="BF128" s="1065" t="s">
        <v>128</v>
      </c>
      <c r="BG128" s="1066"/>
      <c r="BH128" s="1066"/>
      <c r="BI128" s="1066"/>
      <c r="BJ128" s="1066"/>
      <c r="BK128" s="1066"/>
      <c r="BL128" s="1067"/>
      <c r="BM128" s="1065">
        <v>14.12</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492</v>
      </c>
      <c r="CQ128" s="739"/>
      <c r="CR128" s="739"/>
      <c r="CS128" s="739"/>
      <c r="CT128" s="739"/>
      <c r="CU128" s="739"/>
      <c r="CV128" s="739"/>
      <c r="CW128" s="739"/>
      <c r="CX128" s="739"/>
      <c r="CY128" s="739"/>
      <c r="CZ128" s="739"/>
      <c r="DA128" s="739"/>
      <c r="DB128" s="739"/>
      <c r="DC128" s="739"/>
      <c r="DD128" s="739"/>
      <c r="DE128" s="739"/>
      <c r="DF128" s="1049"/>
      <c r="DG128" s="1050">
        <v>9000</v>
      </c>
      <c r="DH128" s="1051"/>
      <c r="DI128" s="1051"/>
      <c r="DJ128" s="1051"/>
      <c r="DK128" s="1051"/>
      <c r="DL128" s="1051">
        <v>6000</v>
      </c>
      <c r="DM128" s="1051"/>
      <c r="DN128" s="1051"/>
      <c r="DO128" s="1051"/>
      <c r="DP128" s="1051"/>
      <c r="DQ128" s="1051">
        <v>3000</v>
      </c>
      <c r="DR128" s="1051"/>
      <c r="DS128" s="1051"/>
      <c r="DT128" s="1051"/>
      <c r="DU128" s="1051"/>
      <c r="DV128" s="1052">
        <v>0.1</v>
      </c>
      <c r="DW128" s="1052"/>
      <c r="DX128" s="1052"/>
      <c r="DY128" s="1052"/>
      <c r="DZ128" s="1053"/>
    </row>
    <row r="129" spans="1:131" s="224" customFormat="1" ht="26.25" customHeight="1" x14ac:dyDescent="0.15">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493</v>
      </c>
      <c r="X129" s="1084"/>
      <c r="Y129" s="1084"/>
      <c r="Z129" s="1085"/>
      <c r="AA129" s="971">
        <v>6678998</v>
      </c>
      <c r="AB129" s="972"/>
      <c r="AC129" s="972"/>
      <c r="AD129" s="972"/>
      <c r="AE129" s="973"/>
      <c r="AF129" s="974">
        <v>7097903</v>
      </c>
      <c r="AG129" s="972"/>
      <c r="AH129" s="972"/>
      <c r="AI129" s="972"/>
      <c r="AJ129" s="973"/>
      <c r="AK129" s="974">
        <v>6784699</v>
      </c>
      <c r="AL129" s="972"/>
      <c r="AM129" s="972"/>
      <c r="AN129" s="972"/>
      <c r="AO129" s="973"/>
      <c r="AP129" s="1086"/>
      <c r="AQ129" s="1087"/>
      <c r="AR129" s="1087"/>
      <c r="AS129" s="1087"/>
      <c r="AT129" s="1088"/>
      <c r="AU129" s="227"/>
      <c r="AV129" s="227"/>
      <c r="AW129" s="227"/>
      <c r="AX129" s="1078" t="s">
        <v>494</v>
      </c>
      <c r="AY129" s="936"/>
      <c r="AZ129" s="936"/>
      <c r="BA129" s="936"/>
      <c r="BB129" s="936"/>
      <c r="BC129" s="936"/>
      <c r="BD129" s="936"/>
      <c r="BE129" s="937"/>
      <c r="BF129" s="1079" t="s">
        <v>128</v>
      </c>
      <c r="BG129" s="1080"/>
      <c r="BH129" s="1080"/>
      <c r="BI129" s="1080"/>
      <c r="BJ129" s="1080"/>
      <c r="BK129" s="1080"/>
      <c r="BL129" s="1081"/>
      <c r="BM129" s="1079">
        <v>19.12</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495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496</v>
      </c>
      <c r="X130" s="1084"/>
      <c r="Y130" s="1084"/>
      <c r="Z130" s="1085"/>
      <c r="AA130" s="971">
        <v>1040118</v>
      </c>
      <c r="AB130" s="972"/>
      <c r="AC130" s="972"/>
      <c r="AD130" s="972"/>
      <c r="AE130" s="973"/>
      <c r="AF130" s="974">
        <v>1025187</v>
      </c>
      <c r="AG130" s="972"/>
      <c r="AH130" s="972"/>
      <c r="AI130" s="972"/>
      <c r="AJ130" s="973"/>
      <c r="AK130" s="974">
        <v>1042945</v>
      </c>
      <c r="AL130" s="972"/>
      <c r="AM130" s="972"/>
      <c r="AN130" s="972"/>
      <c r="AO130" s="973"/>
      <c r="AP130" s="1086"/>
      <c r="AQ130" s="1087"/>
      <c r="AR130" s="1087"/>
      <c r="AS130" s="1087"/>
      <c r="AT130" s="1088"/>
      <c r="AU130" s="227"/>
      <c r="AV130" s="227"/>
      <c r="AW130" s="227"/>
      <c r="AX130" s="1078" t="s">
        <v>497</v>
      </c>
      <c r="AY130" s="936"/>
      <c r="AZ130" s="936"/>
      <c r="BA130" s="936"/>
      <c r="BB130" s="936"/>
      <c r="BC130" s="936"/>
      <c r="BD130" s="936"/>
      <c r="BE130" s="937"/>
      <c r="BF130" s="1114">
        <v>7.9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498</v>
      </c>
      <c r="X131" s="1121"/>
      <c r="Y131" s="1121"/>
      <c r="Z131" s="1122"/>
      <c r="AA131" s="1017">
        <v>5638880</v>
      </c>
      <c r="AB131" s="999"/>
      <c r="AC131" s="999"/>
      <c r="AD131" s="999"/>
      <c r="AE131" s="1000"/>
      <c r="AF131" s="998">
        <v>6072716</v>
      </c>
      <c r="AG131" s="999"/>
      <c r="AH131" s="999"/>
      <c r="AI131" s="999"/>
      <c r="AJ131" s="1000"/>
      <c r="AK131" s="998">
        <v>5741754</v>
      </c>
      <c r="AL131" s="999"/>
      <c r="AM131" s="999"/>
      <c r="AN131" s="999"/>
      <c r="AO131" s="1000"/>
      <c r="AP131" s="1123"/>
      <c r="AQ131" s="1124"/>
      <c r="AR131" s="1124"/>
      <c r="AS131" s="1124"/>
      <c r="AT131" s="1125"/>
      <c r="AU131" s="227"/>
      <c r="AV131" s="227"/>
      <c r="AW131" s="227"/>
      <c r="AX131" s="1096" t="s">
        <v>499</v>
      </c>
      <c r="AY131" s="739"/>
      <c r="AZ131" s="739"/>
      <c r="BA131" s="739"/>
      <c r="BB131" s="739"/>
      <c r="BC131" s="739"/>
      <c r="BD131" s="739"/>
      <c r="BE131" s="1049"/>
      <c r="BF131" s="1097">
        <v>10.4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500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501</v>
      </c>
      <c r="W132" s="1107"/>
      <c r="X132" s="1107"/>
      <c r="Y132" s="1107"/>
      <c r="Z132" s="1108"/>
      <c r="AA132" s="1109">
        <v>8.5882480210000001</v>
      </c>
      <c r="AB132" s="1110"/>
      <c r="AC132" s="1110"/>
      <c r="AD132" s="1110"/>
      <c r="AE132" s="1111"/>
      <c r="AF132" s="1112">
        <v>7.5220214480000003</v>
      </c>
      <c r="AG132" s="1110"/>
      <c r="AH132" s="1110"/>
      <c r="AI132" s="1110"/>
      <c r="AJ132" s="1111"/>
      <c r="AK132" s="1112">
        <v>7.6910296049999998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502</v>
      </c>
      <c r="W133" s="1090"/>
      <c r="X133" s="1090"/>
      <c r="Y133" s="1090"/>
      <c r="Z133" s="1091"/>
      <c r="AA133" s="1092">
        <v>9.3000000000000007</v>
      </c>
      <c r="AB133" s="1093"/>
      <c r="AC133" s="1093"/>
      <c r="AD133" s="1093"/>
      <c r="AE133" s="1094"/>
      <c r="AF133" s="1092">
        <v>8.5</v>
      </c>
      <c r="AG133" s="1093"/>
      <c r="AH133" s="1093"/>
      <c r="AI133" s="1093"/>
      <c r="AJ133" s="1094"/>
      <c r="AK133" s="1092">
        <v>7.9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LkjHoB3f+JPewFVFxhJPJ1s5naHLJ9ATmRS8EjIwpoa1s8PROaZocbTWp4t49dndN7/E4t8gpXP2ZBJGtxVhQ==" saltValue="a1gUrApPLZeFcrnZcp92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jK0sOURs5uqyB6cz8pP+/Vxjsie1GmUf9hBevOm3L1yKXmov55bg6uioHZ39YXax/d9JimrWY0ULkHTxvQXzkQ==" saltValue="3vZXPwx1jjEACcUZKNk2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vK4XePOiOx5zLIKGpYKEbaUN4TNlmobkbpX/Bk40gdlDZ6BEWWWY5yWXH7x/071w9l73EBMWSLMtQDX9RfIyA==" saltValue="UsVY7R1IirATLKg6ls6A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505</v>
      </c>
      <c r="AL6" s="260"/>
      <c r="AM6" s="260"/>
      <c r="AN6" s="260"/>
    </row>
    <row r="7" spans="1:46" ht="13.5" customHeight="1" x14ac:dyDescent="0.15">
      <c r="A7" s="259"/>
      <c r="AK7" s="262"/>
      <c r="AL7" s="263"/>
      <c r="AM7" s="263"/>
      <c r="AN7" s="264"/>
      <c r="AO7" s="1127" t="s">
        <v>506</v>
      </c>
      <c r="AP7" s="265"/>
      <c r="AQ7" s="266" t="s">
        <v>507</v>
      </c>
      <c r="AR7" s="267"/>
    </row>
    <row r="8" spans="1:46" x14ac:dyDescent="0.15">
      <c r="A8" s="259"/>
      <c r="AK8" s="268"/>
      <c r="AL8" s="269"/>
      <c r="AM8" s="269"/>
      <c r="AN8" s="270"/>
      <c r="AO8" s="1128"/>
      <c r="AP8" s="271" t="s">
        <v>508</v>
      </c>
      <c r="AQ8" s="272" t="s">
        <v>509</v>
      </c>
      <c r="AR8" s="273" t="s">
        <v>510</v>
      </c>
    </row>
    <row r="9" spans="1:46" x14ac:dyDescent="0.15">
      <c r="A9" s="259"/>
      <c r="AK9" s="1129" t="s">
        <v>511</v>
      </c>
      <c r="AL9" s="1130"/>
      <c r="AM9" s="1130"/>
      <c r="AN9" s="1131"/>
      <c r="AO9" s="274">
        <v>2652624</v>
      </c>
      <c r="AP9" s="274">
        <v>154088</v>
      </c>
      <c r="AQ9" s="275">
        <v>105319</v>
      </c>
      <c r="AR9" s="276">
        <v>46.3</v>
      </c>
    </row>
    <row r="10" spans="1:46" ht="13.5" customHeight="1" x14ac:dyDescent="0.15">
      <c r="A10" s="259"/>
      <c r="AK10" s="1129" t="s">
        <v>512</v>
      </c>
      <c r="AL10" s="1130"/>
      <c r="AM10" s="1130"/>
      <c r="AN10" s="1131"/>
      <c r="AO10" s="277">
        <v>15726</v>
      </c>
      <c r="AP10" s="277">
        <v>914</v>
      </c>
      <c r="AQ10" s="278">
        <v>9860</v>
      </c>
      <c r="AR10" s="279">
        <v>-90.7</v>
      </c>
    </row>
    <row r="11" spans="1:46" ht="13.5" customHeight="1" x14ac:dyDescent="0.15">
      <c r="A11" s="259"/>
      <c r="AK11" s="1129" t="s">
        <v>513</v>
      </c>
      <c r="AL11" s="1130"/>
      <c r="AM11" s="1130"/>
      <c r="AN11" s="1131"/>
      <c r="AO11" s="277" t="s">
        <v>514</v>
      </c>
      <c r="AP11" s="277" t="s">
        <v>514</v>
      </c>
      <c r="AQ11" s="278">
        <v>1656</v>
      </c>
      <c r="AR11" s="279" t="s">
        <v>514</v>
      </c>
    </row>
    <row r="12" spans="1:46" ht="13.5" customHeight="1" x14ac:dyDescent="0.15">
      <c r="A12" s="259"/>
      <c r="AK12" s="1129" t="s">
        <v>515</v>
      </c>
      <c r="AL12" s="1130"/>
      <c r="AM12" s="1130"/>
      <c r="AN12" s="1131"/>
      <c r="AO12" s="277" t="s">
        <v>514</v>
      </c>
      <c r="AP12" s="277" t="s">
        <v>514</v>
      </c>
      <c r="AQ12" s="278">
        <v>3</v>
      </c>
      <c r="AR12" s="279" t="s">
        <v>514</v>
      </c>
    </row>
    <row r="13" spans="1:46" ht="13.5" customHeight="1" x14ac:dyDescent="0.15">
      <c r="A13" s="259"/>
      <c r="AK13" s="1129" t="s">
        <v>516</v>
      </c>
      <c r="AL13" s="1130"/>
      <c r="AM13" s="1130"/>
      <c r="AN13" s="1131"/>
      <c r="AO13" s="277">
        <v>52678</v>
      </c>
      <c r="AP13" s="277">
        <v>3060</v>
      </c>
      <c r="AQ13" s="278">
        <v>4056</v>
      </c>
      <c r="AR13" s="279">
        <v>-24.6</v>
      </c>
    </row>
    <row r="14" spans="1:46" ht="13.5" customHeight="1" x14ac:dyDescent="0.15">
      <c r="A14" s="259"/>
      <c r="AK14" s="1129" t="s">
        <v>517</v>
      </c>
      <c r="AL14" s="1130"/>
      <c r="AM14" s="1130"/>
      <c r="AN14" s="1131"/>
      <c r="AO14" s="277">
        <v>33836</v>
      </c>
      <c r="AP14" s="277">
        <v>1965</v>
      </c>
      <c r="AQ14" s="278">
        <v>2339</v>
      </c>
      <c r="AR14" s="279">
        <v>-16</v>
      </c>
    </row>
    <row r="15" spans="1:46" ht="13.5" customHeight="1" x14ac:dyDescent="0.15">
      <c r="A15" s="259"/>
      <c r="AK15" s="1132" t="s">
        <v>518</v>
      </c>
      <c r="AL15" s="1133"/>
      <c r="AM15" s="1133"/>
      <c r="AN15" s="1134"/>
      <c r="AO15" s="277">
        <v>-238282</v>
      </c>
      <c r="AP15" s="277">
        <v>-13842</v>
      </c>
      <c r="AQ15" s="278">
        <v>-7717</v>
      </c>
      <c r="AR15" s="279">
        <v>79.400000000000006</v>
      </c>
    </row>
    <row r="16" spans="1:46" x14ac:dyDescent="0.15">
      <c r="A16" s="259"/>
      <c r="AK16" s="1132" t="s">
        <v>187</v>
      </c>
      <c r="AL16" s="1133"/>
      <c r="AM16" s="1133"/>
      <c r="AN16" s="1134"/>
      <c r="AO16" s="277">
        <v>2516582</v>
      </c>
      <c r="AP16" s="277">
        <v>146185</v>
      </c>
      <c r="AQ16" s="278">
        <v>115515</v>
      </c>
      <c r="AR16" s="279">
        <v>26.6</v>
      </c>
    </row>
    <row r="17" spans="1:46" x14ac:dyDescent="0.15">
      <c r="A17" s="259"/>
    </row>
    <row r="18" spans="1:46" x14ac:dyDescent="0.15">
      <c r="A18" s="259"/>
      <c r="AQ18" s="280"/>
      <c r="AR18" s="280"/>
    </row>
    <row r="19" spans="1:46" x14ac:dyDescent="0.15">
      <c r="A19" s="259"/>
      <c r="AK19" s="255" t="s">
        <v>519</v>
      </c>
    </row>
    <row r="20" spans="1:46" x14ac:dyDescent="0.15">
      <c r="A20" s="259"/>
      <c r="AK20" s="281"/>
      <c r="AL20" s="282"/>
      <c r="AM20" s="282"/>
      <c r="AN20" s="283"/>
      <c r="AO20" s="284" t="s">
        <v>520</v>
      </c>
      <c r="AP20" s="285" t="s">
        <v>521</v>
      </c>
      <c r="AQ20" s="286" t="s">
        <v>522</v>
      </c>
      <c r="AR20" s="287"/>
    </row>
    <row r="21" spans="1:46" s="260" customFormat="1" x14ac:dyDescent="0.15">
      <c r="A21" s="288"/>
      <c r="AK21" s="1135" t="s">
        <v>523</v>
      </c>
      <c r="AL21" s="1136"/>
      <c r="AM21" s="1136"/>
      <c r="AN21" s="1137"/>
      <c r="AO21" s="289">
        <v>16.61</v>
      </c>
      <c r="AP21" s="290">
        <v>10.69</v>
      </c>
      <c r="AQ21" s="291">
        <v>5.92</v>
      </c>
      <c r="AS21" s="292"/>
      <c r="AT21" s="288"/>
    </row>
    <row r="22" spans="1:46" s="260" customFormat="1" x14ac:dyDescent="0.15">
      <c r="A22" s="288"/>
      <c r="AK22" s="1135" t="s">
        <v>524</v>
      </c>
      <c r="AL22" s="1136"/>
      <c r="AM22" s="1136"/>
      <c r="AN22" s="1137"/>
      <c r="AO22" s="293">
        <v>95.7</v>
      </c>
      <c r="AP22" s="294">
        <v>97.4</v>
      </c>
      <c r="AQ22" s="295">
        <v>-1.7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525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526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527</v>
      </c>
      <c r="AL29" s="260"/>
      <c r="AM29" s="260"/>
      <c r="AN29" s="260"/>
      <c r="AS29" s="302"/>
    </row>
    <row r="30" spans="1:46" ht="13.5" customHeight="1" x14ac:dyDescent="0.15">
      <c r="A30" s="259"/>
      <c r="AK30" s="262"/>
      <c r="AL30" s="263"/>
      <c r="AM30" s="263"/>
      <c r="AN30" s="264"/>
      <c r="AO30" s="1127" t="s">
        <v>506</v>
      </c>
      <c r="AP30" s="265"/>
      <c r="AQ30" s="266" t="s">
        <v>507</v>
      </c>
      <c r="AR30" s="267"/>
    </row>
    <row r="31" spans="1:46" x14ac:dyDescent="0.15">
      <c r="A31" s="259"/>
      <c r="AK31" s="268"/>
      <c r="AL31" s="269"/>
      <c r="AM31" s="269"/>
      <c r="AN31" s="270"/>
      <c r="AO31" s="1128"/>
      <c r="AP31" s="271" t="s">
        <v>508</v>
      </c>
      <c r="AQ31" s="272" t="s">
        <v>509</v>
      </c>
      <c r="AR31" s="273" t="s">
        <v>510</v>
      </c>
    </row>
    <row r="32" spans="1:46" ht="27" customHeight="1" x14ac:dyDescent="0.15">
      <c r="A32" s="259"/>
      <c r="AK32" s="1143" t="s">
        <v>528</v>
      </c>
      <c r="AL32" s="1144"/>
      <c r="AM32" s="1144"/>
      <c r="AN32" s="1145"/>
      <c r="AO32" s="303">
        <v>1364424</v>
      </c>
      <c r="AP32" s="303">
        <v>79258</v>
      </c>
      <c r="AQ32" s="304">
        <v>74824</v>
      </c>
      <c r="AR32" s="305">
        <v>5.9</v>
      </c>
    </row>
    <row r="33" spans="1:46" ht="13.5" customHeight="1" x14ac:dyDescent="0.15">
      <c r="A33" s="259"/>
      <c r="AK33" s="1143" t="s">
        <v>529</v>
      </c>
      <c r="AL33" s="1144"/>
      <c r="AM33" s="1144"/>
      <c r="AN33" s="1145"/>
      <c r="AO33" s="303" t="s">
        <v>514</v>
      </c>
      <c r="AP33" s="303" t="s">
        <v>514</v>
      </c>
      <c r="AQ33" s="304" t="s">
        <v>514</v>
      </c>
      <c r="AR33" s="305" t="s">
        <v>514</v>
      </c>
    </row>
    <row r="34" spans="1:46" ht="27" customHeight="1" x14ac:dyDescent="0.15">
      <c r="A34" s="259"/>
      <c r="AK34" s="1143" t="s">
        <v>530</v>
      </c>
      <c r="AL34" s="1144"/>
      <c r="AM34" s="1144"/>
      <c r="AN34" s="1145"/>
      <c r="AO34" s="303" t="s">
        <v>514</v>
      </c>
      <c r="AP34" s="303" t="s">
        <v>514</v>
      </c>
      <c r="AQ34" s="304">
        <v>1</v>
      </c>
      <c r="AR34" s="305" t="s">
        <v>514</v>
      </c>
    </row>
    <row r="35" spans="1:46" ht="27" customHeight="1" x14ac:dyDescent="0.15">
      <c r="A35" s="259"/>
      <c r="AK35" s="1143" t="s">
        <v>531</v>
      </c>
      <c r="AL35" s="1144"/>
      <c r="AM35" s="1144"/>
      <c r="AN35" s="1145"/>
      <c r="AO35" s="303">
        <v>108506</v>
      </c>
      <c r="AP35" s="303">
        <v>6303</v>
      </c>
      <c r="AQ35" s="304">
        <v>17427</v>
      </c>
      <c r="AR35" s="305">
        <v>-63.8</v>
      </c>
    </row>
    <row r="36" spans="1:46" ht="27" customHeight="1" x14ac:dyDescent="0.15">
      <c r="A36" s="259"/>
      <c r="AK36" s="1143" t="s">
        <v>532</v>
      </c>
      <c r="AL36" s="1144"/>
      <c r="AM36" s="1144"/>
      <c r="AN36" s="1145"/>
      <c r="AO36" s="303">
        <v>118713</v>
      </c>
      <c r="AP36" s="303">
        <v>6896</v>
      </c>
      <c r="AQ36" s="304">
        <v>2447</v>
      </c>
      <c r="AR36" s="305">
        <v>181.8</v>
      </c>
    </row>
    <row r="37" spans="1:46" ht="13.5" customHeight="1" x14ac:dyDescent="0.15">
      <c r="A37" s="259"/>
      <c r="AK37" s="1143" t="s">
        <v>533</v>
      </c>
      <c r="AL37" s="1144"/>
      <c r="AM37" s="1144"/>
      <c r="AN37" s="1145"/>
      <c r="AO37" s="303" t="s">
        <v>514</v>
      </c>
      <c r="AP37" s="303" t="s">
        <v>514</v>
      </c>
      <c r="AQ37" s="304">
        <v>591</v>
      </c>
      <c r="AR37" s="305" t="s">
        <v>514</v>
      </c>
    </row>
    <row r="38" spans="1:46" ht="27" customHeight="1" x14ac:dyDescent="0.15">
      <c r="A38" s="259"/>
      <c r="AK38" s="1146" t="s">
        <v>534</v>
      </c>
      <c r="AL38" s="1147"/>
      <c r="AM38" s="1147"/>
      <c r="AN38" s="1148"/>
      <c r="AO38" s="306" t="s">
        <v>514</v>
      </c>
      <c r="AP38" s="306" t="s">
        <v>514</v>
      </c>
      <c r="AQ38" s="307">
        <v>2</v>
      </c>
      <c r="AR38" s="295" t="s">
        <v>514</v>
      </c>
      <c r="AS38" s="302"/>
    </row>
    <row r="39" spans="1:46" x14ac:dyDescent="0.15">
      <c r="A39" s="259"/>
      <c r="AK39" s="1146" t="s">
        <v>535</v>
      </c>
      <c r="AL39" s="1147"/>
      <c r="AM39" s="1147"/>
      <c r="AN39" s="1148"/>
      <c r="AO39" s="303">
        <v>-107098</v>
      </c>
      <c r="AP39" s="303">
        <v>-6221</v>
      </c>
      <c r="AQ39" s="304">
        <v>-3618</v>
      </c>
      <c r="AR39" s="305">
        <v>71.900000000000006</v>
      </c>
      <c r="AS39" s="302"/>
    </row>
    <row r="40" spans="1:46" ht="27" customHeight="1" x14ac:dyDescent="0.15">
      <c r="A40" s="259"/>
      <c r="AK40" s="1143" t="s">
        <v>536</v>
      </c>
      <c r="AL40" s="1144"/>
      <c r="AM40" s="1144"/>
      <c r="AN40" s="1145"/>
      <c r="AO40" s="303">
        <v>-1042945</v>
      </c>
      <c r="AP40" s="303">
        <v>-60584</v>
      </c>
      <c r="AQ40" s="304">
        <v>-63812</v>
      </c>
      <c r="AR40" s="305">
        <v>-5.0999999999999996</v>
      </c>
      <c r="AS40" s="302"/>
    </row>
    <row r="41" spans="1:46" x14ac:dyDescent="0.15">
      <c r="A41" s="259"/>
      <c r="AK41" s="1149" t="s">
        <v>300</v>
      </c>
      <c r="AL41" s="1150"/>
      <c r="AM41" s="1150"/>
      <c r="AN41" s="1151"/>
      <c r="AO41" s="303">
        <v>441600</v>
      </c>
      <c r="AP41" s="303">
        <v>25652</v>
      </c>
      <c r="AQ41" s="304">
        <v>27863</v>
      </c>
      <c r="AR41" s="305">
        <v>-7.9</v>
      </c>
      <c r="AS41" s="302"/>
    </row>
    <row r="42" spans="1:46" x14ac:dyDescent="0.15">
      <c r="A42" s="259"/>
      <c r="AK42" s="308" t="s">
        <v>537</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538</v>
      </c>
    </row>
    <row r="48" spans="1:46" x14ac:dyDescent="0.15">
      <c r="A48" s="259"/>
      <c r="AK48" s="313" t="s">
        <v>539</v>
      </c>
      <c r="AL48" s="313"/>
      <c r="AM48" s="313"/>
      <c r="AN48" s="313"/>
      <c r="AO48" s="313"/>
      <c r="AP48" s="313"/>
      <c r="AQ48" s="314"/>
      <c r="AR48" s="313"/>
    </row>
    <row r="49" spans="1:44" ht="13.5" customHeight="1" x14ac:dyDescent="0.15">
      <c r="A49" s="259"/>
      <c r="AK49" s="315"/>
      <c r="AL49" s="316"/>
      <c r="AM49" s="1138" t="s">
        <v>506</v>
      </c>
      <c r="AN49" s="1140" t="s">
        <v>540</v>
      </c>
      <c r="AO49" s="1141"/>
      <c r="AP49" s="1141"/>
      <c r="AQ49" s="1141"/>
      <c r="AR49" s="1142"/>
    </row>
    <row r="50" spans="1:44" x14ac:dyDescent="0.15">
      <c r="A50" s="259"/>
      <c r="AK50" s="317"/>
      <c r="AL50" s="318"/>
      <c r="AM50" s="1139"/>
      <c r="AN50" s="319" t="s">
        <v>541</v>
      </c>
      <c r="AO50" s="320" t="s">
        <v>542</v>
      </c>
      <c r="AP50" s="321" t="s">
        <v>543</v>
      </c>
      <c r="AQ50" s="322" t="s">
        <v>544</v>
      </c>
      <c r="AR50" s="323" t="s">
        <v>545</v>
      </c>
    </row>
    <row r="51" spans="1:44" x14ac:dyDescent="0.15">
      <c r="A51" s="259"/>
      <c r="AK51" s="315" t="s">
        <v>546</v>
      </c>
      <c r="AL51" s="316"/>
      <c r="AM51" s="324">
        <v>994101</v>
      </c>
      <c r="AN51" s="325">
        <v>52668</v>
      </c>
      <c r="AO51" s="326">
        <v>0.2</v>
      </c>
      <c r="AP51" s="327">
        <v>85173</v>
      </c>
      <c r="AQ51" s="328">
        <v>-4.3</v>
      </c>
      <c r="AR51" s="329">
        <v>4.5</v>
      </c>
    </row>
    <row r="52" spans="1:44" x14ac:dyDescent="0.15">
      <c r="A52" s="259"/>
      <c r="AK52" s="330"/>
      <c r="AL52" s="331" t="s">
        <v>547</v>
      </c>
      <c r="AM52" s="332">
        <v>614310</v>
      </c>
      <c r="AN52" s="333">
        <v>32546</v>
      </c>
      <c r="AO52" s="334">
        <v>32</v>
      </c>
      <c r="AP52" s="335">
        <v>43913</v>
      </c>
      <c r="AQ52" s="336">
        <v>-3.4</v>
      </c>
      <c r="AR52" s="337">
        <v>35.4</v>
      </c>
    </row>
    <row r="53" spans="1:44" x14ac:dyDescent="0.15">
      <c r="A53" s="259"/>
      <c r="AK53" s="315" t="s">
        <v>548</v>
      </c>
      <c r="AL53" s="316"/>
      <c r="AM53" s="324">
        <v>1679149</v>
      </c>
      <c r="AN53" s="325">
        <v>90652</v>
      </c>
      <c r="AO53" s="326">
        <v>72.099999999999994</v>
      </c>
      <c r="AP53" s="327">
        <v>94081</v>
      </c>
      <c r="AQ53" s="328">
        <v>10.5</v>
      </c>
      <c r="AR53" s="329">
        <v>61.6</v>
      </c>
    </row>
    <row r="54" spans="1:44" x14ac:dyDescent="0.15">
      <c r="A54" s="259"/>
      <c r="AK54" s="330"/>
      <c r="AL54" s="331" t="s">
        <v>547</v>
      </c>
      <c r="AM54" s="332">
        <v>421222</v>
      </c>
      <c r="AN54" s="333">
        <v>22740</v>
      </c>
      <c r="AO54" s="334">
        <v>-30.1</v>
      </c>
      <c r="AP54" s="335">
        <v>48949</v>
      </c>
      <c r="AQ54" s="336">
        <v>11.5</v>
      </c>
      <c r="AR54" s="337">
        <v>-41.6</v>
      </c>
    </row>
    <row r="55" spans="1:44" x14ac:dyDescent="0.15">
      <c r="A55" s="259"/>
      <c r="AK55" s="315" t="s">
        <v>549</v>
      </c>
      <c r="AL55" s="316"/>
      <c r="AM55" s="324">
        <v>2147463</v>
      </c>
      <c r="AN55" s="325">
        <v>119065</v>
      </c>
      <c r="AO55" s="326">
        <v>31.3</v>
      </c>
      <c r="AP55" s="327">
        <v>92632</v>
      </c>
      <c r="AQ55" s="328">
        <v>-1.5</v>
      </c>
      <c r="AR55" s="329">
        <v>32.799999999999997</v>
      </c>
    </row>
    <row r="56" spans="1:44" x14ac:dyDescent="0.15">
      <c r="A56" s="259"/>
      <c r="AK56" s="330"/>
      <c r="AL56" s="331" t="s">
        <v>547</v>
      </c>
      <c r="AM56" s="332">
        <v>730836</v>
      </c>
      <c r="AN56" s="333">
        <v>40521</v>
      </c>
      <c r="AO56" s="334">
        <v>78.2</v>
      </c>
      <c r="AP56" s="335">
        <v>47978</v>
      </c>
      <c r="AQ56" s="336">
        <v>-2</v>
      </c>
      <c r="AR56" s="337">
        <v>80.2</v>
      </c>
    </row>
    <row r="57" spans="1:44" x14ac:dyDescent="0.15">
      <c r="A57" s="259"/>
      <c r="AK57" s="315" t="s">
        <v>550</v>
      </c>
      <c r="AL57" s="316"/>
      <c r="AM57" s="324">
        <v>1021992</v>
      </c>
      <c r="AN57" s="325">
        <v>57910</v>
      </c>
      <c r="AO57" s="326">
        <v>-51.4</v>
      </c>
      <c r="AP57" s="327">
        <v>96469</v>
      </c>
      <c r="AQ57" s="328">
        <v>4.0999999999999996</v>
      </c>
      <c r="AR57" s="329">
        <v>-55.5</v>
      </c>
    </row>
    <row r="58" spans="1:44" x14ac:dyDescent="0.15">
      <c r="A58" s="259"/>
      <c r="AK58" s="330"/>
      <c r="AL58" s="331" t="s">
        <v>547</v>
      </c>
      <c r="AM58" s="332">
        <v>646263</v>
      </c>
      <c r="AN58" s="333">
        <v>36620</v>
      </c>
      <c r="AO58" s="334">
        <v>-9.6</v>
      </c>
      <c r="AP58" s="335">
        <v>49775</v>
      </c>
      <c r="AQ58" s="336">
        <v>3.7</v>
      </c>
      <c r="AR58" s="337">
        <v>-13.3</v>
      </c>
    </row>
    <row r="59" spans="1:44" x14ac:dyDescent="0.15">
      <c r="A59" s="259"/>
      <c r="AK59" s="315" t="s">
        <v>551</v>
      </c>
      <c r="AL59" s="316"/>
      <c r="AM59" s="324">
        <v>607123</v>
      </c>
      <c r="AN59" s="325">
        <v>35267</v>
      </c>
      <c r="AO59" s="326">
        <v>-39.1</v>
      </c>
      <c r="AP59" s="327">
        <v>85743</v>
      </c>
      <c r="AQ59" s="328">
        <v>-11.1</v>
      </c>
      <c r="AR59" s="329">
        <v>-28</v>
      </c>
    </row>
    <row r="60" spans="1:44" x14ac:dyDescent="0.15">
      <c r="A60" s="259"/>
      <c r="AK60" s="330"/>
      <c r="AL60" s="331" t="s">
        <v>547</v>
      </c>
      <c r="AM60" s="332">
        <v>204846</v>
      </c>
      <c r="AN60" s="333">
        <v>11899</v>
      </c>
      <c r="AO60" s="334">
        <v>-67.5</v>
      </c>
      <c r="AP60" s="335">
        <v>45231</v>
      </c>
      <c r="AQ60" s="336">
        <v>-9.1</v>
      </c>
      <c r="AR60" s="337">
        <v>-58.4</v>
      </c>
    </row>
    <row r="61" spans="1:44" x14ac:dyDescent="0.15">
      <c r="A61" s="259"/>
      <c r="AK61" s="315" t="s">
        <v>552</v>
      </c>
      <c r="AL61" s="338"/>
      <c r="AM61" s="324">
        <v>1289966</v>
      </c>
      <c r="AN61" s="325">
        <v>71112</v>
      </c>
      <c r="AO61" s="326">
        <v>2.6</v>
      </c>
      <c r="AP61" s="327">
        <v>90820</v>
      </c>
      <c r="AQ61" s="339">
        <v>-0.5</v>
      </c>
      <c r="AR61" s="329">
        <v>3.1</v>
      </c>
    </row>
    <row r="62" spans="1:44" x14ac:dyDescent="0.15">
      <c r="A62" s="259"/>
      <c r="AK62" s="330"/>
      <c r="AL62" s="331" t="s">
        <v>547</v>
      </c>
      <c r="AM62" s="332">
        <v>523495</v>
      </c>
      <c r="AN62" s="333">
        <v>28865</v>
      </c>
      <c r="AO62" s="334">
        <v>0.6</v>
      </c>
      <c r="AP62" s="335">
        <v>47169</v>
      </c>
      <c r="AQ62" s="336">
        <v>0.1</v>
      </c>
      <c r="AR62" s="337">
        <v>0.5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6Mle8ZAKpCqLbs07ZPVynaZQQZtcAVwTLNM1MqRt6uJN4IvYEiJT/FhbrmAjOFmxNLMyrIwad8mPtdO8hQIQg==" saltValue="RGjNYgOarGiLu9Q++UWf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554</v>
      </c>
    </row>
    <row r="121" spans="125:125" ht="13.5" hidden="1" customHeight="1" x14ac:dyDescent="0.15">
      <c r="DU121" s="253"/>
    </row>
  </sheetData>
  <sheetProtection algorithmName="SHA-512" hashValue="iS9rdLQ8EALAHz+IgZ/+4Y/RFzsjZGeeUG3uodZXLTJuAcHXl6U83XZEzPAQXgx0hgIUU/xSZfARD3Qf67JdLg==" saltValue="X4Y9wYBtIG1SGto5OzKq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555</v>
      </c>
    </row>
  </sheetData>
  <sheetProtection algorithmName="SHA-512" hashValue="DG7lxjZOg9h6sXnuXgI+7KRAlik2rLVlTycySpifAqyxPXRdISyUD7tfuca0FhUl35ZZxm8zrekygtm1vxfrRA==" saltValue="gKK6PxMm0Mgt/d6rkvlm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52" t="s">
        <v>3</v>
      </c>
      <c r="D47" s="1152"/>
      <c r="E47" s="1153"/>
      <c r="F47" s="11">
        <v>9.0299999999999994</v>
      </c>
      <c r="G47" s="12">
        <v>8.66</v>
      </c>
      <c r="H47" s="12">
        <v>10.77</v>
      </c>
      <c r="I47" s="12">
        <v>12.13</v>
      </c>
      <c r="J47" s="13">
        <v>15.92</v>
      </c>
    </row>
    <row r="48" spans="2:10" ht="57.75" customHeight="1" x14ac:dyDescent="0.15">
      <c r="B48" s="14"/>
      <c r="C48" s="1154" t="s">
        <v>4</v>
      </c>
      <c r="D48" s="1154"/>
      <c r="E48" s="1155"/>
      <c r="F48" s="15">
        <v>5.37</v>
      </c>
      <c r="G48" s="16">
        <v>5.43</v>
      </c>
      <c r="H48" s="16">
        <v>7.57</v>
      </c>
      <c r="I48" s="16">
        <v>12.26</v>
      </c>
      <c r="J48" s="17">
        <v>9.15</v>
      </c>
    </row>
    <row r="49" spans="2:10" ht="57.75" customHeight="1" thickBot="1" x14ac:dyDescent="0.2">
      <c r="B49" s="18"/>
      <c r="C49" s="1156" t="s">
        <v>5</v>
      </c>
      <c r="D49" s="1156"/>
      <c r="E49" s="1157"/>
      <c r="F49" s="19">
        <v>0.48</v>
      </c>
      <c r="G49" s="20" t="s">
        <v>561</v>
      </c>
      <c r="H49" s="20">
        <v>4.83</v>
      </c>
      <c r="I49" s="20">
        <v>7.13</v>
      </c>
      <c r="J49" s="21" t="s">
        <v>562</v>
      </c>
    </row>
    <row r="50" spans="2:10" x14ac:dyDescent="0.15"/>
  </sheetData>
  <sheetProtection algorithmName="SHA-512" hashValue="WIsQUl11TGIWj6EZPs9bc+worR5GakIokGEtTMQuO+KqadP1zZGIKPMU2sjp6448xxDolAOy36XWAp2ACguvYg==" saltValue="BglZLOIhsuTFpZfdIkbF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