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23_地域医療介護総合確保基金（ＩＣＴ）\00_要領\02_改定後様式\"/>
    </mc:Choice>
  </mc:AlternateContent>
  <bookViews>
    <workbookView xWindow="0" yWindow="0" windowWidth="20490" windowHeight="6930"/>
  </bookViews>
  <sheets>
    <sheet name="様式1計画書" sheetId="1" r:id="rId1"/>
    <sheet name="データリスト" sheetId="2" r:id="rId2"/>
    <sheet name="県使用" sheetId="3" state="hidden" r:id="rId3"/>
  </sheets>
  <definedNames>
    <definedName name="_xlnm._FilterDatabase" localSheetId="0" hidden="1">様式1計画書!$A$4:$O$5</definedName>
    <definedName name="_xlnm.Print_Area" localSheetId="0">様式1計画書!$A$1:$O$47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G14" i="1" l="1"/>
  <c r="G15" i="1"/>
  <c r="G16" i="1"/>
  <c r="G17" i="1"/>
  <c r="G18" i="1"/>
  <c r="G13" i="1"/>
  <c r="G12" i="1"/>
  <c r="G11" i="1"/>
  <c r="B5" i="3" l="1"/>
  <c r="C5" i="3"/>
  <c r="D5" i="3"/>
  <c r="E5" i="3"/>
  <c r="F5" i="3"/>
  <c r="A5" i="3"/>
  <c r="J2" i="3" l="1"/>
  <c r="I2" i="3" l="1"/>
  <c r="H2" i="3"/>
  <c r="G2" i="3"/>
  <c r="F2" i="3"/>
  <c r="C2" i="3"/>
  <c r="A2" i="3"/>
  <c r="E20" i="1" l="1"/>
  <c r="F20" i="1"/>
  <c r="G20" i="1"/>
  <c r="A8" i="3" s="1"/>
  <c r="H20" i="1" l="1"/>
  <c r="J20" i="1" s="1"/>
</calcChain>
</file>

<file path=xl/sharedStrings.xml><?xml version="1.0" encoding="utf-8"?>
<sst xmlns="http://schemas.openxmlformats.org/spreadsheetml/2006/main" count="195" uniqueCount="178">
  <si>
    <t>法人格</t>
    <rPh sb="0" eb="3">
      <t>ホウジンカク</t>
    </rPh>
    <phoneticPr fontId="1"/>
  </si>
  <si>
    <t>事業所番号</t>
    <rPh sb="0" eb="3">
      <t>ジギョウショ</t>
    </rPh>
    <rPh sb="3" eb="5">
      <t>バンゴウ</t>
    </rPh>
    <phoneticPr fontId="1"/>
  </si>
  <si>
    <t>サービス種別</t>
    <rPh sb="4" eb="6">
      <t>シュベツ</t>
    </rPh>
    <phoneticPr fontId="1"/>
  </si>
  <si>
    <t>定員規模</t>
    <rPh sb="0" eb="2">
      <t>テイイン</t>
    </rPh>
    <rPh sb="2" eb="4">
      <t>キボ</t>
    </rPh>
    <phoneticPr fontId="1"/>
  </si>
  <si>
    <t>110_訪問介護</t>
  </si>
  <si>
    <t>1～10名</t>
  </si>
  <si>
    <t>（社福）</t>
    <rPh sb="1" eb="2">
      <t>シャ</t>
    </rPh>
    <rPh sb="2" eb="3">
      <t>フク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</si>
  <si>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</si>
  <si>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120_訪問入浴介護</t>
  </si>
  <si>
    <t>11～20名</t>
  </si>
  <si>
    <t>（公社）</t>
    <rPh sb="1" eb="3">
      <t>コウシャ</t>
    </rPh>
    <phoneticPr fontId="1"/>
  </si>
  <si>
    <t>公益社団法人</t>
    <rPh sb="0" eb="2">
      <t>コウエキ</t>
    </rPh>
    <rPh sb="2" eb="6">
      <t>シャダンホウジン</t>
    </rPh>
    <phoneticPr fontId="1"/>
  </si>
  <si>
    <t>130_訪問看護</t>
  </si>
  <si>
    <t>21～30名</t>
  </si>
  <si>
    <t>（一社）</t>
    <rPh sb="1" eb="2">
      <t>イチ</t>
    </rPh>
    <rPh sb="2" eb="3">
      <t>シャ</t>
    </rPh>
    <phoneticPr fontId="1"/>
  </si>
  <si>
    <t>一般社団法人</t>
    <rPh sb="0" eb="2">
      <t>イッパン</t>
    </rPh>
    <rPh sb="2" eb="6">
      <t>シャダンホウジン</t>
    </rPh>
    <phoneticPr fontId="1"/>
  </si>
  <si>
    <t>140_訪問リハビリテーション</t>
  </si>
  <si>
    <t>31～40名</t>
  </si>
  <si>
    <t>（医）</t>
    <rPh sb="1" eb="2">
      <t>イ</t>
    </rPh>
    <phoneticPr fontId="1"/>
  </si>
  <si>
    <t>医療法人</t>
    <rPh sb="0" eb="2">
      <t>イリョウ</t>
    </rPh>
    <rPh sb="2" eb="4">
      <t>ホウジン</t>
    </rPh>
    <phoneticPr fontId="1"/>
  </si>
  <si>
    <t>150_通所介護</t>
  </si>
  <si>
    <t>41～50名</t>
    <rPh sb="5" eb="6">
      <t>メイ</t>
    </rPh>
    <phoneticPr fontId="1"/>
  </si>
  <si>
    <t>（特非）</t>
    <rPh sb="1" eb="2">
      <t>トク</t>
    </rPh>
    <rPh sb="2" eb="3">
      <t>ヒ</t>
    </rPh>
    <phoneticPr fontId="1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</si>
  <si>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</si>
  <si>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155_通所介護（療養通所介護）</t>
  </si>
  <si>
    <t>51～60名</t>
  </si>
  <si>
    <t>（株）</t>
    <rPh sb="0" eb="3">
      <t>カブ</t>
    </rPh>
    <phoneticPr fontId="1"/>
  </si>
  <si>
    <t>株式会社</t>
    <rPh sb="0" eb="4">
      <t>カブシキガイシャ</t>
    </rPh>
    <phoneticPr fontId="1"/>
  </si>
  <si>
    <t>160_通所リハビリテーション</t>
  </si>
  <si>
    <t>61名～70名</t>
  </si>
  <si>
    <t>（有）</t>
    <phoneticPr fontId="1"/>
  </si>
  <si>
    <t>有限会社</t>
    <rPh sb="0" eb="4">
      <t>ユウゲンガイシャ</t>
    </rPh>
    <phoneticPr fontId="1"/>
  </si>
  <si>
    <t>170_福祉用具貸与</t>
  </si>
  <si>
    <t>71名～80名</t>
  </si>
  <si>
    <t>（合）</t>
    <rPh sb="1" eb="2">
      <t>ゴウ</t>
    </rPh>
    <phoneticPr fontId="1"/>
  </si>
  <si>
    <t>合同会社</t>
    <rPh sb="0" eb="2">
      <t>ゴウドウ</t>
    </rPh>
    <rPh sb="2" eb="4">
      <t>ガイシャ</t>
    </rPh>
    <phoneticPr fontId="1"/>
  </si>
  <si>
    <t>210_短期入所生活介護</t>
  </si>
  <si>
    <t>81名～90名</t>
  </si>
  <si>
    <t>（その他）</t>
    <rPh sb="3" eb="4">
      <t>タ</t>
    </rPh>
    <phoneticPr fontId="1"/>
  </si>
  <si>
    <t>その他</t>
    <rPh sb="2" eb="3">
      <t>タ</t>
    </rPh>
    <phoneticPr fontId="1"/>
  </si>
  <si>
    <t>220_短期入所療養介護（介護老人保健施設）</t>
  </si>
  <si>
    <t>91名～100名</t>
  </si>
  <si>
    <t>230_短期入所療養介護（介護療養型医療施設）</t>
  </si>
  <si>
    <t>101名～</t>
  </si>
  <si>
    <t>551_短期入所療養介護（介護医療院）</t>
  </si>
  <si>
    <t>320_認知症対応型共同生活介護</t>
  </si>
  <si>
    <t>331_特定施設入居者生活介護（有料老人ホーム）</t>
  </si>
  <si>
    <t>332_特定施設入居者生活介護（軽費老人ホーム）</t>
  </si>
  <si>
    <t>335_特定施設入居者生活介護（有料老人ホーム・外部サービス利用型）</t>
  </si>
  <si>
    <t>336_特定施設入居者生活介護（軽費老人ホーム・外部サービス利用型）</t>
  </si>
  <si>
    <t>337_特定施設入居者生活介護（サービス付き高齢者向け住宅・外部サービス利用型）</t>
  </si>
  <si>
    <t>361_地域密着型特定施設入居者生活介護（有料老人ホーム）</t>
  </si>
  <si>
    <t>362_地域密着型特定施設入居者生活介護（軽費老人ホーム</t>
  </si>
  <si>
    <t>364_地域密着型特定施設入居者生活介護（サービス付き高齢者向け住宅）</t>
  </si>
  <si>
    <t>410_特定福祉用具販売</t>
  </si>
  <si>
    <t>430_居宅介護支援</t>
  </si>
  <si>
    <t>510_介護老人福祉施設</t>
  </si>
  <si>
    <t>520_介護老人保健施設</t>
  </si>
  <si>
    <t>530_介護療養型医療施設</t>
  </si>
  <si>
    <t>540_地域密着型介護老人福祉施設入居者生活介護</t>
  </si>
  <si>
    <t>550_介護医療院</t>
  </si>
  <si>
    <t>710_夜間対応型訪問介護</t>
  </si>
  <si>
    <t>720_認知症対応型通所介護</t>
  </si>
  <si>
    <t>730_小規模多機能型居宅介護</t>
  </si>
  <si>
    <t>760_定期巡回・随時対応型訪問介護看護</t>
  </si>
  <si>
    <t>770_看護小規模多機能型居宅介護</t>
  </si>
  <si>
    <t>780_地域密着型通所介護</t>
  </si>
  <si>
    <t>990_特定施設入居者生活介護（養護老人ホーム）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18">
      <t>ヨウゴ</t>
    </rPh>
    <rPh sb="18" eb="20">
      <t>ロウジン</t>
    </rPh>
    <phoneticPr fontId="1"/>
  </si>
  <si>
    <t>999_その他</t>
    <rPh sb="6" eb="7">
      <t>タ</t>
    </rPh>
    <phoneticPr fontId="1"/>
  </si>
  <si>
    <t>〒○○-○○</t>
    <phoneticPr fontId="1"/>
  </si>
  <si>
    <t>○市○町○○</t>
    <rPh sb="1" eb="2">
      <t>シ</t>
    </rPh>
    <rPh sb="3" eb="4">
      <t>マチ</t>
    </rPh>
    <phoneticPr fontId="1"/>
  </si>
  <si>
    <t>○○○○</t>
    <phoneticPr fontId="1"/>
  </si>
  <si>
    <t>特別養護老人ホーム○○〇〇</t>
    <rPh sb="0" eb="4">
      <t>トクベツヨウゴ</t>
    </rPh>
    <rPh sb="4" eb="6">
      <t>ロウジン</t>
    </rPh>
    <phoneticPr fontId="1"/>
  </si>
  <si>
    <t>○○-○○-○○〇〇</t>
    <phoneticPr fontId="1"/>
  </si>
  <si>
    <t>○○○〇@○○.○○</t>
    <phoneticPr fontId="1"/>
  </si>
  <si>
    <t>事業所・施設名</t>
    <rPh sb="0" eb="3">
      <t>ジギョウショ</t>
    </rPh>
    <rPh sb="4" eb="6">
      <t>シセツ</t>
    </rPh>
    <rPh sb="6" eb="7">
      <t>メイ</t>
    </rPh>
    <phoneticPr fontId="1"/>
  </si>
  <si>
    <t>事業所・施設所在市区町村名</t>
    <rPh sb="0" eb="3">
      <t>ジギョウショ</t>
    </rPh>
    <rPh sb="4" eb="6">
      <t>シセツ</t>
    </rPh>
    <rPh sb="6" eb="8">
      <t>ショザイ</t>
    </rPh>
    <rPh sb="8" eb="10">
      <t>シク</t>
    </rPh>
    <rPh sb="10" eb="12">
      <t>チョウソン</t>
    </rPh>
    <rPh sb="12" eb="13">
      <t>メイ</t>
    </rPh>
    <phoneticPr fontId="1"/>
  </si>
  <si>
    <t>様式１</t>
  </si>
  <si>
    <t>合計</t>
  </si>
  <si>
    <t>ICT導入支援事業計画書</t>
    <phoneticPr fontId="1"/>
  </si>
  <si>
    <t>使用料及び賃借料</t>
    <phoneticPr fontId="1"/>
  </si>
  <si>
    <t>備品購入費</t>
    <phoneticPr fontId="1"/>
  </si>
  <si>
    <t>334_特定施設入居者生活介護（サービス付き高齢者向け住宅）</t>
  </si>
  <si>
    <t>補助上限額</t>
    <rPh sb="0" eb="2">
      <t>ホジョ</t>
    </rPh>
    <rPh sb="2" eb="5">
      <t>ジョウゲンガク</t>
    </rPh>
    <phoneticPr fontId="1"/>
  </si>
  <si>
    <t>単価（円）※税抜　</t>
    <rPh sb="3" eb="4">
      <t>エン</t>
    </rPh>
    <rPh sb="6" eb="8">
      <t>ゼイヌキ</t>
    </rPh>
    <phoneticPr fontId="1"/>
  </si>
  <si>
    <t>対象経費合計額（円）</t>
    <rPh sb="0" eb="2">
      <t>タイショウ</t>
    </rPh>
    <rPh sb="2" eb="4">
      <t>ケイヒ</t>
    </rPh>
    <rPh sb="4" eb="6">
      <t>ゴウケイ</t>
    </rPh>
    <rPh sb="6" eb="7">
      <t>ガク</t>
    </rPh>
    <rPh sb="8" eb="9">
      <t>エン</t>
    </rPh>
    <phoneticPr fontId="1"/>
  </si>
  <si>
    <t>数量（台）</t>
    <rPh sb="3" eb="4">
      <t>ダイ</t>
    </rPh>
    <phoneticPr fontId="1"/>
  </si>
  <si>
    <t>導入する機器等名（メーカー名）</t>
    <rPh sb="0" eb="2">
      <t>ドウニュウ</t>
    </rPh>
    <rPh sb="4" eb="6">
      <t>キキ</t>
    </rPh>
    <phoneticPr fontId="1"/>
  </si>
  <si>
    <t>職員数による補助上限額（円）</t>
    <rPh sb="0" eb="2">
      <t>ショクイン</t>
    </rPh>
    <rPh sb="2" eb="3">
      <t>カズ</t>
    </rPh>
    <rPh sb="6" eb="8">
      <t>ホジョ</t>
    </rPh>
    <rPh sb="8" eb="11">
      <t>ジョウゲンガク</t>
    </rPh>
    <rPh sb="12" eb="13">
      <t>エン</t>
    </rPh>
    <phoneticPr fontId="1"/>
  </si>
  <si>
    <t>今年度の補助上限額（円）</t>
    <rPh sb="0" eb="3">
      <t>コンネンド</t>
    </rPh>
    <rPh sb="4" eb="6">
      <t>ホジョ</t>
    </rPh>
    <rPh sb="6" eb="9">
      <t>ジョウゲンガク</t>
    </rPh>
    <rPh sb="10" eb="11">
      <t>エン</t>
    </rPh>
    <phoneticPr fontId="1"/>
  </si>
  <si>
    <t>法人名・経営主体名</t>
    <rPh sb="0" eb="2">
      <t>ホウジン</t>
    </rPh>
    <rPh sb="2" eb="3">
      <t>メイ</t>
    </rPh>
    <rPh sb="4" eb="6">
      <t>ケイエイ</t>
    </rPh>
    <rPh sb="6" eb="8">
      <t>シュタイ</t>
    </rPh>
    <rPh sb="8" eb="9">
      <t>メイ</t>
    </rPh>
    <phoneticPr fontId="1"/>
  </si>
  <si>
    <t>法人住所・経営主体住所</t>
    <rPh sb="0" eb="4">
      <t>ホウジンジュウショ</t>
    </rPh>
    <rPh sb="5" eb="7">
      <t>ケイエイ</t>
    </rPh>
    <rPh sb="7" eb="9">
      <t>シュタイ</t>
    </rPh>
    <rPh sb="9" eb="11">
      <t>ジュウショ</t>
    </rPh>
    <phoneticPr fontId="1"/>
  </si>
  <si>
    <t>〇〇</t>
    <phoneticPr fontId="1"/>
  </si>
  <si>
    <t>※</t>
    <phoneticPr fontId="1"/>
  </si>
  <si>
    <t>※</t>
    <phoneticPr fontId="1"/>
  </si>
  <si>
    <t>単価は税抜とし、定価ではなく現実的な見積もり金額を記入する。</t>
    <rPh sb="3" eb="4">
      <t>ゼイ</t>
    </rPh>
    <rPh sb="4" eb="5">
      <t>ヌ</t>
    </rPh>
    <rPh sb="8" eb="10">
      <t>テイカ</t>
    </rPh>
    <phoneticPr fontId="5"/>
  </si>
  <si>
    <t>適宜、行を追加、削除する。</t>
    <phoneticPr fontId="1"/>
  </si>
  <si>
    <t>介護ソフト名：</t>
    <phoneticPr fontId="1"/>
  </si>
  <si>
    <t>１．施設概要</t>
    <rPh sb="2" eb="4">
      <t>シセツ</t>
    </rPh>
    <rPh sb="4" eb="6">
      <t>ガイヨウ</t>
    </rPh>
    <phoneticPr fontId="1"/>
  </si>
  <si>
    <t>介護保険法に基づき指定・許可を受けた事業所であることを証する書類</t>
    <phoneticPr fontId="1"/>
  </si>
  <si>
    <t>（補助対象チェックリスト）</t>
    <rPh sb="1" eb="3">
      <t>ホジョ</t>
    </rPh>
    <rPh sb="3" eb="5">
      <t>タイショウ</t>
    </rPh>
    <phoneticPr fontId="1"/>
  </si>
  <si>
    <t>本事業で補助を受けた回数が、１回以下である。</t>
    <rPh sb="0" eb="1">
      <t>ホン</t>
    </rPh>
    <rPh sb="1" eb="3">
      <t>ジギョウ</t>
    </rPh>
    <rPh sb="4" eb="6">
      <t>ホジョ</t>
    </rPh>
    <rPh sb="7" eb="8">
      <t>ウ</t>
    </rPh>
    <rPh sb="10" eb="12">
      <t>カイスウ</t>
    </rPh>
    <rPh sb="15" eb="16">
      <t>カイ</t>
    </rPh>
    <rPh sb="16" eb="18">
      <t>イカ</t>
    </rPh>
    <phoneticPr fontId="1"/>
  </si>
  <si>
    <r>
      <t>決定通知等送付先</t>
    </r>
    <r>
      <rPr>
        <b/>
        <sz val="12"/>
        <color theme="1"/>
        <rFont val="游ゴシック"/>
        <family val="3"/>
        <charset val="128"/>
        <scheme val="minor"/>
      </rPr>
      <t>施設名</t>
    </r>
    <rPh sb="8" eb="10">
      <t>シセツ</t>
    </rPh>
    <rPh sb="10" eb="11">
      <t>メイ</t>
    </rPh>
    <phoneticPr fontId="1"/>
  </si>
  <si>
    <r>
      <t>決定通知等送付先</t>
    </r>
    <r>
      <rPr>
        <b/>
        <sz val="12"/>
        <rFont val="游ゴシック"/>
        <family val="3"/>
        <charset val="128"/>
        <scheme val="minor"/>
      </rPr>
      <t>担当者名</t>
    </r>
    <rPh sb="8" eb="11">
      <t>タントウシャ</t>
    </rPh>
    <rPh sb="11" eb="12">
      <t>メイ</t>
    </rPh>
    <phoneticPr fontId="1"/>
  </si>
  <si>
    <r>
      <t>担当者連絡用</t>
    </r>
    <r>
      <rPr>
        <b/>
        <sz val="12"/>
        <color theme="1"/>
        <rFont val="游ゴシック"/>
        <family val="3"/>
        <charset val="128"/>
        <scheme val="minor"/>
      </rPr>
      <t>メールアドレス</t>
    </r>
    <rPh sb="0" eb="3">
      <t>タントウシャ</t>
    </rPh>
    <rPh sb="3" eb="5">
      <t>レンラク</t>
    </rPh>
    <rPh sb="5" eb="6">
      <t>ヨウ</t>
    </rPh>
    <phoneticPr fontId="1"/>
  </si>
  <si>
    <r>
      <t>担当者連絡</t>
    </r>
    <r>
      <rPr>
        <b/>
        <sz val="12"/>
        <color theme="1"/>
        <rFont val="游ゴシック"/>
        <family val="3"/>
        <charset val="128"/>
        <scheme val="minor"/>
      </rPr>
      <t>電話番号（市外局番が必要）</t>
    </r>
    <rPh sb="0" eb="3">
      <t>タントウシャ</t>
    </rPh>
    <rPh sb="3" eb="5">
      <t>レンラク</t>
    </rPh>
    <rPh sb="5" eb="7">
      <t>デンワ</t>
    </rPh>
    <rPh sb="7" eb="9">
      <t>バンゴウ</t>
    </rPh>
    <rPh sb="10" eb="14">
      <t>シガイキョクバン</t>
    </rPh>
    <rPh sb="15" eb="17">
      <t>ヒツヨウ</t>
    </rPh>
    <phoneticPr fontId="1"/>
  </si>
  <si>
    <t>施設種別</t>
    <rPh sb="0" eb="2">
      <t>シセツ</t>
    </rPh>
    <rPh sb="2" eb="4">
      <t>シュベツ</t>
    </rPh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</si>
  <si>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</si>
  <si>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２．事業実施概要</t>
    <rPh sb="2" eb="4">
      <t>ジギョウ</t>
    </rPh>
    <rPh sb="4" eb="6">
      <t>ジッシ</t>
    </rPh>
    <rPh sb="6" eb="8">
      <t>ガイヨウ</t>
    </rPh>
    <phoneticPr fontId="1"/>
  </si>
  <si>
    <t>（別紙２計画書チェックリスト）</t>
    <rPh sb="1" eb="3">
      <t>ベッシ</t>
    </rPh>
    <rPh sb="4" eb="7">
      <t>ケイカクショ</t>
    </rPh>
    <phoneticPr fontId="1"/>
  </si>
  <si>
    <t>（導入予定機器等）</t>
    <rPh sb="1" eb="3">
      <t>ドウニュウ</t>
    </rPh>
    <rPh sb="3" eb="5">
      <t>ヨテイ</t>
    </rPh>
    <rPh sb="5" eb="7">
      <t>キキ</t>
    </rPh>
    <rPh sb="7" eb="8">
      <t>ナド</t>
    </rPh>
    <phoneticPr fontId="1"/>
  </si>
  <si>
    <t>申請月の、事業所の職員数（常勤換算数）が確認できる書類（勤務形態一覧表等）</t>
    <rPh sb="0" eb="2">
      <t>シンセイ</t>
    </rPh>
    <rPh sb="2" eb="3">
      <t>ツキ</t>
    </rPh>
    <rPh sb="5" eb="8">
      <t>ジギョウショ</t>
    </rPh>
    <rPh sb="9" eb="11">
      <t>ショクイン</t>
    </rPh>
    <rPh sb="11" eb="12">
      <t>スウ</t>
    </rPh>
    <rPh sb="20" eb="22">
      <t>カクニン</t>
    </rPh>
    <rPh sb="25" eb="27">
      <t>ショルイ</t>
    </rPh>
    <phoneticPr fontId="5"/>
  </si>
  <si>
    <r>
      <t>本事業による既補助額（</t>
    </r>
    <r>
      <rPr>
        <u val="double"/>
        <sz val="12"/>
        <color theme="1"/>
        <rFont val="游ゴシック"/>
        <family val="3"/>
        <charset val="128"/>
        <scheme val="minor"/>
      </rPr>
      <t>補助を受けたことがある場合入力</t>
    </r>
    <r>
      <rPr>
        <sz val="12"/>
        <color theme="1"/>
        <rFont val="游ゴシック"/>
        <family val="3"/>
        <charset val="128"/>
        <scheme val="minor"/>
      </rPr>
      <t>）</t>
    </r>
    <rPh sb="0" eb="1">
      <t>ホン</t>
    </rPh>
    <rPh sb="1" eb="3">
      <t>ジギョウ</t>
    </rPh>
    <rPh sb="6" eb="7">
      <t>キ</t>
    </rPh>
    <rPh sb="7" eb="9">
      <t>ホジョ</t>
    </rPh>
    <rPh sb="9" eb="10">
      <t>ガク</t>
    </rPh>
    <rPh sb="11" eb="13">
      <t>ホジョ</t>
    </rPh>
    <rPh sb="14" eb="15">
      <t>ウ</t>
    </rPh>
    <rPh sb="22" eb="24">
      <t>バアイ</t>
    </rPh>
    <rPh sb="24" eb="26">
      <t>ニュウリョク</t>
    </rPh>
    <phoneticPr fontId="1"/>
  </si>
  <si>
    <t>法人格</t>
  </si>
  <si>
    <t>法人名・経営主体名</t>
  </si>
  <si>
    <t>法人住所・経営主体住所</t>
  </si>
  <si>
    <t>事業所番号</t>
  </si>
  <si>
    <t>事業所・施設名</t>
  </si>
  <si>
    <t>事業所
所在市町</t>
  </si>
  <si>
    <t>サービスコード</t>
  </si>
  <si>
    <t>役職名</t>
    <phoneticPr fontId="1"/>
  </si>
  <si>
    <t>代表者名</t>
    <phoneticPr fontId="1"/>
  </si>
  <si>
    <t>11</t>
  </si>
  <si>
    <t>12</t>
  </si>
  <si>
    <t>13</t>
  </si>
  <si>
    <t>14</t>
  </si>
  <si>
    <t>15</t>
  </si>
  <si>
    <t>16</t>
  </si>
  <si>
    <t>17</t>
  </si>
  <si>
    <t>21</t>
  </si>
  <si>
    <t>22</t>
  </si>
  <si>
    <t>23</t>
  </si>
  <si>
    <t>55</t>
  </si>
  <si>
    <t>32</t>
  </si>
  <si>
    <t>33</t>
  </si>
  <si>
    <t>36</t>
  </si>
  <si>
    <t>41</t>
  </si>
  <si>
    <t>43</t>
  </si>
  <si>
    <t>51</t>
  </si>
  <si>
    <t>52</t>
  </si>
  <si>
    <t>53</t>
  </si>
  <si>
    <t>54</t>
  </si>
  <si>
    <t>71</t>
  </si>
  <si>
    <t>72</t>
  </si>
  <si>
    <t>73</t>
  </si>
  <si>
    <t>76</t>
  </si>
  <si>
    <t>77</t>
  </si>
  <si>
    <t>78</t>
  </si>
  <si>
    <t>99</t>
  </si>
  <si>
    <t>事業所規模</t>
    <rPh sb="0" eb="3">
      <t>ジギョウショ</t>
    </rPh>
    <rPh sb="3" eb="5">
      <t>キボ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</si>
  <si>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</si>
  <si>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○○市</t>
    <rPh sb="2" eb="3">
      <t>シ</t>
    </rPh>
    <phoneticPr fontId="1"/>
  </si>
  <si>
    <t>当該事業の実施要領を参考に記入した。（実施要領第７条の①～⑦の内容を記載する。等）</t>
    <rPh sb="0" eb="2">
      <t>トウガイ</t>
    </rPh>
    <rPh sb="2" eb="4">
      <t>ジギョウ</t>
    </rPh>
    <rPh sb="5" eb="7">
      <t>ジッシ</t>
    </rPh>
    <rPh sb="7" eb="9">
      <t>ヨウリョウ</t>
    </rPh>
    <rPh sb="10" eb="12">
      <t>サンコウ</t>
    </rPh>
    <rPh sb="13" eb="15">
      <t>キニュウ</t>
    </rPh>
    <rPh sb="19" eb="21">
      <t>ジッシ</t>
    </rPh>
    <rPh sb="21" eb="23">
      <t>ヨウリョウ</t>
    </rPh>
    <rPh sb="23" eb="24">
      <t>ダイ</t>
    </rPh>
    <rPh sb="25" eb="26">
      <t>ジョウ</t>
    </rPh>
    <rPh sb="31" eb="33">
      <t>ナイヨウ</t>
    </rPh>
    <rPh sb="34" eb="36">
      <t>キサイ</t>
    </rPh>
    <rPh sb="39" eb="40">
      <t>ナド</t>
    </rPh>
    <phoneticPr fontId="1"/>
  </si>
  <si>
    <t>厚生労働省が発行する資料を参考に作成した。</t>
    <rPh sb="0" eb="2">
      <t>コウセイ</t>
    </rPh>
    <rPh sb="2" eb="5">
      <t>ロウドウショウ</t>
    </rPh>
    <rPh sb="6" eb="8">
      <t>ハッコウ</t>
    </rPh>
    <rPh sb="10" eb="12">
      <t>シリョウ</t>
    </rPh>
    <rPh sb="13" eb="15">
      <t>サンコウ</t>
    </rPh>
    <rPh sb="16" eb="18">
      <t>サクセイ</t>
    </rPh>
    <phoneticPr fontId="1"/>
  </si>
  <si>
    <t>（介護ソフトに関するチェックリスト）</t>
    <rPh sb="1" eb="3">
      <t>カイゴ</t>
    </rPh>
    <rPh sb="7" eb="8">
      <t>カン</t>
    </rPh>
    <phoneticPr fontId="1"/>
  </si>
  <si>
    <t>（導入済の場合にも記入する）</t>
    <rPh sb="1" eb="3">
      <t>ドウニュウ</t>
    </rPh>
    <rPh sb="3" eb="4">
      <t>スミ</t>
    </rPh>
    <rPh sb="5" eb="7">
      <t>バアイ</t>
    </rPh>
    <rPh sb="9" eb="11">
      <t>キニュウ</t>
    </rPh>
    <phoneticPr fontId="1"/>
  </si>
  <si>
    <t>【LIFE対応の介護ソフトを導入する場合】LIFE標準仕様に準拠していることが確認できる。</t>
    <rPh sb="5" eb="7">
      <t>タイオウ</t>
    </rPh>
    <rPh sb="8" eb="10">
      <t>カイゴ</t>
    </rPh>
    <rPh sb="14" eb="16">
      <t>ドウニュウ</t>
    </rPh>
    <rPh sb="18" eb="20">
      <t>バアイ</t>
    </rPh>
    <rPh sb="25" eb="27">
      <t>ヒョウジュン</t>
    </rPh>
    <rPh sb="27" eb="29">
      <t>シヨウ</t>
    </rPh>
    <rPh sb="30" eb="32">
      <t>ジュンキョ</t>
    </rPh>
    <rPh sb="39" eb="41">
      <t>カクニン</t>
    </rPh>
    <phoneticPr fontId="1"/>
  </si>
  <si>
    <t>【ケアプランの連携が必要な事業所のみ】最新版のケアプラン標準仕様に準拠していることが確認できる。</t>
    <rPh sb="7" eb="9">
      <t>レンケイ</t>
    </rPh>
    <rPh sb="10" eb="12">
      <t>ヒツヨウ</t>
    </rPh>
    <rPh sb="13" eb="16">
      <t>ジギョウショ</t>
    </rPh>
    <rPh sb="19" eb="22">
      <t>サイシンバン</t>
    </rPh>
    <rPh sb="28" eb="30">
      <t>ヒョウジュン</t>
    </rPh>
    <rPh sb="30" eb="32">
      <t>シヨウ</t>
    </rPh>
    <rPh sb="33" eb="35">
      <t>ジュンキョ</t>
    </rPh>
    <rPh sb="42" eb="44">
      <t>カクニン</t>
    </rPh>
    <phoneticPr fontId="1"/>
  </si>
  <si>
    <t>（添付書類等のチェックリスト）</t>
    <rPh sb="1" eb="3">
      <t>テンプ</t>
    </rPh>
    <rPh sb="3" eb="5">
      <t>ショルイ</t>
    </rPh>
    <rPh sb="5" eb="6">
      <t>トウ</t>
    </rPh>
    <phoneticPr fontId="1"/>
  </si>
  <si>
    <t>「ケアプラン標準仕様への対応状況確認書」（カタログ等でケアプラン標準仕様への対応状況が不明の場合）</t>
    <rPh sb="25" eb="26">
      <t>ナド</t>
    </rPh>
    <rPh sb="32" eb="34">
      <t>ヒョウジュン</t>
    </rPh>
    <rPh sb="34" eb="36">
      <t>シヨウ</t>
    </rPh>
    <rPh sb="38" eb="40">
      <t>タイオウ</t>
    </rPh>
    <rPh sb="40" eb="42">
      <t>ジョウキョウ</t>
    </rPh>
    <rPh sb="43" eb="45">
      <t>フメイ</t>
    </rPh>
    <rPh sb="46" eb="48">
      <t>バアイ</t>
    </rPh>
    <phoneticPr fontId="1"/>
  </si>
  <si>
    <t>「LIFE CSV標準仕様への対応状況確認書」（カタログ等でLIFE標準仕様への対応状況が不明の場合）</t>
    <rPh sb="28" eb="29">
      <t>ナド</t>
    </rPh>
    <rPh sb="34" eb="36">
      <t>ヒョウジュン</t>
    </rPh>
    <rPh sb="36" eb="38">
      <t>シヨウ</t>
    </rPh>
    <rPh sb="40" eb="42">
      <t>タイオウ</t>
    </rPh>
    <rPh sb="42" eb="44">
      <t>ジョウキョウ</t>
    </rPh>
    <rPh sb="45" eb="47">
      <t>フメイ</t>
    </rPh>
    <rPh sb="48" eb="50">
      <t>バアイ</t>
    </rPh>
    <phoneticPr fontId="1"/>
  </si>
  <si>
    <t>記録業務・情報共有・請求業務を一気通貫で行えることが確認できる。</t>
    <phoneticPr fontId="1"/>
  </si>
  <si>
    <t>見積書の写し及び導入機器等の内容がわかるカタログ・パンフレット等</t>
    <phoneticPr fontId="1"/>
  </si>
  <si>
    <r>
      <t xml:space="preserve">職員数
</t>
    </r>
    <r>
      <rPr>
        <b/>
        <sz val="12"/>
        <color theme="1"/>
        <rFont val="游ゴシック"/>
        <family val="3"/>
        <charset val="128"/>
        <scheme val="minor"/>
      </rPr>
      <t>※常勤換算数</t>
    </r>
    <rPh sb="0" eb="3">
      <t>ショクインスウ</t>
    </rPh>
    <rPh sb="5" eb="7">
      <t>ジョウキン</t>
    </rPh>
    <rPh sb="7" eb="9">
      <t>カンサン</t>
    </rPh>
    <rPh sb="9" eb="10">
      <t>スウ</t>
    </rPh>
    <phoneticPr fontId="1"/>
  </si>
  <si>
    <r>
      <t xml:space="preserve">決定通知等送付先
</t>
    </r>
    <r>
      <rPr>
        <b/>
        <sz val="12"/>
        <color theme="1"/>
        <rFont val="游ゴシック"/>
        <family val="3"/>
        <charset val="128"/>
        <scheme val="minor"/>
      </rPr>
      <t>郵便番号</t>
    </r>
    <rPh sb="0" eb="4">
      <t>ケッテイツウチ</t>
    </rPh>
    <rPh sb="4" eb="5">
      <t>ナド</t>
    </rPh>
    <rPh sb="5" eb="8">
      <t>ソウフサキ</t>
    </rPh>
    <rPh sb="9" eb="13">
      <t>ユウビンバンゴウ</t>
    </rPh>
    <phoneticPr fontId="1"/>
  </si>
  <si>
    <r>
      <t xml:space="preserve">決定通知等送付先
</t>
    </r>
    <r>
      <rPr>
        <b/>
        <sz val="12"/>
        <color theme="1"/>
        <rFont val="游ゴシック"/>
        <family val="3"/>
        <charset val="128"/>
        <scheme val="minor"/>
      </rPr>
      <t>住所</t>
    </r>
    <rPh sb="0" eb="4">
      <t>ケッテイツウチ</t>
    </rPh>
    <rPh sb="4" eb="5">
      <t>ナド</t>
    </rPh>
    <rPh sb="5" eb="8">
      <t>ソウフサキ</t>
    </rPh>
    <rPh sb="9" eb="11">
      <t>ジュウショ</t>
    </rPh>
    <phoneticPr fontId="1"/>
  </si>
  <si>
    <t>社会福祉法人○○
〇〇部〇〇課</t>
    <rPh sb="0" eb="6">
      <t>シャカイフクシホウジン</t>
    </rPh>
    <rPh sb="11" eb="12">
      <t>ブ</t>
    </rPh>
    <rPh sb="14" eb="15">
      <t>カ</t>
    </rPh>
    <phoneticPr fontId="1"/>
  </si>
  <si>
    <t>社会福祉法人
○○</t>
    <rPh sb="0" eb="6">
      <t>シャカイフクシホウジン</t>
    </rPh>
    <phoneticPr fontId="1"/>
  </si>
  <si>
    <t>今回の申請対象分について、「ＩＴ導入補助金」等を受けていない。</t>
    <rPh sb="0" eb="2">
      <t>コンカイ</t>
    </rPh>
    <rPh sb="3" eb="5">
      <t>シンセイ</t>
    </rPh>
    <rPh sb="5" eb="7">
      <t>タイショウ</t>
    </rPh>
    <rPh sb="7" eb="8">
      <t>ブン</t>
    </rPh>
    <rPh sb="22" eb="23">
      <t>トウ</t>
    </rPh>
    <phoneticPr fontId="1"/>
  </si>
  <si>
    <t>補助対象者の要件を満たしていることが確認できる（LIFE・ケアプランデータ連携・文書半減計画のいずれかの要件を満たしている）。</t>
    <rPh sb="0" eb="2">
      <t>ホジョ</t>
    </rPh>
    <rPh sb="2" eb="4">
      <t>タイショウ</t>
    </rPh>
    <rPh sb="4" eb="5">
      <t>シャ</t>
    </rPh>
    <rPh sb="6" eb="8">
      <t>ヨウケン</t>
    </rPh>
    <rPh sb="9" eb="10">
      <t>ミ</t>
    </rPh>
    <rPh sb="18" eb="20">
      <t>カクニン</t>
    </rPh>
    <rPh sb="37" eb="39">
      <t>レンケイ</t>
    </rPh>
    <rPh sb="40" eb="42">
      <t>ブンショ</t>
    </rPh>
    <rPh sb="42" eb="44">
      <t>ハンゲン</t>
    </rPh>
    <rPh sb="44" eb="46">
      <t>ケイカク</t>
    </rPh>
    <rPh sb="52" eb="54">
      <t>ヨウケン</t>
    </rPh>
    <rPh sb="55" eb="56">
      <t>ミ</t>
    </rPh>
    <phoneticPr fontId="1"/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</si>
  <si>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</si>
  <si>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</si>
  <si>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</si>
  <si>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</si>
  <si>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施設名</t>
    <rPh sb="0" eb="2">
      <t>シセツ</t>
    </rPh>
    <rPh sb="2" eb="3">
      <t>メイ</t>
    </rPh>
    <phoneticPr fontId="1"/>
  </si>
  <si>
    <t>メールアドレス</t>
    <phoneticPr fontId="1"/>
  </si>
  <si>
    <t>（任意）厚生労働省委託事業「介護ロボットの開発・実証・普及のプラットフォーム事業」の相談窓口に相談した、もしくは相談予定。</t>
    <rPh sb="1" eb="3">
      <t>ニンイ</t>
    </rPh>
    <rPh sb="4" eb="6">
      <t>コウセイ</t>
    </rPh>
    <rPh sb="6" eb="9">
      <t>ロウドウショウ</t>
    </rPh>
    <rPh sb="9" eb="11">
      <t>イタク</t>
    </rPh>
    <rPh sb="11" eb="13">
      <t>ジギョウ</t>
    </rPh>
    <rPh sb="14" eb="16">
      <t>カイゴ</t>
    </rPh>
    <rPh sb="21" eb="23">
      <t>カイハツ</t>
    </rPh>
    <rPh sb="24" eb="26">
      <t>ジッショウ</t>
    </rPh>
    <rPh sb="27" eb="29">
      <t>フキュウ</t>
    </rPh>
    <rPh sb="38" eb="40">
      <t>ジギョウ</t>
    </rPh>
    <rPh sb="42" eb="44">
      <t>ソウダン</t>
    </rPh>
    <rPh sb="44" eb="46">
      <t>マドグチ</t>
    </rPh>
    <rPh sb="47" eb="49">
      <t>ソウダン</t>
    </rPh>
    <rPh sb="56" eb="58">
      <t>ソウダン</t>
    </rPh>
    <rPh sb="58" eb="60">
      <t>ヨテイ</t>
    </rPh>
    <phoneticPr fontId="1"/>
  </si>
  <si>
    <t>相談（予定）日：</t>
    <rPh sb="0" eb="2">
      <t>ソウダン</t>
    </rPh>
    <rPh sb="3" eb="5">
      <t>ヨテイ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</si>
</sst>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u val="double"/>
      <sz val="12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Down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 diagonalDown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/>
      <bottom style="hair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2" fillId="0" borderId="0" xfId="3" applyFo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38" fontId="7" fillId="0" borderId="14" xfId="2" applyFont="1" applyFill="1" applyBorder="1" applyAlignment="1">
      <alignment vertical="center"/>
    </xf>
    <xf numFmtId="38" fontId="7" fillId="0" borderId="1" xfId="2" applyFont="1" applyFill="1" applyBorder="1" applyAlignment="1">
      <alignment vertical="center"/>
    </xf>
    <xf numFmtId="38" fontId="7" fillId="0" borderId="2" xfId="2" applyFont="1" applyFill="1" applyBorder="1" applyAlignment="1">
      <alignment vertical="center"/>
    </xf>
    <xf numFmtId="38" fontId="7" fillId="0" borderId="16" xfId="2" applyFont="1" applyFill="1" applyBorder="1" applyAlignment="1">
      <alignment vertical="center"/>
    </xf>
    <xf numFmtId="0" fontId="12" fillId="0" borderId="20" xfId="1" applyFont="1" applyFill="1" applyBorder="1" applyAlignment="1">
      <alignment vertical="center" wrapText="1"/>
    </xf>
    <xf numFmtId="38" fontId="7" fillId="0" borderId="7" xfId="2" applyFont="1" applyFill="1" applyBorder="1">
      <alignment vertical="center"/>
    </xf>
    <xf numFmtId="38" fontId="7" fillId="0" borderId="37" xfId="2" applyFont="1" applyFill="1" applyBorder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>
      <alignment vertical="center"/>
    </xf>
    <xf numFmtId="0" fontId="7" fillId="0" borderId="0" xfId="0" applyFont="1" applyFill="1" applyAlignment="1">
      <alignment vertical="center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38" fontId="7" fillId="2" borderId="14" xfId="2" applyFont="1" applyFill="1" applyBorder="1" applyAlignment="1">
      <alignment vertical="center"/>
    </xf>
    <xf numFmtId="38" fontId="7" fillId="2" borderId="1" xfId="2" applyFont="1" applyFill="1" applyBorder="1" applyAlignment="1">
      <alignment vertical="center"/>
    </xf>
    <xf numFmtId="38" fontId="7" fillId="2" borderId="2" xfId="2" applyFont="1" applyFill="1" applyBorder="1" applyAlignment="1">
      <alignment vertical="center"/>
    </xf>
    <xf numFmtId="38" fontId="7" fillId="2" borderId="33" xfId="2" applyFont="1" applyFill="1" applyBorder="1" applyAlignment="1">
      <alignment vertical="center"/>
    </xf>
    <xf numFmtId="38" fontId="7" fillId="2" borderId="4" xfId="2" applyFont="1" applyFill="1" applyBorder="1" applyAlignment="1">
      <alignment vertical="center"/>
    </xf>
    <xf numFmtId="38" fontId="7" fillId="2" borderId="16" xfId="2" applyFont="1" applyFill="1" applyBorder="1" applyAlignment="1">
      <alignment vertical="center"/>
    </xf>
    <xf numFmtId="38" fontId="7" fillId="0" borderId="38" xfId="3" applyFont="1" applyFill="1" applyBorder="1" applyAlignment="1">
      <alignment horizontal="right" vertical="center"/>
    </xf>
    <xf numFmtId="38" fontId="7" fillId="0" borderId="39" xfId="3" applyFont="1" applyFill="1" applyBorder="1" applyAlignment="1">
      <alignment horizontal="right" vertical="center"/>
    </xf>
    <xf numFmtId="38" fontId="7" fillId="0" borderId="40" xfId="3" applyFont="1" applyFill="1" applyBorder="1" applyAlignment="1">
      <alignment horizontal="right" vertical="center"/>
    </xf>
    <xf numFmtId="38" fontId="7" fillId="0" borderId="41" xfId="3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38" fontId="7" fillId="0" borderId="42" xfId="3" applyFont="1" applyFill="1" applyBorder="1" applyAlignment="1">
      <alignment vertical="center"/>
    </xf>
    <xf numFmtId="38" fontId="7" fillId="0" borderId="43" xfId="2" applyFont="1" applyFill="1" applyBorder="1">
      <alignment vertical="center"/>
    </xf>
    <xf numFmtId="38" fontId="7" fillId="0" borderId="44" xfId="3" applyFont="1" applyFill="1" applyBorder="1" applyAlignment="1">
      <alignment horizontal="right" vertical="center"/>
    </xf>
    <xf numFmtId="38" fontId="7" fillId="0" borderId="45" xfId="3" applyFont="1" applyFill="1" applyBorder="1" applyAlignment="1">
      <alignment horizontal="right" vertical="center"/>
    </xf>
    <xf numFmtId="38" fontId="7" fillId="0" borderId="46" xfId="3" applyFont="1" applyFill="1" applyBorder="1" applyAlignment="1">
      <alignment horizontal="right" vertical="center"/>
    </xf>
    <xf numFmtId="38" fontId="7" fillId="0" borderId="47" xfId="3" applyFont="1" applyFill="1" applyBorder="1" applyAlignment="1">
      <alignment horizontal="right" vertical="center"/>
    </xf>
    <xf numFmtId="38" fontId="7" fillId="2" borderId="48" xfId="2" applyFont="1" applyFill="1" applyBorder="1">
      <alignment vertical="center"/>
    </xf>
    <xf numFmtId="38" fontId="7" fillId="0" borderId="49" xfId="3" applyFont="1" applyFill="1" applyBorder="1" applyAlignment="1">
      <alignment horizontal="right" vertical="center"/>
    </xf>
    <xf numFmtId="38" fontId="7" fillId="0" borderId="50" xfId="3" applyFont="1" applyFill="1" applyBorder="1" applyAlignment="1">
      <alignment horizontal="right" vertical="center"/>
    </xf>
    <xf numFmtId="38" fontId="7" fillId="0" borderId="51" xfId="3" applyFont="1" applyFill="1" applyBorder="1" applyAlignment="1">
      <alignment horizontal="right" vertical="center"/>
    </xf>
    <xf numFmtId="38" fontId="7" fillId="0" borderId="52" xfId="3" applyFont="1" applyFill="1" applyBorder="1" applyAlignment="1">
      <alignment horizontal="right" vertical="center"/>
    </xf>
    <xf numFmtId="0" fontId="7" fillId="0" borderId="53" xfId="1" applyFont="1" applyFill="1" applyBorder="1" applyAlignment="1">
      <alignment vertical="center"/>
    </xf>
    <xf numFmtId="0" fontId="7" fillId="0" borderId="10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vertical="center" wrapText="1"/>
    </xf>
    <xf numFmtId="38" fontId="7" fillId="0" borderId="56" xfId="3" applyFont="1" applyFill="1" applyBorder="1" applyAlignment="1">
      <alignment horizontal="center" vertical="center" wrapText="1"/>
    </xf>
    <xf numFmtId="38" fontId="7" fillId="0" borderId="11" xfId="3" applyFont="1" applyFill="1" applyBorder="1" applyAlignment="1">
      <alignment vertical="center" wrapText="1"/>
    </xf>
    <xf numFmtId="0" fontId="7" fillId="3" borderId="57" xfId="0" applyFont="1" applyFill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38" fontId="7" fillId="0" borderId="57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4" borderId="57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center" vertical="center" wrapText="1"/>
    </xf>
    <xf numFmtId="0" fontId="9" fillId="2" borderId="1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7" fillId="0" borderId="54" xfId="1" applyFont="1" applyFill="1" applyBorder="1" applyAlignment="1">
      <alignment horizontal="center" vertical="center"/>
    </xf>
    <xf numFmtId="0" fontId="7" fillId="0" borderId="55" xfId="1" applyFont="1" applyFill="1" applyBorder="1" applyAlignment="1">
      <alignment horizontal="center" vertical="center"/>
    </xf>
    <xf numFmtId="0" fontId="12" fillId="0" borderId="36" xfId="1" applyFont="1" applyFill="1" applyBorder="1" applyAlignment="1">
      <alignment horizontal="center" vertical="center" wrapText="1"/>
    </xf>
    <xf numFmtId="0" fontId="12" fillId="0" borderId="35" xfId="1" applyFont="1" applyFill="1" applyBorder="1" applyAlignment="1">
      <alignment horizontal="center" vertical="center" wrapText="1"/>
    </xf>
    <xf numFmtId="0" fontId="12" fillId="0" borderId="34" xfId="1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left" vertical="center" wrapText="1"/>
    </xf>
    <xf numFmtId="0" fontId="12" fillId="2" borderId="22" xfId="1" applyFont="1" applyFill="1" applyBorder="1" applyAlignment="1">
      <alignment horizontal="left" vertical="center" wrapText="1"/>
    </xf>
    <xf numFmtId="0" fontId="12" fillId="2" borderId="23" xfId="1" applyFont="1" applyFill="1" applyBorder="1" applyAlignment="1">
      <alignment horizontal="left" vertical="center" wrapText="1"/>
    </xf>
    <xf numFmtId="0" fontId="7" fillId="0" borderId="13" xfId="1" applyFont="1" applyFill="1" applyBorder="1" applyAlignment="1">
      <alignment vertical="center" wrapText="1"/>
    </xf>
    <xf numFmtId="0" fontId="7" fillId="0" borderId="12" xfId="1" applyFont="1" applyFill="1" applyBorder="1" applyAlignment="1">
      <alignment vertical="center" wrapText="1"/>
    </xf>
    <xf numFmtId="0" fontId="7" fillId="0" borderId="5" xfId="1" applyFont="1" applyFill="1" applyBorder="1" applyAlignment="1">
      <alignment vertical="center" wrapText="1"/>
    </xf>
    <xf numFmtId="0" fontId="12" fillId="2" borderId="30" xfId="1" applyFont="1" applyFill="1" applyBorder="1" applyAlignment="1">
      <alignment horizontal="left" vertical="center" wrapText="1"/>
    </xf>
    <xf numFmtId="0" fontId="12" fillId="2" borderId="31" xfId="1" applyFont="1" applyFill="1" applyBorder="1" applyAlignment="1">
      <alignment horizontal="left" vertical="center" wrapText="1"/>
    </xf>
    <xf numFmtId="0" fontId="12" fillId="2" borderId="32" xfId="1" applyFont="1" applyFill="1" applyBorder="1" applyAlignment="1">
      <alignment horizontal="left" vertical="center" wrapText="1"/>
    </xf>
    <xf numFmtId="0" fontId="7" fillId="2" borderId="24" xfId="1" applyFont="1" applyFill="1" applyBorder="1" applyAlignment="1">
      <alignment horizontal="left" vertical="center" wrapText="1"/>
    </xf>
    <xf numFmtId="0" fontId="7" fillId="2" borderId="25" xfId="1" applyFont="1" applyFill="1" applyBorder="1" applyAlignment="1">
      <alignment horizontal="left" vertical="center" wrapText="1"/>
    </xf>
    <xf numFmtId="0" fontId="7" fillId="2" borderId="26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vertical="center" wrapText="1"/>
    </xf>
    <xf numFmtId="0" fontId="7" fillId="0" borderId="15" xfId="1" applyFont="1" applyFill="1" applyBorder="1" applyAlignment="1">
      <alignment vertical="center" wrapText="1"/>
    </xf>
    <xf numFmtId="0" fontId="12" fillId="2" borderId="21" xfId="1" applyFont="1" applyFill="1" applyBorder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 wrapText="1"/>
    </xf>
    <xf numFmtId="0" fontId="12" fillId="2" borderId="23" xfId="1" applyFont="1" applyFill="1" applyBorder="1" applyAlignment="1">
      <alignment horizontal="center" vertical="center" wrapText="1"/>
    </xf>
    <xf numFmtId="0" fontId="12" fillId="2" borderId="24" xfId="1" applyFont="1" applyFill="1" applyBorder="1" applyAlignment="1">
      <alignment horizontal="center" vertical="center" wrapText="1"/>
    </xf>
    <xf numFmtId="0" fontId="12" fillId="2" borderId="25" xfId="1" applyFont="1" applyFill="1" applyBorder="1" applyAlignment="1">
      <alignment horizontal="center" vertical="center" wrapText="1"/>
    </xf>
    <xf numFmtId="0" fontId="12" fillId="2" borderId="26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left" vertical="center" wrapText="1"/>
    </xf>
    <xf numFmtId="0" fontId="7" fillId="2" borderId="28" xfId="1" applyFont="1" applyFill="1" applyBorder="1" applyAlignment="1">
      <alignment horizontal="left" vertical="center" wrapText="1"/>
    </xf>
    <xf numFmtId="0" fontId="7" fillId="2" borderId="29" xfId="1" applyFont="1" applyFill="1" applyBorder="1" applyAlignment="1">
      <alignment horizontal="left" vertical="center" wrapTex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28</xdr:row>
          <xdr:rowOff>6350</xdr:rowOff>
        </xdr:from>
        <xdr:to>
          <xdr:col>1</xdr:col>
          <xdr:colOff>44450</xdr:colOff>
          <xdr:row>29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29</xdr:row>
          <xdr:rowOff>6350</xdr:rowOff>
        </xdr:from>
        <xdr:to>
          <xdr:col>1</xdr:col>
          <xdr:colOff>44450</xdr:colOff>
          <xdr:row>30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30</xdr:row>
          <xdr:rowOff>6350</xdr:rowOff>
        </xdr:from>
        <xdr:to>
          <xdr:col>1</xdr:col>
          <xdr:colOff>44450</xdr:colOff>
          <xdr:row>31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24</xdr:row>
          <xdr:rowOff>6350</xdr:rowOff>
        </xdr:from>
        <xdr:to>
          <xdr:col>1</xdr:col>
          <xdr:colOff>44450</xdr:colOff>
          <xdr:row>25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25</xdr:row>
          <xdr:rowOff>6350</xdr:rowOff>
        </xdr:from>
        <xdr:to>
          <xdr:col>1</xdr:col>
          <xdr:colOff>44450</xdr:colOff>
          <xdr:row>26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36</xdr:row>
          <xdr:rowOff>6350</xdr:rowOff>
        </xdr:from>
        <xdr:to>
          <xdr:col>1</xdr:col>
          <xdr:colOff>44450</xdr:colOff>
          <xdr:row>37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37</xdr:row>
          <xdr:rowOff>6350</xdr:rowOff>
        </xdr:from>
        <xdr:to>
          <xdr:col>1</xdr:col>
          <xdr:colOff>44450</xdr:colOff>
          <xdr:row>38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38</xdr:row>
          <xdr:rowOff>6350</xdr:rowOff>
        </xdr:from>
        <xdr:to>
          <xdr:col>1</xdr:col>
          <xdr:colOff>44450</xdr:colOff>
          <xdr:row>39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41</xdr:row>
          <xdr:rowOff>6350</xdr:rowOff>
        </xdr:from>
        <xdr:to>
          <xdr:col>1</xdr:col>
          <xdr:colOff>44450</xdr:colOff>
          <xdr:row>42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42</xdr:row>
          <xdr:rowOff>6350</xdr:rowOff>
        </xdr:from>
        <xdr:to>
          <xdr:col>1</xdr:col>
          <xdr:colOff>44450</xdr:colOff>
          <xdr:row>43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43</xdr:row>
          <xdr:rowOff>6350</xdr:rowOff>
        </xdr:from>
        <xdr:to>
          <xdr:col>1</xdr:col>
          <xdr:colOff>44450</xdr:colOff>
          <xdr:row>44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43</xdr:row>
          <xdr:rowOff>6350</xdr:rowOff>
        </xdr:from>
        <xdr:to>
          <xdr:col>1</xdr:col>
          <xdr:colOff>44450</xdr:colOff>
          <xdr:row>44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44</xdr:row>
          <xdr:rowOff>6350</xdr:rowOff>
        </xdr:from>
        <xdr:to>
          <xdr:col>1</xdr:col>
          <xdr:colOff>44450</xdr:colOff>
          <xdr:row>45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45</xdr:row>
          <xdr:rowOff>6350</xdr:rowOff>
        </xdr:from>
        <xdr:to>
          <xdr:col>1</xdr:col>
          <xdr:colOff>44450</xdr:colOff>
          <xdr:row>46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30</xdr:row>
          <xdr:rowOff>6350</xdr:rowOff>
        </xdr:from>
        <xdr:to>
          <xdr:col>1</xdr:col>
          <xdr:colOff>44450</xdr:colOff>
          <xdr:row>31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31</xdr:row>
          <xdr:rowOff>6350</xdr:rowOff>
        </xdr:from>
        <xdr:to>
          <xdr:col>1</xdr:col>
          <xdr:colOff>44450</xdr:colOff>
          <xdr:row>32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view="pageBreakPreview" zoomScale="70" zoomScaleNormal="90" zoomScaleSheetLayoutView="70" workbookViewId="0">
      <selection activeCell="B6" sqref="B6"/>
    </sheetView>
  </sheetViews>
  <sheetFormatPr defaultColWidth="9" defaultRowHeight="20" x14ac:dyDescent="0.55000000000000004"/>
  <cols>
    <col min="1" max="1" width="9.75" style="6" customWidth="1"/>
    <col min="2" max="4" width="16.6640625" style="6" customWidth="1"/>
    <col min="5" max="5" width="18" style="6" customWidth="1"/>
    <col min="6" max="6" width="12.6640625" style="6" customWidth="1"/>
    <col min="7" max="7" width="26.83203125" style="6" customWidth="1"/>
    <col min="8" max="15" width="17.4140625" style="6" customWidth="1"/>
    <col min="16" max="16384" width="9" style="6"/>
  </cols>
  <sheetData>
    <row r="1" spans="1:15" x14ac:dyDescent="0.55000000000000004">
      <c r="A1" s="6" t="s">
        <v>77</v>
      </c>
      <c r="B1" s="6" t="s">
        <v>79</v>
      </c>
    </row>
    <row r="3" spans="1:15" x14ac:dyDescent="0.55000000000000004">
      <c r="A3" s="6" t="s">
        <v>98</v>
      </c>
    </row>
    <row r="4" spans="1:15" s="12" customFormat="1" ht="64.5" customHeight="1" thickBot="1" x14ac:dyDescent="0.6">
      <c r="A4" s="7" t="s">
        <v>0</v>
      </c>
      <c r="B4" s="8" t="s">
        <v>90</v>
      </c>
      <c r="C4" s="9" t="s">
        <v>91</v>
      </c>
      <c r="D4" s="7" t="s">
        <v>1</v>
      </c>
      <c r="E4" s="8" t="s">
        <v>75</v>
      </c>
      <c r="F4" s="8" t="s">
        <v>76</v>
      </c>
      <c r="G4" s="8" t="s">
        <v>2</v>
      </c>
      <c r="H4" s="10" t="s">
        <v>106</v>
      </c>
      <c r="I4" s="9" t="s">
        <v>163</v>
      </c>
      <c r="J4" s="7" t="s">
        <v>164</v>
      </c>
      <c r="K4" s="8" t="s">
        <v>165</v>
      </c>
      <c r="L4" s="8" t="s">
        <v>102</v>
      </c>
      <c r="M4" s="11" t="s">
        <v>103</v>
      </c>
      <c r="N4" s="8" t="s">
        <v>105</v>
      </c>
      <c r="O4" s="9" t="s">
        <v>104</v>
      </c>
    </row>
    <row r="5" spans="1:15" s="12" customFormat="1" ht="54" customHeight="1" thickTop="1" x14ac:dyDescent="0.55000000000000004">
      <c r="A5" s="13" t="s">
        <v>6</v>
      </c>
      <c r="B5" s="14" t="s">
        <v>167</v>
      </c>
      <c r="C5" s="15" t="s">
        <v>70</v>
      </c>
      <c r="D5" s="13" t="s">
        <v>71</v>
      </c>
      <c r="E5" s="14" t="s">
        <v>72</v>
      </c>
      <c r="F5" s="14" t="s">
        <v>151</v>
      </c>
      <c r="G5" s="14" t="s">
        <v>56</v>
      </c>
      <c r="H5" s="14" t="s">
        <v>107</v>
      </c>
      <c r="I5" s="15" t="s">
        <v>17</v>
      </c>
      <c r="J5" s="13" t="s">
        <v>69</v>
      </c>
      <c r="K5" s="14" t="s">
        <v>70</v>
      </c>
      <c r="L5" s="14" t="s">
        <v>166</v>
      </c>
      <c r="M5" s="14" t="s">
        <v>92</v>
      </c>
      <c r="N5" s="14" t="s">
        <v>73</v>
      </c>
      <c r="O5" s="15" t="s">
        <v>74</v>
      </c>
    </row>
    <row r="6" spans="1:15" s="12" customFormat="1" ht="56.25" customHeight="1" x14ac:dyDescent="0.55000000000000004">
      <c r="A6" s="27"/>
      <c r="B6" s="28"/>
      <c r="C6" s="29"/>
      <c r="D6" s="27"/>
      <c r="E6" s="28"/>
      <c r="F6" s="28"/>
      <c r="G6" s="28"/>
      <c r="H6" s="28"/>
      <c r="I6" s="29"/>
      <c r="J6" s="27"/>
      <c r="K6" s="28"/>
      <c r="L6" s="28"/>
      <c r="M6" s="28"/>
      <c r="N6" s="28"/>
      <c r="O6" s="29"/>
    </row>
    <row r="8" spans="1:15" x14ac:dyDescent="0.55000000000000004">
      <c r="A8" s="4" t="s">
        <v>108</v>
      </c>
    </row>
    <row r="9" spans="1:15" x14ac:dyDescent="0.55000000000000004">
      <c r="A9" s="5" t="s">
        <v>110</v>
      </c>
    </row>
    <row r="10" spans="1:15" ht="121.5" customHeight="1" thickBot="1" x14ac:dyDescent="0.6">
      <c r="A10" s="53"/>
      <c r="B10" s="70" t="s">
        <v>87</v>
      </c>
      <c r="C10" s="70"/>
      <c r="D10" s="71"/>
      <c r="E10" s="54" t="s">
        <v>84</v>
      </c>
      <c r="F10" s="55" t="s">
        <v>86</v>
      </c>
      <c r="G10" s="56" t="s">
        <v>85</v>
      </c>
      <c r="H10" s="57" t="s">
        <v>88</v>
      </c>
      <c r="I10" s="58" t="s">
        <v>112</v>
      </c>
      <c r="J10" s="59" t="s">
        <v>89</v>
      </c>
    </row>
    <row r="11" spans="1:15" ht="31.5" customHeight="1" thickTop="1" x14ac:dyDescent="0.55000000000000004">
      <c r="A11" s="78" t="s">
        <v>80</v>
      </c>
      <c r="B11" s="81"/>
      <c r="C11" s="82"/>
      <c r="D11" s="83"/>
      <c r="E11" s="30"/>
      <c r="F11" s="30"/>
      <c r="G11" s="16">
        <f>E11*F11</f>
        <v>0</v>
      </c>
      <c r="H11" s="38"/>
      <c r="I11" s="46"/>
      <c r="J11" s="51"/>
    </row>
    <row r="12" spans="1:15" ht="31.5" customHeight="1" x14ac:dyDescent="0.55000000000000004">
      <c r="A12" s="79"/>
      <c r="B12" s="75"/>
      <c r="C12" s="76"/>
      <c r="D12" s="77"/>
      <c r="E12" s="31"/>
      <c r="F12" s="31"/>
      <c r="G12" s="17">
        <f>E12*F12</f>
        <v>0</v>
      </c>
      <c r="H12" s="36"/>
      <c r="I12" s="44"/>
      <c r="J12" s="49"/>
    </row>
    <row r="13" spans="1:15" ht="31.5" customHeight="1" x14ac:dyDescent="0.55000000000000004">
      <c r="A13" s="80"/>
      <c r="B13" s="84"/>
      <c r="C13" s="85"/>
      <c r="D13" s="86"/>
      <c r="E13" s="32"/>
      <c r="F13" s="32"/>
      <c r="G13" s="18">
        <f>E13*F13</f>
        <v>0</v>
      </c>
      <c r="H13" s="37"/>
      <c r="I13" s="45"/>
      <c r="J13" s="50"/>
    </row>
    <row r="14" spans="1:15" ht="31.5" customHeight="1" x14ac:dyDescent="0.55000000000000004">
      <c r="A14" s="87" t="s">
        <v>81</v>
      </c>
      <c r="B14" s="75"/>
      <c r="C14" s="76"/>
      <c r="D14" s="77"/>
      <c r="E14" s="33"/>
      <c r="F14" s="33"/>
      <c r="G14" s="16">
        <f t="shared" ref="G14:G18" si="0">E14*F14</f>
        <v>0</v>
      </c>
      <c r="H14" s="38"/>
      <c r="I14" s="46"/>
      <c r="J14" s="51"/>
    </row>
    <row r="15" spans="1:15" ht="31.5" customHeight="1" x14ac:dyDescent="0.55000000000000004">
      <c r="A15" s="78"/>
      <c r="B15" s="75"/>
      <c r="C15" s="76"/>
      <c r="D15" s="77"/>
      <c r="E15" s="31"/>
      <c r="F15" s="31"/>
      <c r="G15" s="17">
        <f t="shared" si="0"/>
        <v>0</v>
      </c>
      <c r="H15" s="36"/>
      <c r="I15" s="44"/>
      <c r="J15" s="49"/>
    </row>
    <row r="16" spans="1:15" ht="31.5" customHeight="1" x14ac:dyDescent="0.55000000000000004">
      <c r="A16" s="79"/>
      <c r="B16" s="92"/>
      <c r="C16" s="93"/>
      <c r="D16" s="94"/>
      <c r="E16" s="31"/>
      <c r="F16" s="31"/>
      <c r="G16" s="18">
        <f t="shared" si="0"/>
        <v>0</v>
      </c>
      <c r="H16" s="37"/>
      <c r="I16" s="45"/>
      <c r="J16" s="50"/>
    </row>
    <row r="17" spans="1:14" ht="31.5" customHeight="1" x14ac:dyDescent="0.55000000000000004">
      <c r="A17" s="87" t="s">
        <v>39</v>
      </c>
      <c r="B17" s="81"/>
      <c r="C17" s="82"/>
      <c r="D17" s="83"/>
      <c r="E17" s="34"/>
      <c r="F17" s="34"/>
      <c r="G17" s="16">
        <f t="shared" si="0"/>
        <v>0</v>
      </c>
      <c r="H17" s="38"/>
      <c r="I17" s="46"/>
      <c r="J17" s="51"/>
    </row>
    <row r="18" spans="1:14" ht="31.5" customHeight="1" x14ac:dyDescent="0.55000000000000004">
      <c r="A18" s="79"/>
      <c r="B18" s="89"/>
      <c r="C18" s="90"/>
      <c r="D18" s="91"/>
      <c r="E18" s="31"/>
      <c r="F18" s="31"/>
      <c r="G18" s="17">
        <f t="shared" si="0"/>
        <v>0</v>
      </c>
      <c r="H18" s="36"/>
      <c r="I18" s="44"/>
      <c r="J18" s="49"/>
    </row>
    <row r="19" spans="1:14" ht="31.5" customHeight="1" thickBot="1" x14ac:dyDescent="0.6">
      <c r="A19" s="88"/>
      <c r="B19" s="95"/>
      <c r="C19" s="96"/>
      <c r="D19" s="97"/>
      <c r="E19" s="35"/>
      <c r="F19" s="35"/>
      <c r="G19" s="19">
        <v>0</v>
      </c>
      <c r="H19" s="39"/>
      <c r="I19" s="47"/>
      <c r="J19" s="52"/>
    </row>
    <row r="20" spans="1:14" ht="35.25" customHeight="1" thickTop="1" x14ac:dyDescent="0.55000000000000004">
      <c r="A20" s="20" t="s">
        <v>78</v>
      </c>
      <c r="B20" s="72"/>
      <c r="C20" s="73"/>
      <c r="D20" s="74"/>
      <c r="E20" s="21">
        <f t="shared" ref="E20:F20" si="1">SUM(E11:E19)</f>
        <v>0</v>
      </c>
      <c r="F20" s="21">
        <f t="shared" si="1"/>
        <v>0</v>
      </c>
      <c r="G20" s="22">
        <f>SUM(G11:G19)</f>
        <v>0</v>
      </c>
      <c r="H20" s="43" t="str">
        <f>IFERROR(VLOOKUP($I$6,データリスト!E1:F12,2,FALSE),"")</f>
        <v/>
      </c>
      <c r="I20" s="48"/>
      <c r="J20" s="42" t="str">
        <f>IFERROR(H20-I20,"")</f>
        <v/>
      </c>
    </row>
    <row r="21" spans="1:14" x14ac:dyDescent="0.55000000000000004">
      <c r="A21" s="23" t="s">
        <v>93</v>
      </c>
      <c r="B21" s="24" t="s">
        <v>96</v>
      </c>
      <c r="C21" s="24"/>
      <c r="D21" s="24"/>
      <c r="E21" s="24"/>
      <c r="F21" s="24"/>
    </row>
    <row r="22" spans="1:14" x14ac:dyDescent="0.55000000000000004">
      <c r="A22" s="23" t="s">
        <v>94</v>
      </c>
      <c r="B22" s="24" t="s">
        <v>95</v>
      </c>
      <c r="C22" s="24"/>
      <c r="D22" s="24"/>
      <c r="E22" s="24"/>
      <c r="F22" s="24"/>
    </row>
    <row r="23" spans="1:14" x14ac:dyDescent="0.55000000000000004">
      <c r="A23" s="23"/>
      <c r="B23" s="25"/>
      <c r="C23" s="25"/>
      <c r="D23" s="25"/>
      <c r="E23" s="25"/>
      <c r="F23" s="25"/>
    </row>
    <row r="24" spans="1:14" s="40" customFormat="1" ht="29.5" customHeight="1" x14ac:dyDescent="0.55000000000000004">
      <c r="A24" s="26" t="s">
        <v>100</v>
      </c>
      <c r="H24" s="26"/>
    </row>
    <row r="25" spans="1:14" s="40" customFormat="1" ht="27.5" customHeight="1" x14ac:dyDescent="0.55000000000000004">
      <c r="A25" s="6"/>
      <c r="B25" s="6" t="s">
        <v>101</v>
      </c>
      <c r="G25" s="6"/>
      <c r="H25" s="6"/>
      <c r="I25" s="6"/>
      <c r="N25" s="6"/>
    </row>
    <row r="26" spans="1:14" s="40" customFormat="1" ht="27.5" customHeight="1" x14ac:dyDescent="0.55000000000000004">
      <c r="A26" s="6"/>
      <c r="B26" s="26" t="s">
        <v>168</v>
      </c>
      <c r="G26" s="6"/>
      <c r="H26" s="6"/>
      <c r="I26" s="26"/>
      <c r="N26" s="6"/>
    </row>
    <row r="27" spans="1:14" ht="17" customHeight="1" x14ac:dyDescent="0.55000000000000004"/>
    <row r="28" spans="1:14" ht="27.5" customHeight="1" x14ac:dyDescent="0.55000000000000004">
      <c r="A28" s="40" t="s">
        <v>109</v>
      </c>
      <c r="B28" s="40"/>
    </row>
    <row r="29" spans="1:14" ht="27.5" customHeight="1" x14ac:dyDescent="0.55000000000000004">
      <c r="B29" s="40" t="s">
        <v>152</v>
      </c>
      <c r="H29" s="40"/>
      <c r="I29" s="40"/>
    </row>
    <row r="30" spans="1:14" ht="27.5" customHeight="1" x14ac:dyDescent="0.55000000000000004">
      <c r="B30" s="6" t="s">
        <v>169</v>
      </c>
      <c r="I30" s="40"/>
    </row>
    <row r="31" spans="1:14" ht="27.5" customHeight="1" x14ac:dyDescent="0.55000000000000004">
      <c r="B31" s="6" t="s">
        <v>153</v>
      </c>
    </row>
    <row r="32" spans="1:14" s="67" customFormat="1" ht="27.5" customHeight="1" x14ac:dyDescent="0.55000000000000004">
      <c r="B32" s="68" t="s">
        <v>176</v>
      </c>
      <c r="I32" s="68"/>
    </row>
    <row r="33" spans="1:9" s="67" customFormat="1" ht="27.5" customHeight="1" x14ac:dyDescent="0.55000000000000004">
      <c r="B33" s="69" t="s">
        <v>177</v>
      </c>
      <c r="C33" s="66"/>
      <c r="I33" s="68"/>
    </row>
    <row r="34" spans="1:9" ht="17.5" customHeight="1" x14ac:dyDescent="0.55000000000000004"/>
    <row r="35" spans="1:9" ht="27.5" customHeight="1" x14ac:dyDescent="0.55000000000000004">
      <c r="A35" s="6" t="s">
        <v>154</v>
      </c>
    </row>
    <row r="36" spans="1:9" ht="27.5" customHeight="1" x14ac:dyDescent="0.55000000000000004">
      <c r="B36" s="6" t="s">
        <v>97</v>
      </c>
      <c r="C36" s="41"/>
      <c r="D36" s="6" t="s">
        <v>155</v>
      </c>
    </row>
    <row r="37" spans="1:9" ht="27.5" customHeight="1" x14ac:dyDescent="0.55000000000000004">
      <c r="B37" s="5" t="s">
        <v>161</v>
      </c>
      <c r="I37" s="5"/>
    </row>
    <row r="38" spans="1:9" ht="27.5" customHeight="1" x14ac:dyDescent="0.55000000000000004">
      <c r="B38" s="6" t="s">
        <v>157</v>
      </c>
    </row>
    <row r="39" spans="1:9" ht="27.5" customHeight="1" x14ac:dyDescent="0.55000000000000004">
      <c r="B39" s="6" t="s">
        <v>156</v>
      </c>
    </row>
    <row r="40" spans="1:9" ht="20.5" customHeight="1" x14ac:dyDescent="0.55000000000000004"/>
    <row r="41" spans="1:9" ht="27.5" customHeight="1" x14ac:dyDescent="0.55000000000000004">
      <c r="A41" s="6" t="s">
        <v>158</v>
      </c>
    </row>
    <row r="42" spans="1:9" ht="27.5" customHeight="1" x14ac:dyDescent="0.55000000000000004">
      <c r="B42" s="24" t="s">
        <v>111</v>
      </c>
      <c r="I42" s="24"/>
    </row>
    <row r="43" spans="1:9" ht="27.5" customHeight="1" x14ac:dyDescent="0.55000000000000004">
      <c r="B43" s="24" t="s">
        <v>162</v>
      </c>
      <c r="I43" s="24"/>
    </row>
    <row r="44" spans="1:9" ht="27.5" customHeight="1" x14ac:dyDescent="0.55000000000000004">
      <c r="B44" s="6" t="s">
        <v>159</v>
      </c>
    </row>
    <row r="45" spans="1:9" ht="27.5" customHeight="1" x14ac:dyDescent="0.55000000000000004">
      <c r="B45" s="6" t="s">
        <v>160</v>
      </c>
    </row>
    <row r="46" spans="1:9" ht="27.5" customHeight="1" x14ac:dyDescent="0.55000000000000004">
      <c r="B46" s="24" t="s">
        <v>99</v>
      </c>
      <c r="I46" s="24"/>
    </row>
    <row r="47" spans="1:9" ht="27.75" customHeight="1" x14ac:dyDescent="0.55000000000000004"/>
  </sheetData>
  <mergeCells count="14">
    <mergeCell ref="B10:D10"/>
    <mergeCell ref="B20:D20"/>
    <mergeCell ref="B15:D15"/>
    <mergeCell ref="A11:A13"/>
    <mergeCell ref="B11:D11"/>
    <mergeCell ref="B12:D12"/>
    <mergeCell ref="B13:D13"/>
    <mergeCell ref="A14:A16"/>
    <mergeCell ref="A17:A19"/>
    <mergeCell ref="B17:D17"/>
    <mergeCell ref="B18:D18"/>
    <mergeCell ref="B14:D14"/>
    <mergeCell ref="B16:D16"/>
    <mergeCell ref="B19:D19"/>
  </mergeCells>
  <phoneticPr fontId="1"/>
  <pageMargins left="0.7" right="0.7" top="0.75" bottom="0.75" header="0.3" footer="0.3"/>
  <pageSetup paperSize="9" scale="47" fitToHeight="0" orientation="landscape" horizontalDpi="4294967294" verticalDpi="0" r:id="rId1"/>
  <rowBreaks count="1" manualBreakCount="1">
    <brk id="23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5" r:id="rId4" name="Check Box 111">
              <controlPr defaultSize="0" autoFill="0" autoLine="0" autoPict="0">
                <anchor moveWithCells="1">
                  <from>
                    <xdr:col>0</xdr:col>
                    <xdr:colOff>476250</xdr:colOff>
                    <xdr:row>28</xdr:row>
                    <xdr:rowOff>6350</xdr:rowOff>
                  </from>
                  <to>
                    <xdr:col>1</xdr:col>
                    <xdr:colOff>44450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" name="Check Box 112">
              <controlPr defaultSize="0" autoFill="0" autoLine="0" autoPict="0">
                <anchor moveWithCells="1">
                  <from>
                    <xdr:col>0</xdr:col>
                    <xdr:colOff>476250</xdr:colOff>
                    <xdr:row>29</xdr:row>
                    <xdr:rowOff>6350</xdr:rowOff>
                  </from>
                  <to>
                    <xdr:col>1</xdr:col>
                    <xdr:colOff>44450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" name="Check Box 113">
              <controlPr defaultSize="0" autoFill="0" autoLine="0" autoPict="0">
                <anchor moveWithCells="1">
                  <from>
                    <xdr:col>0</xdr:col>
                    <xdr:colOff>476250</xdr:colOff>
                    <xdr:row>30</xdr:row>
                    <xdr:rowOff>6350</xdr:rowOff>
                  </from>
                  <to>
                    <xdr:col>1</xdr:col>
                    <xdr:colOff>44450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" name="Check Box 114">
              <controlPr defaultSize="0" autoFill="0" autoLine="0" autoPict="0">
                <anchor moveWithCells="1">
                  <from>
                    <xdr:col>0</xdr:col>
                    <xdr:colOff>476250</xdr:colOff>
                    <xdr:row>24</xdr:row>
                    <xdr:rowOff>6350</xdr:rowOff>
                  </from>
                  <to>
                    <xdr:col>1</xdr:col>
                    <xdr:colOff>44450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" name="Check Box 115">
              <controlPr defaultSize="0" autoFill="0" autoLine="0" autoPict="0">
                <anchor moveWithCells="1">
                  <from>
                    <xdr:col>0</xdr:col>
                    <xdr:colOff>476250</xdr:colOff>
                    <xdr:row>25</xdr:row>
                    <xdr:rowOff>6350</xdr:rowOff>
                  </from>
                  <to>
                    <xdr:col>1</xdr:col>
                    <xdr:colOff>44450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9" name="Check Box 116">
              <controlPr defaultSize="0" autoFill="0" autoLine="0" autoPict="0">
                <anchor moveWithCells="1">
                  <from>
                    <xdr:col>0</xdr:col>
                    <xdr:colOff>476250</xdr:colOff>
                    <xdr:row>36</xdr:row>
                    <xdr:rowOff>6350</xdr:rowOff>
                  </from>
                  <to>
                    <xdr:col>1</xdr:col>
                    <xdr:colOff>44450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" name="Check Box 117">
              <controlPr defaultSize="0" autoFill="0" autoLine="0" autoPict="0">
                <anchor moveWithCells="1">
                  <from>
                    <xdr:col>0</xdr:col>
                    <xdr:colOff>476250</xdr:colOff>
                    <xdr:row>37</xdr:row>
                    <xdr:rowOff>6350</xdr:rowOff>
                  </from>
                  <to>
                    <xdr:col>1</xdr:col>
                    <xdr:colOff>44450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" name="Check Box 118">
              <controlPr defaultSize="0" autoFill="0" autoLine="0" autoPict="0">
                <anchor moveWithCells="1">
                  <from>
                    <xdr:col>0</xdr:col>
                    <xdr:colOff>476250</xdr:colOff>
                    <xdr:row>38</xdr:row>
                    <xdr:rowOff>6350</xdr:rowOff>
                  </from>
                  <to>
                    <xdr:col>1</xdr:col>
                    <xdr:colOff>44450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" name="Check Box 119">
              <controlPr defaultSize="0" autoFill="0" autoLine="0" autoPict="0">
                <anchor moveWithCells="1">
                  <from>
                    <xdr:col>0</xdr:col>
                    <xdr:colOff>476250</xdr:colOff>
                    <xdr:row>41</xdr:row>
                    <xdr:rowOff>6350</xdr:rowOff>
                  </from>
                  <to>
                    <xdr:col>1</xdr:col>
                    <xdr:colOff>44450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3" name="Check Box 120">
              <controlPr defaultSize="0" autoFill="0" autoLine="0" autoPict="0">
                <anchor moveWithCells="1">
                  <from>
                    <xdr:col>0</xdr:col>
                    <xdr:colOff>476250</xdr:colOff>
                    <xdr:row>42</xdr:row>
                    <xdr:rowOff>6350</xdr:rowOff>
                  </from>
                  <to>
                    <xdr:col>1</xdr:col>
                    <xdr:colOff>44450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4" name="Check Box 121">
              <controlPr defaultSize="0" autoFill="0" autoLine="0" autoPict="0">
                <anchor moveWithCells="1">
                  <from>
                    <xdr:col>0</xdr:col>
                    <xdr:colOff>476250</xdr:colOff>
                    <xdr:row>43</xdr:row>
                    <xdr:rowOff>6350</xdr:rowOff>
                  </from>
                  <to>
                    <xdr:col>1</xdr:col>
                    <xdr:colOff>44450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5" name="Check Box 122">
              <controlPr defaultSize="0" autoFill="0" autoLine="0" autoPict="0">
                <anchor moveWithCells="1">
                  <from>
                    <xdr:col>0</xdr:col>
                    <xdr:colOff>476250</xdr:colOff>
                    <xdr:row>43</xdr:row>
                    <xdr:rowOff>6350</xdr:rowOff>
                  </from>
                  <to>
                    <xdr:col>1</xdr:col>
                    <xdr:colOff>44450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6" name="Check Box 123">
              <controlPr defaultSize="0" autoFill="0" autoLine="0" autoPict="0">
                <anchor moveWithCells="1">
                  <from>
                    <xdr:col>0</xdr:col>
                    <xdr:colOff>476250</xdr:colOff>
                    <xdr:row>44</xdr:row>
                    <xdr:rowOff>6350</xdr:rowOff>
                  </from>
                  <to>
                    <xdr:col>1</xdr:col>
                    <xdr:colOff>44450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7" name="Check Box 124">
              <controlPr defaultSize="0" autoFill="0" autoLine="0" autoPict="0">
                <anchor moveWithCells="1">
                  <from>
                    <xdr:col>0</xdr:col>
                    <xdr:colOff>476250</xdr:colOff>
                    <xdr:row>45</xdr:row>
                    <xdr:rowOff>6350</xdr:rowOff>
                  </from>
                  <to>
                    <xdr:col>1</xdr:col>
                    <xdr:colOff>44450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8" name="Check Box 125">
              <controlPr defaultSize="0" autoFill="0" autoLine="0" autoPict="0">
                <anchor moveWithCells="1">
                  <from>
                    <xdr:col>0</xdr:col>
                    <xdr:colOff>476250</xdr:colOff>
                    <xdr:row>30</xdr:row>
                    <xdr:rowOff>6350</xdr:rowOff>
                  </from>
                  <to>
                    <xdr:col>1</xdr:col>
                    <xdr:colOff>44450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9" name="Check Box 126">
              <controlPr defaultSize="0" autoFill="0" autoLine="0" autoPict="0">
                <anchor moveWithCells="1">
                  <from>
                    <xdr:col>0</xdr:col>
                    <xdr:colOff>476250</xdr:colOff>
                    <xdr:row>31</xdr:row>
                    <xdr:rowOff>6350</xdr:rowOff>
                  </from>
                  <to>
                    <xdr:col>1</xdr:col>
                    <xdr:colOff>44450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データリスト!$C$2:$C$38</xm:f>
          </x14:formula1>
          <xm:sqref>G5:G6</xm:sqref>
        </x14:dataValidation>
        <x14:dataValidation type="list" allowBlank="1" showInputMessage="1" showErrorMessage="1">
          <x14:formula1>
            <xm:f>データリスト!$A$2:$A$10</xm:f>
          </x14:formula1>
          <xm:sqref>A5:A6</xm:sqref>
        </x14:dataValidation>
        <x14:dataValidation type="list" allowBlank="1" showInputMessage="1" showErrorMessage="1">
          <x14:formula1>
            <xm:f>データリスト!$E$2:$E$12</xm:f>
          </x14:formula1>
          <xm:sqref>I5:I6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G11" sqref="G11"/>
    </sheetView>
  </sheetViews>
  <sheetFormatPr defaultColWidth="9" defaultRowHeight="18" x14ac:dyDescent="0.55000000000000004"/>
  <cols>
    <col min="1" max="1" width="9" style="1"/>
    <col min="2" max="2" width="19.25" style="1" bestFit="1" customWidth="1"/>
    <col min="3" max="3" width="69" style="2" customWidth="1"/>
    <col min="4" max="4" width="12.75" style="2" customWidth="1"/>
    <col min="5" max="5" width="12.33203125" style="1" bestFit="1" customWidth="1"/>
    <col min="6" max="6" width="11" bestFit="1" customWidth="1"/>
    <col min="7" max="16384" width="9" style="1"/>
  </cols>
  <sheetData>
    <row r="1" spans="1:6" ht="13" x14ac:dyDescent="0.55000000000000004">
      <c r="A1" s="1" t="s">
        <v>0</v>
      </c>
      <c r="C1" s="2" t="s">
        <v>2</v>
      </c>
      <c r="E1" s="1" t="s">
        <v>3</v>
      </c>
      <c r="F1" s="1" t="s">
        <v>83</v>
      </c>
    </row>
    <row r="2" spans="1:6" ht="13" x14ac:dyDescent="0.55000000000000004">
      <c r="A2" s="1" t="s">
        <v>6</v>
      </c>
      <c r="B2" s="1" t="s">
        <v>7</v>
      </c>
      <c r="C2" s="2" t="s">
        <v>4</v>
      </c>
      <c r="D2" s="2" t="s">
        <v>122</v>
      </c>
      <c r="E2" s="1" t="s">
        <v>5</v>
      </c>
      <c r="F2" s="3">
        <v>1000000</v>
      </c>
    </row>
    <row r="3" spans="1:6" ht="13" x14ac:dyDescent="0.55000000000000004">
      <c r="A3" s="1" t="s">
        <v>10</v>
      </c>
      <c r="B3" s="1" t="s">
        <v>11</v>
      </c>
      <c r="C3" s="2" t="s">
        <v>8</v>
      </c>
      <c r="D3" s="2" t="s">
        <v>123</v>
      </c>
      <c r="E3" s="1" t="s">
        <v>9</v>
      </c>
      <c r="F3" s="3">
        <v>1600000</v>
      </c>
    </row>
    <row r="4" spans="1:6" ht="13" x14ac:dyDescent="0.55000000000000004">
      <c r="A4" s="1" t="s">
        <v>14</v>
      </c>
      <c r="B4" s="1" t="s">
        <v>15</v>
      </c>
      <c r="C4" s="2" t="s">
        <v>12</v>
      </c>
      <c r="D4" s="2" t="s">
        <v>124</v>
      </c>
      <c r="E4" s="1" t="s">
        <v>13</v>
      </c>
      <c r="F4" s="3">
        <v>2000000</v>
      </c>
    </row>
    <row r="5" spans="1:6" ht="13" x14ac:dyDescent="0.55000000000000004">
      <c r="A5" s="1" t="s">
        <v>18</v>
      </c>
      <c r="B5" s="1" t="s">
        <v>19</v>
      </c>
      <c r="C5" s="2" t="s">
        <v>16</v>
      </c>
      <c r="D5" s="2" t="s">
        <v>125</v>
      </c>
      <c r="E5" s="1" t="s">
        <v>17</v>
      </c>
      <c r="F5" s="3">
        <v>2600000</v>
      </c>
    </row>
    <row r="6" spans="1:6" ht="13" x14ac:dyDescent="0.55000000000000004">
      <c r="A6" s="1" t="s">
        <v>22</v>
      </c>
      <c r="B6" s="1" t="s">
        <v>23</v>
      </c>
      <c r="C6" s="2" t="s">
        <v>20</v>
      </c>
      <c r="D6" s="2" t="s">
        <v>126</v>
      </c>
      <c r="E6" s="1" t="s">
        <v>21</v>
      </c>
      <c r="F6" s="3">
        <v>2600000</v>
      </c>
    </row>
    <row r="7" spans="1:6" ht="13" x14ac:dyDescent="0.55000000000000004">
      <c r="A7" s="1" t="s">
        <v>26</v>
      </c>
      <c r="B7" s="1" t="s">
        <v>27</v>
      </c>
      <c r="C7" s="2" t="s">
        <v>24</v>
      </c>
      <c r="D7" s="2" t="s">
        <v>126</v>
      </c>
      <c r="E7" s="1" t="s">
        <v>25</v>
      </c>
      <c r="F7" s="3">
        <v>2600000</v>
      </c>
    </row>
    <row r="8" spans="1:6" ht="13" x14ac:dyDescent="0.55000000000000004">
      <c r="A8" s="1" t="s">
        <v>30</v>
      </c>
      <c r="B8" s="1" t="s">
        <v>31</v>
      </c>
      <c r="C8" s="2" t="s">
        <v>28</v>
      </c>
      <c r="D8" s="2" t="s">
        <v>127</v>
      </c>
      <c r="E8" s="1" t="s">
        <v>29</v>
      </c>
      <c r="F8" s="3">
        <v>2600000</v>
      </c>
    </row>
    <row r="9" spans="1:6" ht="13" x14ac:dyDescent="0.55000000000000004">
      <c r="A9" s="1" t="s">
        <v>34</v>
      </c>
      <c r="B9" s="1" t="s">
        <v>35</v>
      </c>
      <c r="C9" s="2" t="s">
        <v>32</v>
      </c>
      <c r="D9" s="2" t="s">
        <v>128</v>
      </c>
      <c r="E9" s="1" t="s">
        <v>33</v>
      </c>
      <c r="F9" s="3">
        <v>2600000</v>
      </c>
    </row>
    <row r="10" spans="1:6" ht="13" x14ac:dyDescent="0.55000000000000004">
      <c r="A10" s="1" t="s">
        <v>38</v>
      </c>
      <c r="B10" s="1" t="s">
        <v>39</v>
      </c>
      <c r="C10" s="2" t="s">
        <v>36</v>
      </c>
      <c r="D10" s="2" t="s">
        <v>129</v>
      </c>
      <c r="E10" s="1" t="s">
        <v>37</v>
      </c>
      <c r="F10" s="3">
        <v>2600000</v>
      </c>
    </row>
    <row r="11" spans="1:6" ht="13" x14ac:dyDescent="0.55000000000000004">
      <c r="C11" s="2" t="s">
        <v>40</v>
      </c>
      <c r="D11" s="2" t="s">
        <v>130</v>
      </c>
      <c r="E11" s="1" t="s">
        <v>41</v>
      </c>
      <c r="F11" s="3">
        <v>2600000</v>
      </c>
    </row>
    <row r="12" spans="1:6" ht="13" x14ac:dyDescent="0.55000000000000004">
      <c r="C12" s="2" t="s">
        <v>42</v>
      </c>
      <c r="D12" s="2" t="s">
        <v>131</v>
      </c>
      <c r="E12" s="1" t="s">
        <v>43</v>
      </c>
      <c r="F12" s="3">
        <v>2600000</v>
      </c>
    </row>
    <row r="13" spans="1:6" ht="13" x14ac:dyDescent="0.55000000000000004">
      <c r="C13" s="2" t="s">
        <v>44</v>
      </c>
      <c r="D13" s="2" t="s">
        <v>132</v>
      </c>
      <c r="F13" s="1"/>
    </row>
    <row r="14" spans="1:6" ht="13" x14ac:dyDescent="0.55000000000000004">
      <c r="C14" s="2" t="s">
        <v>45</v>
      </c>
      <c r="D14" s="2" t="s">
        <v>133</v>
      </c>
      <c r="F14" s="1"/>
    </row>
    <row r="15" spans="1:6" ht="13" x14ac:dyDescent="0.55000000000000004">
      <c r="C15" s="2" t="s">
        <v>46</v>
      </c>
      <c r="D15" s="2" t="s">
        <v>134</v>
      </c>
      <c r="F15" s="1"/>
    </row>
    <row r="16" spans="1:6" ht="13" x14ac:dyDescent="0.55000000000000004">
      <c r="C16" s="2" t="s">
        <v>47</v>
      </c>
      <c r="D16" s="2" t="s">
        <v>134</v>
      </c>
      <c r="F16" s="1"/>
    </row>
    <row r="17" spans="3:6" ht="13" x14ac:dyDescent="0.55000000000000004">
      <c r="C17" s="2" t="s">
        <v>82</v>
      </c>
      <c r="D17" s="2" t="s">
        <v>134</v>
      </c>
      <c r="F17" s="1"/>
    </row>
    <row r="18" spans="3:6" ht="13" x14ac:dyDescent="0.55000000000000004">
      <c r="C18" s="2" t="s">
        <v>48</v>
      </c>
      <c r="D18" s="2" t="s">
        <v>134</v>
      </c>
      <c r="F18" s="1"/>
    </row>
    <row r="19" spans="3:6" ht="13" x14ac:dyDescent="0.55000000000000004">
      <c r="C19" s="2" t="s">
        <v>49</v>
      </c>
      <c r="D19" s="2" t="s">
        <v>134</v>
      </c>
      <c r="F19" s="1"/>
    </row>
    <row r="20" spans="3:6" ht="13" x14ac:dyDescent="0.55000000000000004">
      <c r="C20" s="2" t="s">
        <v>50</v>
      </c>
      <c r="D20" s="2" t="s">
        <v>134</v>
      </c>
      <c r="F20" s="1"/>
    </row>
    <row r="21" spans="3:6" ht="13" x14ac:dyDescent="0.55000000000000004">
      <c r="C21" s="2" t="s">
        <v>51</v>
      </c>
      <c r="D21" s="2" t="s">
        <v>135</v>
      </c>
      <c r="F21" s="1"/>
    </row>
    <row r="22" spans="3:6" ht="13" x14ac:dyDescent="0.55000000000000004">
      <c r="C22" s="2" t="s">
        <v>52</v>
      </c>
      <c r="D22" s="2" t="s">
        <v>135</v>
      </c>
      <c r="F22" s="1"/>
    </row>
    <row r="23" spans="3:6" ht="13" x14ac:dyDescent="0.55000000000000004">
      <c r="C23" s="2" t="s">
        <v>53</v>
      </c>
      <c r="D23" s="2" t="s">
        <v>135</v>
      </c>
      <c r="F23" s="1"/>
    </row>
    <row r="24" spans="3:6" ht="13" x14ac:dyDescent="0.55000000000000004">
      <c r="C24" s="2" t="s">
        <v>54</v>
      </c>
      <c r="D24" s="2" t="s">
        <v>136</v>
      </c>
      <c r="F24" s="1"/>
    </row>
    <row r="25" spans="3:6" ht="13" x14ac:dyDescent="0.55000000000000004">
      <c r="C25" s="2" t="s">
        <v>55</v>
      </c>
      <c r="D25" s="2" t="s">
        <v>137</v>
      </c>
      <c r="F25" s="1"/>
    </row>
    <row r="26" spans="3:6" ht="13" x14ac:dyDescent="0.55000000000000004">
      <c r="C26" s="2" t="s">
        <v>56</v>
      </c>
      <c r="D26" s="2" t="s">
        <v>138</v>
      </c>
      <c r="F26" s="1"/>
    </row>
    <row r="27" spans="3:6" ht="13" x14ac:dyDescent="0.55000000000000004">
      <c r="C27" s="2" t="s">
        <v>57</v>
      </c>
      <c r="D27" s="2" t="s">
        <v>139</v>
      </c>
      <c r="F27" s="1"/>
    </row>
    <row r="28" spans="3:6" ht="13" x14ac:dyDescent="0.55000000000000004">
      <c r="C28" s="2" t="s">
        <v>58</v>
      </c>
      <c r="D28" s="2" t="s">
        <v>140</v>
      </c>
      <c r="F28" s="1"/>
    </row>
    <row r="29" spans="3:6" ht="13" x14ac:dyDescent="0.55000000000000004">
      <c r="C29" s="2" t="s">
        <v>59</v>
      </c>
      <c r="D29" s="2" t="s">
        <v>141</v>
      </c>
      <c r="F29" s="1"/>
    </row>
    <row r="30" spans="3:6" ht="13" x14ac:dyDescent="0.55000000000000004">
      <c r="C30" s="2" t="s">
        <v>60</v>
      </c>
      <c r="D30" s="2" t="s">
        <v>132</v>
      </c>
      <c r="F30" s="1"/>
    </row>
    <row r="31" spans="3:6" ht="13" x14ac:dyDescent="0.55000000000000004">
      <c r="C31" s="2" t="s">
        <v>61</v>
      </c>
      <c r="D31" s="2" t="s">
        <v>142</v>
      </c>
      <c r="F31" s="1"/>
    </row>
    <row r="32" spans="3:6" ht="13" x14ac:dyDescent="0.55000000000000004">
      <c r="C32" s="2" t="s">
        <v>62</v>
      </c>
      <c r="D32" s="2" t="s">
        <v>143</v>
      </c>
      <c r="F32" s="1"/>
    </row>
    <row r="33" spans="3:6" ht="13" x14ac:dyDescent="0.55000000000000004">
      <c r="C33" s="2" t="s">
        <v>63</v>
      </c>
      <c r="D33" s="2" t="s">
        <v>144</v>
      </c>
      <c r="F33" s="1"/>
    </row>
    <row r="34" spans="3:6" ht="13" x14ac:dyDescent="0.55000000000000004">
      <c r="C34" s="2" t="s">
        <v>64</v>
      </c>
      <c r="D34" s="2" t="s">
        <v>145</v>
      </c>
      <c r="F34" s="1"/>
    </row>
    <row r="35" spans="3:6" ht="13" x14ac:dyDescent="0.55000000000000004">
      <c r="C35" s="2" t="s">
        <v>65</v>
      </c>
      <c r="D35" s="2" t="s">
        <v>146</v>
      </c>
      <c r="F35" s="1"/>
    </row>
    <row r="36" spans="3:6" ht="13" x14ac:dyDescent="0.55000000000000004">
      <c r="C36" s="2" t="s">
        <v>66</v>
      </c>
      <c r="D36" s="2" t="s">
        <v>147</v>
      </c>
      <c r="F36" s="1"/>
    </row>
    <row r="37" spans="3:6" x14ac:dyDescent="0.55000000000000004">
      <c r="C37" s="2" t="s">
        <v>67</v>
      </c>
      <c r="D37" s="2" t="s">
        <v>148</v>
      </c>
    </row>
    <row r="38" spans="3:6" x14ac:dyDescent="0.55000000000000004">
      <c r="C38" s="2" t="s">
        <v>68</v>
      </c>
      <c r="D38" s="2" t="s">
        <v>148</v>
      </c>
    </row>
  </sheetData>
  <phoneticPr fontId="1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A18" sqref="A18"/>
    </sheetView>
  </sheetViews>
  <sheetFormatPr defaultRowHeight="18" x14ac:dyDescent="0.55000000000000004"/>
  <cols>
    <col min="1" max="1" width="18.25" customWidth="1"/>
    <col min="2" max="2" width="20" bestFit="1" customWidth="1"/>
    <col min="3" max="3" width="24.33203125" bestFit="1" customWidth="1"/>
    <col min="4" max="10" width="18.25" customWidth="1"/>
  </cols>
  <sheetData>
    <row r="1" spans="1:10" ht="20" x14ac:dyDescent="0.55000000000000004">
      <c r="A1" s="60" t="s">
        <v>113</v>
      </c>
      <c r="B1" s="60" t="s">
        <v>114</v>
      </c>
      <c r="C1" s="60" t="s">
        <v>115</v>
      </c>
      <c r="D1" s="60" t="s">
        <v>120</v>
      </c>
      <c r="E1" s="60" t="s">
        <v>121</v>
      </c>
      <c r="F1" s="60" t="s">
        <v>116</v>
      </c>
      <c r="G1" s="60" t="s">
        <v>117</v>
      </c>
      <c r="H1" s="60" t="s">
        <v>118</v>
      </c>
      <c r="I1" s="60" t="s">
        <v>119</v>
      </c>
      <c r="J1" s="60" t="s">
        <v>149</v>
      </c>
    </row>
    <row r="2" spans="1:10" ht="20" x14ac:dyDescent="0.55000000000000004">
      <c r="A2" s="61">
        <f>様式1計画書!A6</f>
        <v>0</v>
      </c>
      <c r="B2" s="61">
        <f>様式1計画書!B6</f>
        <v>0</v>
      </c>
      <c r="C2" s="61">
        <f>様式1計画書!C6</f>
        <v>0</v>
      </c>
      <c r="D2" s="61"/>
      <c r="E2" s="61"/>
      <c r="F2" s="61">
        <f>様式1計画書!D6</f>
        <v>0</v>
      </c>
      <c r="G2" s="61">
        <f>様式1計画書!E6</f>
        <v>0</v>
      </c>
      <c r="H2" s="61">
        <f>様式1計画書!F6</f>
        <v>0</v>
      </c>
      <c r="I2" s="61" t="str">
        <f>IFERROR(VLOOKUP(様式1計画書!G6,データリスト!C:D,2,FALSE),"")</f>
        <v/>
      </c>
      <c r="J2" s="61">
        <f>様式1計画書!I6</f>
        <v>0</v>
      </c>
    </row>
    <row r="3" spans="1:10" ht="20" x14ac:dyDescent="0.55000000000000004">
      <c r="A3" s="63"/>
      <c r="B3" s="63"/>
      <c r="C3" s="63"/>
      <c r="D3" s="63"/>
      <c r="E3" s="63"/>
      <c r="F3" s="63"/>
      <c r="G3" s="63"/>
      <c r="H3" s="63"/>
      <c r="I3" s="63"/>
      <c r="J3" s="63"/>
    </row>
    <row r="4" spans="1:10" ht="20" x14ac:dyDescent="0.55000000000000004">
      <c r="A4" s="64" t="s">
        <v>172</v>
      </c>
      <c r="B4" s="64" t="s">
        <v>173</v>
      </c>
      <c r="C4" s="64" t="s">
        <v>174</v>
      </c>
      <c r="D4" s="65" t="s">
        <v>171</v>
      </c>
      <c r="E4" s="64" t="s">
        <v>170</v>
      </c>
      <c r="F4" s="64" t="s">
        <v>175</v>
      </c>
      <c r="G4" s="63"/>
      <c r="H4" s="63"/>
      <c r="I4" s="63"/>
      <c r="J4" s="63"/>
    </row>
    <row r="5" spans="1:10" ht="20" x14ac:dyDescent="0.55000000000000004">
      <c r="A5" s="61">
        <f>様式1計画書!J6</f>
        <v>0</v>
      </c>
      <c r="B5" s="61">
        <f>様式1計画書!K6</f>
        <v>0</v>
      </c>
      <c r="C5" s="61">
        <f>様式1計画書!L6</f>
        <v>0</v>
      </c>
      <c r="D5" s="61">
        <f>様式1計画書!M6</f>
        <v>0</v>
      </c>
      <c r="E5" s="61">
        <f>様式1計画書!N6</f>
        <v>0</v>
      </c>
      <c r="F5" s="61">
        <f>様式1計画書!O6</f>
        <v>0</v>
      </c>
      <c r="G5" s="63"/>
      <c r="H5" s="63"/>
      <c r="I5" s="63"/>
      <c r="J5" s="63"/>
    </row>
    <row r="7" spans="1:10" ht="20" x14ac:dyDescent="0.55000000000000004">
      <c r="A7" s="60" t="s">
        <v>150</v>
      </c>
    </row>
    <row r="8" spans="1:10" ht="20" x14ac:dyDescent="0.55000000000000004">
      <c r="A8" s="62">
        <f>様式1計画書!G20</f>
        <v>0</v>
      </c>
    </row>
  </sheetData>
  <phoneticPr fontId="1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様式1計画書</vt:lpstr>
      <vt:lpstr>データリスト</vt:lpstr>
      <vt:lpstr>県使用</vt:lpstr>
      <vt:lpstr>様式1計画書!Print_Area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Setup</cp:lastModifiedBy>
  <cp:lastPrinted>2023-08-02T05:17:10Z</cp:lastPrinted>
  <dcterms:created xsi:type="dcterms:W3CDTF">2021-05-02T06:13:40Z</dcterms:created>
  <dcterms:modified xsi:type="dcterms:W3CDTF">2023-08-17T02:58:09Z</dcterms:modified>
</cp:coreProperties>
</file>