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991040\Desktop\計算システム\修正版\"/>
    </mc:Choice>
  </mc:AlternateContent>
  <bookViews>
    <workbookView xWindow="3230" yWindow="660" windowWidth="24600" windowHeight="11760" tabRatio="789"/>
  </bookViews>
  <sheets>
    <sheet name="様式-1" sheetId="4" r:id="rId1"/>
    <sheet name="様式-1 (記入例)" sheetId="9" r:id="rId2"/>
    <sheet name="様式2_松阪（様式-1より自動算出）" sheetId="8" r:id="rId3"/>
    <sheet name="様式ー3（調整池容量計算システム結果を貼り付けて作成）" sheetId="6" r:id="rId4"/>
  </sheets>
  <definedNames>
    <definedName name="_xlnm.Print_Area" localSheetId="0">'様式-1'!$A$1:$I$36</definedName>
    <definedName name="_xlnm.Print_Area" localSheetId="1">'様式-1 (記入例)'!$A$1:$I$36</definedName>
    <definedName name="_xlnm.Print_Area" localSheetId="3">'様式ー3（調整池容量計算システム結果を貼り付けて作成）'!$A$1:$Q$101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9" l="1"/>
  <c r="G32" i="9"/>
  <c r="H31" i="9"/>
  <c r="G31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 s="1"/>
  <c r="F34" i="9" s="1"/>
  <c r="E5" i="9" s="1"/>
  <c r="G5" i="9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8" i="4"/>
  <c r="H31" i="4"/>
  <c r="G31" i="4"/>
  <c r="H32" i="4" l="1"/>
  <c r="E20" i="8" s="1"/>
  <c r="I20" i="8" s="1"/>
  <c r="C24" i="8" s="1"/>
  <c r="G20" i="8"/>
  <c r="I31" i="4"/>
  <c r="F34" i="4" s="1"/>
  <c r="E5" i="4" s="1"/>
  <c r="G32" i="4"/>
  <c r="G16" i="8"/>
  <c r="G5" i="4"/>
  <c r="E16" i="8" l="1"/>
  <c r="I16" i="8" l="1"/>
  <c r="F24" i="8" s="1"/>
  <c r="I24" i="8" s="1"/>
  <c r="C26" i="8" s="1"/>
</calcChain>
</file>

<file path=xl/comments1.xml><?xml version="1.0" encoding="utf-8"?>
<comments xmlns="http://schemas.openxmlformats.org/spreadsheetml/2006/main">
  <authors>
    <author>Setup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</commentList>
</comments>
</file>

<file path=xl/comments2.xml><?xml version="1.0" encoding="utf-8"?>
<comments xmlns="http://schemas.openxmlformats.org/spreadsheetml/2006/main">
  <authors>
    <author>Setup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法面及び法面以外の土地の面積により加重平均して算出される値</t>
        </r>
      </text>
    </comment>
  </commentList>
</comments>
</file>

<file path=xl/sharedStrings.xml><?xml version="1.0" encoding="utf-8"?>
<sst xmlns="http://schemas.openxmlformats.org/spreadsheetml/2006/main" count="206" uniqueCount="124">
  <si>
    <t>ため池</t>
    <rPh sb="2" eb="3">
      <t>イケ</t>
    </rPh>
    <phoneticPr fontId="1"/>
  </si>
  <si>
    <t>ローラーその他これに類する建設機械を用いて締め固められた土地</t>
    <rPh sb="6" eb="7">
      <t>タ</t>
    </rPh>
    <rPh sb="10" eb="11">
      <t>ルイ</t>
    </rPh>
    <rPh sb="13" eb="17">
      <t>ケンセツキカイ</t>
    </rPh>
    <rPh sb="18" eb="19">
      <t>モチ</t>
    </rPh>
    <rPh sb="21" eb="22">
      <t>シ</t>
    </rPh>
    <rPh sb="23" eb="24">
      <t>カタ</t>
    </rPh>
    <rPh sb="28" eb="30">
      <t>トチ</t>
    </rPh>
    <phoneticPr fontId="1"/>
  </si>
  <si>
    <t>運動場その他これに類する施設（雨水を排除するための排水施設を伴うものに限る）</t>
    <rPh sb="0" eb="3">
      <t>ウンドウジョウ</t>
    </rPh>
    <rPh sb="5" eb="6">
      <t>タ</t>
    </rPh>
    <rPh sb="9" eb="10">
      <t>ルイ</t>
    </rPh>
    <rPh sb="12" eb="14">
      <t>シセツ</t>
    </rPh>
    <rPh sb="15" eb="17">
      <t>ウスイ</t>
    </rPh>
    <rPh sb="18" eb="20">
      <t>ハイジョ</t>
    </rPh>
    <rPh sb="25" eb="27">
      <t>ハイスイ</t>
    </rPh>
    <rPh sb="27" eb="29">
      <t>シセツ</t>
    </rPh>
    <rPh sb="30" eb="31">
      <t>トモナ</t>
    </rPh>
    <rPh sb="35" eb="36">
      <t>カギ</t>
    </rPh>
    <phoneticPr fontId="1"/>
  </si>
  <si>
    <t>区分</t>
    <rPh sb="0" eb="2">
      <t>クブン</t>
    </rPh>
    <phoneticPr fontId="1"/>
  </si>
  <si>
    <t>土地利用の形態の細区分</t>
    <rPh sb="0" eb="4">
      <t>トチリヨウ</t>
    </rPh>
    <rPh sb="5" eb="7">
      <t>ケイタイ</t>
    </rPh>
    <rPh sb="8" eb="11">
      <t>サイクブン</t>
    </rPh>
    <phoneticPr fontId="1"/>
  </si>
  <si>
    <t>流出係数</t>
    <rPh sb="0" eb="4">
      <t>リュウシュツケイスウ</t>
    </rPh>
    <phoneticPr fontId="1"/>
  </si>
  <si>
    <t>行為前面積
（ha）</t>
    <rPh sb="0" eb="3">
      <t>コウイマエ</t>
    </rPh>
    <rPh sb="3" eb="5">
      <t>メンセキ</t>
    </rPh>
    <phoneticPr fontId="1"/>
  </si>
  <si>
    <t>行為後面積
（ha）</t>
    <rPh sb="0" eb="2">
      <t>コウイ</t>
    </rPh>
    <rPh sb="2" eb="3">
      <t>アト</t>
    </rPh>
    <rPh sb="3" eb="5">
      <t>メンセキ</t>
    </rPh>
    <phoneticPr fontId="1"/>
  </si>
  <si>
    <t>第1号関連</t>
    <rPh sb="0" eb="1">
      <t>ダイ</t>
    </rPh>
    <rPh sb="2" eb="3">
      <t>ゴウ</t>
    </rPh>
    <rPh sb="3" eb="5">
      <t>カンレン</t>
    </rPh>
    <phoneticPr fontId="1"/>
  </si>
  <si>
    <t>第3号関連</t>
    <rPh sb="0" eb="1">
      <t>ダイ</t>
    </rPh>
    <rPh sb="2" eb="3">
      <t>ゴウ</t>
    </rPh>
    <rPh sb="3" eb="5">
      <t>カンレン</t>
    </rPh>
    <phoneticPr fontId="1"/>
  </si>
  <si>
    <t>宅地等に該当する土地</t>
    <rPh sb="0" eb="3">
      <t>タクチトウ</t>
    </rPh>
    <rPh sb="4" eb="6">
      <t>ガイトウ</t>
    </rPh>
    <rPh sb="8" eb="10">
      <t>トチ</t>
    </rPh>
    <phoneticPr fontId="1"/>
  </si>
  <si>
    <t>宅地等以外の土地</t>
    <rPh sb="0" eb="5">
      <t>タクチトウイガイ</t>
    </rPh>
    <rPh sb="6" eb="8">
      <t>トチ</t>
    </rPh>
    <phoneticPr fontId="1"/>
  </si>
  <si>
    <t>上記第1号から第3号に掲げる土地以外の土地</t>
    <rPh sb="0" eb="2">
      <t>ジョウキ</t>
    </rPh>
    <rPh sb="2" eb="3">
      <t>ダイ</t>
    </rPh>
    <rPh sb="4" eb="5">
      <t>ゴウ</t>
    </rPh>
    <rPh sb="7" eb="8">
      <t>ダイ</t>
    </rPh>
    <rPh sb="9" eb="10">
      <t>ゴウ</t>
    </rPh>
    <rPh sb="11" eb="12">
      <t>カカ</t>
    </rPh>
    <rPh sb="14" eb="18">
      <t>トチイガイ</t>
    </rPh>
    <rPh sb="19" eb="21">
      <t>トチ</t>
    </rPh>
    <phoneticPr fontId="1"/>
  </si>
  <si>
    <t>面積計</t>
    <rPh sb="0" eb="2">
      <t>メンセキ</t>
    </rPh>
    <rPh sb="2" eb="3">
      <t>ケイ</t>
    </rPh>
    <phoneticPr fontId="1"/>
  </si>
  <si>
    <t>平均流出係数</t>
    <rPh sb="0" eb="2">
      <t>ヘイキン</t>
    </rPh>
    <rPh sb="2" eb="6">
      <t>リュウシュツケイスウ</t>
    </rPh>
    <phoneticPr fontId="1"/>
  </si>
  <si>
    <t>宅地</t>
    <rPh sb="0" eb="1">
      <t>タク</t>
    </rPh>
    <rPh sb="1" eb="2">
      <t>チ</t>
    </rPh>
    <phoneticPr fontId="1"/>
  </si>
  <si>
    <t>沼地</t>
    <rPh sb="0" eb="1">
      <t>ヌマ</t>
    </rPh>
    <rPh sb="1" eb="2">
      <t>チ</t>
    </rPh>
    <phoneticPr fontId="1"/>
  </si>
  <si>
    <t>水路</t>
    <rPh sb="0" eb="1">
      <t>ミズ</t>
    </rPh>
    <rPh sb="1" eb="2">
      <t>ミチ</t>
    </rPh>
    <phoneticPr fontId="1"/>
  </si>
  <si>
    <t>道路（法面を有しないもの）</t>
    <rPh sb="0" eb="2">
      <t>ドウロ</t>
    </rPh>
    <rPh sb="3" eb="5">
      <t>ノリメン</t>
    </rPh>
    <rPh sb="6" eb="7">
      <t>ユウ</t>
    </rPh>
    <phoneticPr fontId="1"/>
  </si>
  <si>
    <t>道路（法面を有するもの）</t>
    <rPh sb="0" eb="2">
      <t>ドウロ</t>
    </rPh>
    <rPh sb="3" eb="5">
      <t>ノリメン</t>
    </rPh>
    <rPh sb="6" eb="7">
      <t>ユウ</t>
    </rPh>
    <phoneticPr fontId="1"/>
  </si>
  <si>
    <t>鉄道線路（法面を有しないもの）</t>
    <rPh sb="0" eb="4">
      <t>テツドウセンロ</t>
    </rPh>
    <rPh sb="5" eb="7">
      <t>ノリメン</t>
    </rPh>
    <rPh sb="8" eb="9">
      <t>ユウ</t>
    </rPh>
    <phoneticPr fontId="1"/>
  </si>
  <si>
    <t>鉄道線路（法面を有するもの）</t>
    <rPh sb="0" eb="2">
      <t>テツドウ</t>
    </rPh>
    <rPh sb="2" eb="4">
      <t>センロ</t>
    </rPh>
    <rPh sb="5" eb="7">
      <t>ノリメン</t>
    </rPh>
    <rPh sb="8" eb="9">
      <t>ユウ</t>
    </rPh>
    <phoneticPr fontId="1"/>
  </si>
  <si>
    <t>飛行場（法面を有しないもの）</t>
    <rPh sb="0" eb="3">
      <t>ヒコウジョウ</t>
    </rPh>
    <rPh sb="4" eb="6">
      <t>ノリメン</t>
    </rPh>
    <rPh sb="7" eb="8">
      <t>ユウ</t>
    </rPh>
    <phoneticPr fontId="1"/>
  </si>
  <si>
    <t>飛行場（法面を有するもの）</t>
    <rPh sb="0" eb="3">
      <t>ヒコウジョウ</t>
    </rPh>
    <rPh sb="4" eb="6">
      <t>ノリメン</t>
    </rPh>
    <rPh sb="7" eb="8">
      <t>ユウ</t>
    </rPh>
    <phoneticPr fontId="1"/>
  </si>
  <si>
    <t>不浸透性材料により舗装された土地
（法面を除く）</t>
    <rPh sb="0" eb="1">
      <t>フ</t>
    </rPh>
    <rPh sb="1" eb="3">
      <t>シントウ</t>
    </rPh>
    <rPh sb="3" eb="4">
      <t>セイ</t>
    </rPh>
    <rPh sb="4" eb="6">
      <t>ザイリョウ</t>
    </rPh>
    <rPh sb="9" eb="11">
      <t>ホソウ</t>
    </rPh>
    <rPh sb="14" eb="16">
      <t>トチ</t>
    </rPh>
    <rPh sb="18" eb="20">
      <t>ノリメン</t>
    </rPh>
    <rPh sb="21" eb="22">
      <t>ノゾ</t>
    </rPh>
    <phoneticPr fontId="1"/>
  </si>
  <si>
    <t>不浸透性材料により覆われた法面</t>
    <rPh sb="0" eb="1">
      <t>フ</t>
    </rPh>
    <rPh sb="1" eb="3">
      <t>シントウ</t>
    </rPh>
    <rPh sb="3" eb="4">
      <t>セイ</t>
    </rPh>
    <rPh sb="4" eb="6">
      <t>ザイリョウ</t>
    </rPh>
    <rPh sb="9" eb="10">
      <t>オオ</t>
    </rPh>
    <rPh sb="13" eb="15">
      <t>ノリメン</t>
    </rPh>
    <phoneticPr fontId="1"/>
  </si>
  <si>
    <t>ゴルフ場（雨水を排除するための排水施設を伴うものに限る）</t>
    <rPh sb="3" eb="4">
      <t>ジョウ</t>
    </rPh>
    <rPh sb="5" eb="7">
      <t>ウスイ</t>
    </rPh>
    <rPh sb="8" eb="10">
      <t>ハイジョ</t>
    </rPh>
    <rPh sb="15" eb="19">
      <t>ハイスイシセツ</t>
    </rPh>
    <rPh sb="20" eb="21">
      <t>トモナ</t>
    </rPh>
    <rPh sb="25" eb="26">
      <t>カギ</t>
    </rPh>
    <phoneticPr fontId="1"/>
  </si>
  <si>
    <t>山地</t>
    <rPh sb="0" eb="1">
      <t>ヤマ</t>
    </rPh>
    <rPh sb="1" eb="2">
      <t>チ</t>
    </rPh>
    <phoneticPr fontId="1"/>
  </si>
  <si>
    <t>人工的に造成され植生に覆われた法面</t>
    <rPh sb="0" eb="3">
      <t>ジンコウテキ</t>
    </rPh>
    <rPh sb="4" eb="6">
      <t>ゾウセイ</t>
    </rPh>
    <rPh sb="8" eb="10">
      <t>ショクセイ</t>
    </rPh>
    <rPh sb="11" eb="12">
      <t>オオ</t>
    </rPh>
    <rPh sb="15" eb="17">
      <t>ノリメン</t>
    </rPh>
    <phoneticPr fontId="1"/>
  </si>
  <si>
    <t>林地、耕地、原野その他ローラーその他これに類する建設機械を用いて締め固められていない土地</t>
    <rPh sb="0" eb="2">
      <t>リンチ</t>
    </rPh>
    <rPh sb="3" eb="5">
      <t>コウチ</t>
    </rPh>
    <rPh sb="6" eb="7">
      <t>ハラ</t>
    </rPh>
    <rPh sb="7" eb="8">
      <t>ノ</t>
    </rPh>
    <rPh sb="10" eb="11">
      <t>タ</t>
    </rPh>
    <rPh sb="17" eb="18">
      <t>タ</t>
    </rPh>
    <rPh sb="21" eb="22">
      <t>ルイ</t>
    </rPh>
    <rPh sb="32" eb="33">
      <t>シ</t>
    </rPh>
    <rPh sb="34" eb="35">
      <t>カタ</t>
    </rPh>
    <phoneticPr fontId="1"/>
  </si>
  <si>
    <t>そ　の　他</t>
    <rPh sb="4" eb="5">
      <t>タ</t>
    </rPh>
    <phoneticPr fontId="1"/>
  </si>
  <si>
    <t>第2号
関 連</t>
    <rPh sb="0" eb="1">
      <t>ダイ</t>
    </rPh>
    <rPh sb="2" eb="3">
      <t>ゴウ</t>
    </rPh>
    <rPh sb="4" eb="5">
      <t>カン</t>
    </rPh>
    <rPh sb="6" eb="7">
      <t>レン</t>
    </rPh>
    <phoneticPr fontId="1"/>
  </si>
  <si>
    <t>行為前後の土地利用区分</t>
    <rPh sb="0" eb="4">
      <t>コウイゼンゴ</t>
    </rPh>
    <rPh sb="5" eb="9">
      <t>トチリヨウ</t>
    </rPh>
    <rPh sb="9" eb="11">
      <t>クブン</t>
    </rPh>
    <phoneticPr fontId="1"/>
  </si>
  <si>
    <t>行為面積</t>
    <rPh sb="0" eb="4">
      <t>コウイメンセキ</t>
    </rPh>
    <phoneticPr fontId="1"/>
  </si>
  <si>
    <t>行為区域位置</t>
    <rPh sb="0" eb="2">
      <t>コウイ</t>
    </rPh>
    <rPh sb="2" eb="4">
      <t>クイキ</t>
    </rPh>
    <rPh sb="4" eb="6">
      <t>イチ</t>
    </rPh>
    <phoneticPr fontId="1"/>
  </si>
  <si>
    <t>様式-1</t>
    <rPh sb="0" eb="2">
      <t>ヨウシキ</t>
    </rPh>
    <phoneticPr fontId="1"/>
  </si>
  <si>
    <t>増減
（ha）</t>
    <rPh sb="0" eb="2">
      <t>ゾウゲン</t>
    </rPh>
    <phoneticPr fontId="1"/>
  </si>
  <si>
    <t>雨水浸透阻害行為面積の合計</t>
    <rPh sb="0" eb="2">
      <t>ウスイ</t>
    </rPh>
    <rPh sb="2" eb="4">
      <t>シントウ</t>
    </rPh>
    <rPh sb="4" eb="6">
      <t>ソガイ</t>
    </rPh>
    <rPh sb="6" eb="8">
      <t>コウイ</t>
    </rPh>
    <rPh sb="8" eb="10">
      <t>メンセキ</t>
    </rPh>
    <rPh sb="11" eb="13">
      <t>ゴウケイ</t>
    </rPh>
    <phoneticPr fontId="1"/>
  </si>
  <si>
    <t>ha</t>
    <phoneticPr fontId="1"/>
  </si>
  <si>
    <t>※0.1ha（1,000m2）以上の場合、申請の対象</t>
    <rPh sb="15" eb="17">
      <t>イジョウ</t>
    </rPh>
    <rPh sb="18" eb="20">
      <t>バアイ</t>
    </rPh>
    <rPh sb="21" eb="23">
      <t>シンセイ</t>
    </rPh>
    <rPh sb="24" eb="26">
      <t>タイショウ</t>
    </rPh>
    <phoneticPr fontId="1"/>
  </si>
  <si>
    <t>　事業エリア面積</t>
    <rPh sb="1" eb="3">
      <t>ジギョウ</t>
    </rPh>
    <rPh sb="6" eb="8">
      <t>メンセキ</t>
    </rPh>
    <phoneticPr fontId="1"/>
  </si>
  <si>
    <t>雨水浸透阻害行為前後の最大雨水流出量</t>
    <rPh sb="0" eb="2">
      <t>ウスイ</t>
    </rPh>
    <rPh sb="2" eb="4">
      <t>シントウ</t>
    </rPh>
    <rPh sb="4" eb="6">
      <t>ソガイ</t>
    </rPh>
    <rPh sb="6" eb="8">
      <t>コウイ</t>
    </rPh>
    <rPh sb="8" eb="9">
      <t>ゼン</t>
    </rPh>
    <rPh sb="9" eb="10">
      <t>ゴ</t>
    </rPh>
    <rPh sb="11" eb="13">
      <t>サイダイ</t>
    </rPh>
    <rPh sb="13" eb="15">
      <t>アマミズ</t>
    </rPh>
    <rPh sb="15" eb="18">
      <t>リュウシュツリョウ</t>
    </rPh>
    <phoneticPr fontId="10"/>
  </si>
  <si>
    <t>合理式</t>
    <rPh sb="0" eb="2">
      <t>ゴウリ</t>
    </rPh>
    <rPh sb="2" eb="3">
      <t>シキ</t>
    </rPh>
    <phoneticPr fontId="10"/>
  </si>
  <si>
    <t>Ｑ＝１/360・ｆ・ｒ・Ａ</t>
    <phoneticPr fontId="10"/>
  </si>
  <si>
    <t>Ｑ：流量（㎥／ｓ）</t>
    <rPh sb="2" eb="4">
      <t>リュウリョウ</t>
    </rPh>
    <phoneticPr fontId="10"/>
  </si>
  <si>
    <t>Ａ：集水面積（ｈａ）（様式－４より）</t>
    <rPh sb="2" eb="3">
      <t>シュウ</t>
    </rPh>
    <rPh sb="3" eb="4">
      <t>スイ</t>
    </rPh>
    <rPh sb="4" eb="6">
      <t>メンセキ</t>
    </rPh>
    <rPh sb="11" eb="13">
      <t>ヨウシキ</t>
    </rPh>
    <phoneticPr fontId="10"/>
  </si>
  <si>
    <t>① 行為前の最大雨水流出量</t>
    <rPh sb="2" eb="4">
      <t>コウイ</t>
    </rPh>
    <rPh sb="4" eb="5">
      <t>ゼン</t>
    </rPh>
    <rPh sb="6" eb="8">
      <t>サイダイ</t>
    </rPh>
    <rPh sb="8" eb="10">
      <t>ウスイ</t>
    </rPh>
    <rPh sb="10" eb="12">
      <t>リュウシュツ</t>
    </rPh>
    <rPh sb="12" eb="13">
      <t>リョウ</t>
    </rPh>
    <phoneticPr fontId="10"/>
  </si>
  <si>
    <t>Ｑ＝１／360×</t>
    <phoneticPr fontId="10"/>
  </si>
  <si>
    <t>＝</t>
    <phoneticPr fontId="10"/>
  </si>
  <si>
    <t>㎥／ｓ</t>
    <phoneticPr fontId="10"/>
  </si>
  <si>
    <t>② 行為後の最大雨水流出量</t>
    <rPh sb="2" eb="4">
      <t>コウイ</t>
    </rPh>
    <rPh sb="4" eb="5">
      <t>ゴ</t>
    </rPh>
    <phoneticPr fontId="10"/>
  </si>
  <si>
    <t>よって，</t>
  </si>
  <si>
    <t>㎥／ｓ－　</t>
    <phoneticPr fontId="10"/>
  </si>
  <si>
    <t>㎥／ｓ分をカットする対策が必要。</t>
    <rPh sb="3" eb="4">
      <t>ブン</t>
    </rPh>
    <rPh sb="10" eb="12">
      <t>タイサク</t>
    </rPh>
    <rPh sb="13" eb="15">
      <t>ヒツヨウ</t>
    </rPh>
    <phoneticPr fontId="10"/>
  </si>
  <si>
    <t>ｆ：流出係数　（様式－1より）</t>
    <rPh sb="2" eb="4">
      <t>リュウシュツ</t>
    </rPh>
    <rPh sb="4" eb="6">
      <t>ケイスウ</t>
    </rPh>
    <rPh sb="8" eb="10">
      <t>ヨウシキ</t>
    </rPh>
    <phoneticPr fontId="10"/>
  </si>
  <si>
    <t>ｒ：最大降雨強度(10分間）（ｍｍ／ｈ）</t>
    <phoneticPr fontId="10"/>
  </si>
  <si>
    <t>政令第９条第１項に規定する技術的基準に適合することを証する書類</t>
    <phoneticPr fontId="10"/>
  </si>
  <si>
    <t>流出抑制施設諸元</t>
    <rPh sb="0" eb="2">
      <t>リュウシュツ</t>
    </rPh>
    <rPh sb="2" eb="4">
      <t>ヨクセイ</t>
    </rPh>
    <rPh sb="4" eb="6">
      <t>シセツ</t>
    </rPh>
    <rPh sb="6" eb="8">
      <t>ショゲン</t>
    </rPh>
    <phoneticPr fontId="10"/>
  </si>
  <si>
    <t>調整池諸元</t>
    <rPh sb="0" eb="2">
      <t>チョウセイ</t>
    </rPh>
    <rPh sb="2" eb="3">
      <t>イケ</t>
    </rPh>
    <rPh sb="3" eb="5">
      <t>ショゲン</t>
    </rPh>
    <phoneticPr fontId="10"/>
  </si>
  <si>
    <t>浸透施設諸元</t>
    <rPh sb="0" eb="2">
      <t>シントウ</t>
    </rPh>
    <rPh sb="2" eb="4">
      <t>シセツ</t>
    </rPh>
    <rPh sb="4" eb="6">
      <t>ショゲン</t>
    </rPh>
    <phoneticPr fontId="10"/>
  </si>
  <si>
    <t>空隙貯留量諸元</t>
    <rPh sb="0" eb="1">
      <t>クウ</t>
    </rPh>
    <rPh sb="1" eb="2">
      <t>スキ</t>
    </rPh>
    <rPh sb="2" eb="4">
      <t>チョリュウ</t>
    </rPh>
    <rPh sb="4" eb="5">
      <t>リョウ</t>
    </rPh>
    <rPh sb="5" eb="7">
      <t>ショゲン</t>
    </rPh>
    <phoneticPr fontId="10"/>
  </si>
  <si>
    <t>放流口径（2段オリフィスの場合は，上・下段の雨諸元を記載）</t>
    <rPh sb="0" eb="2">
      <t>ホウリュウ</t>
    </rPh>
    <rPh sb="2" eb="4">
      <t>コウケイ</t>
    </rPh>
    <rPh sb="6" eb="7">
      <t>ダン</t>
    </rPh>
    <rPh sb="13" eb="15">
      <t>バアイ</t>
    </rPh>
    <rPh sb="17" eb="18">
      <t>ジョウ</t>
    </rPh>
    <rPh sb="19" eb="20">
      <t>シタ</t>
    </rPh>
    <rPh sb="20" eb="21">
      <t>ダン</t>
    </rPh>
    <rPh sb="22" eb="23">
      <t>アメ</t>
    </rPh>
    <rPh sb="23" eb="25">
      <t>ショゲン</t>
    </rPh>
    <rPh sb="26" eb="28">
      <t>キサイ</t>
    </rPh>
    <phoneticPr fontId="10"/>
  </si>
  <si>
    <t>浸透能力</t>
    <rPh sb="0" eb="2">
      <t>シントウ</t>
    </rPh>
    <rPh sb="2" eb="4">
      <t>ノウリョク</t>
    </rPh>
    <phoneticPr fontId="10"/>
  </si>
  <si>
    <t>m3/s</t>
    <phoneticPr fontId="10"/>
  </si>
  <si>
    <t>空隙貯留量</t>
    <rPh sb="0" eb="1">
      <t>クウ</t>
    </rPh>
    <rPh sb="1" eb="2">
      <t>スキ</t>
    </rPh>
    <rPh sb="2" eb="4">
      <t>チョリュウ</t>
    </rPh>
    <rPh sb="4" eb="5">
      <t>リョウ</t>
    </rPh>
    <phoneticPr fontId="10"/>
  </si>
  <si>
    <t>m3</t>
    <phoneticPr fontId="10"/>
  </si>
  <si>
    <t>下段</t>
    <rPh sb="0" eb="1">
      <t>シタ</t>
    </rPh>
    <rPh sb="1" eb="2">
      <t>ダン</t>
    </rPh>
    <phoneticPr fontId="10"/>
  </si>
  <si>
    <t>上段（２段オリフィスの場合）</t>
    <rPh sb="0" eb="2">
      <t>ジョウダン</t>
    </rPh>
    <rPh sb="4" eb="5">
      <t>ダン</t>
    </rPh>
    <rPh sb="11" eb="13">
      <t>バアイ</t>
    </rPh>
    <phoneticPr fontId="10"/>
  </si>
  <si>
    <t>放流口形状</t>
    <rPh sb="0" eb="2">
      <t>ホウリュウ</t>
    </rPh>
    <rPh sb="2" eb="3">
      <t>クチ</t>
    </rPh>
    <rPh sb="3" eb="5">
      <t>ケイジョウ</t>
    </rPh>
    <phoneticPr fontId="10"/>
  </si>
  <si>
    <t>形状</t>
    <rPh sb="0" eb="2">
      <t>ケイジョウ</t>
    </rPh>
    <phoneticPr fontId="10"/>
  </si>
  <si>
    <t>円形</t>
  </si>
  <si>
    <t>【浸透マス】</t>
    <phoneticPr fontId="10"/>
  </si>
  <si>
    <r>
      <t>単位設計浸透能（ｍ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/ｈｒ/個）</t>
    </r>
    <rPh sb="0" eb="2">
      <t>タンイ</t>
    </rPh>
    <rPh sb="2" eb="4">
      <t>セッケイ</t>
    </rPh>
    <rPh sb="4" eb="6">
      <t>シントウ</t>
    </rPh>
    <rPh sb="6" eb="7">
      <t>ノウ</t>
    </rPh>
    <rPh sb="14" eb="15">
      <t>コ</t>
    </rPh>
    <phoneticPr fontId="10"/>
  </si>
  <si>
    <t>設置数量
（個）</t>
    <rPh sb="0" eb="2">
      <t>セッチ</t>
    </rPh>
    <rPh sb="2" eb="4">
      <t>スウリョウ</t>
    </rPh>
    <rPh sb="6" eb="7">
      <t>コ</t>
    </rPh>
    <phoneticPr fontId="10"/>
  </si>
  <si>
    <t>影響係数</t>
    <rPh sb="0" eb="2">
      <t>エイキョウ</t>
    </rPh>
    <rPh sb="2" eb="4">
      <t>ケイスウ</t>
    </rPh>
    <phoneticPr fontId="10"/>
  </si>
  <si>
    <r>
      <t>体積
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タイセキ</t>
    </rPh>
    <phoneticPr fontId="10"/>
  </si>
  <si>
    <t>空隙率
（％）</t>
    <rPh sb="0" eb="1">
      <t>クウ</t>
    </rPh>
    <rPh sb="1" eb="2">
      <t>スキ</t>
    </rPh>
    <rPh sb="2" eb="3">
      <t>リツ</t>
    </rPh>
    <phoneticPr fontId="10"/>
  </si>
  <si>
    <t>直径</t>
    <rPh sb="0" eb="2">
      <t>チョッケイ</t>
    </rPh>
    <phoneticPr fontId="10"/>
  </si>
  <si>
    <t>比浸透量（㎡）</t>
    <rPh sb="0" eb="1">
      <t>ヒ</t>
    </rPh>
    <rPh sb="1" eb="3">
      <t>シントウ</t>
    </rPh>
    <rPh sb="3" eb="4">
      <t>リョウ</t>
    </rPh>
    <phoneticPr fontId="10"/>
  </si>
  <si>
    <t>飽和透水係数
（m/hr）</t>
    <rPh sb="0" eb="2">
      <t>ホウワ</t>
    </rPh>
    <rPh sb="2" eb="4">
      <t>トウスイ</t>
    </rPh>
    <rPh sb="4" eb="6">
      <t>ケイスウ</t>
    </rPh>
    <phoneticPr fontId="10"/>
  </si>
  <si>
    <t>（1）</t>
    <phoneticPr fontId="10"/>
  </si>
  <si>
    <t>（2）</t>
    <phoneticPr fontId="10"/>
  </si>
  <si>
    <t>（3）</t>
    <phoneticPr fontId="10"/>
  </si>
  <si>
    <t>高さ</t>
    <rPh sb="0" eb="1">
      <t>タカ</t>
    </rPh>
    <phoneticPr fontId="10"/>
  </si>
  <si>
    <t>－</t>
  </si>
  <si>
    <t>内容（１）</t>
    <rPh sb="0" eb="2">
      <t>ナイヨウ</t>
    </rPh>
    <phoneticPr fontId="10"/>
  </si>
  <si>
    <t>内容（２）</t>
    <rPh sb="0" eb="2">
      <t>ナイヨウ</t>
    </rPh>
    <phoneticPr fontId="10"/>
  </si>
  <si>
    <t>内容（３）</t>
    <rPh sb="0" eb="2">
      <t>ナイヨウ</t>
    </rPh>
    <phoneticPr fontId="10"/>
  </si>
  <si>
    <t>幅</t>
    <rPh sb="0" eb="1">
      <t>ハバ</t>
    </rPh>
    <phoneticPr fontId="10"/>
  </si>
  <si>
    <t>管底位置（池底から）</t>
    <rPh sb="0" eb="1">
      <t>カン</t>
    </rPh>
    <rPh sb="1" eb="2">
      <t>ソコ</t>
    </rPh>
    <rPh sb="2" eb="4">
      <t>イチ</t>
    </rPh>
    <rPh sb="5" eb="6">
      <t>イケ</t>
    </rPh>
    <rPh sb="6" eb="7">
      <t>ソコ</t>
    </rPh>
    <phoneticPr fontId="10"/>
  </si>
  <si>
    <t>調整池諸元</t>
    <rPh sb="0" eb="3">
      <t>チョウセイチ</t>
    </rPh>
    <rPh sb="3" eb="5">
      <t>ショゲン</t>
    </rPh>
    <phoneticPr fontId="10"/>
  </si>
  <si>
    <t>ポンプ諸元(ポンプ排水を用いた場合)</t>
    <rPh sb="3" eb="5">
      <t>ショゲン</t>
    </rPh>
    <rPh sb="9" eb="11">
      <t>ハイスイ</t>
    </rPh>
    <rPh sb="12" eb="13">
      <t>モチ</t>
    </rPh>
    <rPh sb="15" eb="17">
      <t>バアイ</t>
    </rPh>
    <phoneticPr fontId="10"/>
  </si>
  <si>
    <t>Ｈ</t>
    <phoneticPr fontId="10"/>
  </si>
  <si>
    <t>Ｖ</t>
    <phoneticPr fontId="10"/>
  </si>
  <si>
    <t>Q</t>
    <phoneticPr fontId="10"/>
  </si>
  <si>
    <t>【浸透トレンチ】</t>
    <phoneticPr fontId="10"/>
  </si>
  <si>
    <t>単位設計浸透能（ｍ3/ｈｒ/m）</t>
    <phoneticPr fontId="10"/>
  </si>
  <si>
    <t>設置数量
（ｍ）</t>
    <phoneticPr fontId="10"/>
  </si>
  <si>
    <t>影響係数</t>
    <phoneticPr fontId="10"/>
  </si>
  <si>
    <t>体積
（ｍ3）</t>
    <phoneticPr fontId="10"/>
  </si>
  <si>
    <t>空隙率
（％）</t>
    <phoneticPr fontId="10"/>
  </si>
  <si>
    <t>比浸透量（㎡）</t>
    <phoneticPr fontId="10"/>
  </si>
  <si>
    <t>飽和透水係数
（m/hr）</t>
    <phoneticPr fontId="10"/>
  </si>
  <si>
    <t>内容（１）</t>
    <phoneticPr fontId="10"/>
  </si>
  <si>
    <t>内容（２）</t>
    <phoneticPr fontId="10"/>
  </si>
  <si>
    <t>内容（３）</t>
    <phoneticPr fontId="10"/>
  </si>
  <si>
    <t>【透水性舗装】</t>
    <rPh sb="1" eb="4">
      <t>トウスイセイ</t>
    </rPh>
    <rPh sb="4" eb="6">
      <t>ホソウ</t>
    </rPh>
    <phoneticPr fontId="10"/>
  </si>
  <si>
    <t>単位設計浸透能（ｍ3/ｈｒ/㎡）</t>
    <phoneticPr fontId="10"/>
  </si>
  <si>
    <t>設置数量
（㎡）</t>
    <phoneticPr fontId="10"/>
  </si>
  <si>
    <t>【透水性塗装】</t>
    <rPh sb="1" eb="3">
      <t>トウスイ</t>
    </rPh>
    <rPh sb="3" eb="4">
      <t>セイ</t>
    </rPh>
    <rPh sb="4" eb="6">
      <t>トソウ</t>
    </rPh>
    <phoneticPr fontId="10"/>
  </si>
  <si>
    <t>【その他】</t>
    <rPh sb="3" eb="4">
      <t>タ</t>
    </rPh>
    <phoneticPr fontId="10"/>
  </si>
  <si>
    <t>単位設計浸透能（ｍ3/ｈｒ/単位）</t>
    <phoneticPr fontId="10"/>
  </si>
  <si>
    <t>設置数量
（単位）</t>
    <phoneticPr fontId="10"/>
  </si>
  <si>
    <t>調節計算結果</t>
  </si>
  <si>
    <t>最大流入量（行為後）</t>
    <rPh sb="0" eb="2">
      <t>サイダイ</t>
    </rPh>
    <rPh sb="2" eb="4">
      <t>リュウニュウ</t>
    </rPh>
    <rPh sb="4" eb="5">
      <t>リョウ</t>
    </rPh>
    <rPh sb="6" eb="8">
      <t>コウイ</t>
    </rPh>
    <rPh sb="8" eb="9">
      <t>アト</t>
    </rPh>
    <phoneticPr fontId="10"/>
  </si>
  <si>
    <t>最大放流量</t>
    <rPh sb="0" eb="2">
      <t>サイダイ</t>
    </rPh>
    <rPh sb="2" eb="4">
      <t>ホウリュウ</t>
    </rPh>
    <rPh sb="4" eb="5">
      <t>リョウ</t>
    </rPh>
    <phoneticPr fontId="10"/>
  </si>
  <si>
    <t>＜</t>
    <phoneticPr fontId="10"/>
  </si>
  <si>
    <t>許容放流量</t>
    <rPh sb="0" eb="2">
      <t>キョヨウ</t>
    </rPh>
    <rPh sb="2" eb="4">
      <t>ホウリュウ</t>
    </rPh>
    <rPh sb="4" eb="5">
      <t>リョウ</t>
    </rPh>
    <phoneticPr fontId="10"/>
  </si>
  <si>
    <t>様式－３</t>
    <phoneticPr fontId="10"/>
  </si>
  <si>
    <t>行為前後の土地利用区分面積表</t>
    <rPh sb="0" eb="2">
      <t>コウイ</t>
    </rPh>
    <rPh sb="2" eb="4">
      <t>ゼンゴ</t>
    </rPh>
    <rPh sb="5" eb="9">
      <t>トチリヨウ</t>
    </rPh>
    <rPh sb="9" eb="11">
      <t>クブン</t>
    </rPh>
    <rPh sb="11" eb="14">
      <t>メンセキヒョウ</t>
    </rPh>
    <phoneticPr fontId="1"/>
  </si>
  <si>
    <t>様式－2（松阪）</t>
    <rPh sb="0" eb="2">
      <t>ヨウシキ</t>
    </rPh>
    <rPh sb="5" eb="7">
      <t>マツサカ</t>
    </rPh>
    <phoneticPr fontId="10"/>
  </si>
  <si>
    <t xml:space="preserve">住所 ： </t>
    <rPh sb="0" eb="2">
      <t>ジュウショ</t>
    </rPh>
    <phoneticPr fontId="1"/>
  </si>
  <si>
    <t>住所 ： 三重県○○市○○町101番地，102番地，103番地</t>
    <rPh sb="0" eb="2">
      <t>ジュウショ</t>
    </rPh>
    <rPh sb="5" eb="8">
      <t>ミエケン</t>
    </rPh>
    <rPh sb="10" eb="11">
      <t>シ</t>
    </rPh>
    <rPh sb="13" eb="14">
      <t>マチ</t>
    </rPh>
    <rPh sb="17" eb="19">
      <t>バンチ</t>
    </rPh>
    <rPh sb="23" eb="25">
      <t>バンチ</t>
    </rPh>
    <rPh sb="29" eb="31">
      <t>バンチ</t>
    </rPh>
    <phoneticPr fontId="1"/>
  </si>
  <si>
    <t>×148.10×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</si>
</sst>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0_ "/>
    <numFmt numFmtId="177" formatCode="0.000_);[Red]\(0.000\)"/>
    <numFmt numFmtId="178" formatCode="0.0000_ "/>
    <numFmt numFmtId="179" formatCode="0.00_ "/>
    <numFmt numFmtId="180" formatCode="0.00&quot;(ha)&quot;"/>
    <numFmt numFmtId="181" formatCode="0.00000_ "/>
    <numFmt numFmtId="182" formatCode="0.00000_);[Red]\(0.00000\)"/>
    <numFmt numFmtId="183" formatCode="0.000000_ "/>
    <numFmt numFmtId="184" formatCode="#,##0.000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F7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157">
    <xf numFmtId="0" fontId="0" fillId="0" borderId="0" xfId="0">
      <alignment vertical="center"/>
    </xf>
    <xf numFmtId="178" fontId="0" fillId="0" borderId="1" xfId="0" applyNumberFormat="1" applyBorder="1">
      <alignment vertical="center"/>
    </xf>
    <xf numFmtId="0" fontId="0" fillId="2" borderId="0" xfId="0" applyFill="1">
      <alignment vertical="center"/>
    </xf>
    <xf numFmtId="179" fontId="0" fillId="0" borderId="1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2" xfId="0" applyFill="1" applyBorder="1">
      <alignment vertical="center"/>
    </xf>
    <xf numFmtId="180" fontId="0" fillId="2" borderId="0" xfId="0" applyNumberFormat="1" applyFill="1" applyAlignment="1">
      <alignment horizontal="left" vertical="center"/>
    </xf>
    <xf numFmtId="180" fontId="0" fillId="2" borderId="0" xfId="0" applyNumberForma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2" xfId="0" applyFont="1" applyFill="1" applyBorder="1">
      <alignment vertical="center"/>
    </xf>
    <xf numFmtId="178" fontId="3" fillId="0" borderId="1" xfId="0" applyNumberFormat="1" applyFont="1" applyBorder="1">
      <alignment vertical="center"/>
    </xf>
    <xf numFmtId="178" fontId="7" fillId="2" borderId="1" xfId="0" applyNumberFormat="1" applyFont="1" applyFill="1" applyBorder="1">
      <alignment vertical="center"/>
    </xf>
    <xf numFmtId="0" fontId="8" fillId="0" borderId="0" xfId="1"/>
    <xf numFmtId="0" fontId="9" fillId="0" borderId="0" xfId="1" applyFont="1" applyAlignment="1">
      <alignment horizontal="right"/>
    </xf>
    <xf numFmtId="0" fontId="9" fillId="0" borderId="0" xfId="1" applyFont="1"/>
    <xf numFmtId="0" fontId="11" fillId="0" borderId="0" xfId="1" applyFont="1"/>
    <xf numFmtId="0" fontId="12" fillId="0" borderId="0" xfId="1" applyFont="1" applyAlignment="1">
      <alignment horizontal="left" indent="2"/>
    </xf>
    <xf numFmtId="0" fontId="13" fillId="0" borderId="0" xfId="1" applyFont="1"/>
    <xf numFmtId="181" fontId="13" fillId="0" borderId="0" xfId="1" applyNumberFormat="1" applyFont="1"/>
    <xf numFmtId="0" fontId="1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176" fontId="12" fillId="0" borderId="0" xfId="1" applyNumberFormat="1" applyFont="1"/>
    <xf numFmtId="178" fontId="12" fillId="0" borderId="0" xfId="1" applyNumberFormat="1" applyFont="1"/>
    <xf numFmtId="179" fontId="12" fillId="0" borderId="0" xfId="1" applyNumberFormat="1" applyFont="1"/>
    <xf numFmtId="0" fontId="8" fillId="0" borderId="0" xfId="2"/>
    <xf numFmtId="0" fontId="11" fillId="0" borderId="0" xfId="2" applyFont="1"/>
    <xf numFmtId="0" fontId="11" fillId="0" borderId="0" xfId="2" applyFont="1" applyAlignment="1">
      <alignment horizontal="right" vertical="center"/>
    </xf>
    <xf numFmtId="0" fontId="14" fillId="0" borderId="0" xfId="2" applyFont="1"/>
    <xf numFmtId="0" fontId="9" fillId="0" borderId="0" xfId="2" applyFont="1"/>
    <xf numFmtId="0" fontId="15" fillId="0" borderId="0" xfId="2" applyFont="1"/>
    <xf numFmtId="0" fontId="8" fillId="0" borderId="0" xfId="2" applyAlignment="1">
      <alignment horizontal="left" indent="2"/>
    </xf>
    <xf numFmtId="0" fontId="13" fillId="0" borderId="0" xfId="2" applyFont="1" applyAlignment="1">
      <alignment horizontal="left"/>
    </xf>
    <xf numFmtId="0" fontId="13" fillId="0" borderId="0" xfId="3" applyFont="1" applyAlignment="1"/>
    <xf numFmtId="0" fontId="8" fillId="0" borderId="0" xfId="3" applyAlignment="1"/>
    <xf numFmtId="183" fontId="16" fillId="0" borderId="0" xfId="3" applyNumberFormat="1" applyFont="1" applyAlignment="1"/>
    <xf numFmtId="176" fontId="16" fillId="0" borderId="0" xfId="3" applyNumberFormat="1" applyFont="1" applyAlignment="1"/>
    <xf numFmtId="0" fontId="8" fillId="5" borderId="9" xfId="2" applyFill="1" applyBorder="1" applyAlignment="1">
      <alignment horizontal="center" vertical="center"/>
    </xf>
    <xf numFmtId="176" fontId="0" fillId="5" borderId="10" xfId="2" applyNumberFormat="1" applyFont="1" applyFill="1" applyBorder="1" applyAlignment="1">
      <alignment horizontal="center" vertical="center" wrapText="1"/>
    </xf>
    <xf numFmtId="0" fontId="8" fillId="5" borderId="1" xfId="2" applyFill="1" applyBorder="1" applyAlignment="1">
      <alignment horizontal="center" vertical="center"/>
    </xf>
    <xf numFmtId="177" fontId="16" fillId="0" borderId="1" xfId="3" applyNumberFormat="1" applyFont="1" applyBorder="1" applyAlignment="1">
      <alignment horizontal="center" vertical="center"/>
    </xf>
    <xf numFmtId="177" fontId="8" fillId="0" borderId="12" xfId="2" applyNumberFormat="1" applyBorder="1" applyAlignment="1">
      <alignment horizontal="center" vertical="center"/>
    </xf>
    <xf numFmtId="49" fontId="8" fillId="5" borderId="24" xfId="3" applyNumberFormat="1" applyFill="1" applyBorder="1" applyAlignment="1">
      <alignment horizontal="center" vertical="center"/>
    </xf>
    <xf numFmtId="49" fontId="8" fillId="5" borderId="26" xfId="3" applyNumberFormat="1" applyFill="1" applyBorder="1" applyAlignment="1">
      <alignment horizontal="center" vertical="center"/>
    </xf>
    <xf numFmtId="49" fontId="8" fillId="5" borderId="31" xfId="3" applyNumberFormat="1" applyFill="1" applyBorder="1" applyAlignment="1" applyProtection="1">
      <alignment horizontal="center" vertical="center"/>
      <protection locked="0"/>
    </xf>
    <xf numFmtId="49" fontId="8" fillId="5" borderId="32" xfId="3" applyNumberFormat="1" applyFill="1" applyBorder="1" applyAlignment="1" applyProtection="1">
      <alignment horizontal="center" vertical="center"/>
      <protection locked="0"/>
    </xf>
    <xf numFmtId="0" fontId="8" fillId="5" borderId="33" xfId="3" applyFill="1" applyBorder="1" applyAlignment="1">
      <alignment horizontal="center" vertical="center"/>
    </xf>
    <xf numFmtId="179" fontId="16" fillId="0" borderId="34" xfId="3" applyNumberFormat="1" applyFont="1" applyBorder="1" applyAlignment="1" applyProtection="1">
      <alignment horizontal="center" vertical="center"/>
      <protection locked="0"/>
    </xf>
    <xf numFmtId="179" fontId="16" fillId="0" borderId="35" xfId="3" applyNumberFormat="1" applyFont="1" applyBorder="1" applyAlignment="1" applyProtection="1">
      <alignment horizontal="center" vertical="center"/>
      <protection locked="0"/>
    </xf>
    <xf numFmtId="0" fontId="16" fillId="0" borderId="35" xfId="3" applyFont="1" applyBorder="1" applyAlignment="1" applyProtection="1">
      <alignment horizontal="center" vertical="center"/>
      <protection locked="0"/>
    </xf>
    <xf numFmtId="179" fontId="8" fillId="0" borderId="36" xfId="3" applyNumberFormat="1" applyBorder="1" applyAlignment="1" applyProtection="1">
      <alignment horizontal="center" vertical="center"/>
      <protection locked="0"/>
    </xf>
    <xf numFmtId="0" fontId="8" fillId="5" borderId="37" xfId="3" applyFill="1" applyBorder="1" applyAlignment="1">
      <alignment horizontal="center" vertical="center"/>
    </xf>
    <xf numFmtId="179" fontId="16" fillId="0" borderId="38" xfId="3" applyNumberFormat="1" applyFont="1" applyBorder="1" applyAlignment="1" applyProtection="1">
      <alignment horizontal="center" vertical="center"/>
      <protection locked="0"/>
    </xf>
    <xf numFmtId="179" fontId="16" fillId="0" borderId="36" xfId="3" applyNumberFormat="1" applyFont="1" applyBorder="1" applyAlignment="1" applyProtection="1">
      <alignment horizontal="center" vertical="center"/>
      <protection locked="0"/>
    </xf>
    <xf numFmtId="177" fontId="16" fillId="0" borderId="40" xfId="3" applyNumberFormat="1" applyFont="1" applyBorder="1" applyAlignment="1">
      <alignment horizontal="center" vertical="center"/>
    </xf>
    <xf numFmtId="177" fontId="8" fillId="0" borderId="41" xfId="2" applyNumberFormat="1" applyBorder="1" applyAlignment="1">
      <alignment horizontal="center" vertical="center"/>
    </xf>
    <xf numFmtId="0" fontId="8" fillId="5" borderId="42" xfId="3" applyFill="1" applyBorder="1" applyAlignment="1">
      <alignment horizontal="center" vertical="center"/>
    </xf>
    <xf numFmtId="179" fontId="8" fillId="0" borderId="43" xfId="3" applyNumberFormat="1" applyBorder="1" applyAlignment="1" applyProtection="1">
      <alignment horizontal="center" vertical="center"/>
      <protection locked="0"/>
    </xf>
    <xf numFmtId="179" fontId="8" fillId="0" borderId="44" xfId="3" applyNumberFormat="1" applyBorder="1" applyAlignment="1" applyProtection="1">
      <alignment horizontal="center" vertical="center"/>
      <protection locked="0"/>
    </xf>
    <xf numFmtId="0" fontId="8" fillId="0" borderId="44" xfId="3" applyBorder="1" applyAlignment="1" applyProtection="1">
      <alignment horizontal="center" vertical="center"/>
      <protection locked="0"/>
    </xf>
    <xf numFmtId="179" fontId="8" fillId="0" borderId="45" xfId="3" applyNumberFormat="1" applyBorder="1" applyAlignment="1" applyProtection="1">
      <alignment horizontal="center" vertical="center"/>
      <protection locked="0"/>
    </xf>
    <xf numFmtId="0" fontId="8" fillId="5" borderId="46" xfId="3" applyFill="1" applyBorder="1" applyAlignment="1">
      <alignment horizontal="center" vertical="center"/>
    </xf>
    <xf numFmtId="179" fontId="8" fillId="0" borderId="47" xfId="3" applyNumberFormat="1" applyBorder="1" applyAlignment="1" applyProtection="1">
      <alignment horizontal="center" vertical="center"/>
      <protection locked="0"/>
    </xf>
    <xf numFmtId="176" fontId="8" fillId="0" borderId="0" xfId="2" applyNumberFormat="1"/>
    <xf numFmtId="0" fontId="0" fillId="0" borderId="0" xfId="2" applyFont="1"/>
    <xf numFmtId="0" fontId="8" fillId="5" borderId="48" xfId="2" applyFill="1" applyBorder="1" applyAlignment="1">
      <alignment horizontal="center" vertical="center"/>
    </xf>
    <xf numFmtId="0" fontId="8" fillId="5" borderId="10" xfId="2" applyFill="1" applyBorder="1" applyAlignment="1">
      <alignment horizontal="center" vertical="center"/>
    </xf>
    <xf numFmtId="0" fontId="8" fillId="6" borderId="48" xfId="2" applyFill="1" applyBorder="1" applyAlignment="1">
      <alignment horizontal="center" vertical="center"/>
    </xf>
    <xf numFmtId="0" fontId="8" fillId="6" borderId="10" xfId="2" applyFill="1" applyBorder="1" applyAlignment="1">
      <alignment horizontal="center" vertical="center"/>
    </xf>
    <xf numFmtId="184" fontId="16" fillId="0" borderId="11" xfId="3" applyNumberFormat="1" applyFont="1" applyBorder="1">
      <alignment vertical="center"/>
    </xf>
    <xf numFmtId="4" fontId="16" fillId="0" borderId="12" xfId="3" applyNumberFormat="1" applyFont="1" applyBorder="1">
      <alignment vertical="center"/>
    </xf>
    <xf numFmtId="184" fontId="16" fillId="0" borderId="11" xfId="2" applyNumberFormat="1" applyFont="1" applyBorder="1" applyAlignment="1">
      <alignment vertical="center"/>
    </xf>
    <xf numFmtId="4" fontId="16" fillId="0" borderId="12" xfId="2" applyNumberFormat="1" applyFont="1" applyBorder="1" applyAlignment="1">
      <alignment vertical="center"/>
    </xf>
    <xf numFmtId="184" fontId="8" fillId="0" borderId="11" xfId="2" applyNumberFormat="1" applyBorder="1" applyAlignment="1">
      <alignment vertical="center"/>
    </xf>
    <xf numFmtId="4" fontId="8" fillId="0" borderId="12" xfId="2" applyNumberFormat="1" applyBorder="1" applyAlignment="1">
      <alignment vertical="center"/>
    </xf>
    <xf numFmtId="0" fontId="8" fillId="5" borderId="49" xfId="3" applyFill="1" applyBorder="1" applyAlignment="1">
      <alignment horizontal="center" vertical="center"/>
    </xf>
    <xf numFmtId="179" fontId="8" fillId="0" borderId="50" xfId="3" applyNumberFormat="1" applyBorder="1" applyAlignment="1" applyProtection="1">
      <alignment horizontal="center" vertical="center"/>
      <protection locked="0"/>
    </xf>
    <xf numFmtId="179" fontId="8" fillId="0" borderId="51" xfId="3" applyNumberFormat="1" applyBorder="1" applyAlignment="1" applyProtection="1">
      <alignment horizontal="center" vertical="center"/>
      <protection locked="0"/>
    </xf>
    <xf numFmtId="0" fontId="8" fillId="0" borderId="51" xfId="3" applyBorder="1" applyAlignment="1" applyProtection="1">
      <alignment horizontal="center" vertical="center"/>
      <protection locked="0"/>
    </xf>
    <xf numFmtId="179" fontId="8" fillId="0" borderId="52" xfId="3" applyNumberFormat="1" applyBorder="1" applyAlignment="1" applyProtection="1">
      <alignment horizontal="center" vertical="center"/>
      <protection locked="0"/>
    </xf>
    <xf numFmtId="0" fontId="8" fillId="5" borderId="53" xfId="3" applyFill="1" applyBorder="1" applyAlignment="1">
      <alignment horizontal="center" vertical="center"/>
    </xf>
    <xf numFmtId="179" fontId="8" fillId="0" borderId="54" xfId="3" applyNumberFormat="1" applyBorder="1" applyAlignment="1" applyProtection="1">
      <alignment horizontal="center" vertical="center"/>
      <protection locked="0"/>
    </xf>
    <xf numFmtId="0" fontId="8" fillId="5" borderId="55" xfId="3" applyFill="1" applyBorder="1" applyAlignment="1">
      <alignment horizontal="center" vertical="center"/>
    </xf>
    <xf numFmtId="176" fontId="8" fillId="0" borderId="34" xfId="3" applyNumberFormat="1" applyBorder="1" applyAlignment="1" applyProtection="1">
      <alignment horizontal="center" vertical="center"/>
      <protection locked="0"/>
    </xf>
    <xf numFmtId="179" fontId="8" fillId="0" borderId="35" xfId="3" applyNumberFormat="1" applyBorder="1" applyAlignment="1" applyProtection="1">
      <alignment horizontal="center" vertical="center"/>
      <protection locked="0"/>
    </xf>
    <xf numFmtId="0" fontId="8" fillId="0" borderId="35" xfId="3" applyBorder="1" applyAlignment="1" applyProtection="1">
      <alignment horizontal="center" vertical="center"/>
      <protection locked="0"/>
    </xf>
    <xf numFmtId="179" fontId="8" fillId="0" borderId="38" xfId="3" applyNumberFormat="1" applyBorder="1" applyAlignment="1" applyProtection="1">
      <alignment horizontal="center" vertical="center"/>
      <protection locked="0"/>
    </xf>
    <xf numFmtId="176" fontId="8" fillId="0" borderId="43" xfId="3" applyNumberFormat="1" applyBorder="1" applyAlignment="1" applyProtection="1">
      <alignment horizontal="center" vertical="center"/>
      <protection locked="0"/>
    </xf>
    <xf numFmtId="179" fontId="16" fillId="0" borderId="47" xfId="3" applyNumberFormat="1" applyFont="1" applyBorder="1" applyAlignment="1" applyProtection="1">
      <alignment horizontal="center" vertical="center"/>
      <protection locked="0"/>
    </xf>
    <xf numFmtId="179" fontId="16" fillId="0" borderId="45" xfId="3" applyNumberFormat="1" applyFont="1" applyBorder="1" applyAlignment="1" applyProtection="1">
      <alignment horizontal="center" vertical="center"/>
      <protection locked="0"/>
    </xf>
    <xf numFmtId="184" fontId="8" fillId="0" borderId="39" xfId="2" applyNumberFormat="1" applyBorder="1" applyAlignment="1">
      <alignment vertical="center"/>
    </xf>
    <xf numFmtId="4" fontId="8" fillId="0" borderId="41" xfId="2" applyNumberFormat="1" applyBorder="1" applyAlignment="1">
      <alignment vertical="center"/>
    </xf>
    <xf numFmtId="184" fontId="8" fillId="0" borderId="0" xfId="2" applyNumberFormat="1" applyAlignment="1">
      <alignment vertical="center"/>
    </xf>
    <xf numFmtId="4" fontId="8" fillId="0" borderId="0" xfId="2" applyNumberFormat="1" applyAlignment="1">
      <alignment vertical="center"/>
    </xf>
    <xf numFmtId="0" fontId="13" fillId="0" borderId="56" xfId="3" applyFont="1" applyBorder="1" applyAlignment="1"/>
    <xf numFmtId="0" fontId="9" fillId="0" borderId="57" xfId="3" applyFont="1" applyBorder="1" applyAlignment="1">
      <alignment horizontal="center" wrapText="1"/>
    </xf>
    <xf numFmtId="0" fontId="8" fillId="0" borderId="58" xfId="3" applyBorder="1" applyAlignment="1"/>
    <xf numFmtId="0" fontId="8" fillId="0" borderId="59" xfId="3" applyBorder="1" applyAlignment="1"/>
    <xf numFmtId="0" fontId="8" fillId="0" borderId="60" xfId="3" applyBorder="1" applyAlignment="1"/>
    <xf numFmtId="0" fontId="8" fillId="0" borderId="61" xfId="3" applyBorder="1" applyAlignment="1"/>
    <xf numFmtId="0" fontId="8" fillId="0" borderId="60" xfId="2" applyBorder="1"/>
    <xf numFmtId="0" fontId="8" fillId="0" borderId="61" xfId="2" applyBorder="1"/>
    <xf numFmtId="0" fontId="8" fillId="0" borderId="62" xfId="2" applyBorder="1"/>
    <xf numFmtId="0" fontId="8" fillId="0" borderId="56" xfId="2" applyBorder="1"/>
    <xf numFmtId="0" fontId="8" fillId="0" borderId="63" xfId="2" applyBorder="1"/>
    <xf numFmtId="183" fontId="16" fillId="0" borderId="0" xfId="0" applyNumberFormat="1" applyFont="1" applyAlignment="1"/>
    <xf numFmtId="181" fontId="12" fillId="0" borderId="0" xfId="1" applyNumberFormat="1" applyFont="1"/>
    <xf numFmtId="0" fontId="12" fillId="0" borderId="0" xfId="1" applyFont="1"/>
    <xf numFmtId="0" fontId="1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12" fillId="0" borderId="0" xfId="1" applyFont="1"/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 wrapText="1"/>
    </xf>
    <xf numFmtId="181" fontId="12" fillId="0" borderId="0" xfId="1" applyNumberFormat="1" applyFont="1"/>
    <xf numFmtId="0" fontId="12" fillId="0" borderId="0" xfId="1" applyFont="1"/>
    <xf numFmtId="182" fontId="12" fillId="0" borderId="0" xfId="1" applyNumberFormat="1" applyFont="1"/>
    <xf numFmtId="0" fontId="8" fillId="5" borderId="39" xfId="2" applyFill="1" applyBorder="1" applyAlignment="1">
      <alignment horizontal="center" vertical="center" wrapText="1"/>
    </xf>
    <xf numFmtId="0" fontId="8" fillId="5" borderId="40" xfId="2" applyFill="1" applyBorder="1" applyAlignment="1">
      <alignment horizontal="center" vertical="center" wrapText="1"/>
    </xf>
    <xf numFmtId="0" fontId="8" fillId="5" borderId="7" xfId="2" applyFill="1" applyBorder="1" applyAlignment="1">
      <alignment horizontal="center"/>
    </xf>
    <xf numFmtId="0" fontId="8" fillId="5" borderId="8" xfId="2" applyFill="1" applyBorder="1" applyAlignment="1">
      <alignment horizontal="center"/>
    </xf>
    <xf numFmtId="0" fontId="8" fillId="5" borderId="11" xfId="2" applyFill="1" applyBorder="1" applyAlignment="1">
      <alignment horizontal="center" vertical="center"/>
    </xf>
    <xf numFmtId="0" fontId="9" fillId="5" borderId="13" xfId="3" applyFont="1" applyFill="1" applyBorder="1" applyAlignment="1">
      <alignment horizontal="center" vertical="center"/>
    </xf>
    <xf numFmtId="0" fontId="9" fillId="5" borderId="22" xfId="3" applyFont="1" applyFill="1" applyBorder="1" applyAlignment="1">
      <alignment horizontal="center" vertical="center"/>
    </xf>
    <xf numFmtId="0" fontId="9" fillId="5" borderId="29" xfId="3" applyFont="1" applyFill="1" applyBorder="1" applyAlignment="1">
      <alignment horizontal="center" vertical="center"/>
    </xf>
    <xf numFmtId="0" fontId="8" fillId="5" borderId="14" xfId="3" applyFill="1" applyBorder="1" applyAlignment="1">
      <alignment horizontal="center" vertical="center" wrapText="1"/>
    </xf>
    <xf numFmtId="0" fontId="8" fillId="5" borderId="15" xfId="3" applyFill="1" applyBorder="1" applyAlignment="1">
      <alignment horizontal="center" vertical="center" wrapText="1"/>
    </xf>
    <xf numFmtId="0" fontId="8" fillId="5" borderId="20" xfId="3" applyFill="1" applyBorder="1" applyAlignment="1">
      <alignment horizontal="center" vertical="center" wrapText="1"/>
    </xf>
    <xf numFmtId="0" fontId="8" fillId="5" borderId="27" xfId="3" applyFill="1" applyBorder="1" applyAlignment="1">
      <alignment horizontal="center" vertical="center" wrapText="1"/>
    </xf>
    <xf numFmtId="0" fontId="8" fillId="5" borderId="30" xfId="3" applyFill="1" applyBorder="1" applyAlignment="1">
      <alignment horizontal="center" vertical="center" wrapText="1"/>
    </xf>
    <xf numFmtId="0" fontId="8" fillId="5" borderId="21" xfId="3" applyFill="1" applyBorder="1" applyAlignment="1">
      <alignment horizontal="center" vertical="center" wrapText="1"/>
    </xf>
    <xf numFmtId="0" fontId="8" fillId="5" borderId="28" xfId="3" applyFill="1" applyBorder="1" applyAlignment="1">
      <alignment horizontal="center" vertical="center" wrapText="1"/>
    </xf>
    <xf numFmtId="0" fontId="8" fillId="5" borderId="32" xfId="3" applyFill="1" applyBorder="1" applyAlignment="1">
      <alignment horizontal="center" vertical="center" wrapText="1"/>
    </xf>
    <xf numFmtId="0" fontId="8" fillId="5" borderId="23" xfId="3" applyFill="1" applyBorder="1" applyAlignment="1">
      <alignment horizontal="center" vertical="center"/>
    </xf>
    <xf numFmtId="0" fontId="8" fillId="5" borderId="30" xfId="3" applyFill="1" applyBorder="1" applyAlignment="1">
      <alignment horizontal="center" vertical="center"/>
    </xf>
    <xf numFmtId="0" fontId="8" fillId="5" borderId="24" xfId="3" applyFill="1" applyBorder="1" applyAlignment="1">
      <alignment horizontal="center" vertical="center" wrapText="1"/>
    </xf>
    <xf numFmtId="0" fontId="8" fillId="5" borderId="31" xfId="3" applyFill="1" applyBorder="1" applyAlignment="1">
      <alignment horizontal="center" vertical="center" wrapText="1"/>
    </xf>
    <xf numFmtId="0" fontId="8" fillId="5" borderId="16" xfId="3" applyFill="1" applyBorder="1" applyAlignment="1">
      <alignment horizontal="center" vertical="center" wrapText="1"/>
    </xf>
    <xf numFmtId="0" fontId="8" fillId="5" borderId="25" xfId="3" applyFill="1" applyBorder="1" applyAlignment="1">
      <alignment horizontal="center" vertical="center" wrapText="1"/>
    </xf>
    <xf numFmtId="0" fontId="8" fillId="5" borderId="17" xfId="3" applyFill="1" applyBorder="1" applyAlignment="1">
      <alignment horizontal="center" vertical="center"/>
    </xf>
    <xf numFmtId="0" fontId="8" fillId="5" borderId="18" xfId="3" applyFill="1" applyBorder="1" applyAlignment="1">
      <alignment horizontal="center" vertical="center"/>
    </xf>
    <xf numFmtId="0" fontId="8" fillId="5" borderId="19" xfId="3" applyFill="1" applyBorder="1" applyAlignment="1">
      <alignment horizontal="center" vertical="center"/>
    </xf>
    <xf numFmtId="181" fontId="12" fillId="0" borderId="0" xfId="1" applyNumberFormat="1" applyFont="1" applyProtection="1">
      <protection locked="0"/>
    </xf>
  </cellXfs>
  <cellStyles count="4">
    <cellStyle name="標準" xfId="0" builtinId="0"/>
    <cellStyle name="標準 2" xfId="2"/>
    <cellStyle name="標準 3" xfId="3"/>
    <cellStyle name="標準_005許可申請図書マクロ" xfId="1"/>
  </cellStyles>
  <dxfs count="0"/>
  <tableStyles count="0" defaultTableStyle="TableStyleMedium2" defaultPivotStyle="PivotStyleLight16"/>
  <colors>
    <mruColors>
      <color rgb="FF00CCFF"/>
      <color rgb="FFB9F7FF"/>
      <color rgb="FF9B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68036</xdr:colOff>
      <xdr:row>69</xdr:row>
      <xdr:rowOff>40822</xdr:rowOff>
    </xdr:from>
    <xdr:to>
      <xdr:col>8</xdr:col>
      <xdr:colOff>302889</xdr:colOff>
      <xdr:row>94</xdr:row>
      <xdr:rowOff>56030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E8BF915-FBE8-4AF6-9348-28F16B59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57" y="13566322"/>
          <a:ext cx="6426103" cy="443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BreakPreview" zoomScaleNormal="100" zoomScaleSheetLayoutView="100" workbookViewId="0">
      <selection activeCell="H2" sqref="H2"/>
    </sheetView>
  </sheetViews>
  <sheetFormatPr defaultRowHeight="13"/>
  <cols>
    <col min="1" max="1" width="1.453125" customWidth="1"/>
    <col min="2" max="3" width="3.26953125" customWidth="1"/>
    <col min="5" max="5" width="34.7265625" customWidth="1"/>
    <col min="6" max="9" width="13.6328125" customWidth="1"/>
    <col min="10" max="10" width="6.26953125" customWidth="1"/>
  </cols>
  <sheetData>
    <row r="1" spans="1:10" ht="18.75" customHeight="1">
      <c r="A1" s="2"/>
      <c r="B1" s="2"/>
      <c r="C1" s="2"/>
      <c r="D1" s="2"/>
      <c r="E1" s="2"/>
      <c r="F1" s="2"/>
      <c r="G1" s="2"/>
      <c r="H1" s="17"/>
      <c r="I1" s="19" t="s">
        <v>35</v>
      </c>
      <c r="J1" s="2"/>
    </row>
    <row r="2" spans="1:10" ht="27.75" customHeight="1">
      <c r="A2" s="2"/>
      <c r="B2" s="118" t="s">
        <v>119</v>
      </c>
      <c r="C2" s="17"/>
      <c r="D2" s="17"/>
      <c r="E2" s="17"/>
      <c r="F2" s="17"/>
      <c r="G2" s="17"/>
      <c r="H2" s="17"/>
      <c r="I2" s="18"/>
      <c r="J2" s="2"/>
    </row>
    <row r="3" spans="1:10" ht="10.5" customHeight="1">
      <c r="A3" s="2"/>
      <c r="B3" s="17"/>
      <c r="C3" s="17"/>
      <c r="D3" s="17"/>
      <c r="E3" s="17"/>
      <c r="F3" s="17"/>
      <c r="G3" s="17"/>
      <c r="H3" s="17"/>
      <c r="I3" s="18"/>
      <c r="J3" s="2"/>
    </row>
    <row r="4" spans="1:10" ht="18.75" customHeight="1">
      <c r="A4" s="2"/>
      <c r="B4" s="2" t="s">
        <v>34</v>
      </c>
      <c r="C4" s="2"/>
      <c r="D4" s="2"/>
      <c r="E4" s="14" t="s">
        <v>121</v>
      </c>
      <c r="F4" s="14"/>
      <c r="G4" s="14"/>
      <c r="H4" s="20"/>
      <c r="I4" s="2"/>
      <c r="J4" s="2"/>
    </row>
    <row r="5" spans="1:10" ht="18.75" customHeight="1">
      <c r="A5" s="2"/>
      <c r="B5" s="2" t="s">
        <v>33</v>
      </c>
      <c r="C5" s="2"/>
      <c r="D5" s="2"/>
      <c r="E5" s="15">
        <f>F34</f>
        <v>0</v>
      </c>
      <c r="F5" s="120" t="s">
        <v>40</v>
      </c>
      <c r="G5" s="16">
        <f>G31</f>
        <v>0</v>
      </c>
      <c r="H5" s="2"/>
      <c r="I5" s="2"/>
      <c r="J5" s="2"/>
    </row>
    <row r="6" spans="1:10" ht="18.75" customHeight="1">
      <c r="A6" s="2"/>
      <c r="B6" s="2" t="s">
        <v>32</v>
      </c>
      <c r="C6" s="2"/>
      <c r="D6" s="2"/>
      <c r="E6" s="2"/>
      <c r="F6" s="2"/>
      <c r="G6" s="2"/>
      <c r="H6" s="2"/>
      <c r="I6" s="2"/>
      <c r="J6" s="2"/>
    </row>
    <row r="7" spans="1:10" ht="42" customHeight="1">
      <c r="A7" s="2"/>
      <c r="B7" s="2"/>
      <c r="C7" s="125" t="s">
        <v>3</v>
      </c>
      <c r="D7" s="125"/>
      <c r="E7" s="6" t="s">
        <v>4</v>
      </c>
      <c r="F7" s="6" t="s">
        <v>5</v>
      </c>
      <c r="G7" s="9" t="s">
        <v>6</v>
      </c>
      <c r="H7" s="9" t="s">
        <v>7</v>
      </c>
      <c r="I7" s="9" t="s">
        <v>36</v>
      </c>
      <c r="J7" s="2"/>
    </row>
    <row r="8" spans="1:10" ht="20.25" customHeight="1">
      <c r="A8" s="2"/>
      <c r="B8" s="2"/>
      <c r="C8" s="126" t="s">
        <v>10</v>
      </c>
      <c r="D8" s="126" t="s">
        <v>8</v>
      </c>
      <c r="E8" s="7" t="s">
        <v>15</v>
      </c>
      <c r="F8" s="3">
        <v>0.9</v>
      </c>
      <c r="G8" s="1"/>
      <c r="H8" s="1"/>
      <c r="I8" s="10" t="str">
        <f>IF(H8-G8&lt;=0,"",H8-G8)</f>
        <v/>
      </c>
      <c r="J8" s="2"/>
    </row>
    <row r="9" spans="1:10" ht="20.25" customHeight="1">
      <c r="A9" s="2"/>
      <c r="B9" s="2"/>
      <c r="C9" s="126"/>
      <c r="D9" s="126"/>
      <c r="E9" s="7" t="s">
        <v>16</v>
      </c>
      <c r="F9" s="3">
        <v>1</v>
      </c>
      <c r="G9" s="1"/>
      <c r="H9" s="1"/>
      <c r="I9" s="10" t="str">
        <f t="shared" ref="I9:I22" si="0">IF(H9-G9&lt;=0,"",H9-G9)</f>
        <v/>
      </c>
      <c r="J9" s="2"/>
    </row>
    <row r="10" spans="1:10" ht="20.25" customHeight="1">
      <c r="A10" s="2"/>
      <c r="B10" s="2"/>
      <c r="C10" s="126"/>
      <c r="D10" s="126"/>
      <c r="E10" s="7" t="s">
        <v>17</v>
      </c>
      <c r="F10" s="3">
        <v>1</v>
      </c>
      <c r="G10" s="1"/>
      <c r="H10" s="1"/>
      <c r="I10" s="10" t="str">
        <f t="shared" si="0"/>
        <v/>
      </c>
      <c r="J10" s="2"/>
    </row>
    <row r="11" spans="1:10" ht="20.25" customHeight="1">
      <c r="A11" s="2"/>
      <c r="B11" s="2"/>
      <c r="C11" s="126"/>
      <c r="D11" s="126"/>
      <c r="E11" s="7" t="s">
        <v>0</v>
      </c>
      <c r="F11" s="3">
        <v>1</v>
      </c>
      <c r="G11" s="1"/>
      <c r="H11" s="1"/>
      <c r="I11" s="10" t="str">
        <f t="shared" si="0"/>
        <v/>
      </c>
      <c r="J11" s="2"/>
    </row>
    <row r="12" spans="1:10" ht="20.25" customHeight="1">
      <c r="A12" s="2"/>
      <c r="B12" s="2"/>
      <c r="C12" s="126"/>
      <c r="D12" s="126"/>
      <c r="E12" s="7" t="s">
        <v>18</v>
      </c>
      <c r="F12" s="3">
        <v>0.9</v>
      </c>
      <c r="G12" s="1"/>
      <c r="H12" s="1"/>
      <c r="I12" s="10" t="str">
        <f t="shared" si="0"/>
        <v/>
      </c>
      <c r="J12" s="2"/>
    </row>
    <row r="13" spans="1:10" ht="20.25" customHeight="1">
      <c r="A13" s="2"/>
      <c r="B13" s="2"/>
      <c r="C13" s="126"/>
      <c r="D13" s="126"/>
      <c r="E13" s="7" t="s">
        <v>19</v>
      </c>
      <c r="F13" s="3"/>
      <c r="G13" s="1"/>
      <c r="H13" s="1"/>
      <c r="I13" s="10" t="str">
        <f t="shared" si="0"/>
        <v/>
      </c>
      <c r="J13" s="2"/>
    </row>
    <row r="14" spans="1:10" ht="20.25" customHeight="1">
      <c r="A14" s="2"/>
      <c r="B14" s="2"/>
      <c r="C14" s="126"/>
      <c r="D14" s="126"/>
      <c r="E14" s="7" t="s">
        <v>20</v>
      </c>
      <c r="F14" s="3">
        <v>0.9</v>
      </c>
      <c r="G14" s="1"/>
      <c r="H14" s="1"/>
      <c r="I14" s="10" t="str">
        <f t="shared" si="0"/>
        <v/>
      </c>
      <c r="J14" s="2"/>
    </row>
    <row r="15" spans="1:10" ht="20.25" customHeight="1">
      <c r="A15" s="2"/>
      <c r="B15" s="2"/>
      <c r="C15" s="126"/>
      <c r="D15" s="126"/>
      <c r="E15" s="7" t="s">
        <v>21</v>
      </c>
      <c r="F15" s="3"/>
      <c r="G15" s="1"/>
      <c r="H15" s="1"/>
      <c r="I15" s="10" t="str">
        <f t="shared" si="0"/>
        <v/>
      </c>
      <c r="J15" s="2"/>
    </row>
    <row r="16" spans="1:10" ht="20.25" customHeight="1">
      <c r="A16" s="2"/>
      <c r="B16" s="2"/>
      <c r="C16" s="126"/>
      <c r="D16" s="126"/>
      <c r="E16" s="7" t="s">
        <v>22</v>
      </c>
      <c r="F16" s="3">
        <v>0.9</v>
      </c>
      <c r="G16" s="1"/>
      <c r="H16" s="1"/>
      <c r="I16" s="10" t="str">
        <f t="shared" si="0"/>
        <v/>
      </c>
      <c r="J16" s="2"/>
    </row>
    <row r="17" spans="1:10" ht="20.25" customHeight="1">
      <c r="A17" s="2"/>
      <c r="B17" s="2"/>
      <c r="C17" s="126"/>
      <c r="D17" s="126"/>
      <c r="E17" s="7" t="s">
        <v>23</v>
      </c>
      <c r="F17" s="3"/>
      <c r="G17" s="1"/>
      <c r="H17" s="1"/>
      <c r="I17" s="10" t="str">
        <f t="shared" si="0"/>
        <v/>
      </c>
      <c r="J17" s="2"/>
    </row>
    <row r="18" spans="1:10" ht="33.75" customHeight="1">
      <c r="A18" s="2"/>
      <c r="B18" s="2"/>
      <c r="C18" s="126" t="s">
        <v>11</v>
      </c>
      <c r="D18" s="127" t="s">
        <v>31</v>
      </c>
      <c r="E18" s="7" t="s">
        <v>24</v>
      </c>
      <c r="F18" s="3">
        <v>0.95</v>
      </c>
      <c r="G18" s="1"/>
      <c r="H18" s="1"/>
      <c r="I18" s="10" t="str">
        <f t="shared" si="0"/>
        <v/>
      </c>
      <c r="J18" s="2"/>
    </row>
    <row r="19" spans="1:10" ht="20.25" customHeight="1">
      <c r="A19" s="2"/>
      <c r="B19" s="2"/>
      <c r="C19" s="126"/>
      <c r="D19" s="127"/>
      <c r="E19" s="7" t="s">
        <v>25</v>
      </c>
      <c r="F19" s="3">
        <v>1</v>
      </c>
      <c r="G19" s="1"/>
      <c r="H19" s="1"/>
      <c r="I19" s="10" t="str">
        <f t="shared" si="0"/>
        <v/>
      </c>
      <c r="J19" s="2"/>
    </row>
    <row r="20" spans="1:10" ht="33.75" customHeight="1">
      <c r="A20" s="2"/>
      <c r="B20" s="2"/>
      <c r="C20" s="126"/>
      <c r="D20" s="126" t="s">
        <v>9</v>
      </c>
      <c r="E20" s="7" t="s">
        <v>26</v>
      </c>
      <c r="F20" s="3">
        <v>0.5</v>
      </c>
      <c r="G20" s="1"/>
      <c r="H20" s="1"/>
      <c r="I20" s="10" t="str">
        <f t="shared" si="0"/>
        <v/>
      </c>
      <c r="J20" s="2"/>
    </row>
    <row r="21" spans="1:10" ht="33.75" customHeight="1">
      <c r="A21" s="2"/>
      <c r="B21" s="2"/>
      <c r="C21" s="126"/>
      <c r="D21" s="126"/>
      <c r="E21" s="7" t="s">
        <v>2</v>
      </c>
      <c r="F21" s="3">
        <v>0.8</v>
      </c>
      <c r="G21" s="1"/>
      <c r="H21" s="1"/>
      <c r="I21" s="10" t="str">
        <f t="shared" si="0"/>
        <v/>
      </c>
      <c r="J21" s="2"/>
    </row>
    <row r="22" spans="1:10" ht="33.75" customHeight="1">
      <c r="A22" s="2"/>
      <c r="B22" s="2"/>
      <c r="C22" s="126"/>
      <c r="D22" s="126"/>
      <c r="E22" s="7" t="s">
        <v>1</v>
      </c>
      <c r="F22" s="3">
        <v>0.5</v>
      </c>
      <c r="G22" s="1"/>
      <c r="H22" s="1"/>
      <c r="I22" s="10" t="str">
        <f t="shared" si="0"/>
        <v/>
      </c>
      <c r="J22" s="2"/>
    </row>
    <row r="23" spans="1:10" ht="20.25" customHeight="1">
      <c r="A23" s="2"/>
      <c r="B23" s="2"/>
      <c r="C23" s="126"/>
      <c r="D23" s="127" t="s">
        <v>12</v>
      </c>
      <c r="E23" s="7" t="s">
        <v>27</v>
      </c>
      <c r="F23" s="3">
        <v>0.3</v>
      </c>
      <c r="G23" s="1"/>
      <c r="H23" s="1"/>
      <c r="I23" s="122"/>
      <c r="J23" s="2"/>
    </row>
    <row r="24" spans="1:10" ht="20.25" customHeight="1">
      <c r="A24" s="2"/>
      <c r="B24" s="2"/>
      <c r="C24" s="126"/>
      <c r="D24" s="127"/>
      <c r="E24" s="7" t="s">
        <v>28</v>
      </c>
      <c r="F24" s="3">
        <v>0.4</v>
      </c>
      <c r="G24" s="1"/>
      <c r="H24" s="1"/>
      <c r="I24" s="123"/>
      <c r="J24" s="2"/>
    </row>
    <row r="25" spans="1:10" ht="62.25" customHeight="1">
      <c r="A25" s="2"/>
      <c r="B25" s="2"/>
      <c r="C25" s="126"/>
      <c r="D25" s="127"/>
      <c r="E25" s="7" t="s">
        <v>29</v>
      </c>
      <c r="F25" s="3">
        <v>0.2</v>
      </c>
      <c r="G25" s="1"/>
      <c r="H25" s="1"/>
      <c r="I25" s="123"/>
      <c r="J25" s="2"/>
    </row>
    <row r="26" spans="1:10" ht="20.25" customHeight="1">
      <c r="A26" s="2"/>
      <c r="B26" s="2"/>
      <c r="C26" s="126" t="s">
        <v>30</v>
      </c>
      <c r="D26" s="126"/>
      <c r="E26" s="8"/>
      <c r="F26" s="4"/>
      <c r="G26" s="1"/>
      <c r="H26" s="1"/>
      <c r="I26" s="123"/>
      <c r="J26" s="2"/>
    </row>
    <row r="27" spans="1:10" ht="20.25" customHeight="1">
      <c r="A27" s="2"/>
      <c r="B27" s="2"/>
      <c r="C27" s="126"/>
      <c r="D27" s="126"/>
      <c r="E27" s="8"/>
      <c r="F27" s="4"/>
      <c r="G27" s="1"/>
      <c r="H27" s="1"/>
      <c r="I27" s="123"/>
      <c r="J27" s="2"/>
    </row>
    <row r="28" spans="1:10" ht="20.25" customHeight="1">
      <c r="A28" s="2"/>
      <c r="B28" s="2"/>
      <c r="C28" s="126"/>
      <c r="D28" s="126"/>
      <c r="E28" s="8"/>
      <c r="F28" s="4"/>
      <c r="G28" s="1"/>
      <c r="H28" s="1"/>
      <c r="I28" s="123"/>
      <c r="J28" s="2"/>
    </row>
    <row r="29" spans="1:10" ht="20.25" customHeight="1">
      <c r="A29" s="2"/>
      <c r="B29" s="2"/>
      <c r="C29" s="126"/>
      <c r="D29" s="126"/>
      <c r="E29" s="8"/>
      <c r="F29" s="4"/>
      <c r="G29" s="1"/>
      <c r="H29" s="1"/>
      <c r="I29" s="123"/>
      <c r="J29" s="2"/>
    </row>
    <row r="30" spans="1:10" ht="20.25" customHeight="1">
      <c r="A30" s="2"/>
      <c r="B30" s="2"/>
      <c r="C30" s="126"/>
      <c r="D30" s="126"/>
      <c r="E30" s="8"/>
      <c r="F30" s="4"/>
      <c r="G30" s="1"/>
      <c r="H30" s="1"/>
      <c r="I30" s="124"/>
      <c r="J30" s="2"/>
    </row>
    <row r="31" spans="1:10" ht="20.25" customHeight="1">
      <c r="A31" s="2"/>
      <c r="B31" s="2"/>
      <c r="C31" s="125" t="s">
        <v>13</v>
      </c>
      <c r="D31" s="125"/>
      <c r="E31" s="125"/>
      <c r="F31" s="4"/>
      <c r="G31" s="1">
        <f>SUM(G8:G30)</f>
        <v>0</v>
      </c>
      <c r="H31" s="1">
        <f>SUM(H8:H30)</f>
        <v>0</v>
      </c>
      <c r="I31" s="21">
        <f>SUM(I8:I22)</f>
        <v>0</v>
      </c>
      <c r="J31" s="2"/>
    </row>
    <row r="32" spans="1:10" ht="20.25" customHeight="1">
      <c r="A32" s="2"/>
      <c r="B32" s="2"/>
      <c r="C32" s="125" t="s">
        <v>14</v>
      </c>
      <c r="D32" s="125"/>
      <c r="E32" s="125"/>
      <c r="F32" s="4"/>
      <c r="G32" s="5" t="e">
        <f>($F8*G8+$F9*G9+$F10*G10+$F11*G11+$F12*G12+$F13*G13+$F14*G14+$F15*G15+$F16*G16+$F17*G17+$F18*G18+$F19*G19+$F20*G20+$F21*G21+$F22*G22+$F23*G23+$F24*G24+$F25*G25)/G31</f>
        <v>#DIV/0!</v>
      </c>
      <c r="H32" s="5" t="e">
        <f>($F8*H8+$F9*H9+$F10*H10+$F11*H11+$F12*H12+$F13*H13+$F14*H14+$F15*H15+$F16*H16+$F17*H17+$F18*H18+$F19*H19+$F20*H20+$F21*H21+$F22*H22+$F23*H23+$F24*H24+$F25*H25)/H31</f>
        <v>#DIV/0!</v>
      </c>
      <c r="I32" s="11"/>
      <c r="J32" s="2"/>
    </row>
    <row r="33" spans="1:10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27" customHeight="1">
      <c r="A34" s="2"/>
      <c r="B34" s="2"/>
      <c r="C34" s="2"/>
      <c r="D34" s="2"/>
      <c r="E34" s="12" t="s">
        <v>37</v>
      </c>
      <c r="F34" s="22">
        <f>I31</f>
        <v>0</v>
      </c>
      <c r="G34" s="13" t="s">
        <v>38</v>
      </c>
      <c r="H34" s="2"/>
      <c r="I34" s="2"/>
      <c r="J34" s="2"/>
    </row>
    <row r="35" spans="1:10" ht="20.25" customHeight="1">
      <c r="A35" s="2"/>
      <c r="B35" s="2"/>
      <c r="C35" s="2"/>
      <c r="D35" s="2"/>
      <c r="E35" s="2" t="s">
        <v>39</v>
      </c>
      <c r="F35" s="2"/>
      <c r="G35" s="2"/>
      <c r="H35" s="2"/>
      <c r="I35" s="2"/>
      <c r="J35" s="2"/>
    </row>
    <row r="36" spans="1:10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20.25" customHeight="1"/>
  </sheetData>
  <mergeCells count="11">
    <mergeCell ref="I23:I30"/>
    <mergeCell ref="C32:E32"/>
    <mergeCell ref="C7:D7"/>
    <mergeCell ref="D8:D17"/>
    <mergeCell ref="C8:C17"/>
    <mergeCell ref="D18:D19"/>
    <mergeCell ref="D20:D22"/>
    <mergeCell ref="D23:D25"/>
    <mergeCell ref="C18:C25"/>
    <mergeCell ref="C26:D30"/>
    <mergeCell ref="C31:E31"/>
  </mergeCells>
  <phoneticPr fontId="1"/>
  <pageMargins left="0.7" right="0.7" top="0.75" bottom="0.75" header="0.3" footer="0.3"/>
  <pageSetup paperSize="9" scale="83" orientation="portrait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view="pageBreakPreview" zoomScaleNormal="100" zoomScaleSheetLayoutView="100" workbookViewId="0">
      <selection activeCell="J9" sqref="J9"/>
    </sheetView>
  </sheetViews>
  <sheetFormatPr defaultRowHeight="13"/>
  <cols>
    <col min="1" max="1" width="1.453125" customWidth="1"/>
    <col min="2" max="3" width="3.26953125" customWidth="1"/>
    <col min="5" max="5" width="34.7265625" customWidth="1"/>
    <col min="6" max="9" width="13.6328125" customWidth="1"/>
    <col min="10" max="10" width="6.26953125" customWidth="1"/>
  </cols>
  <sheetData>
    <row r="1" spans="1:10" ht="18.75" customHeight="1">
      <c r="A1" s="2"/>
      <c r="B1" s="2"/>
      <c r="C1" s="2"/>
      <c r="D1" s="2"/>
      <c r="E1" s="2"/>
      <c r="F1" s="2"/>
      <c r="G1" s="2"/>
      <c r="H1" s="17"/>
      <c r="I1" s="19" t="s">
        <v>35</v>
      </c>
      <c r="J1" s="2"/>
    </row>
    <row r="2" spans="1:10" ht="27.75" customHeight="1">
      <c r="A2" s="2"/>
      <c r="B2" s="118" t="s">
        <v>119</v>
      </c>
      <c r="C2" s="17"/>
      <c r="D2" s="17"/>
      <c r="E2" s="17"/>
      <c r="F2" s="17"/>
      <c r="G2" s="17"/>
      <c r="H2" s="17"/>
      <c r="I2" s="18"/>
      <c r="J2" s="2"/>
    </row>
    <row r="3" spans="1:10" ht="10.5" customHeight="1">
      <c r="A3" s="2"/>
      <c r="B3" s="17"/>
      <c r="C3" s="17"/>
      <c r="D3" s="17"/>
      <c r="E3" s="17"/>
      <c r="F3" s="17"/>
      <c r="G3" s="17"/>
      <c r="H3" s="17"/>
      <c r="I3" s="18"/>
      <c r="J3" s="2"/>
    </row>
    <row r="4" spans="1:10" ht="18.75" customHeight="1">
      <c r="A4" s="2"/>
      <c r="B4" s="2" t="s">
        <v>34</v>
      </c>
      <c r="C4" s="2"/>
      <c r="D4" s="2"/>
      <c r="E4" s="14" t="s">
        <v>122</v>
      </c>
      <c r="F4" s="14"/>
      <c r="G4" s="14"/>
      <c r="H4" s="20"/>
      <c r="I4" s="2"/>
      <c r="J4" s="2"/>
    </row>
    <row r="5" spans="1:10" ht="18.75" customHeight="1">
      <c r="A5" s="2"/>
      <c r="B5" s="2" t="s">
        <v>33</v>
      </c>
      <c r="C5" s="2"/>
      <c r="D5" s="2"/>
      <c r="E5" s="15">
        <f>F34</f>
        <v>0.22999999999999998</v>
      </c>
      <c r="F5" s="120" t="s">
        <v>40</v>
      </c>
      <c r="G5" s="16">
        <f>G31</f>
        <v>0.26500000000000001</v>
      </c>
      <c r="H5" s="2"/>
      <c r="I5" s="2"/>
      <c r="J5" s="2"/>
    </row>
    <row r="6" spans="1:10" ht="18.75" customHeight="1">
      <c r="A6" s="2"/>
      <c r="B6" s="2" t="s">
        <v>32</v>
      </c>
      <c r="C6" s="2"/>
      <c r="D6" s="2"/>
      <c r="E6" s="2"/>
      <c r="F6" s="2"/>
      <c r="G6" s="2"/>
      <c r="H6" s="2"/>
      <c r="I6" s="2"/>
      <c r="J6" s="2"/>
    </row>
    <row r="7" spans="1:10" ht="42" customHeight="1">
      <c r="A7" s="2"/>
      <c r="B7" s="2"/>
      <c r="C7" s="125" t="s">
        <v>3</v>
      </c>
      <c r="D7" s="125"/>
      <c r="E7" s="119" t="s">
        <v>4</v>
      </c>
      <c r="F7" s="119" t="s">
        <v>5</v>
      </c>
      <c r="G7" s="9" t="s">
        <v>6</v>
      </c>
      <c r="H7" s="9" t="s">
        <v>7</v>
      </c>
      <c r="I7" s="9" t="s">
        <v>36</v>
      </c>
      <c r="J7" s="2"/>
    </row>
    <row r="8" spans="1:10" ht="20.25" customHeight="1">
      <c r="A8" s="2"/>
      <c r="B8" s="2"/>
      <c r="C8" s="126" t="s">
        <v>10</v>
      </c>
      <c r="D8" s="126" t="s">
        <v>8</v>
      </c>
      <c r="E8" s="7" t="s">
        <v>15</v>
      </c>
      <c r="F8" s="3">
        <v>0.9</v>
      </c>
      <c r="G8" s="1">
        <v>0.03</v>
      </c>
      <c r="H8" s="1">
        <v>0.12</v>
      </c>
      <c r="I8" s="10">
        <f>IF(H8-G8&lt;=0,"",H8-G8)</f>
        <v>0.09</v>
      </c>
      <c r="J8" s="2"/>
    </row>
    <row r="9" spans="1:10" ht="20.25" customHeight="1">
      <c r="A9" s="2"/>
      <c r="B9" s="2"/>
      <c r="C9" s="126"/>
      <c r="D9" s="126"/>
      <c r="E9" s="7" t="s">
        <v>16</v>
      </c>
      <c r="F9" s="3">
        <v>1</v>
      </c>
      <c r="G9" s="1"/>
      <c r="H9" s="1"/>
      <c r="I9" s="10" t="str">
        <f t="shared" ref="I9:I22" si="0">IF(H9-G9&lt;=0,"",H9-G9)</f>
        <v/>
      </c>
      <c r="J9" s="2"/>
    </row>
    <row r="10" spans="1:10" ht="20.25" customHeight="1">
      <c r="A10" s="2"/>
      <c r="B10" s="2"/>
      <c r="C10" s="126"/>
      <c r="D10" s="126"/>
      <c r="E10" s="7" t="s">
        <v>17</v>
      </c>
      <c r="F10" s="3">
        <v>1</v>
      </c>
      <c r="G10" s="1"/>
      <c r="H10" s="1"/>
      <c r="I10" s="10" t="str">
        <f t="shared" si="0"/>
        <v/>
      </c>
      <c r="J10" s="2"/>
    </row>
    <row r="11" spans="1:10" ht="20.25" customHeight="1">
      <c r="A11" s="2"/>
      <c r="B11" s="2"/>
      <c r="C11" s="126"/>
      <c r="D11" s="126"/>
      <c r="E11" s="7" t="s">
        <v>0</v>
      </c>
      <c r="F11" s="3">
        <v>1</v>
      </c>
      <c r="G11" s="1"/>
      <c r="H11" s="1"/>
      <c r="I11" s="10" t="str">
        <f t="shared" si="0"/>
        <v/>
      </c>
      <c r="J11" s="2"/>
    </row>
    <row r="12" spans="1:10" ht="20.25" customHeight="1">
      <c r="A12" s="2"/>
      <c r="B12" s="2"/>
      <c r="C12" s="126"/>
      <c r="D12" s="126"/>
      <c r="E12" s="7" t="s">
        <v>18</v>
      </c>
      <c r="F12" s="3">
        <v>0.9</v>
      </c>
      <c r="G12" s="1">
        <v>5.0000000000000001E-3</v>
      </c>
      <c r="H12" s="1">
        <v>5.0000000000000001E-3</v>
      </c>
      <c r="I12" s="10" t="str">
        <f t="shared" si="0"/>
        <v/>
      </c>
      <c r="J12" s="2"/>
    </row>
    <row r="13" spans="1:10" ht="20.25" customHeight="1">
      <c r="A13" s="2"/>
      <c r="B13" s="2"/>
      <c r="C13" s="126"/>
      <c r="D13" s="126"/>
      <c r="E13" s="7" t="s">
        <v>19</v>
      </c>
      <c r="F13" s="3"/>
      <c r="G13" s="1"/>
      <c r="H13" s="1"/>
      <c r="I13" s="10" t="str">
        <f t="shared" si="0"/>
        <v/>
      </c>
      <c r="J13" s="2"/>
    </row>
    <row r="14" spans="1:10" ht="20.25" customHeight="1">
      <c r="A14" s="2"/>
      <c r="B14" s="2"/>
      <c r="C14" s="126"/>
      <c r="D14" s="126"/>
      <c r="E14" s="7" t="s">
        <v>20</v>
      </c>
      <c r="F14" s="3">
        <v>0.9</v>
      </c>
      <c r="G14" s="1"/>
      <c r="H14" s="1"/>
      <c r="I14" s="10" t="str">
        <f t="shared" si="0"/>
        <v/>
      </c>
      <c r="J14" s="2"/>
    </row>
    <row r="15" spans="1:10" ht="20.25" customHeight="1">
      <c r="A15" s="2"/>
      <c r="B15" s="2"/>
      <c r="C15" s="126"/>
      <c r="D15" s="126"/>
      <c r="E15" s="7" t="s">
        <v>21</v>
      </c>
      <c r="F15" s="3"/>
      <c r="G15" s="1"/>
      <c r="H15" s="1"/>
      <c r="I15" s="10" t="str">
        <f t="shared" si="0"/>
        <v/>
      </c>
      <c r="J15" s="2"/>
    </row>
    <row r="16" spans="1:10" ht="20.25" customHeight="1">
      <c r="A16" s="2"/>
      <c r="B16" s="2"/>
      <c r="C16" s="126"/>
      <c r="D16" s="126"/>
      <c r="E16" s="7" t="s">
        <v>22</v>
      </c>
      <c r="F16" s="3">
        <v>0.9</v>
      </c>
      <c r="G16" s="1"/>
      <c r="H16" s="1"/>
      <c r="I16" s="10" t="str">
        <f t="shared" si="0"/>
        <v/>
      </c>
      <c r="J16" s="2"/>
    </row>
    <row r="17" spans="1:10" ht="20.25" customHeight="1">
      <c r="A17" s="2"/>
      <c r="B17" s="2"/>
      <c r="C17" s="126"/>
      <c r="D17" s="126"/>
      <c r="E17" s="7" t="s">
        <v>23</v>
      </c>
      <c r="F17" s="3"/>
      <c r="G17" s="1"/>
      <c r="H17" s="1"/>
      <c r="I17" s="10" t="str">
        <f t="shared" si="0"/>
        <v/>
      </c>
      <c r="J17" s="2"/>
    </row>
    <row r="18" spans="1:10" ht="33.75" customHeight="1">
      <c r="A18" s="2"/>
      <c r="B18" s="2"/>
      <c r="C18" s="126" t="s">
        <v>11</v>
      </c>
      <c r="D18" s="127" t="s">
        <v>31</v>
      </c>
      <c r="E18" s="7" t="s">
        <v>24</v>
      </c>
      <c r="F18" s="3">
        <v>0.95</v>
      </c>
      <c r="G18" s="1"/>
      <c r="H18" s="1">
        <v>0.06</v>
      </c>
      <c r="I18" s="10">
        <f t="shared" si="0"/>
        <v>0.06</v>
      </c>
      <c r="J18" s="2"/>
    </row>
    <row r="19" spans="1:10" ht="20.25" customHeight="1">
      <c r="A19" s="2"/>
      <c r="B19" s="2"/>
      <c r="C19" s="126"/>
      <c r="D19" s="127"/>
      <c r="E19" s="7" t="s">
        <v>25</v>
      </c>
      <c r="F19" s="3">
        <v>1</v>
      </c>
      <c r="G19" s="1"/>
      <c r="H19" s="1"/>
      <c r="I19" s="10" t="str">
        <f t="shared" si="0"/>
        <v/>
      </c>
      <c r="J19" s="2"/>
    </row>
    <row r="20" spans="1:10" ht="33.75" customHeight="1">
      <c r="A20" s="2"/>
      <c r="B20" s="2"/>
      <c r="C20" s="126"/>
      <c r="D20" s="126" t="s">
        <v>9</v>
      </c>
      <c r="E20" s="7" t="s">
        <v>26</v>
      </c>
      <c r="F20" s="3">
        <v>0.5</v>
      </c>
      <c r="G20" s="1"/>
      <c r="H20" s="1"/>
      <c r="I20" s="10" t="str">
        <f t="shared" si="0"/>
        <v/>
      </c>
      <c r="J20" s="2"/>
    </row>
    <row r="21" spans="1:10" ht="33.75" customHeight="1">
      <c r="A21" s="2"/>
      <c r="B21" s="2"/>
      <c r="C21" s="126"/>
      <c r="D21" s="126"/>
      <c r="E21" s="7" t="s">
        <v>2</v>
      </c>
      <c r="F21" s="3">
        <v>0.8</v>
      </c>
      <c r="G21" s="1"/>
      <c r="H21" s="1">
        <v>0.08</v>
      </c>
      <c r="I21" s="10">
        <f t="shared" si="0"/>
        <v>0.08</v>
      </c>
      <c r="J21" s="2"/>
    </row>
    <row r="22" spans="1:10" ht="33.75" customHeight="1">
      <c r="A22" s="2"/>
      <c r="B22" s="2"/>
      <c r="C22" s="126"/>
      <c r="D22" s="126"/>
      <c r="E22" s="7" t="s">
        <v>1</v>
      </c>
      <c r="F22" s="3">
        <v>0.5</v>
      </c>
      <c r="G22" s="1"/>
      <c r="H22" s="1"/>
      <c r="I22" s="10" t="str">
        <f t="shared" si="0"/>
        <v/>
      </c>
      <c r="J22" s="2"/>
    </row>
    <row r="23" spans="1:10" ht="20.25" customHeight="1">
      <c r="A23" s="2"/>
      <c r="B23" s="2"/>
      <c r="C23" s="126"/>
      <c r="D23" s="127" t="s">
        <v>12</v>
      </c>
      <c r="E23" s="7" t="s">
        <v>27</v>
      </c>
      <c r="F23" s="3">
        <v>0.3</v>
      </c>
      <c r="G23" s="1"/>
      <c r="H23" s="1"/>
      <c r="I23" s="122"/>
      <c r="J23" s="2"/>
    </row>
    <row r="24" spans="1:10" ht="20.25" customHeight="1">
      <c r="A24" s="2"/>
      <c r="B24" s="2"/>
      <c r="C24" s="126"/>
      <c r="D24" s="127"/>
      <c r="E24" s="7" t="s">
        <v>28</v>
      </c>
      <c r="F24" s="3">
        <v>0.4</v>
      </c>
      <c r="G24" s="1"/>
      <c r="H24" s="1"/>
      <c r="I24" s="123"/>
      <c r="J24" s="2"/>
    </row>
    <row r="25" spans="1:10" ht="62.25" customHeight="1">
      <c r="A25" s="2"/>
      <c r="B25" s="2"/>
      <c r="C25" s="126"/>
      <c r="D25" s="127"/>
      <c r="E25" s="7" t="s">
        <v>29</v>
      </c>
      <c r="F25" s="3">
        <v>0.2</v>
      </c>
      <c r="G25" s="1">
        <v>0.23</v>
      </c>
      <c r="H25" s="1"/>
      <c r="I25" s="123"/>
      <c r="J25" s="2"/>
    </row>
    <row r="26" spans="1:10" ht="20.25" customHeight="1">
      <c r="A26" s="2"/>
      <c r="B26" s="2"/>
      <c r="C26" s="126" t="s">
        <v>30</v>
      </c>
      <c r="D26" s="126"/>
      <c r="E26" s="8"/>
      <c r="F26" s="4"/>
      <c r="G26" s="1"/>
      <c r="H26" s="1"/>
      <c r="I26" s="123"/>
      <c r="J26" s="2"/>
    </row>
    <row r="27" spans="1:10" ht="20.25" customHeight="1">
      <c r="A27" s="2"/>
      <c r="B27" s="2"/>
      <c r="C27" s="126"/>
      <c r="D27" s="126"/>
      <c r="E27" s="8"/>
      <c r="F27" s="4"/>
      <c r="G27" s="1"/>
      <c r="H27" s="1"/>
      <c r="I27" s="123"/>
      <c r="J27" s="2"/>
    </row>
    <row r="28" spans="1:10" ht="20.25" customHeight="1">
      <c r="A28" s="2"/>
      <c r="B28" s="2"/>
      <c r="C28" s="126"/>
      <c r="D28" s="126"/>
      <c r="E28" s="8"/>
      <c r="F28" s="4"/>
      <c r="G28" s="1"/>
      <c r="H28" s="1"/>
      <c r="I28" s="123"/>
      <c r="J28" s="2"/>
    </row>
    <row r="29" spans="1:10" ht="20.25" customHeight="1">
      <c r="A29" s="2"/>
      <c r="B29" s="2"/>
      <c r="C29" s="126"/>
      <c r="D29" s="126"/>
      <c r="E29" s="8"/>
      <c r="F29" s="4"/>
      <c r="G29" s="1"/>
      <c r="H29" s="1"/>
      <c r="I29" s="123"/>
      <c r="J29" s="2"/>
    </row>
    <row r="30" spans="1:10" ht="20.25" customHeight="1">
      <c r="A30" s="2"/>
      <c r="B30" s="2"/>
      <c r="C30" s="126"/>
      <c r="D30" s="126"/>
      <c r="E30" s="8"/>
      <c r="F30" s="4"/>
      <c r="G30" s="1"/>
      <c r="H30" s="1"/>
      <c r="I30" s="124"/>
      <c r="J30" s="2"/>
    </row>
    <row r="31" spans="1:10" ht="20.25" customHeight="1">
      <c r="A31" s="2"/>
      <c r="B31" s="2"/>
      <c r="C31" s="125" t="s">
        <v>13</v>
      </c>
      <c r="D31" s="125"/>
      <c r="E31" s="125"/>
      <c r="F31" s="4"/>
      <c r="G31" s="1">
        <f>SUM(G8:G30)</f>
        <v>0.26500000000000001</v>
      </c>
      <c r="H31" s="1">
        <f>SUM(H8:H30)</f>
        <v>0.26500000000000001</v>
      </c>
      <c r="I31" s="21">
        <f>SUM(I8:I22)</f>
        <v>0.22999999999999998</v>
      </c>
      <c r="J31" s="2"/>
    </row>
    <row r="32" spans="1:10" ht="20.25" customHeight="1">
      <c r="A32" s="2"/>
      <c r="B32" s="2"/>
      <c r="C32" s="125" t="s">
        <v>14</v>
      </c>
      <c r="D32" s="125"/>
      <c r="E32" s="125"/>
      <c r="F32" s="4"/>
      <c r="G32" s="5">
        <f>($F8*G8+$F9*G9+$F10*G10+$F11*G11+$F12*G12+$F13*G13+$F14*G14+$F15*G15+$F16*G16+$F17*G17+$F18*G18+$F19*G19+$F20*G20+$F21*G21+$F22*G22+$F23*G23+$F24*G24+$F25*G25)/G31</f>
        <v>0.29245283018867929</v>
      </c>
      <c r="H32" s="5">
        <f>($F8*H8+$F9*H9+$F10*H10+$F11*H11+$F12*H12+$F13*H13+$F14*H14+$F15*H15+$F16*H16+$F17*H17+$F18*H18+$F19*H19+$F20*H20+$F21*H21+$F22*H22+$F23*H23+$F24*H24+$F25*H25)/H31</f>
        <v>0.88113207547169803</v>
      </c>
      <c r="I32" s="11"/>
      <c r="J32" s="2"/>
    </row>
    <row r="33" spans="1:10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27" customHeight="1">
      <c r="A34" s="2"/>
      <c r="B34" s="2"/>
      <c r="C34" s="2"/>
      <c r="D34" s="2"/>
      <c r="E34" s="12" t="s">
        <v>37</v>
      </c>
      <c r="F34" s="22">
        <f>I31</f>
        <v>0.22999999999999998</v>
      </c>
      <c r="G34" s="13" t="s">
        <v>38</v>
      </c>
      <c r="H34" s="2"/>
      <c r="I34" s="2"/>
      <c r="J34" s="2"/>
    </row>
    <row r="35" spans="1:10" ht="20.25" customHeight="1">
      <c r="A35" s="2"/>
      <c r="B35" s="2"/>
      <c r="C35" s="2"/>
      <c r="D35" s="2"/>
      <c r="E35" s="2" t="s">
        <v>39</v>
      </c>
      <c r="F35" s="2"/>
      <c r="G35" s="2"/>
      <c r="H35" s="2"/>
      <c r="I35" s="2"/>
      <c r="J35" s="2"/>
    </row>
    <row r="36" spans="1:10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20.25" customHeight="1"/>
  </sheetData>
  <mergeCells count="11">
    <mergeCell ref="I23:I30"/>
    <mergeCell ref="C26:D30"/>
    <mergeCell ref="C31:E31"/>
    <mergeCell ref="C32:E32"/>
    <mergeCell ref="C7:D7"/>
    <mergeCell ref="C8:C17"/>
    <mergeCell ref="D8:D17"/>
    <mergeCell ref="C18:C25"/>
    <mergeCell ref="D18:D19"/>
    <mergeCell ref="D20:D22"/>
    <mergeCell ref="D23:D25"/>
  </mergeCells>
  <phoneticPr fontId="1"/>
  <pageMargins left="0.7" right="0.7" top="0.75" bottom="0.75" header="0.3" footer="0.3"/>
  <pageSetup paperSize="9" scale="83" orientation="portrait" r:id="rId1"/>
  <colBreaks count="1" manualBreakCount="1">
    <brk id="9" max="3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26"/>
  <sheetViews>
    <sheetView topLeftCell="A4" workbookViewId="0">
      <selection activeCell="J11" sqref="J11"/>
    </sheetView>
  </sheetViews>
  <sheetFormatPr defaultRowHeight="13"/>
  <cols>
    <col min="1" max="1" width="5.6328125" customWidth="1"/>
    <col min="6" max="6" width="10" customWidth="1"/>
    <col min="9" max="9" width="12.6328125" customWidth="1"/>
  </cols>
  <sheetData>
    <row r="1" spans="1:10">
      <c r="A1" s="23"/>
      <c r="B1" s="23"/>
      <c r="C1" s="23"/>
      <c r="D1" s="23"/>
      <c r="E1" s="23"/>
      <c r="F1" s="23"/>
      <c r="G1" s="23"/>
      <c r="H1" s="23"/>
      <c r="I1" s="23"/>
      <c r="J1" s="24" t="s">
        <v>120</v>
      </c>
    </row>
    <row r="2" spans="1:10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9">
      <c r="A5" s="25"/>
      <c r="B5" s="26" t="s">
        <v>41</v>
      </c>
      <c r="C5" s="25"/>
      <c r="D5" s="25"/>
      <c r="E5" s="25"/>
      <c r="F5" s="25"/>
      <c r="G5" s="25"/>
      <c r="H5" s="25"/>
      <c r="I5" s="25"/>
      <c r="J5" s="25"/>
    </row>
    <row r="6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19">
      <c r="A7" s="27"/>
      <c r="B7" s="28" t="s">
        <v>42</v>
      </c>
      <c r="C7" s="28"/>
      <c r="D7" s="26" t="s">
        <v>43</v>
      </c>
      <c r="E7" s="28"/>
      <c r="F7" s="29"/>
      <c r="G7" s="30"/>
      <c r="H7" s="117"/>
      <c r="I7" s="117"/>
      <c r="J7" s="117"/>
    </row>
    <row r="8" spans="1:10" ht="14">
      <c r="A8" s="27"/>
      <c r="B8" s="117"/>
      <c r="C8" s="117"/>
      <c r="D8" s="117"/>
      <c r="E8" s="117"/>
      <c r="F8" s="116"/>
      <c r="G8" s="31"/>
      <c r="H8" s="117"/>
      <c r="I8" s="117"/>
      <c r="J8" s="117"/>
    </row>
    <row r="9" spans="1:10" ht="14">
      <c r="A9" s="117"/>
      <c r="B9" s="117" t="s">
        <v>44</v>
      </c>
      <c r="C9" s="117"/>
      <c r="D9" s="117"/>
      <c r="E9" s="117"/>
      <c r="F9" s="117"/>
      <c r="G9" s="117"/>
      <c r="H9" s="117"/>
      <c r="I9" s="117"/>
      <c r="J9" s="117"/>
    </row>
    <row r="10" spans="1:10" ht="14">
      <c r="A10" s="117"/>
      <c r="B10" s="117" t="s">
        <v>54</v>
      </c>
      <c r="C10" s="117"/>
      <c r="D10" s="117"/>
      <c r="E10" s="117"/>
      <c r="F10" s="117"/>
      <c r="G10" s="117"/>
      <c r="H10" s="117"/>
      <c r="I10" s="117"/>
      <c r="J10" s="117"/>
    </row>
    <row r="11" spans="1:10" ht="14">
      <c r="A11" s="27"/>
      <c r="B11" s="117" t="s">
        <v>55</v>
      </c>
      <c r="C11" s="117"/>
      <c r="D11" s="117"/>
      <c r="E11" s="117"/>
      <c r="F11" s="34">
        <v>148.1</v>
      </c>
      <c r="G11" s="117"/>
      <c r="H11" s="117"/>
      <c r="I11" s="117"/>
      <c r="J11" s="117"/>
    </row>
    <row r="12" spans="1:10" ht="14">
      <c r="A12" s="117"/>
      <c r="B12" s="117" t="s">
        <v>45</v>
      </c>
      <c r="C12" s="117"/>
      <c r="D12" s="117"/>
      <c r="E12" s="117"/>
      <c r="F12" s="117"/>
      <c r="G12" s="117"/>
      <c r="H12" s="117"/>
      <c r="I12" s="117"/>
      <c r="J12" s="117"/>
    </row>
    <row r="13" spans="1:10" ht="14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0" ht="14">
      <c r="A14" s="117"/>
      <c r="B14" s="117" t="s">
        <v>46</v>
      </c>
      <c r="C14" s="117"/>
      <c r="D14" s="117"/>
      <c r="E14" s="117"/>
      <c r="F14" s="117"/>
      <c r="G14" s="117"/>
      <c r="H14" s="117"/>
      <c r="I14" s="117"/>
      <c r="J14" s="117"/>
    </row>
    <row r="15" spans="1:10" ht="14">
      <c r="A15" s="117"/>
      <c r="B15" s="117"/>
      <c r="C15" s="117"/>
      <c r="D15" s="117"/>
      <c r="E15" s="117"/>
      <c r="F15" s="117"/>
      <c r="G15" s="117"/>
      <c r="H15" s="117"/>
      <c r="I15" s="117"/>
      <c r="J15" s="117"/>
    </row>
    <row r="16" spans="1:10" ht="14">
      <c r="A16" s="117"/>
      <c r="B16" s="117"/>
      <c r="C16" s="117" t="s">
        <v>47</v>
      </c>
      <c r="D16" s="117"/>
      <c r="E16" s="32" t="e">
        <f>'様式-1'!G32</f>
        <v>#DIV/0!</v>
      </c>
      <c r="F16" s="117" t="s">
        <v>123</v>
      </c>
      <c r="G16" s="33">
        <f>'様式-1'!G31</f>
        <v>0</v>
      </c>
      <c r="H16" s="117" t="s">
        <v>48</v>
      </c>
      <c r="I16" s="156" t="e">
        <f>ROUND(E16*F11*G16/360,5)</f>
        <v>#DIV/0!</v>
      </c>
      <c r="J16" s="117" t="s">
        <v>49</v>
      </c>
    </row>
    <row r="17" spans="1:10" ht="14">
      <c r="A17" s="117"/>
      <c r="B17" s="117"/>
      <c r="C17" s="117"/>
      <c r="D17" s="117"/>
      <c r="E17" s="117"/>
      <c r="F17" s="117"/>
      <c r="G17" s="117"/>
      <c r="H17" s="117"/>
      <c r="I17" s="117"/>
      <c r="J17" s="117"/>
    </row>
    <row r="18" spans="1:10" ht="14">
      <c r="A18" s="117"/>
      <c r="B18" s="117" t="s">
        <v>50</v>
      </c>
      <c r="C18" s="117"/>
      <c r="D18" s="117"/>
      <c r="E18" s="117"/>
      <c r="F18" s="117"/>
      <c r="G18" s="117"/>
      <c r="H18" s="117"/>
      <c r="I18" s="117"/>
      <c r="J18" s="117"/>
    </row>
    <row r="19" spans="1:10" ht="14">
      <c r="A19" s="117"/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ht="14">
      <c r="A20" s="117"/>
      <c r="B20" s="117"/>
      <c r="C20" s="117" t="s">
        <v>47</v>
      </c>
      <c r="D20" s="117"/>
      <c r="E20" s="32" t="e">
        <f>'様式-1'!H32</f>
        <v>#DIV/0!</v>
      </c>
      <c r="F20" s="121" t="s">
        <v>123</v>
      </c>
      <c r="G20" s="33">
        <f>'様式-1'!H31</f>
        <v>0</v>
      </c>
      <c r="H20" s="117" t="s">
        <v>48</v>
      </c>
      <c r="I20" s="156" t="e">
        <f>ROUND(E20*F11*G20/360,5)</f>
        <v>#DIV/0!</v>
      </c>
      <c r="J20" s="117" t="s">
        <v>49</v>
      </c>
    </row>
    <row r="21" spans="1:10" ht="14">
      <c r="A21" s="117"/>
      <c r="B21" s="117"/>
      <c r="C21" s="117"/>
      <c r="D21" s="117"/>
      <c r="E21" s="117"/>
      <c r="F21" s="117"/>
      <c r="G21" s="117"/>
      <c r="H21" s="117"/>
      <c r="I21" s="117"/>
      <c r="J21" s="117"/>
    </row>
    <row r="22" spans="1:10" ht="14">
      <c r="A22" s="117"/>
      <c r="B22" s="117"/>
      <c r="C22" s="117" t="s">
        <v>51</v>
      </c>
      <c r="D22" s="117"/>
      <c r="E22" s="117"/>
      <c r="F22" s="117"/>
      <c r="G22" s="117"/>
      <c r="H22" s="117"/>
      <c r="I22" s="117"/>
      <c r="J22" s="117"/>
    </row>
    <row r="23" spans="1:10" ht="14">
      <c r="A23" s="117"/>
      <c r="B23" s="117"/>
      <c r="C23" s="117"/>
      <c r="D23" s="117"/>
      <c r="E23" s="117"/>
      <c r="F23" s="117"/>
      <c r="G23" s="117"/>
      <c r="H23" s="117"/>
      <c r="I23" s="117"/>
      <c r="J23" s="117"/>
    </row>
    <row r="24" spans="1:10" ht="14">
      <c r="A24" s="117"/>
      <c r="B24" s="117"/>
      <c r="C24" s="128" t="e">
        <f>I20</f>
        <v>#DIV/0!</v>
      </c>
      <c r="D24" s="129"/>
      <c r="E24" s="117" t="s">
        <v>52</v>
      </c>
      <c r="F24" s="116" t="e">
        <f>I16</f>
        <v>#DIV/0!</v>
      </c>
      <c r="G24" s="117" t="s">
        <v>49</v>
      </c>
      <c r="H24" s="117" t="s">
        <v>48</v>
      </c>
      <c r="I24" s="116" t="e">
        <f>C24-F24</f>
        <v>#DIV/0!</v>
      </c>
      <c r="J24" s="117" t="s">
        <v>49</v>
      </c>
    </row>
    <row r="25" spans="1:10" ht="14">
      <c r="A25" s="117"/>
      <c r="B25" s="117"/>
      <c r="C25" s="117"/>
      <c r="D25" s="117"/>
      <c r="E25" s="117"/>
      <c r="F25" s="117"/>
      <c r="G25" s="117"/>
      <c r="H25" s="117"/>
      <c r="I25" s="117"/>
      <c r="J25" s="117"/>
    </row>
    <row r="26" spans="1:10" ht="14">
      <c r="A26" s="117"/>
      <c r="B26" s="117"/>
      <c r="C26" s="130" t="e">
        <f>I24</f>
        <v>#DIV/0!</v>
      </c>
      <c r="D26" s="130"/>
      <c r="E26" s="117" t="s">
        <v>53</v>
      </c>
      <c r="F26" s="117"/>
      <c r="G26" s="117"/>
      <c r="H26" s="117"/>
      <c r="I26" s="117"/>
      <c r="J26" s="117"/>
    </row>
  </sheetData>
  <mergeCells count="2">
    <mergeCell ref="C24:D24"/>
    <mergeCell ref="C26:D2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97"/>
  <sheetViews>
    <sheetView view="pageBreakPreview" zoomScale="85" zoomScaleNormal="85" zoomScaleSheetLayoutView="85" workbookViewId="0">
      <selection activeCell="D8" sqref="D8"/>
    </sheetView>
  </sheetViews>
  <sheetFormatPr defaultRowHeight="13"/>
  <cols>
    <col min="1" max="1" width="4.90625" style="35" customWidth="1"/>
    <col min="2" max="2" width="13.08984375" style="35" customWidth="1"/>
    <col min="3" max="3" width="17.26953125" style="35" customWidth="1"/>
    <col min="4" max="4" width="16.26953125" style="35" customWidth="1"/>
    <col min="5" max="5" width="15.6328125" style="35" customWidth="1"/>
    <col min="6" max="6" width="3.7265625" style="35" customWidth="1"/>
    <col min="7" max="7" width="15.453125" style="35" customWidth="1"/>
    <col min="8" max="8" width="12.6328125" style="35" customWidth="1"/>
    <col min="9" max="9" width="14.26953125" style="35" customWidth="1"/>
    <col min="10" max="13" width="9.08984375" style="35" bestFit="1" customWidth="1"/>
    <col min="14" max="14" width="3.08984375" style="35" customWidth="1"/>
    <col min="15" max="15" width="15.26953125" style="35" customWidth="1"/>
    <col min="16" max="17" width="9" style="35"/>
    <col min="18" max="18" width="4" style="35" customWidth="1"/>
    <col min="19" max="256" width="9" style="35"/>
    <col min="257" max="257" width="4.90625" style="35" customWidth="1"/>
    <col min="258" max="258" width="13.08984375" style="35" customWidth="1"/>
    <col min="259" max="259" width="17.26953125" style="35" customWidth="1"/>
    <col min="260" max="260" width="16.26953125" style="35" customWidth="1"/>
    <col min="261" max="261" width="15.6328125" style="35" customWidth="1"/>
    <col min="262" max="262" width="3.7265625" style="35" customWidth="1"/>
    <col min="263" max="263" width="15.453125" style="35" customWidth="1"/>
    <col min="264" max="264" width="12.6328125" style="35" customWidth="1"/>
    <col min="265" max="265" width="14.26953125" style="35" customWidth="1"/>
    <col min="266" max="269" width="9.08984375" style="35" bestFit="1" customWidth="1"/>
    <col min="270" max="270" width="3.08984375" style="35" customWidth="1"/>
    <col min="271" max="271" width="15.26953125" style="35" customWidth="1"/>
    <col min="272" max="273" width="9" style="35"/>
    <col min="274" max="274" width="4" style="35" customWidth="1"/>
    <col min="275" max="512" width="9" style="35"/>
    <col min="513" max="513" width="4.90625" style="35" customWidth="1"/>
    <col min="514" max="514" width="13.08984375" style="35" customWidth="1"/>
    <col min="515" max="515" width="17.26953125" style="35" customWidth="1"/>
    <col min="516" max="516" width="16.26953125" style="35" customWidth="1"/>
    <col min="517" max="517" width="15.6328125" style="35" customWidth="1"/>
    <col min="518" max="518" width="3.7265625" style="35" customWidth="1"/>
    <col min="519" max="519" width="15.453125" style="35" customWidth="1"/>
    <col min="520" max="520" width="12.6328125" style="35" customWidth="1"/>
    <col min="521" max="521" width="14.26953125" style="35" customWidth="1"/>
    <col min="522" max="525" width="9.08984375" style="35" bestFit="1" customWidth="1"/>
    <col min="526" max="526" width="3.08984375" style="35" customWidth="1"/>
    <col min="527" max="527" width="15.26953125" style="35" customWidth="1"/>
    <col min="528" max="529" width="9" style="35"/>
    <col min="530" max="530" width="4" style="35" customWidth="1"/>
    <col min="531" max="768" width="9" style="35"/>
    <col min="769" max="769" width="4.90625" style="35" customWidth="1"/>
    <col min="770" max="770" width="13.08984375" style="35" customWidth="1"/>
    <col min="771" max="771" width="17.26953125" style="35" customWidth="1"/>
    <col min="772" max="772" width="16.26953125" style="35" customWidth="1"/>
    <col min="773" max="773" width="15.6328125" style="35" customWidth="1"/>
    <col min="774" max="774" width="3.7265625" style="35" customWidth="1"/>
    <col min="775" max="775" width="15.453125" style="35" customWidth="1"/>
    <col min="776" max="776" width="12.6328125" style="35" customWidth="1"/>
    <col min="777" max="777" width="14.26953125" style="35" customWidth="1"/>
    <col min="778" max="781" width="9.08984375" style="35" bestFit="1" customWidth="1"/>
    <col min="782" max="782" width="3.08984375" style="35" customWidth="1"/>
    <col min="783" max="783" width="15.26953125" style="35" customWidth="1"/>
    <col min="784" max="785" width="9" style="35"/>
    <col min="786" max="786" width="4" style="35" customWidth="1"/>
    <col min="787" max="1024" width="9" style="35"/>
    <col min="1025" max="1025" width="4.90625" style="35" customWidth="1"/>
    <col min="1026" max="1026" width="13.08984375" style="35" customWidth="1"/>
    <col min="1027" max="1027" width="17.26953125" style="35" customWidth="1"/>
    <col min="1028" max="1028" width="16.26953125" style="35" customWidth="1"/>
    <col min="1029" max="1029" width="15.6328125" style="35" customWidth="1"/>
    <col min="1030" max="1030" width="3.7265625" style="35" customWidth="1"/>
    <col min="1031" max="1031" width="15.453125" style="35" customWidth="1"/>
    <col min="1032" max="1032" width="12.6328125" style="35" customWidth="1"/>
    <col min="1033" max="1033" width="14.26953125" style="35" customWidth="1"/>
    <col min="1034" max="1037" width="9.08984375" style="35" bestFit="1" customWidth="1"/>
    <col min="1038" max="1038" width="3.08984375" style="35" customWidth="1"/>
    <col min="1039" max="1039" width="15.26953125" style="35" customWidth="1"/>
    <col min="1040" max="1041" width="9" style="35"/>
    <col min="1042" max="1042" width="4" style="35" customWidth="1"/>
    <col min="1043" max="1280" width="9" style="35"/>
    <col min="1281" max="1281" width="4.90625" style="35" customWidth="1"/>
    <col min="1282" max="1282" width="13.08984375" style="35" customWidth="1"/>
    <col min="1283" max="1283" width="17.26953125" style="35" customWidth="1"/>
    <col min="1284" max="1284" width="16.26953125" style="35" customWidth="1"/>
    <col min="1285" max="1285" width="15.6328125" style="35" customWidth="1"/>
    <col min="1286" max="1286" width="3.7265625" style="35" customWidth="1"/>
    <col min="1287" max="1287" width="15.453125" style="35" customWidth="1"/>
    <col min="1288" max="1288" width="12.6328125" style="35" customWidth="1"/>
    <col min="1289" max="1289" width="14.26953125" style="35" customWidth="1"/>
    <col min="1290" max="1293" width="9.08984375" style="35" bestFit="1" customWidth="1"/>
    <col min="1294" max="1294" width="3.08984375" style="35" customWidth="1"/>
    <col min="1295" max="1295" width="15.26953125" style="35" customWidth="1"/>
    <col min="1296" max="1297" width="9" style="35"/>
    <col min="1298" max="1298" width="4" style="35" customWidth="1"/>
    <col min="1299" max="1536" width="9" style="35"/>
    <col min="1537" max="1537" width="4.90625" style="35" customWidth="1"/>
    <col min="1538" max="1538" width="13.08984375" style="35" customWidth="1"/>
    <col min="1539" max="1539" width="17.26953125" style="35" customWidth="1"/>
    <col min="1540" max="1540" width="16.26953125" style="35" customWidth="1"/>
    <col min="1541" max="1541" width="15.6328125" style="35" customWidth="1"/>
    <col min="1542" max="1542" width="3.7265625" style="35" customWidth="1"/>
    <col min="1543" max="1543" width="15.453125" style="35" customWidth="1"/>
    <col min="1544" max="1544" width="12.6328125" style="35" customWidth="1"/>
    <col min="1545" max="1545" width="14.26953125" style="35" customWidth="1"/>
    <col min="1546" max="1549" width="9.08984375" style="35" bestFit="1" customWidth="1"/>
    <col min="1550" max="1550" width="3.08984375" style="35" customWidth="1"/>
    <col min="1551" max="1551" width="15.26953125" style="35" customWidth="1"/>
    <col min="1552" max="1553" width="9" style="35"/>
    <col min="1554" max="1554" width="4" style="35" customWidth="1"/>
    <col min="1555" max="1792" width="9" style="35"/>
    <col min="1793" max="1793" width="4.90625" style="35" customWidth="1"/>
    <col min="1794" max="1794" width="13.08984375" style="35" customWidth="1"/>
    <col min="1795" max="1795" width="17.26953125" style="35" customWidth="1"/>
    <col min="1796" max="1796" width="16.26953125" style="35" customWidth="1"/>
    <col min="1797" max="1797" width="15.6328125" style="35" customWidth="1"/>
    <col min="1798" max="1798" width="3.7265625" style="35" customWidth="1"/>
    <col min="1799" max="1799" width="15.453125" style="35" customWidth="1"/>
    <col min="1800" max="1800" width="12.6328125" style="35" customWidth="1"/>
    <col min="1801" max="1801" width="14.26953125" style="35" customWidth="1"/>
    <col min="1802" max="1805" width="9.08984375" style="35" bestFit="1" customWidth="1"/>
    <col min="1806" max="1806" width="3.08984375" style="35" customWidth="1"/>
    <col min="1807" max="1807" width="15.26953125" style="35" customWidth="1"/>
    <col min="1808" max="1809" width="9" style="35"/>
    <col min="1810" max="1810" width="4" style="35" customWidth="1"/>
    <col min="1811" max="2048" width="9" style="35"/>
    <col min="2049" max="2049" width="4.90625" style="35" customWidth="1"/>
    <col min="2050" max="2050" width="13.08984375" style="35" customWidth="1"/>
    <col min="2051" max="2051" width="17.26953125" style="35" customWidth="1"/>
    <col min="2052" max="2052" width="16.26953125" style="35" customWidth="1"/>
    <col min="2053" max="2053" width="15.6328125" style="35" customWidth="1"/>
    <col min="2054" max="2054" width="3.7265625" style="35" customWidth="1"/>
    <col min="2055" max="2055" width="15.453125" style="35" customWidth="1"/>
    <col min="2056" max="2056" width="12.6328125" style="35" customWidth="1"/>
    <col min="2057" max="2057" width="14.26953125" style="35" customWidth="1"/>
    <col min="2058" max="2061" width="9.08984375" style="35" bestFit="1" customWidth="1"/>
    <col min="2062" max="2062" width="3.08984375" style="35" customWidth="1"/>
    <col min="2063" max="2063" width="15.26953125" style="35" customWidth="1"/>
    <col min="2064" max="2065" width="9" style="35"/>
    <col min="2066" max="2066" width="4" style="35" customWidth="1"/>
    <col min="2067" max="2304" width="9" style="35"/>
    <col min="2305" max="2305" width="4.90625" style="35" customWidth="1"/>
    <col min="2306" max="2306" width="13.08984375" style="35" customWidth="1"/>
    <col min="2307" max="2307" width="17.26953125" style="35" customWidth="1"/>
    <col min="2308" max="2308" width="16.26953125" style="35" customWidth="1"/>
    <col min="2309" max="2309" width="15.6328125" style="35" customWidth="1"/>
    <col min="2310" max="2310" width="3.7265625" style="35" customWidth="1"/>
    <col min="2311" max="2311" width="15.453125" style="35" customWidth="1"/>
    <col min="2312" max="2312" width="12.6328125" style="35" customWidth="1"/>
    <col min="2313" max="2313" width="14.26953125" style="35" customWidth="1"/>
    <col min="2314" max="2317" width="9.08984375" style="35" bestFit="1" customWidth="1"/>
    <col min="2318" max="2318" width="3.08984375" style="35" customWidth="1"/>
    <col min="2319" max="2319" width="15.26953125" style="35" customWidth="1"/>
    <col min="2320" max="2321" width="9" style="35"/>
    <col min="2322" max="2322" width="4" style="35" customWidth="1"/>
    <col min="2323" max="2560" width="9" style="35"/>
    <col min="2561" max="2561" width="4.90625" style="35" customWidth="1"/>
    <col min="2562" max="2562" width="13.08984375" style="35" customWidth="1"/>
    <col min="2563" max="2563" width="17.26953125" style="35" customWidth="1"/>
    <col min="2564" max="2564" width="16.26953125" style="35" customWidth="1"/>
    <col min="2565" max="2565" width="15.6328125" style="35" customWidth="1"/>
    <col min="2566" max="2566" width="3.7265625" style="35" customWidth="1"/>
    <col min="2567" max="2567" width="15.453125" style="35" customWidth="1"/>
    <col min="2568" max="2568" width="12.6328125" style="35" customWidth="1"/>
    <col min="2569" max="2569" width="14.26953125" style="35" customWidth="1"/>
    <col min="2570" max="2573" width="9.08984375" style="35" bestFit="1" customWidth="1"/>
    <col min="2574" max="2574" width="3.08984375" style="35" customWidth="1"/>
    <col min="2575" max="2575" width="15.26953125" style="35" customWidth="1"/>
    <col min="2576" max="2577" width="9" style="35"/>
    <col min="2578" max="2578" width="4" style="35" customWidth="1"/>
    <col min="2579" max="2816" width="9" style="35"/>
    <col min="2817" max="2817" width="4.90625" style="35" customWidth="1"/>
    <col min="2818" max="2818" width="13.08984375" style="35" customWidth="1"/>
    <col min="2819" max="2819" width="17.26953125" style="35" customWidth="1"/>
    <col min="2820" max="2820" width="16.26953125" style="35" customWidth="1"/>
    <col min="2821" max="2821" width="15.6328125" style="35" customWidth="1"/>
    <col min="2822" max="2822" width="3.7265625" style="35" customWidth="1"/>
    <col min="2823" max="2823" width="15.453125" style="35" customWidth="1"/>
    <col min="2824" max="2824" width="12.6328125" style="35" customWidth="1"/>
    <col min="2825" max="2825" width="14.26953125" style="35" customWidth="1"/>
    <col min="2826" max="2829" width="9.08984375" style="35" bestFit="1" customWidth="1"/>
    <col min="2830" max="2830" width="3.08984375" style="35" customWidth="1"/>
    <col min="2831" max="2831" width="15.26953125" style="35" customWidth="1"/>
    <col min="2832" max="2833" width="9" style="35"/>
    <col min="2834" max="2834" width="4" style="35" customWidth="1"/>
    <col min="2835" max="3072" width="9" style="35"/>
    <col min="3073" max="3073" width="4.90625" style="35" customWidth="1"/>
    <col min="3074" max="3074" width="13.08984375" style="35" customWidth="1"/>
    <col min="3075" max="3075" width="17.26953125" style="35" customWidth="1"/>
    <col min="3076" max="3076" width="16.26953125" style="35" customWidth="1"/>
    <col min="3077" max="3077" width="15.6328125" style="35" customWidth="1"/>
    <col min="3078" max="3078" width="3.7265625" style="35" customWidth="1"/>
    <col min="3079" max="3079" width="15.453125" style="35" customWidth="1"/>
    <col min="3080" max="3080" width="12.6328125" style="35" customWidth="1"/>
    <col min="3081" max="3081" width="14.26953125" style="35" customWidth="1"/>
    <col min="3082" max="3085" width="9.08984375" style="35" bestFit="1" customWidth="1"/>
    <col min="3086" max="3086" width="3.08984375" style="35" customWidth="1"/>
    <col min="3087" max="3087" width="15.26953125" style="35" customWidth="1"/>
    <col min="3088" max="3089" width="9" style="35"/>
    <col min="3090" max="3090" width="4" style="35" customWidth="1"/>
    <col min="3091" max="3328" width="9" style="35"/>
    <col min="3329" max="3329" width="4.90625" style="35" customWidth="1"/>
    <col min="3330" max="3330" width="13.08984375" style="35" customWidth="1"/>
    <col min="3331" max="3331" width="17.26953125" style="35" customWidth="1"/>
    <col min="3332" max="3332" width="16.26953125" style="35" customWidth="1"/>
    <col min="3333" max="3333" width="15.6328125" style="35" customWidth="1"/>
    <col min="3334" max="3334" width="3.7265625" style="35" customWidth="1"/>
    <col min="3335" max="3335" width="15.453125" style="35" customWidth="1"/>
    <col min="3336" max="3336" width="12.6328125" style="35" customWidth="1"/>
    <col min="3337" max="3337" width="14.26953125" style="35" customWidth="1"/>
    <col min="3338" max="3341" width="9.08984375" style="35" bestFit="1" customWidth="1"/>
    <col min="3342" max="3342" width="3.08984375" style="35" customWidth="1"/>
    <col min="3343" max="3343" width="15.26953125" style="35" customWidth="1"/>
    <col min="3344" max="3345" width="9" style="35"/>
    <col min="3346" max="3346" width="4" style="35" customWidth="1"/>
    <col min="3347" max="3584" width="9" style="35"/>
    <col min="3585" max="3585" width="4.90625" style="35" customWidth="1"/>
    <col min="3586" max="3586" width="13.08984375" style="35" customWidth="1"/>
    <col min="3587" max="3587" width="17.26953125" style="35" customWidth="1"/>
    <col min="3588" max="3588" width="16.26953125" style="35" customWidth="1"/>
    <col min="3589" max="3589" width="15.6328125" style="35" customWidth="1"/>
    <col min="3590" max="3590" width="3.7265625" style="35" customWidth="1"/>
    <col min="3591" max="3591" width="15.453125" style="35" customWidth="1"/>
    <col min="3592" max="3592" width="12.6328125" style="35" customWidth="1"/>
    <col min="3593" max="3593" width="14.26953125" style="35" customWidth="1"/>
    <col min="3594" max="3597" width="9.08984375" style="35" bestFit="1" customWidth="1"/>
    <col min="3598" max="3598" width="3.08984375" style="35" customWidth="1"/>
    <col min="3599" max="3599" width="15.26953125" style="35" customWidth="1"/>
    <col min="3600" max="3601" width="9" style="35"/>
    <col min="3602" max="3602" width="4" style="35" customWidth="1"/>
    <col min="3603" max="3840" width="9" style="35"/>
    <col min="3841" max="3841" width="4.90625" style="35" customWidth="1"/>
    <col min="3842" max="3842" width="13.08984375" style="35" customWidth="1"/>
    <col min="3843" max="3843" width="17.26953125" style="35" customWidth="1"/>
    <col min="3844" max="3844" width="16.26953125" style="35" customWidth="1"/>
    <col min="3845" max="3845" width="15.6328125" style="35" customWidth="1"/>
    <col min="3846" max="3846" width="3.7265625" style="35" customWidth="1"/>
    <col min="3847" max="3847" width="15.453125" style="35" customWidth="1"/>
    <col min="3848" max="3848" width="12.6328125" style="35" customWidth="1"/>
    <col min="3849" max="3849" width="14.26953125" style="35" customWidth="1"/>
    <col min="3850" max="3853" width="9.08984375" style="35" bestFit="1" customWidth="1"/>
    <col min="3854" max="3854" width="3.08984375" style="35" customWidth="1"/>
    <col min="3855" max="3855" width="15.26953125" style="35" customWidth="1"/>
    <col min="3856" max="3857" width="9" style="35"/>
    <col min="3858" max="3858" width="4" style="35" customWidth="1"/>
    <col min="3859" max="4096" width="9" style="35"/>
    <col min="4097" max="4097" width="4.90625" style="35" customWidth="1"/>
    <col min="4098" max="4098" width="13.08984375" style="35" customWidth="1"/>
    <col min="4099" max="4099" width="17.26953125" style="35" customWidth="1"/>
    <col min="4100" max="4100" width="16.26953125" style="35" customWidth="1"/>
    <col min="4101" max="4101" width="15.6328125" style="35" customWidth="1"/>
    <col min="4102" max="4102" width="3.7265625" style="35" customWidth="1"/>
    <col min="4103" max="4103" width="15.453125" style="35" customWidth="1"/>
    <col min="4104" max="4104" width="12.6328125" style="35" customWidth="1"/>
    <col min="4105" max="4105" width="14.26953125" style="35" customWidth="1"/>
    <col min="4106" max="4109" width="9.08984375" style="35" bestFit="1" customWidth="1"/>
    <col min="4110" max="4110" width="3.08984375" style="35" customWidth="1"/>
    <col min="4111" max="4111" width="15.26953125" style="35" customWidth="1"/>
    <col min="4112" max="4113" width="9" style="35"/>
    <col min="4114" max="4114" width="4" style="35" customWidth="1"/>
    <col min="4115" max="4352" width="9" style="35"/>
    <col min="4353" max="4353" width="4.90625" style="35" customWidth="1"/>
    <col min="4354" max="4354" width="13.08984375" style="35" customWidth="1"/>
    <col min="4355" max="4355" width="17.26953125" style="35" customWidth="1"/>
    <col min="4356" max="4356" width="16.26953125" style="35" customWidth="1"/>
    <col min="4357" max="4357" width="15.6328125" style="35" customWidth="1"/>
    <col min="4358" max="4358" width="3.7265625" style="35" customWidth="1"/>
    <col min="4359" max="4359" width="15.453125" style="35" customWidth="1"/>
    <col min="4360" max="4360" width="12.6328125" style="35" customWidth="1"/>
    <col min="4361" max="4361" width="14.26953125" style="35" customWidth="1"/>
    <col min="4362" max="4365" width="9.08984375" style="35" bestFit="1" customWidth="1"/>
    <col min="4366" max="4366" width="3.08984375" style="35" customWidth="1"/>
    <col min="4367" max="4367" width="15.26953125" style="35" customWidth="1"/>
    <col min="4368" max="4369" width="9" style="35"/>
    <col min="4370" max="4370" width="4" style="35" customWidth="1"/>
    <col min="4371" max="4608" width="9" style="35"/>
    <col min="4609" max="4609" width="4.90625" style="35" customWidth="1"/>
    <col min="4610" max="4610" width="13.08984375" style="35" customWidth="1"/>
    <col min="4611" max="4611" width="17.26953125" style="35" customWidth="1"/>
    <col min="4612" max="4612" width="16.26953125" style="35" customWidth="1"/>
    <col min="4613" max="4613" width="15.6328125" style="35" customWidth="1"/>
    <col min="4614" max="4614" width="3.7265625" style="35" customWidth="1"/>
    <col min="4615" max="4615" width="15.453125" style="35" customWidth="1"/>
    <col min="4616" max="4616" width="12.6328125" style="35" customWidth="1"/>
    <col min="4617" max="4617" width="14.26953125" style="35" customWidth="1"/>
    <col min="4618" max="4621" width="9.08984375" style="35" bestFit="1" customWidth="1"/>
    <col min="4622" max="4622" width="3.08984375" style="35" customWidth="1"/>
    <col min="4623" max="4623" width="15.26953125" style="35" customWidth="1"/>
    <col min="4624" max="4625" width="9" style="35"/>
    <col min="4626" max="4626" width="4" style="35" customWidth="1"/>
    <col min="4627" max="4864" width="9" style="35"/>
    <col min="4865" max="4865" width="4.90625" style="35" customWidth="1"/>
    <col min="4866" max="4866" width="13.08984375" style="35" customWidth="1"/>
    <col min="4867" max="4867" width="17.26953125" style="35" customWidth="1"/>
    <col min="4868" max="4868" width="16.26953125" style="35" customWidth="1"/>
    <col min="4869" max="4869" width="15.6328125" style="35" customWidth="1"/>
    <col min="4870" max="4870" width="3.7265625" style="35" customWidth="1"/>
    <col min="4871" max="4871" width="15.453125" style="35" customWidth="1"/>
    <col min="4872" max="4872" width="12.6328125" style="35" customWidth="1"/>
    <col min="4873" max="4873" width="14.26953125" style="35" customWidth="1"/>
    <col min="4874" max="4877" width="9.08984375" style="35" bestFit="1" customWidth="1"/>
    <col min="4878" max="4878" width="3.08984375" style="35" customWidth="1"/>
    <col min="4879" max="4879" width="15.26953125" style="35" customWidth="1"/>
    <col min="4880" max="4881" width="9" style="35"/>
    <col min="4882" max="4882" width="4" style="35" customWidth="1"/>
    <col min="4883" max="5120" width="9" style="35"/>
    <col min="5121" max="5121" width="4.90625" style="35" customWidth="1"/>
    <col min="5122" max="5122" width="13.08984375" style="35" customWidth="1"/>
    <col min="5123" max="5123" width="17.26953125" style="35" customWidth="1"/>
    <col min="5124" max="5124" width="16.26953125" style="35" customWidth="1"/>
    <col min="5125" max="5125" width="15.6328125" style="35" customWidth="1"/>
    <col min="5126" max="5126" width="3.7265625" style="35" customWidth="1"/>
    <col min="5127" max="5127" width="15.453125" style="35" customWidth="1"/>
    <col min="5128" max="5128" width="12.6328125" style="35" customWidth="1"/>
    <col min="5129" max="5129" width="14.26953125" style="35" customWidth="1"/>
    <col min="5130" max="5133" width="9.08984375" style="35" bestFit="1" customWidth="1"/>
    <col min="5134" max="5134" width="3.08984375" style="35" customWidth="1"/>
    <col min="5135" max="5135" width="15.26953125" style="35" customWidth="1"/>
    <col min="5136" max="5137" width="9" style="35"/>
    <col min="5138" max="5138" width="4" style="35" customWidth="1"/>
    <col min="5139" max="5376" width="9" style="35"/>
    <col min="5377" max="5377" width="4.90625" style="35" customWidth="1"/>
    <col min="5378" max="5378" width="13.08984375" style="35" customWidth="1"/>
    <col min="5379" max="5379" width="17.26953125" style="35" customWidth="1"/>
    <col min="5380" max="5380" width="16.26953125" style="35" customWidth="1"/>
    <col min="5381" max="5381" width="15.6328125" style="35" customWidth="1"/>
    <col min="5382" max="5382" width="3.7265625" style="35" customWidth="1"/>
    <col min="5383" max="5383" width="15.453125" style="35" customWidth="1"/>
    <col min="5384" max="5384" width="12.6328125" style="35" customWidth="1"/>
    <col min="5385" max="5385" width="14.26953125" style="35" customWidth="1"/>
    <col min="5386" max="5389" width="9.08984375" style="35" bestFit="1" customWidth="1"/>
    <col min="5390" max="5390" width="3.08984375" style="35" customWidth="1"/>
    <col min="5391" max="5391" width="15.26953125" style="35" customWidth="1"/>
    <col min="5392" max="5393" width="9" style="35"/>
    <col min="5394" max="5394" width="4" style="35" customWidth="1"/>
    <col min="5395" max="5632" width="9" style="35"/>
    <col min="5633" max="5633" width="4.90625" style="35" customWidth="1"/>
    <col min="5634" max="5634" width="13.08984375" style="35" customWidth="1"/>
    <col min="5635" max="5635" width="17.26953125" style="35" customWidth="1"/>
    <col min="5636" max="5636" width="16.26953125" style="35" customWidth="1"/>
    <col min="5637" max="5637" width="15.6328125" style="35" customWidth="1"/>
    <col min="5638" max="5638" width="3.7265625" style="35" customWidth="1"/>
    <col min="5639" max="5639" width="15.453125" style="35" customWidth="1"/>
    <col min="5640" max="5640" width="12.6328125" style="35" customWidth="1"/>
    <col min="5641" max="5641" width="14.26953125" style="35" customWidth="1"/>
    <col min="5642" max="5645" width="9.08984375" style="35" bestFit="1" customWidth="1"/>
    <col min="5646" max="5646" width="3.08984375" style="35" customWidth="1"/>
    <col min="5647" max="5647" width="15.26953125" style="35" customWidth="1"/>
    <col min="5648" max="5649" width="9" style="35"/>
    <col min="5650" max="5650" width="4" style="35" customWidth="1"/>
    <col min="5651" max="5888" width="9" style="35"/>
    <col min="5889" max="5889" width="4.90625" style="35" customWidth="1"/>
    <col min="5890" max="5890" width="13.08984375" style="35" customWidth="1"/>
    <col min="5891" max="5891" width="17.26953125" style="35" customWidth="1"/>
    <col min="5892" max="5892" width="16.26953125" style="35" customWidth="1"/>
    <col min="5893" max="5893" width="15.6328125" style="35" customWidth="1"/>
    <col min="5894" max="5894" width="3.7265625" style="35" customWidth="1"/>
    <col min="5895" max="5895" width="15.453125" style="35" customWidth="1"/>
    <col min="5896" max="5896" width="12.6328125" style="35" customWidth="1"/>
    <col min="5897" max="5897" width="14.26953125" style="35" customWidth="1"/>
    <col min="5898" max="5901" width="9.08984375" style="35" bestFit="1" customWidth="1"/>
    <col min="5902" max="5902" width="3.08984375" style="35" customWidth="1"/>
    <col min="5903" max="5903" width="15.26953125" style="35" customWidth="1"/>
    <col min="5904" max="5905" width="9" style="35"/>
    <col min="5906" max="5906" width="4" style="35" customWidth="1"/>
    <col min="5907" max="6144" width="9" style="35"/>
    <col min="6145" max="6145" width="4.90625" style="35" customWidth="1"/>
    <col min="6146" max="6146" width="13.08984375" style="35" customWidth="1"/>
    <col min="6147" max="6147" width="17.26953125" style="35" customWidth="1"/>
    <col min="6148" max="6148" width="16.26953125" style="35" customWidth="1"/>
    <col min="6149" max="6149" width="15.6328125" style="35" customWidth="1"/>
    <col min="6150" max="6150" width="3.7265625" style="35" customWidth="1"/>
    <col min="6151" max="6151" width="15.453125" style="35" customWidth="1"/>
    <col min="6152" max="6152" width="12.6328125" style="35" customWidth="1"/>
    <col min="6153" max="6153" width="14.26953125" style="35" customWidth="1"/>
    <col min="6154" max="6157" width="9.08984375" style="35" bestFit="1" customWidth="1"/>
    <col min="6158" max="6158" width="3.08984375" style="35" customWidth="1"/>
    <col min="6159" max="6159" width="15.26953125" style="35" customWidth="1"/>
    <col min="6160" max="6161" width="9" style="35"/>
    <col min="6162" max="6162" width="4" style="35" customWidth="1"/>
    <col min="6163" max="6400" width="9" style="35"/>
    <col min="6401" max="6401" width="4.90625" style="35" customWidth="1"/>
    <col min="6402" max="6402" width="13.08984375" style="35" customWidth="1"/>
    <col min="6403" max="6403" width="17.26953125" style="35" customWidth="1"/>
    <col min="6404" max="6404" width="16.26953125" style="35" customWidth="1"/>
    <col min="6405" max="6405" width="15.6328125" style="35" customWidth="1"/>
    <col min="6406" max="6406" width="3.7265625" style="35" customWidth="1"/>
    <col min="6407" max="6407" width="15.453125" style="35" customWidth="1"/>
    <col min="6408" max="6408" width="12.6328125" style="35" customWidth="1"/>
    <col min="6409" max="6409" width="14.26953125" style="35" customWidth="1"/>
    <col min="6410" max="6413" width="9.08984375" style="35" bestFit="1" customWidth="1"/>
    <col min="6414" max="6414" width="3.08984375" style="35" customWidth="1"/>
    <col min="6415" max="6415" width="15.26953125" style="35" customWidth="1"/>
    <col min="6416" max="6417" width="9" style="35"/>
    <col min="6418" max="6418" width="4" style="35" customWidth="1"/>
    <col min="6419" max="6656" width="9" style="35"/>
    <col min="6657" max="6657" width="4.90625" style="35" customWidth="1"/>
    <col min="6658" max="6658" width="13.08984375" style="35" customWidth="1"/>
    <col min="6659" max="6659" width="17.26953125" style="35" customWidth="1"/>
    <col min="6660" max="6660" width="16.26953125" style="35" customWidth="1"/>
    <col min="6661" max="6661" width="15.6328125" style="35" customWidth="1"/>
    <col min="6662" max="6662" width="3.7265625" style="35" customWidth="1"/>
    <col min="6663" max="6663" width="15.453125" style="35" customWidth="1"/>
    <col min="6664" max="6664" width="12.6328125" style="35" customWidth="1"/>
    <col min="6665" max="6665" width="14.26953125" style="35" customWidth="1"/>
    <col min="6666" max="6669" width="9.08984375" style="35" bestFit="1" customWidth="1"/>
    <col min="6670" max="6670" width="3.08984375" style="35" customWidth="1"/>
    <col min="6671" max="6671" width="15.26953125" style="35" customWidth="1"/>
    <col min="6672" max="6673" width="9" style="35"/>
    <col min="6674" max="6674" width="4" style="35" customWidth="1"/>
    <col min="6675" max="6912" width="9" style="35"/>
    <col min="6913" max="6913" width="4.90625" style="35" customWidth="1"/>
    <col min="6914" max="6914" width="13.08984375" style="35" customWidth="1"/>
    <col min="6915" max="6915" width="17.26953125" style="35" customWidth="1"/>
    <col min="6916" max="6916" width="16.26953125" style="35" customWidth="1"/>
    <col min="6917" max="6917" width="15.6328125" style="35" customWidth="1"/>
    <col min="6918" max="6918" width="3.7265625" style="35" customWidth="1"/>
    <col min="6919" max="6919" width="15.453125" style="35" customWidth="1"/>
    <col min="6920" max="6920" width="12.6328125" style="35" customWidth="1"/>
    <col min="6921" max="6921" width="14.26953125" style="35" customWidth="1"/>
    <col min="6922" max="6925" width="9.08984375" style="35" bestFit="1" customWidth="1"/>
    <col min="6926" max="6926" width="3.08984375" style="35" customWidth="1"/>
    <col min="6927" max="6927" width="15.26953125" style="35" customWidth="1"/>
    <col min="6928" max="6929" width="9" style="35"/>
    <col min="6930" max="6930" width="4" style="35" customWidth="1"/>
    <col min="6931" max="7168" width="9" style="35"/>
    <col min="7169" max="7169" width="4.90625" style="35" customWidth="1"/>
    <col min="7170" max="7170" width="13.08984375" style="35" customWidth="1"/>
    <col min="7171" max="7171" width="17.26953125" style="35" customWidth="1"/>
    <col min="7172" max="7172" width="16.26953125" style="35" customWidth="1"/>
    <col min="7173" max="7173" width="15.6328125" style="35" customWidth="1"/>
    <col min="7174" max="7174" width="3.7265625" style="35" customWidth="1"/>
    <col min="7175" max="7175" width="15.453125" style="35" customWidth="1"/>
    <col min="7176" max="7176" width="12.6328125" style="35" customWidth="1"/>
    <col min="7177" max="7177" width="14.26953125" style="35" customWidth="1"/>
    <col min="7178" max="7181" width="9.08984375" style="35" bestFit="1" customWidth="1"/>
    <col min="7182" max="7182" width="3.08984375" style="35" customWidth="1"/>
    <col min="7183" max="7183" width="15.26953125" style="35" customWidth="1"/>
    <col min="7184" max="7185" width="9" style="35"/>
    <col min="7186" max="7186" width="4" style="35" customWidth="1"/>
    <col min="7187" max="7424" width="9" style="35"/>
    <col min="7425" max="7425" width="4.90625" style="35" customWidth="1"/>
    <col min="7426" max="7426" width="13.08984375" style="35" customWidth="1"/>
    <col min="7427" max="7427" width="17.26953125" style="35" customWidth="1"/>
    <col min="7428" max="7428" width="16.26953125" style="35" customWidth="1"/>
    <col min="7429" max="7429" width="15.6328125" style="35" customWidth="1"/>
    <col min="7430" max="7430" width="3.7265625" style="35" customWidth="1"/>
    <col min="7431" max="7431" width="15.453125" style="35" customWidth="1"/>
    <col min="7432" max="7432" width="12.6328125" style="35" customWidth="1"/>
    <col min="7433" max="7433" width="14.26953125" style="35" customWidth="1"/>
    <col min="7434" max="7437" width="9.08984375" style="35" bestFit="1" customWidth="1"/>
    <col min="7438" max="7438" width="3.08984375" style="35" customWidth="1"/>
    <col min="7439" max="7439" width="15.26953125" style="35" customWidth="1"/>
    <col min="7440" max="7441" width="9" style="35"/>
    <col min="7442" max="7442" width="4" style="35" customWidth="1"/>
    <col min="7443" max="7680" width="9" style="35"/>
    <col min="7681" max="7681" width="4.90625" style="35" customWidth="1"/>
    <col min="7682" max="7682" width="13.08984375" style="35" customWidth="1"/>
    <col min="7683" max="7683" width="17.26953125" style="35" customWidth="1"/>
    <col min="7684" max="7684" width="16.26953125" style="35" customWidth="1"/>
    <col min="7685" max="7685" width="15.6328125" style="35" customWidth="1"/>
    <col min="7686" max="7686" width="3.7265625" style="35" customWidth="1"/>
    <col min="7687" max="7687" width="15.453125" style="35" customWidth="1"/>
    <col min="7688" max="7688" width="12.6328125" style="35" customWidth="1"/>
    <col min="7689" max="7689" width="14.26953125" style="35" customWidth="1"/>
    <col min="7690" max="7693" width="9.08984375" style="35" bestFit="1" customWidth="1"/>
    <col min="7694" max="7694" width="3.08984375" style="35" customWidth="1"/>
    <col min="7695" max="7695" width="15.26953125" style="35" customWidth="1"/>
    <col min="7696" max="7697" width="9" style="35"/>
    <col min="7698" max="7698" width="4" style="35" customWidth="1"/>
    <col min="7699" max="7936" width="9" style="35"/>
    <col min="7937" max="7937" width="4.90625" style="35" customWidth="1"/>
    <col min="7938" max="7938" width="13.08984375" style="35" customWidth="1"/>
    <col min="7939" max="7939" width="17.26953125" style="35" customWidth="1"/>
    <col min="7940" max="7940" width="16.26953125" style="35" customWidth="1"/>
    <col min="7941" max="7941" width="15.6328125" style="35" customWidth="1"/>
    <col min="7942" max="7942" width="3.7265625" style="35" customWidth="1"/>
    <col min="7943" max="7943" width="15.453125" style="35" customWidth="1"/>
    <col min="7944" max="7944" width="12.6328125" style="35" customWidth="1"/>
    <col min="7945" max="7945" width="14.26953125" style="35" customWidth="1"/>
    <col min="7946" max="7949" width="9.08984375" style="35" bestFit="1" customWidth="1"/>
    <col min="7950" max="7950" width="3.08984375" style="35" customWidth="1"/>
    <col min="7951" max="7951" width="15.26953125" style="35" customWidth="1"/>
    <col min="7952" max="7953" width="9" style="35"/>
    <col min="7954" max="7954" width="4" style="35" customWidth="1"/>
    <col min="7955" max="8192" width="9" style="35"/>
    <col min="8193" max="8193" width="4.90625" style="35" customWidth="1"/>
    <col min="8194" max="8194" width="13.08984375" style="35" customWidth="1"/>
    <col min="8195" max="8195" width="17.26953125" style="35" customWidth="1"/>
    <col min="8196" max="8196" width="16.26953125" style="35" customWidth="1"/>
    <col min="8197" max="8197" width="15.6328125" style="35" customWidth="1"/>
    <col min="8198" max="8198" width="3.7265625" style="35" customWidth="1"/>
    <col min="8199" max="8199" width="15.453125" style="35" customWidth="1"/>
    <col min="8200" max="8200" width="12.6328125" style="35" customWidth="1"/>
    <col min="8201" max="8201" width="14.26953125" style="35" customWidth="1"/>
    <col min="8202" max="8205" width="9.08984375" style="35" bestFit="1" customWidth="1"/>
    <col min="8206" max="8206" width="3.08984375" style="35" customWidth="1"/>
    <col min="8207" max="8207" width="15.26953125" style="35" customWidth="1"/>
    <col min="8208" max="8209" width="9" style="35"/>
    <col min="8210" max="8210" width="4" style="35" customWidth="1"/>
    <col min="8211" max="8448" width="9" style="35"/>
    <col min="8449" max="8449" width="4.90625" style="35" customWidth="1"/>
    <col min="8450" max="8450" width="13.08984375" style="35" customWidth="1"/>
    <col min="8451" max="8451" width="17.26953125" style="35" customWidth="1"/>
    <col min="8452" max="8452" width="16.26953125" style="35" customWidth="1"/>
    <col min="8453" max="8453" width="15.6328125" style="35" customWidth="1"/>
    <col min="8454" max="8454" width="3.7265625" style="35" customWidth="1"/>
    <col min="8455" max="8455" width="15.453125" style="35" customWidth="1"/>
    <col min="8456" max="8456" width="12.6328125" style="35" customWidth="1"/>
    <col min="8457" max="8457" width="14.26953125" style="35" customWidth="1"/>
    <col min="8458" max="8461" width="9.08984375" style="35" bestFit="1" customWidth="1"/>
    <col min="8462" max="8462" width="3.08984375" style="35" customWidth="1"/>
    <col min="8463" max="8463" width="15.26953125" style="35" customWidth="1"/>
    <col min="8464" max="8465" width="9" style="35"/>
    <col min="8466" max="8466" width="4" style="35" customWidth="1"/>
    <col min="8467" max="8704" width="9" style="35"/>
    <col min="8705" max="8705" width="4.90625" style="35" customWidth="1"/>
    <col min="8706" max="8706" width="13.08984375" style="35" customWidth="1"/>
    <col min="8707" max="8707" width="17.26953125" style="35" customWidth="1"/>
    <col min="8708" max="8708" width="16.26953125" style="35" customWidth="1"/>
    <col min="8709" max="8709" width="15.6328125" style="35" customWidth="1"/>
    <col min="8710" max="8710" width="3.7265625" style="35" customWidth="1"/>
    <col min="8711" max="8711" width="15.453125" style="35" customWidth="1"/>
    <col min="8712" max="8712" width="12.6328125" style="35" customWidth="1"/>
    <col min="8713" max="8713" width="14.26953125" style="35" customWidth="1"/>
    <col min="8714" max="8717" width="9.08984375" style="35" bestFit="1" customWidth="1"/>
    <col min="8718" max="8718" width="3.08984375" style="35" customWidth="1"/>
    <col min="8719" max="8719" width="15.26953125" style="35" customWidth="1"/>
    <col min="8720" max="8721" width="9" style="35"/>
    <col min="8722" max="8722" width="4" style="35" customWidth="1"/>
    <col min="8723" max="8960" width="9" style="35"/>
    <col min="8961" max="8961" width="4.90625" style="35" customWidth="1"/>
    <col min="8962" max="8962" width="13.08984375" style="35" customWidth="1"/>
    <col min="8963" max="8963" width="17.26953125" style="35" customWidth="1"/>
    <col min="8964" max="8964" width="16.26953125" style="35" customWidth="1"/>
    <col min="8965" max="8965" width="15.6328125" style="35" customWidth="1"/>
    <col min="8966" max="8966" width="3.7265625" style="35" customWidth="1"/>
    <col min="8967" max="8967" width="15.453125" style="35" customWidth="1"/>
    <col min="8968" max="8968" width="12.6328125" style="35" customWidth="1"/>
    <col min="8969" max="8969" width="14.26953125" style="35" customWidth="1"/>
    <col min="8970" max="8973" width="9.08984375" style="35" bestFit="1" customWidth="1"/>
    <col min="8974" max="8974" width="3.08984375" style="35" customWidth="1"/>
    <col min="8975" max="8975" width="15.26953125" style="35" customWidth="1"/>
    <col min="8976" max="8977" width="9" style="35"/>
    <col min="8978" max="8978" width="4" style="35" customWidth="1"/>
    <col min="8979" max="9216" width="9" style="35"/>
    <col min="9217" max="9217" width="4.90625" style="35" customWidth="1"/>
    <col min="9218" max="9218" width="13.08984375" style="35" customWidth="1"/>
    <col min="9219" max="9219" width="17.26953125" style="35" customWidth="1"/>
    <col min="9220" max="9220" width="16.26953125" style="35" customWidth="1"/>
    <col min="9221" max="9221" width="15.6328125" style="35" customWidth="1"/>
    <col min="9222" max="9222" width="3.7265625" style="35" customWidth="1"/>
    <col min="9223" max="9223" width="15.453125" style="35" customWidth="1"/>
    <col min="9224" max="9224" width="12.6328125" style="35" customWidth="1"/>
    <col min="9225" max="9225" width="14.26953125" style="35" customWidth="1"/>
    <col min="9226" max="9229" width="9.08984375" style="35" bestFit="1" customWidth="1"/>
    <col min="9230" max="9230" width="3.08984375" style="35" customWidth="1"/>
    <col min="9231" max="9231" width="15.26953125" style="35" customWidth="1"/>
    <col min="9232" max="9233" width="9" style="35"/>
    <col min="9234" max="9234" width="4" style="35" customWidth="1"/>
    <col min="9235" max="9472" width="9" style="35"/>
    <col min="9473" max="9473" width="4.90625" style="35" customWidth="1"/>
    <col min="9474" max="9474" width="13.08984375" style="35" customWidth="1"/>
    <col min="9475" max="9475" width="17.26953125" style="35" customWidth="1"/>
    <col min="9476" max="9476" width="16.26953125" style="35" customWidth="1"/>
    <col min="9477" max="9477" width="15.6328125" style="35" customWidth="1"/>
    <col min="9478" max="9478" width="3.7265625" style="35" customWidth="1"/>
    <col min="9479" max="9479" width="15.453125" style="35" customWidth="1"/>
    <col min="9480" max="9480" width="12.6328125" style="35" customWidth="1"/>
    <col min="9481" max="9481" width="14.26953125" style="35" customWidth="1"/>
    <col min="9482" max="9485" width="9.08984375" style="35" bestFit="1" customWidth="1"/>
    <col min="9486" max="9486" width="3.08984375" style="35" customWidth="1"/>
    <col min="9487" max="9487" width="15.26953125" style="35" customWidth="1"/>
    <col min="9488" max="9489" width="9" style="35"/>
    <col min="9490" max="9490" width="4" style="35" customWidth="1"/>
    <col min="9491" max="9728" width="9" style="35"/>
    <col min="9729" max="9729" width="4.90625" style="35" customWidth="1"/>
    <col min="9730" max="9730" width="13.08984375" style="35" customWidth="1"/>
    <col min="9731" max="9731" width="17.26953125" style="35" customWidth="1"/>
    <col min="9732" max="9732" width="16.26953125" style="35" customWidth="1"/>
    <col min="9733" max="9733" width="15.6328125" style="35" customWidth="1"/>
    <col min="9734" max="9734" width="3.7265625" style="35" customWidth="1"/>
    <col min="9735" max="9735" width="15.453125" style="35" customWidth="1"/>
    <col min="9736" max="9736" width="12.6328125" style="35" customWidth="1"/>
    <col min="9737" max="9737" width="14.26953125" style="35" customWidth="1"/>
    <col min="9738" max="9741" width="9.08984375" style="35" bestFit="1" customWidth="1"/>
    <col min="9742" max="9742" width="3.08984375" style="35" customWidth="1"/>
    <col min="9743" max="9743" width="15.26953125" style="35" customWidth="1"/>
    <col min="9744" max="9745" width="9" style="35"/>
    <col min="9746" max="9746" width="4" style="35" customWidth="1"/>
    <col min="9747" max="9984" width="9" style="35"/>
    <col min="9985" max="9985" width="4.90625" style="35" customWidth="1"/>
    <col min="9986" max="9986" width="13.08984375" style="35" customWidth="1"/>
    <col min="9987" max="9987" width="17.26953125" style="35" customWidth="1"/>
    <col min="9988" max="9988" width="16.26953125" style="35" customWidth="1"/>
    <col min="9989" max="9989" width="15.6328125" style="35" customWidth="1"/>
    <col min="9990" max="9990" width="3.7265625" style="35" customWidth="1"/>
    <col min="9991" max="9991" width="15.453125" style="35" customWidth="1"/>
    <col min="9992" max="9992" width="12.6328125" style="35" customWidth="1"/>
    <col min="9993" max="9993" width="14.26953125" style="35" customWidth="1"/>
    <col min="9994" max="9997" width="9.08984375" style="35" bestFit="1" customWidth="1"/>
    <col min="9998" max="9998" width="3.08984375" style="35" customWidth="1"/>
    <col min="9999" max="9999" width="15.26953125" style="35" customWidth="1"/>
    <col min="10000" max="10001" width="9" style="35"/>
    <col min="10002" max="10002" width="4" style="35" customWidth="1"/>
    <col min="10003" max="10240" width="9" style="35"/>
    <col min="10241" max="10241" width="4.90625" style="35" customWidth="1"/>
    <col min="10242" max="10242" width="13.08984375" style="35" customWidth="1"/>
    <col min="10243" max="10243" width="17.26953125" style="35" customWidth="1"/>
    <col min="10244" max="10244" width="16.26953125" style="35" customWidth="1"/>
    <col min="10245" max="10245" width="15.6328125" style="35" customWidth="1"/>
    <col min="10246" max="10246" width="3.7265625" style="35" customWidth="1"/>
    <col min="10247" max="10247" width="15.453125" style="35" customWidth="1"/>
    <col min="10248" max="10248" width="12.6328125" style="35" customWidth="1"/>
    <col min="10249" max="10249" width="14.26953125" style="35" customWidth="1"/>
    <col min="10250" max="10253" width="9.08984375" style="35" bestFit="1" customWidth="1"/>
    <col min="10254" max="10254" width="3.08984375" style="35" customWidth="1"/>
    <col min="10255" max="10255" width="15.26953125" style="35" customWidth="1"/>
    <col min="10256" max="10257" width="9" style="35"/>
    <col min="10258" max="10258" width="4" style="35" customWidth="1"/>
    <col min="10259" max="10496" width="9" style="35"/>
    <col min="10497" max="10497" width="4.90625" style="35" customWidth="1"/>
    <col min="10498" max="10498" width="13.08984375" style="35" customWidth="1"/>
    <col min="10499" max="10499" width="17.26953125" style="35" customWidth="1"/>
    <col min="10500" max="10500" width="16.26953125" style="35" customWidth="1"/>
    <col min="10501" max="10501" width="15.6328125" style="35" customWidth="1"/>
    <col min="10502" max="10502" width="3.7265625" style="35" customWidth="1"/>
    <col min="10503" max="10503" width="15.453125" style="35" customWidth="1"/>
    <col min="10504" max="10504" width="12.6328125" style="35" customWidth="1"/>
    <col min="10505" max="10505" width="14.26953125" style="35" customWidth="1"/>
    <col min="10506" max="10509" width="9.08984375" style="35" bestFit="1" customWidth="1"/>
    <col min="10510" max="10510" width="3.08984375" style="35" customWidth="1"/>
    <col min="10511" max="10511" width="15.26953125" style="35" customWidth="1"/>
    <col min="10512" max="10513" width="9" style="35"/>
    <col min="10514" max="10514" width="4" style="35" customWidth="1"/>
    <col min="10515" max="10752" width="9" style="35"/>
    <col min="10753" max="10753" width="4.90625" style="35" customWidth="1"/>
    <col min="10754" max="10754" width="13.08984375" style="35" customWidth="1"/>
    <col min="10755" max="10755" width="17.26953125" style="35" customWidth="1"/>
    <col min="10756" max="10756" width="16.26953125" style="35" customWidth="1"/>
    <col min="10757" max="10757" width="15.6328125" style="35" customWidth="1"/>
    <col min="10758" max="10758" width="3.7265625" style="35" customWidth="1"/>
    <col min="10759" max="10759" width="15.453125" style="35" customWidth="1"/>
    <col min="10760" max="10760" width="12.6328125" style="35" customWidth="1"/>
    <col min="10761" max="10761" width="14.26953125" style="35" customWidth="1"/>
    <col min="10762" max="10765" width="9.08984375" style="35" bestFit="1" customWidth="1"/>
    <col min="10766" max="10766" width="3.08984375" style="35" customWidth="1"/>
    <col min="10767" max="10767" width="15.26953125" style="35" customWidth="1"/>
    <col min="10768" max="10769" width="9" style="35"/>
    <col min="10770" max="10770" width="4" style="35" customWidth="1"/>
    <col min="10771" max="11008" width="9" style="35"/>
    <col min="11009" max="11009" width="4.90625" style="35" customWidth="1"/>
    <col min="11010" max="11010" width="13.08984375" style="35" customWidth="1"/>
    <col min="11011" max="11011" width="17.26953125" style="35" customWidth="1"/>
    <col min="11012" max="11012" width="16.26953125" style="35" customWidth="1"/>
    <col min="11013" max="11013" width="15.6328125" style="35" customWidth="1"/>
    <col min="11014" max="11014" width="3.7265625" style="35" customWidth="1"/>
    <col min="11015" max="11015" width="15.453125" style="35" customWidth="1"/>
    <col min="11016" max="11016" width="12.6328125" style="35" customWidth="1"/>
    <col min="11017" max="11017" width="14.26953125" style="35" customWidth="1"/>
    <col min="11018" max="11021" width="9.08984375" style="35" bestFit="1" customWidth="1"/>
    <col min="11022" max="11022" width="3.08984375" style="35" customWidth="1"/>
    <col min="11023" max="11023" width="15.26953125" style="35" customWidth="1"/>
    <col min="11024" max="11025" width="9" style="35"/>
    <col min="11026" max="11026" width="4" style="35" customWidth="1"/>
    <col min="11027" max="11264" width="9" style="35"/>
    <col min="11265" max="11265" width="4.90625" style="35" customWidth="1"/>
    <col min="11266" max="11266" width="13.08984375" style="35" customWidth="1"/>
    <col min="11267" max="11267" width="17.26953125" style="35" customWidth="1"/>
    <col min="11268" max="11268" width="16.26953125" style="35" customWidth="1"/>
    <col min="11269" max="11269" width="15.6328125" style="35" customWidth="1"/>
    <col min="11270" max="11270" width="3.7265625" style="35" customWidth="1"/>
    <col min="11271" max="11271" width="15.453125" style="35" customWidth="1"/>
    <col min="11272" max="11272" width="12.6328125" style="35" customWidth="1"/>
    <col min="11273" max="11273" width="14.26953125" style="35" customWidth="1"/>
    <col min="11274" max="11277" width="9.08984375" style="35" bestFit="1" customWidth="1"/>
    <col min="11278" max="11278" width="3.08984375" style="35" customWidth="1"/>
    <col min="11279" max="11279" width="15.26953125" style="35" customWidth="1"/>
    <col min="11280" max="11281" width="9" style="35"/>
    <col min="11282" max="11282" width="4" style="35" customWidth="1"/>
    <col min="11283" max="11520" width="9" style="35"/>
    <col min="11521" max="11521" width="4.90625" style="35" customWidth="1"/>
    <col min="11522" max="11522" width="13.08984375" style="35" customWidth="1"/>
    <col min="11523" max="11523" width="17.26953125" style="35" customWidth="1"/>
    <col min="11524" max="11524" width="16.26953125" style="35" customWidth="1"/>
    <col min="11525" max="11525" width="15.6328125" style="35" customWidth="1"/>
    <col min="11526" max="11526" width="3.7265625" style="35" customWidth="1"/>
    <col min="11527" max="11527" width="15.453125" style="35" customWidth="1"/>
    <col min="11528" max="11528" width="12.6328125" style="35" customWidth="1"/>
    <col min="11529" max="11529" width="14.26953125" style="35" customWidth="1"/>
    <col min="11530" max="11533" width="9.08984375" style="35" bestFit="1" customWidth="1"/>
    <col min="11534" max="11534" width="3.08984375" style="35" customWidth="1"/>
    <col min="11535" max="11535" width="15.26953125" style="35" customWidth="1"/>
    <col min="11536" max="11537" width="9" style="35"/>
    <col min="11538" max="11538" width="4" style="35" customWidth="1"/>
    <col min="11539" max="11776" width="9" style="35"/>
    <col min="11777" max="11777" width="4.90625" style="35" customWidth="1"/>
    <col min="11778" max="11778" width="13.08984375" style="35" customWidth="1"/>
    <col min="11779" max="11779" width="17.26953125" style="35" customWidth="1"/>
    <col min="11780" max="11780" width="16.26953125" style="35" customWidth="1"/>
    <col min="11781" max="11781" width="15.6328125" style="35" customWidth="1"/>
    <col min="11782" max="11782" width="3.7265625" style="35" customWidth="1"/>
    <col min="11783" max="11783" width="15.453125" style="35" customWidth="1"/>
    <col min="11784" max="11784" width="12.6328125" style="35" customWidth="1"/>
    <col min="11785" max="11785" width="14.26953125" style="35" customWidth="1"/>
    <col min="11786" max="11789" width="9.08984375" style="35" bestFit="1" customWidth="1"/>
    <col min="11790" max="11790" width="3.08984375" style="35" customWidth="1"/>
    <col min="11791" max="11791" width="15.26953125" style="35" customWidth="1"/>
    <col min="11792" max="11793" width="9" style="35"/>
    <col min="11794" max="11794" width="4" style="35" customWidth="1"/>
    <col min="11795" max="12032" width="9" style="35"/>
    <col min="12033" max="12033" width="4.90625" style="35" customWidth="1"/>
    <col min="12034" max="12034" width="13.08984375" style="35" customWidth="1"/>
    <col min="12035" max="12035" width="17.26953125" style="35" customWidth="1"/>
    <col min="12036" max="12036" width="16.26953125" style="35" customWidth="1"/>
    <col min="12037" max="12037" width="15.6328125" style="35" customWidth="1"/>
    <col min="12038" max="12038" width="3.7265625" style="35" customWidth="1"/>
    <col min="12039" max="12039" width="15.453125" style="35" customWidth="1"/>
    <col min="12040" max="12040" width="12.6328125" style="35" customWidth="1"/>
    <col min="12041" max="12041" width="14.26953125" style="35" customWidth="1"/>
    <col min="12042" max="12045" width="9.08984375" style="35" bestFit="1" customWidth="1"/>
    <col min="12046" max="12046" width="3.08984375" style="35" customWidth="1"/>
    <col min="12047" max="12047" width="15.26953125" style="35" customWidth="1"/>
    <col min="12048" max="12049" width="9" style="35"/>
    <col min="12050" max="12050" width="4" style="35" customWidth="1"/>
    <col min="12051" max="12288" width="9" style="35"/>
    <col min="12289" max="12289" width="4.90625" style="35" customWidth="1"/>
    <col min="12290" max="12290" width="13.08984375" style="35" customWidth="1"/>
    <col min="12291" max="12291" width="17.26953125" style="35" customWidth="1"/>
    <col min="12292" max="12292" width="16.26953125" style="35" customWidth="1"/>
    <col min="12293" max="12293" width="15.6328125" style="35" customWidth="1"/>
    <col min="12294" max="12294" width="3.7265625" style="35" customWidth="1"/>
    <col min="12295" max="12295" width="15.453125" style="35" customWidth="1"/>
    <col min="12296" max="12296" width="12.6328125" style="35" customWidth="1"/>
    <col min="12297" max="12297" width="14.26953125" style="35" customWidth="1"/>
    <col min="12298" max="12301" width="9.08984375" style="35" bestFit="1" customWidth="1"/>
    <col min="12302" max="12302" width="3.08984375" style="35" customWidth="1"/>
    <col min="12303" max="12303" width="15.26953125" style="35" customWidth="1"/>
    <col min="12304" max="12305" width="9" style="35"/>
    <col min="12306" max="12306" width="4" style="35" customWidth="1"/>
    <col min="12307" max="12544" width="9" style="35"/>
    <col min="12545" max="12545" width="4.90625" style="35" customWidth="1"/>
    <col min="12546" max="12546" width="13.08984375" style="35" customWidth="1"/>
    <col min="12547" max="12547" width="17.26953125" style="35" customWidth="1"/>
    <col min="12548" max="12548" width="16.26953125" style="35" customWidth="1"/>
    <col min="12549" max="12549" width="15.6328125" style="35" customWidth="1"/>
    <col min="12550" max="12550" width="3.7265625" style="35" customWidth="1"/>
    <col min="12551" max="12551" width="15.453125" style="35" customWidth="1"/>
    <col min="12552" max="12552" width="12.6328125" style="35" customWidth="1"/>
    <col min="12553" max="12553" width="14.26953125" style="35" customWidth="1"/>
    <col min="12554" max="12557" width="9.08984375" style="35" bestFit="1" customWidth="1"/>
    <col min="12558" max="12558" width="3.08984375" style="35" customWidth="1"/>
    <col min="12559" max="12559" width="15.26953125" style="35" customWidth="1"/>
    <col min="12560" max="12561" width="9" style="35"/>
    <col min="12562" max="12562" width="4" style="35" customWidth="1"/>
    <col min="12563" max="12800" width="9" style="35"/>
    <col min="12801" max="12801" width="4.90625" style="35" customWidth="1"/>
    <col min="12802" max="12802" width="13.08984375" style="35" customWidth="1"/>
    <col min="12803" max="12803" width="17.26953125" style="35" customWidth="1"/>
    <col min="12804" max="12804" width="16.26953125" style="35" customWidth="1"/>
    <col min="12805" max="12805" width="15.6328125" style="35" customWidth="1"/>
    <col min="12806" max="12806" width="3.7265625" style="35" customWidth="1"/>
    <col min="12807" max="12807" width="15.453125" style="35" customWidth="1"/>
    <col min="12808" max="12808" width="12.6328125" style="35" customWidth="1"/>
    <col min="12809" max="12809" width="14.26953125" style="35" customWidth="1"/>
    <col min="12810" max="12813" width="9.08984375" style="35" bestFit="1" customWidth="1"/>
    <col min="12814" max="12814" width="3.08984375" style="35" customWidth="1"/>
    <col min="12815" max="12815" width="15.26953125" style="35" customWidth="1"/>
    <col min="12816" max="12817" width="9" style="35"/>
    <col min="12818" max="12818" width="4" style="35" customWidth="1"/>
    <col min="12819" max="13056" width="9" style="35"/>
    <col min="13057" max="13057" width="4.90625" style="35" customWidth="1"/>
    <col min="13058" max="13058" width="13.08984375" style="35" customWidth="1"/>
    <col min="13059" max="13059" width="17.26953125" style="35" customWidth="1"/>
    <col min="13060" max="13060" width="16.26953125" style="35" customWidth="1"/>
    <col min="13061" max="13061" width="15.6328125" style="35" customWidth="1"/>
    <col min="13062" max="13062" width="3.7265625" style="35" customWidth="1"/>
    <col min="13063" max="13063" width="15.453125" style="35" customWidth="1"/>
    <col min="13064" max="13064" width="12.6328125" style="35" customWidth="1"/>
    <col min="13065" max="13065" width="14.26953125" style="35" customWidth="1"/>
    <col min="13066" max="13069" width="9.08984375" style="35" bestFit="1" customWidth="1"/>
    <col min="13070" max="13070" width="3.08984375" style="35" customWidth="1"/>
    <col min="13071" max="13071" width="15.26953125" style="35" customWidth="1"/>
    <col min="13072" max="13073" width="9" style="35"/>
    <col min="13074" max="13074" width="4" style="35" customWidth="1"/>
    <col min="13075" max="13312" width="9" style="35"/>
    <col min="13313" max="13313" width="4.90625" style="35" customWidth="1"/>
    <col min="13314" max="13314" width="13.08984375" style="35" customWidth="1"/>
    <col min="13315" max="13315" width="17.26953125" style="35" customWidth="1"/>
    <col min="13316" max="13316" width="16.26953125" style="35" customWidth="1"/>
    <col min="13317" max="13317" width="15.6328125" style="35" customWidth="1"/>
    <col min="13318" max="13318" width="3.7265625" style="35" customWidth="1"/>
    <col min="13319" max="13319" width="15.453125" style="35" customWidth="1"/>
    <col min="13320" max="13320" width="12.6328125" style="35" customWidth="1"/>
    <col min="13321" max="13321" width="14.26953125" style="35" customWidth="1"/>
    <col min="13322" max="13325" width="9.08984375" style="35" bestFit="1" customWidth="1"/>
    <col min="13326" max="13326" width="3.08984375" style="35" customWidth="1"/>
    <col min="13327" max="13327" width="15.26953125" style="35" customWidth="1"/>
    <col min="13328" max="13329" width="9" style="35"/>
    <col min="13330" max="13330" width="4" style="35" customWidth="1"/>
    <col min="13331" max="13568" width="9" style="35"/>
    <col min="13569" max="13569" width="4.90625" style="35" customWidth="1"/>
    <col min="13570" max="13570" width="13.08984375" style="35" customWidth="1"/>
    <col min="13571" max="13571" width="17.26953125" style="35" customWidth="1"/>
    <col min="13572" max="13572" width="16.26953125" style="35" customWidth="1"/>
    <col min="13573" max="13573" width="15.6328125" style="35" customWidth="1"/>
    <col min="13574" max="13574" width="3.7265625" style="35" customWidth="1"/>
    <col min="13575" max="13575" width="15.453125" style="35" customWidth="1"/>
    <col min="13576" max="13576" width="12.6328125" style="35" customWidth="1"/>
    <col min="13577" max="13577" width="14.26953125" style="35" customWidth="1"/>
    <col min="13578" max="13581" width="9.08984375" style="35" bestFit="1" customWidth="1"/>
    <col min="13582" max="13582" width="3.08984375" style="35" customWidth="1"/>
    <col min="13583" max="13583" width="15.26953125" style="35" customWidth="1"/>
    <col min="13584" max="13585" width="9" style="35"/>
    <col min="13586" max="13586" width="4" style="35" customWidth="1"/>
    <col min="13587" max="13824" width="9" style="35"/>
    <col min="13825" max="13825" width="4.90625" style="35" customWidth="1"/>
    <col min="13826" max="13826" width="13.08984375" style="35" customWidth="1"/>
    <col min="13827" max="13827" width="17.26953125" style="35" customWidth="1"/>
    <col min="13828" max="13828" width="16.26953125" style="35" customWidth="1"/>
    <col min="13829" max="13829" width="15.6328125" style="35" customWidth="1"/>
    <col min="13830" max="13830" width="3.7265625" style="35" customWidth="1"/>
    <col min="13831" max="13831" width="15.453125" style="35" customWidth="1"/>
    <col min="13832" max="13832" width="12.6328125" style="35" customWidth="1"/>
    <col min="13833" max="13833" width="14.26953125" style="35" customWidth="1"/>
    <col min="13834" max="13837" width="9.08984375" style="35" bestFit="1" customWidth="1"/>
    <col min="13838" max="13838" width="3.08984375" style="35" customWidth="1"/>
    <col min="13839" max="13839" width="15.26953125" style="35" customWidth="1"/>
    <col min="13840" max="13841" width="9" style="35"/>
    <col min="13842" max="13842" width="4" style="35" customWidth="1"/>
    <col min="13843" max="14080" width="9" style="35"/>
    <col min="14081" max="14081" width="4.90625" style="35" customWidth="1"/>
    <col min="14082" max="14082" width="13.08984375" style="35" customWidth="1"/>
    <col min="14083" max="14083" width="17.26953125" style="35" customWidth="1"/>
    <col min="14084" max="14084" width="16.26953125" style="35" customWidth="1"/>
    <col min="14085" max="14085" width="15.6328125" style="35" customWidth="1"/>
    <col min="14086" max="14086" width="3.7265625" style="35" customWidth="1"/>
    <col min="14087" max="14087" width="15.453125" style="35" customWidth="1"/>
    <col min="14088" max="14088" width="12.6328125" style="35" customWidth="1"/>
    <col min="14089" max="14089" width="14.26953125" style="35" customWidth="1"/>
    <col min="14090" max="14093" width="9.08984375" style="35" bestFit="1" customWidth="1"/>
    <col min="14094" max="14094" width="3.08984375" style="35" customWidth="1"/>
    <col min="14095" max="14095" width="15.26953125" style="35" customWidth="1"/>
    <col min="14096" max="14097" width="9" style="35"/>
    <col min="14098" max="14098" width="4" style="35" customWidth="1"/>
    <col min="14099" max="14336" width="9" style="35"/>
    <col min="14337" max="14337" width="4.90625" style="35" customWidth="1"/>
    <col min="14338" max="14338" width="13.08984375" style="35" customWidth="1"/>
    <col min="14339" max="14339" width="17.26953125" style="35" customWidth="1"/>
    <col min="14340" max="14340" width="16.26953125" style="35" customWidth="1"/>
    <col min="14341" max="14341" width="15.6328125" style="35" customWidth="1"/>
    <col min="14342" max="14342" width="3.7265625" style="35" customWidth="1"/>
    <col min="14343" max="14343" width="15.453125" style="35" customWidth="1"/>
    <col min="14344" max="14344" width="12.6328125" style="35" customWidth="1"/>
    <col min="14345" max="14345" width="14.26953125" style="35" customWidth="1"/>
    <col min="14346" max="14349" width="9.08984375" style="35" bestFit="1" customWidth="1"/>
    <col min="14350" max="14350" width="3.08984375" style="35" customWidth="1"/>
    <col min="14351" max="14351" width="15.26953125" style="35" customWidth="1"/>
    <col min="14352" max="14353" width="9" style="35"/>
    <col min="14354" max="14354" width="4" style="35" customWidth="1"/>
    <col min="14355" max="14592" width="9" style="35"/>
    <col min="14593" max="14593" width="4.90625" style="35" customWidth="1"/>
    <col min="14594" max="14594" width="13.08984375" style="35" customWidth="1"/>
    <col min="14595" max="14595" width="17.26953125" style="35" customWidth="1"/>
    <col min="14596" max="14596" width="16.26953125" style="35" customWidth="1"/>
    <col min="14597" max="14597" width="15.6328125" style="35" customWidth="1"/>
    <col min="14598" max="14598" width="3.7265625" style="35" customWidth="1"/>
    <col min="14599" max="14599" width="15.453125" style="35" customWidth="1"/>
    <col min="14600" max="14600" width="12.6328125" style="35" customWidth="1"/>
    <col min="14601" max="14601" width="14.26953125" style="35" customWidth="1"/>
    <col min="14602" max="14605" width="9.08984375" style="35" bestFit="1" customWidth="1"/>
    <col min="14606" max="14606" width="3.08984375" style="35" customWidth="1"/>
    <col min="14607" max="14607" width="15.26953125" style="35" customWidth="1"/>
    <col min="14608" max="14609" width="9" style="35"/>
    <col min="14610" max="14610" width="4" style="35" customWidth="1"/>
    <col min="14611" max="14848" width="9" style="35"/>
    <col min="14849" max="14849" width="4.90625" style="35" customWidth="1"/>
    <col min="14850" max="14850" width="13.08984375" style="35" customWidth="1"/>
    <col min="14851" max="14851" width="17.26953125" style="35" customWidth="1"/>
    <col min="14852" max="14852" width="16.26953125" style="35" customWidth="1"/>
    <col min="14853" max="14853" width="15.6328125" style="35" customWidth="1"/>
    <col min="14854" max="14854" width="3.7265625" style="35" customWidth="1"/>
    <col min="14855" max="14855" width="15.453125" style="35" customWidth="1"/>
    <col min="14856" max="14856" width="12.6328125" style="35" customWidth="1"/>
    <col min="14857" max="14857" width="14.26953125" style="35" customWidth="1"/>
    <col min="14858" max="14861" width="9.08984375" style="35" bestFit="1" customWidth="1"/>
    <col min="14862" max="14862" width="3.08984375" style="35" customWidth="1"/>
    <col min="14863" max="14863" width="15.26953125" style="35" customWidth="1"/>
    <col min="14864" max="14865" width="9" style="35"/>
    <col min="14866" max="14866" width="4" style="35" customWidth="1"/>
    <col min="14867" max="15104" width="9" style="35"/>
    <col min="15105" max="15105" width="4.90625" style="35" customWidth="1"/>
    <col min="15106" max="15106" width="13.08984375" style="35" customWidth="1"/>
    <col min="15107" max="15107" width="17.26953125" style="35" customWidth="1"/>
    <col min="15108" max="15108" width="16.26953125" style="35" customWidth="1"/>
    <col min="15109" max="15109" width="15.6328125" style="35" customWidth="1"/>
    <col min="15110" max="15110" width="3.7265625" style="35" customWidth="1"/>
    <col min="15111" max="15111" width="15.453125" style="35" customWidth="1"/>
    <col min="15112" max="15112" width="12.6328125" style="35" customWidth="1"/>
    <col min="15113" max="15113" width="14.26953125" style="35" customWidth="1"/>
    <col min="15114" max="15117" width="9.08984375" style="35" bestFit="1" customWidth="1"/>
    <col min="15118" max="15118" width="3.08984375" style="35" customWidth="1"/>
    <col min="15119" max="15119" width="15.26953125" style="35" customWidth="1"/>
    <col min="15120" max="15121" width="9" style="35"/>
    <col min="15122" max="15122" width="4" style="35" customWidth="1"/>
    <col min="15123" max="15360" width="9" style="35"/>
    <col min="15361" max="15361" width="4.90625" style="35" customWidth="1"/>
    <col min="15362" max="15362" width="13.08984375" style="35" customWidth="1"/>
    <col min="15363" max="15363" width="17.26953125" style="35" customWidth="1"/>
    <col min="15364" max="15364" width="16.26953125" style="35" customWidth="1"/>
    <col min="15365" max="15365" width="15.6328125" style="35" customWidth="1"/>
    <col min="15366" max="15366" width="3.7265625" style="35" customWidth="1"/>
    <col min="15367" max="15367" width="15.453125" style="35" customWidth="1"/>
    <col min="15368" max="15368" width="12.6328125" style="35" customWidth="1"/>
    <col min="15369" max="15369" width="14.26953125" style="35" customWidth="1"/>
    <col min="15370" max="15373" width="9.08984375" style="35" bestFit="1" customWidth="1"/>
    <col min="15374" max="15374" width="3.08984375" style="35" customWidth="1"/>
    <col min="15375" max="15375" width="15.26953125" style="35" customWidth="1"/>
    <col min="15376" max="15377" width="9" style="35"/>
    <col min="15378" max="15378" width="4" style="35" customWidth="1"/>
    <col min="15379" max="15616" width="9" style="35"/>
    <col min="15617" max="15617" width="4.90625" style="35" customWidth="1"/>
    <col min="15618" max="15618" width="13.08984375" style="35" customWidth="1"/>
    <col min="15619" max="15619" width="17.26953125" style="35" customWidth="1"/>
    <col min="15620" max="15620" width="16.26953125" style="35" customWidth="1"/>
    <col min="15621" max="15621" width="15.6328125" style="35" customWidth="1"/>
    <col min="15622" max="15622" width="3.7265625" style="35" customWidth="1"/>
    <col min="15623" max="15623" width="15.453125" style="35" customWidth="1"/>
    <col min="15624" max="15624" width="12.6328125" style="35" customWidth="1"/>
    <col min="15625" max="15625" width="14.26953125" style="35" customWidth="1"/>
    <col min="15626" max="15629" width="9.08984375" style="35" bestFit="1" customWidth="1"/>
    <col min="15630" max="15630" width="3.08984375" style="35" customWidth="1"/>
    <col min="15631" max="15631" width="15.26953125" style="35" customWidth="1"/>
    <col min="15632" max="15633" width="9" style="35"/>
    <col min="15634" max="15634" width="4" style="35" customWidth="1"/>
    <col min="15635" max="15872" width="9" style="35"/>
    <col min="15873" max="15873" width="4.90625" style="35" customWidth="1"/>
    <col min="15874" max="15874" width="13.08984375" style="35" customWidth="1"/>
    <col min="15875" max="15875" width="17.26953125" style="35" customWidth="1"/>
    <col min="15876" max="15876" width="16.26953125" style="35" customWidth="1"/>
    <col min="15877" max="15877" width="15.6328125" style="35" customWidth="1"/>
    <col min="15878" max="15878" width="3.7265625" style="35" customWidth="1"/>
    <col min="15879" max="15879" width="15.453125" style="35" customWidth="1"/>
    <col min="15880" max="15880" width="12.6328125" style="35" customWidth="1"/>
    <col min="15881" max="15881" width="14.26953125" style="35" customWidth="1"/>
    <col min="15882" max="15885" width="9.08984375" style="35" bestFit="1" customWidth="1"/>
    <col min="15886" max="15886" width="3.08984375" style="35" customWidth="1"/>
    <col min="15887" max="15887" width="15.26953125" style="35" customWidth="1"/>
    <col min="15888" max="15889" width="9" style="35"/>
    <col min="15890" max="15890" width="4" style="35" customWidth="1"/>
    <col min="15891" max="16128" width="9" style="35"/>
    <col min="16129" max="16129" width="4.90625" style="35" customWidth="1"/>
    <col min="16130" max="16130" width="13.08984375" style="35" customWidth="1"/>
    <col min="16131" max="16131" width="17.26953125" style="35" customWidth="1"/>
    <col min="16132" max="16132" width="16.26953125" style="35" customWidth="1"/>
    <col min="16133" max="16133" width="15.6328125" style="35" customWidth="1"/>
    <col min="16134" max="16134" width="3.7265625" style="35" customWidth="1"/>
    <col min="16135" max="16135" width="15.453125" style="35" customWidth="1"/>
    <col min="16136" max="16136" width="12.6328125" style="35" customWidth="1"/>
    <col min="16137" max="16137" width="14.26953125" style="35" customWidth="1"/>
    <col min="16138" max="16141" width="9.08984375" style="35" bestFit="1" customWidth="1"/>
    <col min="16142" max="16142" width="3.08984375" style="35" customWidth="1"/>
    <col min="16143" max="16143" width="15.26953125" style="35" customWidth="1"/>
    <col min="16144" max="16145" width="9" style="35"/>
    <col min="16146" max="16146" width="4" style="35" customWidth="1"/>
    <col min="16147" max="16384" width="9" style="35"/>
  </cols>
  <sheetData>
    <row r="1" spans="1:17" ht="34.5" customHeight="1">
      <c r="B1" s="36" t="s">
        <v>56</v>
      </c>
      <c r="Q1" s="37" t="s">
        <v>118</v>
      </c>
    </row>
    <row r="2" spans="1:17" ht="13.5" customHeight="1"/>
    <row r="3" spans="1:17" s="39" customFormat="1" ht="16.5">
      <c r="A3" s="38" t="s">
        <v>57</v>
      </c>
    </row>
    <row r="4" spans="1:17" ht="16.5">
      <c r="A4" s="40"/>
    </row>
    <row r="5" spans="1:17" ht="14">
      <c r="A5" s="41"/>
      <c r="B5" s="42" t="s">
        <v>58</v>
      </c>
      <c r="G5" s="43" t="s">
        <v>59</v>
      </c>
      <c r="H5" s="43"/>
      <c r="I5" s="44"/>
      <c r="J5" s="44"/>
      <c r="K5" s="44"/>
      <c r="L5" s="44"/>
      <c r="M5" s="44"/>
      <c r="N5" s="44"/>
      <c r="O5" s="43" t="s">
        <v>60</v>
      </c>
      <c r="P5" s="44"/>
      <c r="Q5" s="44"/>
    </row>
    <row r="6" spans="1:17" ht="14.25" customHeight="1" thickBot="1">
      <c r="B6" s="35" t="s">
        <v>61</v>
      </c>
      <c r="G6" s="44" t="s">
        <v>62</v>
      </c>
      <c r="H6" s="45"/>
      <c r="I6" s="44" t="s">
        <v>63</v>
      </c>
      <c r="J6" s="44"/>
      <c r="K6" s="44"/>
      <c r="L6" s="44"/>
      <c r="M6" s="44"/>
      <c r="N6" s="44"/>
      <c r="O6" s="44" t="s">
        <v>64</v>
      </c>
      <c r="P6" s="46"/>
      <c r="Q6" s="44" t="s">
        <v>65</v>
      </c>
    </row>
    <row r="7" spans="1:17" ht="30" customHeight="1" thickBot="1">
      <c r="B7" s="133"/>
      <c r="C7" s="134"/>
      <c r="D7" s="47" t="s">
        <v>66</v>
      </c>
      <c r="E7" s="48" t="s">
        <v>67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ht="15" customHeight="1">
      <c r="B8" s="135" t="s">
        <v>68</v>
      </c>
      <c r="C8" s="49" t="s">
        <v>69</v>
      </c>
      <c r="D8" s="50" t="s">
        <v>70</v>
      </c>
      <c r="E8" s="51"/>
      <c r="G8" s="136" t="s">
        <v>71</v>
      </c>
      <c r="H8" s="139" t="s">
        <v>72</v>
      </c>
      <c r="I8" s="140"/>
      <c r="J8" s="151" t="s">
        <v>73</v>
      </c>
      <c r="K8" s="153" t="s">
        <v>74</v>
      </c>
      <c r="L8" s="154"/>
      <c r="M8" s="155"/>
      <c r="N8" s="44"/>
      <c r="O8" s="136" t="s">
        <v>71</v>
      </c>
      <c r="P8" s="141" t="s">
        <v>75</v>
      </c>
      <c r="Q8" s="144" t="s">
        <v>76</v>
      </c>
    </row>
    <row r="9" spans="1:17" ht="12.75" customHeight="1">
      <c r="B9" s="135"/>
      <c r="C9" s="49" t="s">
        <v>77</v>
      </c>
      <c r="D9" s="50">
        <v>0.05</v>
      </c>
      <c r="E9" s="51"/>
      <c r="G9" s="137"/>
      <c r="H9" s="147" t="s">
        <v>78</v>
      </c>
      <c r="I9" s="149" t="s">
        <v>79</v>
      </c>
      <c r="J9" s="152"/>
      <c r="K9" s="52" t="s">
        <v>80</v>
      </c>
      <c r="L9" s="52" t="s">
        <v>81</v>
      </c>
      <c r="M9" s="53" t="s">
        <v>82</v>
      </c>
      <c r="N9" s="44"/>
      <c r="O9" s="137"/>
      <c r="P9" s="142"/>
      <c r="Q9" s="145"/>
    </row>
    <row r="10" spans="1:17" ht="12.75" customHeight="1">
      <c r="B10" s="135"/>
      <c r="C10" s="49" t="s">
        <v>83</v>
      </c>
      <c r="D10" s="50" t="s">
        <v>84</v>
      </c>
      <c r="E10" s="51"/>
      <c r="G10" s="138"/>
      <c r="H10" s="148"/>
      <c r="I10" s="150"/>
      <c r="J10" s="150"/>
      <c r="K10" s="54" t="s">
        <v>85</v>
      </c>
      <c r="L10" s="54" t="s">
        <v>86</v>
      </c>
      <c r="M10" s="55" t="s">
        <v>87</v>
      </c>
      <c r="N10" s="44"/>
      <c r="O10" s="138"/>
      <c r="P10" s="143"/>
      <c r="Q10" s="146"/>
    </row>
    <row r="11" spans="1:17" ht="15" customHeight="1">
      <c r="B11" s="135"/>
      <c r="C11" s="49" t="s">
        <v>88</v>
      </c>
      <c r="D11" s="50" t="s">
        <v>84</v>
      </c>
      <c r="E11" s="51"/>
      <c r="G11" s="56">
        <v>1</v>
      </c>
      <c r="H11" s="57"/>
      <c r="I11" s="58"/>
      <c r="J11" s="59"/>
      <c r="K11" s="68">
        <v>1</v>
      </c>
      <c r="L11" s="68">
        <v>1</v>
      </c>
      <c r="M11" s="60">
        <v>1</v>
      </c>
      <c r="N11" s="44"/>
      <c r="O11" s="61">
        <v>1</v>
      </c>
      <c r="P11" s="62"/>
      <c r="Q11" s="63"/>
    </row>
    <row r="12" spans="1:17" ht="15" customHeight="1" thickBot="1">
      <c r="B12" s="131" t="s">
        <v>89</v>
      </c>
      <c r="C12" s="132"/>
      <c r="D12" s="64">
        <v>0</v>
      </c>
      <c r="E12" s="65"/>
      <c r="G12" s="66">
        <v>2</v>
      </c>
      <c r="H12" s="67"/>
      <c r="I12" s="68"/>
      <c r="J12" s="69"/>
      <c r="K12" s="68">
        <v>1</v>
      </c>
      <c r="L12" s="68">
        <v>1</v>
      </c>
      <c r="M12" s="70">
        <v>1</v>
      </c>
      <c r="N12" s="44"/>
      <c r="O12" s="71">
        <v>2</v>
      </c>
      <c r="P12" s="72"/>
      <c r="Q12" s="70"/>
    </row>
    <row r="13" spans="1:17" ht="15" customHeight="1">
      <c r="E13" s="73"/>
      <c r="G13" s="66">
        <v>3</v>
      </c>
      <c r="H13" s="67"/>
      <c r="I13" s="68"/>
      <c r="J13" s="69"/>
      <c r="K13" s="68">
        <v>1</v>
      </c>
      <c r="L13" s="68">
        <v>1</v>
      </c>
      <c r="M13" s="70">
        <v>1</v>
      </c>
      <c r="N13" s="44"/>
      <c r="O13" s="71">
        <v>3</v>
      </c>
      <c r="P13" s="72"/>
      <c r="Q13" s="70"/>
    </row>
    <row r="14" spans="1:17" ht="15" customHeight="1" thickBot="1">
      <c r="B14" s="74" t="s">
        <v>90</v>
      </c>
      <c r="D14" s="74" t="s">
        <v>91</v>
      </c>
      <c r="G14" s="66">
        <v>4</v>
      </c>
      <c r="H14" s="67"/>
      <c r="I14" s="68"/>
      <c r="J14" s="69"/>
      <c r="K14" s="68">
        <v>1</v>
      </c>
      <c r="L14" s="68">
        <v>1</v>
      </c>
      <c r="M14" s="70">
        <v>1</v>
      </c>
      <c r="N14" s="44"/>
      <c r="O14" s="71">
        <v>4</v>
      </c>
      <c r="P14" s="72"/>
      <c r="Q14" s="70"/>
    </row>
    <row r="15" spans="1:17" ht="15" customHeight="1">
      <c r="B15" s="75" t="s">
        <v>92</v>
      </c>
      <c r="C15" s="76" t="s">
        <v>93</v>
      </c>
      <c r="D15" s="77" t="s">
        <v>92</v>
      </c>
      <c r="E15" s="78" t="s">
        <v>94</v>
      </c>
      <c r="G15" s="66">
        <v>5</v>
      </c>
      <c r="H15" s="67"/>
      <c r="I15" s="68"/>
      <c r="J15" s="69"/>
      <c r="K15" s="68">
        <v>1</v>
      </c>
      <c r="L15" s="68">
        <v>1</v>
      </c>
      <c r="M15" s="70">
        <v>1</v>
      </c>
      <c r="N15" s="44"/>
      <c r="O15" s="71">
        <v>5</v>
      </c>
      <c r="P15" s="72"/>
      <c r="Q15" s="70"/>
    </row>
    <row r="16" spans="1:17" ht="15" customHeight="1">
      <c r="B16" s="79">
        <v>0</v>
      </c>
      <c r="C16" s="80">
        <v>0</v>
      </c>
      <c r="D16" s="81"/>
      <c r="E16" s="82"/>
      <c r="G16" s="66">
        <v>6</v>
      </c>
      <c r="H16" s="67"/>
      <c r="I16" s="68"/>
      <c r="J16" s="69"/>
      <c r="K16" s="68">
        <v>1</v>
      </c>
      <c r="L16" s="68">
        <v>1</v>
      </c>
      <c r="M16" s="70">
        <v>1</v>
      </c>
      <c r="N16" s="44"/>
      <c r="O16" s="71">
        <v>6</v>
      </c>
      <c r="P16" s="72"/>
      <c r="Q16" s="70"/>
    </row>
    <row r="17" spans="2:17" ht="15" customHeight="1">
      <c r="B17" s="79">
        <v>1</v>
      </c>
      <c r="C17" s="80">
        <v>500</v>
      </c>
      <c r="D17" s="83"/>
      <c r="E17" s="84"/>
      <c r="G17" s="66">
        <v>7</v>
      </c>
      <c r="H17" s="67"/>
      <c r="I17" s="68"/>
      <c r="J17" s="69"/>
      <c r="K17" s="68">
        <v>1</v>
      </c>
      <c r="L17" s="68">
        <v>1</v>
      </c>
      <c r="M17" s="70">
        <v>1</v>
      </c>
      <c r="N17" s="44"/>
      <c r="O17" s="71">
        <v>7</v>
      </c>
      <c r="P17" s="72"/>
      <c r="Q17" s="70"/>
    </row>
    <row r="18" spans="2:17" ht="15" customHeight="1">
      <c r="B18" s="83"/>
      <c r="C18" s="84"/>
      <c r="D18" s="83"/>
      <c r="E18" s="84"/>
      <c r="G18" s="66">
        <v>8</v>
      </c>
      <c r="H18" s="67"/>
      <c r="I18" s="68"/>
      <c r="J18" s="69"/>
      <c r="K18" s="68">
        <v>1</v>
      </c>
      <c r="L18" s="68">
        <v>1</v>
      </c>
      <c r="M18" s="70">
        <v>1</v>
      </c>
      <c r="N18" s="44"/>
      <c r="O18" s="71">
        <v>8</v>
      </c>
      <c r="P18" s="72"/>
      <c r="Q18" s="70"/>
    </row>
    <row r="19" spans="2:17" ht="15" customHeight="1">
      <c r="B19" s="83"/>
      <c r="C19" s="84"/>
      <c r="D19" s="83"/>
      <c r="E19" s="84"/>
      <c r="G19" s="66">
        <v>9</v>
      </c>
      <c r="H19" s="67"/>
      <c r="I19" s="68"/>
      <c r="J19" s="69"/>
      <c r="K19" s="68">
        <v>1</v>
      </c>
      <c r="L19" s="68">
        <v>1</v>
      </c>
      <c r="M19" s="70">
        <v>1</v>
      </c>
      <c r="N19" s="44"/>
      <c r="O19" s="71">
        <v>9</v>
      </c>
      <c r="P19" s="72"/>
      <c r="Q19" s="70"/>
    </row>
    <row r="20" spans="2:17" ht="15" customHeight="1" thickBot="1">
      <c r="B20" s="83"/>
      <c r="C20" s="84"/>
      <c r="D20" s="83"/>
      <c r="E20" s="84"/>
      <c r="G20" s="85">
        <v>10</v>
      </c>
      <c r="H20" s="86"/>
      <c r="I20" s="87"/>
      <c r="J20" s="88"/>
      <c r="K20" s="87">
        <v>1</v>
      </c>
      <c r="L20" s="87">
        <v>1</v>
      </c>
      <c r="M20" s="89">
        <v>1</v>
      </c>
      <c r="N20" s="44"/>
      <c r="O20" s="90">
        <v>10</v>
      </c>
      <c r="P20" s="91"/>
      <c r="Q20" s="89"/>
    </row>
    <row r="21" spans="2:17" ht="15" customHeight="1" thickBot="1">
      <c r="B21" s="83"/>
      <c r="C21" s="84"/>
      <c r="D21" s="83"/>
      <c r="E21" s="8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2:17" ht="15" customHeight="1">
      <c r="B22" s="83"/>
      <c r="C22" s="84"/>
      <c r="D22" s="83"/>
      <c r="E22" s="84"/>
      <c r="G22" s="136" t="s">
        <v>95</v>
      </c>
      <c r="H22" s="139" t="s">
        <v>96</v>
      </c>
      <c r="I22" s="140"/>
      <c r="J22" s="151" t="s">
        <v>97</v>
      </c>
      <c r="K22" s="153" t="s">
        <v>98</v>
      </c>
      <c r="L22" s="154"/>
      <c r="M22" s="155"/>
      <c r="N22" s="44"/>
      <c r="O22" s="136" t="s">
        <v>95</v>
      </c>
      <c r="P22" s="141" t="s">
        <v>99</v>
      </c>
      <c r="Q22" s="144" t="s">
        <v>100</v>
      </c>
    </row>
    <row r="23" spans="2:17" ht="15" customHeight="1">
      <c r="B23" s="83"/>
      <c r="C23" s="84"/>
      <c r="D23" s="83"/>
      <c r="E23" s="84"/>
      <c r="G23" s="137"/>
      <c r="H23" s="147" t="s">
        <v>101</v>
      </c>
      <c r="I23" s="149" t="s">
        <v>102</v>
      </c>
      <c r="J23" s="152"/>
      <c r="K23" s="52" t="s">
        <v>80</v>
      </c>
      <c r="L23" s="52" t="s">
        <v>81</v>
      </c>
      <c r="M23" s="53" t="s">
        <v>82</v>
      </c>
      <c r="N23" s="44"/>
      <c r="O23" s="137"/>
      <c r="P23" s="142"/>
      <c r="Q23" s="145"/>
    </row>
    <row r="24" spans="2:17" ht="15" customHeight="1">
      <c r="B24" s="83"/>
      <c r="C24" s="84"/>
      <c r="D24" s="83"/>
      <c r="E24" s="84"/>
      <c r="G24" s="138"/>
      <c r="H24" s="148"/>
      <c r="I24" s="150"/>
      <c r="J24" s="150"/>
      <c r="K24" s="54" t="s">
        <v>103</v>
      </c>
      <c r="L24" s="54" t="s">
        <v>104</v>
      </c>
      <c r="M24" s="55" t="s">
        <v>105</v>
      </c>
      <c r="N24" s="44"/>
      <c r="O24" s="138"/>
      <c r="P24" s="143"/>
      <c r="Q24" s="146"/>
    </row>
    <row r="25" spans="2:17" ht="15" customHeight="1">
      <c r="B25" s="83"/>
      <c r="C25" s="84"/>
      <c r="D25" s="83"/>
      <c r="E25" s="84"/>
      <c r="G25" s="92">
        <v>1</v>
      </c>
      <c r="H25" s="57"/>
      <c r="I25" s="58"/>
      <c r="J25" s="59"/>
      <c r="K25" s="68">
        <v>1</v>
      </c>
      <c r="L25" s="68">
        <v>1</v>
      </c>
      <c r="M25" s="60">
        <v>1</v>
      </c>
      <c r="N25" s="44"/>
      <c r="O25" s="61">
        <v>1</v>
      </c>
      <c r="P25" s="62"/>
      <c r="Q25" s="63"/>
    </row>
    <row r="26" spans="2:17" ht="15" customHeight="1">
      <c r="B26" s="83"/>
      <c r="C26" s="84"/>
      <c r="D26" s="83"/>
      <c r="E26" s="84"/>
      <c r="G26" s="66">
        <v>2</v>
      </c>
      <c r="H26" s="67"/>
      <c r="I26" s="68"/>
      <c r="J26" s="69"/>
      <c r="K26" s="68">
        <v>1</v>
      </c>
      <c r="L26" s="68">
        <v>1</v>
      </c>
      <c r="M26" s="70">
        <v>1</v>
      </c>
      <c r="N26" s="44"/>
      <c r="O26" s="71">
        <v>2</v>
      </c>
      <c r="P26" s="72"/>
      <c r="Q26" s="70"/>
    </row>
    <row r="27" spans="2:17" ht="15" customHeight="1">
      <c r="B27" s="83"/>
      <c r="C27" s="84"/>
      <c r="D27" s="83"/>
      <c r="E27" s="84"/>
      <c r="G27" s="66">
        <v>3</v>
      </c>
      <c r="H27" s="67"/>
      <c r="I27" s="68"/>
      <c r="J27" s="69"/>
      <c r="K27" s="68">
        <v>1</v>
      </c>
      <c r="L27" s="68">
        <v>1</v>
      </c>
      <c r="M27" s="70">
        <v>1</v>
      </c>
      <c r="N27" s="44"/>
      <c r="O27" s="71">
        <v>3</v>
      </c>
      <c r="P27" s="72"/>
      <c r="Q27" s="70"/>
    </row>
    <row r="28" spans="2:17" ht="15" customHeight="1">
      <c r="B28" s="83"/>
      <c r="C28" s="84"/>
      <c r="D28" s="83"/>
      <c r="E28" s="84"/>
      <c r="G28" s="66">
        <v>4</v>
      </c>
      <c r="H28" s="67"/>
      <c r="I28" s="68"/>
      <c r="J28" s="69"/>
      <c r="K28" s="68">
        <v>1</v>
      </c>
      <c r="L28" s="68">
        <v>1</v>
      </c>
      <c r="M28" s="70">
        <v>1</v>
      </c>
      <c r="N28" s="44"/>
      <c r="O28" s="71">
        <v>4</v>
      </c>
      <c r="P28" s="72"/>
      <c r="Q28" s="70"/>
    </row>
    <row r="29" spans="2:17" ht="15" customHeight="1">
      <c r="B29" s="83"/>
      <c r="C29" s="84"/>
      <c r="D29" s="83"/>
      <c r="E29" s="84"/>
      <c r="G29" s="66">
        <v>5</v>
      </c>
      <c r="H29" s="67"/>
      <c r="I29" s="68"/>
      <c r="J29" s="69"/>
      <c r="K29" s="68">
        <v>1</v>
      </c>
      <c r="L29" s="68">
        <v>1</v>
      </c>
      <c r="M29" s="70">
        <v>1</v>
      </c>
      <c r="N29" s="44"/>
      <c r="O29" s="71">
        <v>5</v>
      </c>
      <c r="P29" s="72"/>
      <c r="Q29" s="70"/>
    </row>
    <row r="30" spans="2:17" ht="15" customHeight="1">
      <c r="B30" s="83"/>
      <c r="C30" s="84"/>
      <c r="D30" s="83"/>
      <c r="E30" s="84"/>
      <c r="G30" s="66">
        <v>6</v>
      </c>
      <c r="H30" s="67"/>
      <c r="I30" s="68"/>
      <c r="J30" s="69"/>
      <c r="K30" s="68">
        <v>1</v>
      </c>
      <c r="L30" s="68">
        <v>1</v>
      </c>
      <c r="M30" s="70">
        <v>1</v>
      </c>
      <c r="N30" s="44"/>
      <c r="O30" s="71">
        <v>6</v>
      </c>
      <c r="P30" s="72"/>
      <c r="Q30" s="70"/>
    </row>
    <row r="31" spans="2:17" ht="15" customHeight="1">
      <c r="B31" s="83"/>
      <c r="C31" s="84"/>
      <c r="D31" s="83"/>
      <c r="E31" s="84"/>
      <c r="G31" s="66">
        <v>7</v>
      </c>
      <c r="H31" s="67"/>
      <c r="I31" s="68"/>
      <c r="J31" s="69"/>
      <c r="K31" s="68">
        <v>1</v>
      </c>
      <c r="L31" s="68">
        <v>1</v>
      </c>
      <c r="M31" s="70">
        <v>1</v>
      </c>
      <c r="N31" s="44"/>
      <c r="O31" s="71">
        <v>7</v>
      </c>
      <c r="P31" s="72"/>
      <c r="Q31" s="70"/>
    </row>
    <row r="32" spans="2:17" ht="15" customHeight="1">
      <c r="B32" s="83"/>
      <c r="C32" s="84"/>
      <c r="D32" s="83"/>
      <c r="E32" s="84"/>
      <c r="G32" s="66">
        <v>8</v>
      </c>
      <c r="H32" s="67"/>
      <c r="I32" s="68"/>
      <c r="J32" s="69"/>
      <c r="K32" s="68">
        <v>1</v>
      </c>
      <c r="L32" s="68">
        <v>1</v>
      </c>
      <c r="M32" s="70">
        <v>1</v>
      </c>
      <c r="N32" s="44"/>
      <c r="O32" s="71">
        <v>8</v>
      </c>
      <c r="P32" s="72"/>
      <c r="Q32" s="70"/>
    </row>
    <row r="33" spans="2:17" ht="15" customHeight="1">
      <c r="B33" s="83"/>
      <c r="C33" s="84"/>
      <c r="D33" s="83"/>
      <c r="E33" s="84"/>
      <c r="G33" s="66">
        <v>9</v>
      </c>
      <c r="H33" s="67"/>
      <c r="I33" s="68"/>
      <c r="J33" s="69"/>
      <c r="K33" s="68">
        <v>1</v>
      </c>
      <c r="L33" s="68">
        <v>1</v>
      </c>
      <c r="M33" s="70">
        <v>1</v>
      </c>
      <c r="N33" s="44"/>
      <c r="O33" s="71">
        <v>9</v>
      </c>
      <c r="P33" s="72"/>
      <c r="Q33" s="70"/>
    </row>
    <row r="34" spans="2:17" ht="15" customHeight="1" thickBot="1">
      <c r="B34" s="83"/>
      <c r="C34" s="84"/>
      <c r="D34" s="83"/>
      <c r="E34" s="84"/>
      <c r="G34" s="85">
        <v>10</v>
      </c>
      <c r="H34" s="86"/>
      <c r="I34" s="87"/>
      <c r="J34" s="88"/>
      <c r="K34" s="87">
        <v>1</v>
      </c>
      <c r="L34" s="87">
        <v>1</v>
      </c>
      <c r="M34" s="89">
        <v>1</v>
      </c>
      <c r="N34" s="44"/>
      <c r="O34" s="90">
        <v>10</v>
      </c>
      <c r="P34" s="91"/>
      <c r="Q34" s="89"/>
    </row>
    <row r="35" spans="2:17" ht="15" customHeight="1" thickBot="1">
      <c r="B35" s="83"/>
      <c r="C35" s="84"/>
      <c r="D35" s="83"/>
      <c r="E35" s="8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2:17" ht="15" customHeight="1">
      <c r="B36" s="83"/>
      <c r="C36" s="84"/>
      <c r="D36" s="83"/>
      <c r="E36" s="84"/>
      <c r="G36" s="136" t="s">
        <v>106</v>
      </c>
      <c r="H36" s="139" t="s">
        <v>107</v>
      </c>
      <c r="I36" s="140"/>
      <c r="J36" s="151" t="s">
        <v>108</v>
      </c>
      <c r="K36" s="153" t="s">
        <v>98</v>
      </c>
      <c r="L36" s="154"/>
      <c r="M36" s="155"/>
      <c r="N36" s="44"/>
      <c r="O36" s="136" t="s">
        <v>109</v>
      </c>
      <c r="P36" s="141" t="s">
        <v>99</v>
      </c>
      <c r="Q36" s="144" t="s">
        <v>100</v>
      </c>
    </row>
    <row r="37" spans="2:17" ht="15" customHeight="1">
      <c r="B37" s="83"/>
      <c r="C37" s="84"/>
      <c r="D37" s="83"/>
      <c r="E37" s="84"/>
      <c r="G37" s="137"/>
      <c r="H37" s="147" t="s">
        <v>101</v>
      </c>
      <c r="I37" s="149" t="s">
        <v>102</v>
      </c>
      <c r="J37" s="152"/>
      <c r="K37" s="52" t="s">
        <v>80</v>
      </c>
      <c r="L37" s="52" t="s">
        <v>81</v>
      </c>
      <c r="M37" s="53" t="s">
        <v>82</v>
      </c>
      <c r="N37" s="44"/>
      <c r="O37" s="137"/>
      <c r="P37" s="142"/>
      <c r="Q37" s="145"/>
    </row>
    <row r="38" spans="2:17" ht="15" customHeight="1">
      <c r="B38" s="83"/>
      <c r="C38" s="84"/>
      <c r="D38" s="83"/>
      <c r="E38" s="84"/>
      <c r="G38" s="138"/>
      <c r="H38" s="148"/>
      <c r="I38" s="150"/>
      <c r="J38" s="150"/>
      <c r="K38" s="54" t="s">
        <v>103</v>
      </c>
      <c r="L38" s="54" t="s">
        <v>104</v>
      </c>
      <c r="M38" s="55" t="s">
        <v>105</v>
      </c>
      <c r="N38" s="44"/>
      <c r="O38" s="138"/>
      <c r="P38" s="143"/>
      <c r="Q38" s="146"/>
    </row>
    <row r="39" spans="2:17" ht="15" customHeight="1">
      <c r="B39" s="83"/>
      <c r="C39" s="84"/>
      <c r="D39" s="83"/>
      <c r="E39" s="84"/>
      <c r="G39" s="92">
        <v>1</v>
      </c>
      <c r="H39" s="93"/>
      <c r="I39" s="94"/>
      <c r="J39" s="95"/>
      <c r="K39" s="94">
        <v>1</v>
      </c>
      <c r="L39" s="94">
        <v>1</v>
      </c>
      <c r="M39" s="60">
        <v>1</v>
      </c>
      <c r="N39" s="44"/>
      <c r="O39" s="61">
        <v>1</v>
      </c>
      <c r="P39" s="96"/>
      <c r="Q39" s="60"/>
    </row>
    <row r="40" spans="2:17" ht="15" customHeight="1">
      <c r="B40" s="83"/>
      <c r="C40" s="84"/>
      <c r="D40" s="83"/>
      <c r="E40" s="84"/>
      <c r="G40" s="66">
        <v>2</v>
      </c>
      <c r="H40" s="97"/>
      <c r="I40" s="68"/>
      <c r="J40" s="69"/>
      <c r="K40" s="68">
        <v>1</v>
      </c>
      <c r="L40" s="68">
        <v>1</v>
      </c>
      <c r="M40" s="70">
        <v>1</v>
      </c>
      <c r="N40" s="44"/>
      <c r="O40" s="71">
        <v>2</v>
      </c>
      <c r="P40" s="72"/>
      <c r="Q40" s="70"/>
    </row>
    <row r="41" spans="2:17" ht="15" customHeight="1">
      <c r="B41" s="83"/>
      <c r="C41" s="84"/>
      <c r="D41" s="83"/>
      <c r="E41" s="84"/>
      <c r="G41" s="66">
        <v>3</v>
      </c>
      <c r="H41" s="97"/>
      <c r="I41" s="68"/>
      <c r="J41" s="69"/>
      <c r="K41" s="68">
        <v>1</v>
      </c>
      <c r="L41" s="68">
        <v>1</v>
      </c>
      <c r="M41" s="70">
        <v>1</v>
      </c>
      <c r="N41" s="44"/>
      <c r="O41" s="71">
        <v>3</v>
      </c>
      <c r="P41" s="72"/>
      <c r="Q41" s="70"/>
    </row>
    <row r="42" spans="2:17" ht="15" customHeight="1">
      <c r="B42" s="83"/>
      <c r="C42" s="84"/>
      <c r="D42" s="83"/>
      <c r="E42" s="84"/>
      <c r="G42" s="66">
        <v>4</v>
      </c>
      <c r="H42" s="67"/>
      <c r="I42" s="68"/>
      <c r="J42" s="69"/>
      <c r="K42" s="68">
        <v>1</v>
      </c>
      <c r="L42" s="68">
        <v>1</v>
      </c>
      <c r="M42" s="70">
        <v>1</v>
      </c>
      <c r="N42" s="44"/>
      <c r="O42" s="71">
        <v>4</v>
      </c>
      <c r="P42" s="72"/>
      <c r="Q42" s="70"/>
    </row>
    <row r="43" spans="2:17" ht="15" customHeight="1">
      <c r="B43" s="83"/>
      <c r="C43" s="84"/>
      <c r="D43" s="83"/>
      <c r="E43" s="84"/>
      <c r="G43" s="66">
        <v>5</v>
      </c>
      <c r="H43" s="67"/>
      <c r="I43" s="68"/>
      <c r="J43" s="69"/>
      <c r="K43" s="68">
        <v>1</v>
      </c>
      <c r="L43" s="68">
        <v>1</v>
      </c>
      <c r="M43" s="70">
        <v>1</v>
      </c>
      <c r="N43" s="44"/>
      <c r="O43" s="71">
        <v>5</v>
      </c>
      <c r="P43" s="72"/>
      <c r="Q43" s="70"/>
    </row>
    <row r="44" spans="2:17" ht="15" customHeight="1">
      <c r="B44" s="83"/>
      <c r="C44" s="84"/>
      <c r="D44" s="83"/>
      <c r="E44" s="84"/>
      <c r="G44" s="66">
        <v>6</v>
      </c>
      <c r="H44" s="67"/>
      <c r="I44" s="68"/>
      <c r="J44" s="69"/>
      <c r="K44" s="68">
        <v>1</v>
      </c>
      <c r="L44" s="68">
        <v>1</v>
      </c>
      <c r="M44" s="70">
        <v>1</v>
      </c>
      <c r="N44" s="44"/>
      <c r="O44" s="71">
        <v>6</v>
      </c>
      <c r="P44" s="72"/>
      <c r="Q44" s="70"/>
    </row>
    <row r="45" spans="2:17" ht="15" customHeight="1">
      <c r="B45" s="83"/>
      <c r="C45" s="84"/>
      <c r="D45" s="83"/>
      <c r="E45" s="84"/>
      <c r="G45" s="66">
        <v>7</v>
      </c>
      <c r="H45" s="67"/>
      <c r="I45" s="68"/>
      <c r="J45" s="69"/>
      <c r="K45" s="68">
        <v>1</v>
      </c>
      <c r="L45" s="68">
        <v>1</v>
      </c>
      <c r="M45" s="70">
        <v>1</v>
      </c>
      <c r="N45" s="44"/>
      <c r="O45" s="71">
        <v>7</v>
      </c>
      <c r="P45" s="72"/>
      <c r="Q45" s="70"/>
    </row>
    <row r="46" spans="2:17" ht="15" customHeight="1">
      <c r="B46" s="83"/>
      <c r="C46" s="84"/>
      <c r="D46" s="83"/>
      <c r="E46" s="84"/>
      <c r="G46" s="66">
        <v>8</v>
      </c>
      <c r="H46" s="67"/>
      <c r="I46" s="68"/>
      <c r="J46" s="69"/>
      <c r="K46" s="68">
        <v>1</v>
      </c>
      <c r="L46" s="68">
        <v>1</v>
      </c>
      <c r="M46" s="70">
        <v>1</v>
      </c>
      <c r="N46" s="44"/>
      <c r="O46" s="71">
        <v>8</v>
      </c>
      <c r="P46" s="72"/>
      <c r="Q46" s="70"/>
    </row>
    <row r="47" spans="2:17" ht="15" customHeight="1">
      <c r="B47" s="83"/>
      <c r="C47" s="84"/>
      <c r="D47" s="83"/>
      <c r="E47" s="84"/>
      <c r="G47" s="66">
        <v>9</v>
      </c>
      <c r="H47" s="67"/>
      <c r="I47" s="68"/>
      <c r="J47" s="69"/>
      <c r="K47" s="68">
        <v>1</v>
      </c>
      <c r="L47" s="68">
        <v>1</v>
      </c>
      <c r="M47" s="70">
        <v>1</v>
      </c>
      <c r="N47" s="44"/>
      <c r="O47" s="71">
        <v>9</v>
      </c>
      <c r="P47" s="72"/>
      <c r="Q47" s="70"/>
    </row>
    <row r="48" spans="2:17" ht="15" customHeight="1" thickBot="1">
      <c r="B48" s="83"/>
      <c r="C48" s="84"/>
      <c r="D48" s="83"/>
      <c r="E48" s="84"/>
      <c r="G48" s="85">
        <v>10</v>
      </c>
      <c r="H48" s="86"/>
      <c r="I48" s="87"/>
      <c r="J48" s="88"/>
      <c r="K48" s="87">
        <v>1</v>
      </c>
      <c r="L48" s="87">
        <v>1</v>
      </c>
      <c r="M48" s="89">
        <v>1</v>
      </c>
      <c r="N48" s="44"/>
      <c r="O48" s="90">
        <v>10</v>
      </c>
      <c r="P48" s="91"/>
      <c r="Q48" s="89"/>
    </row>
    <row r="49" spans="2:17" ht="15" customHeight="1" thickBot="1">
      <c r="B49" s="83"/>
      <c r="C49" s="84"/>
      <c r="D49" s="83"/>
      <c r="E49" s="8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2:17" ht="15" customHeight="1">
      <c r="B50" s="83"/>
      <c r="C50" s="84"/>
      <c r="D50" s="83"/>
      <c r="E50" s="84"/>
      <c r="G50" s="136" t="s">
        <v>110</v>
      </c>
      <c r="H50" s="139" t="s">
        <v>111</v>
      </c>
      <c r="I50" s="140"/>
      <c r="J50" s="151" t="s">
        <v>112</v>
      </c>
      <c r="K50" s="153" t="s">
        <v>98</v>
      </c>
      <c r="L50" s="154"/>
      <c r="M50" s="155"/>
      <c r="N50" s="44"/>
      <c r="O50" s="136" t="s">
        <v>110</v>
      </c>
      <c r="P50" s="141" t="s">
        <v>99</v>
      </c>
      <c r="Q50" s="144" t="s">
        <v>100</v>
      </c>
    </row>
    <row r="51" spans="2:17" ht="15" customHeight="1">
      <c r="B51" s="83"/>
      <c r="C51" s="84"/>
      <c r="D51" s="83"/>
      <c r="E51" s="84"/>
      <c r="G51" s="137"/>
      <c r="H51" s="147" t="s">
        <v>101</v>
      </c>
      <c r="I51" s="149" t="s">
        <v>102</v>
      </c>
      <c r="J51" s="152"/>
      <c r="K51" s="52" t="s">
        <v>80</v>
      </c>
      <c r="L51" s="52" t="s">
        <v>81</v>
      </c>
      <c r="M51" s="53" t="s">
        <v>82</v>
      </c>
      <c r="N51" s="44"/>
      <c r="O51" s="137"/>
      <c r="P51" s="142"/>
      <c r="Q51" s="145"/>
    </row>
    <row r="52" spans="2:17" ht="15" customHeight="1">
      <c r="B52" s="83"/>
      <c r="C52" s="84"/>
      <c r="D52" s="83"/>
      <c r="E52" s="84"/>
      <c r="G52" s="138"/>
      <c r="H52" s="148"/>
      <c r="I52" s="150"/>
      <c r="J52" s="150"/>
      <c r="K52" s="54" t="s">
        <v>103</v>
      </c>
      <c r="L52" s="54" t="s">
        <v>104</v>
      </c>
      <c r="M52" s="55" t="s">
        <v>105</v>
      </c>
      <c r="N52" s="44"/>
      <c r="O52" s="138"/>
      <c r="P52" s="143"/>
      <c r="Q52" s="146"/>
    </row>
    <row r="53" spans="2:17" ht="15" customHeight="1">
      <c r="B53" s="83"/>
      <c r="C53" s="84"/>
      <c r="D53" s="83"/>
      <c r="E53" s="84"/>
      <c r="G53" s="92">
        <v>1</v>
      </c>
      <c r="H53" s="93"/>
      <c r="I53" s="94"/>
      <c r="J53" s="95"/>
      <c r="K53" s="94">
        <v>1</v>
      </c>
      <c r="L53" s="94">
        <v>1</v>
      </c>
      <c r="M53" s="60">
        <v>1</v>
      </c>
      <c r="N53" s="44"/>
      <c r="O53" s="61">
        <v>1</v>
      </c>
      <c r="P53" s="62"/>
      <c r="Q53" s="63"/>
    </row>
    <row r="54" spans="2:17" ht="15" customHeight="1">
      <c r="B54" s="83"/>
      <c r="C54" s="84"/>
      <c r="D54" s="83"/>
      <c r="E54" s="84"/>
      <c r="G54" s="66">
        <v>2</v>
      </c>
      <c r="H54" s="97"/>
      <c r="I54" s="68"/>
      <c r="J54" s="69"/>
      <c r="K54" s="68">
        <v>1</v>
      </c>
      <c r="L54" s="68">
        <v>1</v>
      </c>
      <c r="M54" s="70">
        <v>1</v>
      </c>
      <c r="N54" s="44"/>
      <c r="O54" s="71">
        <v>2</v>
      </c>
      <c r="P54" s="98"/>
      <c r="Q54" s="99"/>
    </row>
    <row r="55" spans="2:17" ht="15" customHeight="1">
      <c r="B55" s="83"/>
      <c r="C55" s="84"/>
      <c r="D55" s="83"/>
      <c r="E55" s="84"/>
      <c r="G55" s="66">
        <v>3</v>
      </c>
      <c r="H55" s="97"/>
      <c r="I55" s="68"/>
      <c r="J55" s="69"/>
      <c r="K55" s="68">
        <v>1</v>
      </c>
      <c r="L55" s="68">
        <v>1</v>
      </c>
      <c r="M55" s="70">
        <v>1</v>
      </c>
      <c r="N55" s="44"/>
      <c r="O55" s="71">
        <v>3</v>
      </c>
      <c r="P55" s="72"/>
      <c r="Q55" s="70"/>
    </row>
    <row r="56" spans="2:17" ht="15" customHeight="1">
      <c r="B56" s="83"/>
      <c r="C56" s="84"/>
      <c r="D56" s="83"/>
      <c r="E56" s="84"/>
      <c r="G56" s="66">
        <v>4</v>
      </c>
      <c r="H56" s="67"/>
      <c r="I56" s="68"/>
      <c r="J56" s="69"/>
      <c r="K56" s="68">
        <v>1</v>
      </c>
      <c r="L56" s="68">
        <v>1</v>
      </c>
      <c r="M56" s="70">
        <v>1</v>
      </c>
      <c r="N56" s="44"/>
      <c r="O56" s="71">
        <v>4</v>
      </c>
      <c r="P56" s="72"/>
      <c r="Q56" s="70"/>
    </row>
    <row r="57" spans="2:17" ht="15" customHeight="1">
      <c r="B57" s="83"/>
      <c r="C57" s="84"/>
      <c r="D57" s="83"/>
      <c r="E57" s="84"/>
      <c r="G57" s="66">
        <v>5</v>
      </c>
      <c r="H57" s="67"/>
      <c r="I57" s="68"/>
      <c r="J57" s="69"/>
      <c r="K57" s="68">
        <v>1</v>
      </c>
      <c r="L57" s="68">
        <v>1</v>
      </c>
      <c r="M57" s="70">
        <v>1</v>
      </c>
      <c r="N57" s="44"/>
      <c r="O57" s="71">
        <v>5</v>
      </c>
      <c r="P57" s="72"/>
      <c r="Q57" s="70"/>
    </row>
    <row r="58" spans="2:17" ht="15" customHeight="1">
      <c r="B58" s="83"/>
      <c r="C58" s="84"/>
      <c r="D58" s="83"/>
      <c r="E58" s="84"/>
      <c r="G58" s="66">
        <v>6</v>
      </c>
      <c r="H58" s="67"/>
      <c r="I58" s="68"/>
      <c r="J58" s="69"/>
      <c r="K58" s="68">
        <v>1</v>
      </c>
      <c r="L58" s="68">
        <v>1</v>
      </c>
      <c r="M58" s="70">
        <v>1</v>
      </c>
      <c r="N58" s="44"/>
      <c r="O58" s="71">
        <v>6</v>
      </c>
      <c r="P58" s="72"/>
      <c r="Q58" s="70"/>
    </row>
    <row r="59" spans="2:17" ht="15" customHeight="1">
      <c r="B59" s="83"/>
      <c r="C59" s="84"/>
      <c r="D59" s="83"/>
      <c r="E59" s="84"/>
      <c r="G59" s="66">
        <v>7</v>
      </c>
      <c r="H59" s="67"/>
      <c r="I59" s="68"/>
      <c r="J59" s="69"/>
      <c r="K59" s="68">
        <v>1</v>
      </c>
      <c r="L59" s="68">
        <v>1</v>
      </c>
      <c r="M59" s="70">
        <v>1</v>
      </c>
      <c r="N59" s="44"/>
      <c r="O59" s="71">
        <v>7</v>
      </c>
      <c r="P59" s="72"/>
      <c r="Q59" s="70"/>
    </row>
    <row r="60" spans="2:17" ht="15" customHeight="1">
      <c r="B60" s="83"/>
      <c r="C60" s="84"/>
      <c r="D60" s="83"/>
      <c r="E60" s="84"/>
      <c r="G60" s="66">
        <v>8</v>
      </c>
      <c r="H60" s="67"/>
      <c r="I60" s="68"/>
      <c r="J60" s="69"/>
      <c r="K60" s="68">
        <v>1</v>
      </c>
      <c r="L60" s="68">
        <v>1</v>
      </c>
      <c r="M60" s="70">
        <v>1</v>
      </c>
      <c r="N60" s="44"/>
      <c r="O60" s="71">
        <v>8</v>
      </c>
      <c r="P60" s="72"/>
      <c r="Q60" s="70"/>
    </row>
    <row r="61" spans="2:17" ht="15" customHeight="1">
      <c r="B61" s="83"/>
      <c r="C61" s="84"/>
      <c r="D61" s="83"/>
      <c r="E61" s="84"/>
      <c r="G61" s="66">
        <v>9</v>
      </c>
      <c r="H61" s="67"/>
      <c r="I61" s="68"/>
      <c r="J61" s="69"/>
      <c r="K61" s="68">
        <v>1</v>
      </c>
      <c r="L61" s="68">
        <v>1</v>
      </c>
      <c r="M61" s="70">
        <v>1</v>
      </c>
      <c r="N61" s="44"/>
      <c r="O61" s="71">
        <v>9</v>
      </c>
      <c r="P61" s="72"/>
      <c r="Q61" s="70"/>
    </row>
    <row r="62" spans="2:17" ht="15" customHeight="1" thickBot="1">
      <c r="B62" s="100"/>
      <c r="C62" s="101"/>
      <c r="D62" s="100"/>
      <c r="E62" s="101"/>
      <c r="G62" s="85">
        <v>10</v>
      </c>
      <c r="H62" s="86"/>
      <c r="I62" s="87"/>
      <c r="J62" s="88"/>
      <c r="K62" s="87">
        <v>1</v>
      </c>
      <c r="L62" s="87">
        <v>1</v>
      </c>
      <c r="M62" s="89">
        <v>1</v>
      </c>
      <c r="N62" s="44"/>
      <c r="O62" s="90">
        <v>10</v>
      </c>
      <c r="P62" s="91"/>
      <c r="Q62" s="89"/>
    </row>
    <row r="63" spans="2:17" ht="15" customHeight="1">
      <c r="B63" s="102"/>
      <c r="C63" s="103"/>
      <c r="D63" s="102"/>
      <c r="E63" s="103"/>
    </row>
    <row r="64" spans="2:17" ht="15" customHeight="1">
      <c r="B64" s="102"/>
      <c r="C64" s="103"/>
      <c r="D64" s="103"/>
    </row>
    <row r="65" spans="2:9" ht="15" customHeight="1" thickBot="1">
      <c r="B65" s="104" t="s">
        <v>113</v>
      </c>
      <c r="C65" s="104"/>
      <c r="D65" s="44"/>
      <c r="E65" s="44"/>
      <c r="F65" s="44"/>
      <c r="G65" s="44"/>
      <c r="H65" s="44"/>
      <c r="I65" s="44"/>
    </row>
    <row r="66" spans="2:9" ht="15" customHeight="1">
      <c r="B66" s="105"/>
      <c r="C66" s="106"/>
      <c r="D66" s="106"/>
      <c r="E66" s="106"/>
      <c r="F66" s="106"/>
      <c r="G66" s="106"/>
      <c r="H66" s="106"/>
      <c r="I66" s="107"/>
    </row>
    <row r="67" spans="2:9" ht="15" customHeight="1">
      <c r="B67" s="108"/>
      <c r="C67" s="44" t="s">
        <v>114</v>
      </c>
      <c r="D67" s="115">
        <v>0.10477</v>
      </c>
      <c r="E67" s="44" t="s">
        <v>63</v>
      </c>
      <c r="F67" s="44"/>
      <c r="G67" s="44"/>
      <c r="H67" s="44"/>
      <c r="I67" s="109"/>
    </row>
    <row r="68" spans="2:9" ht="15" customHeight="1">
      <c r="B68" s="108"/>
      <c r="C68" s="44" t="s">
        <v>115</v>
      </c>
      <c r="D68" s="115">
        <v>4.8599999999999997E-3</v>
      </c>
      <c r="E68" s="44" t="s">
        <v>63</v>
      </c>
      <c r="F68" s="44" t="s">
        <v>116</v>
      </c>
      <c r="G68" s="44" t="s">
        <v>117</v>
      </c>
      <c r="H68" s="115">
        <v>3.4729999999999997E-2</v>
      </c>
      <c r="I68" s="109" t="s">
        <v>63</v>
      </c>
    </row>
    <row r="69" spans="2:9">
      <c r="B69" s="110"/>
      <c r="I69" s="111"/>
    </row>
    <row r="70" spans="2:9">
      <c r="B70" s="110"/>
      <c r="I70" s="111"/>
    </row>
    <row r="71" spans="2:9">
      <c r="B71" s="110"/>
      <c r="I71" s="111"/>
    </row>
    <row r="72" spans="2:9" ht="13.5" customHeight="1">
      <c r="B72" s="110"/>
      <c r="I72" s="111"/>
    </row>
    <row r="73" spans="2:9">
      <c r="B73" s="110"/>
      <c r="I73" s="111"/>
    </row>
    <row r="74" spans="2:9">
      <c r="B74" s="110"/>
      <c r="I74" s="111"/>
    </row>
    <row r="75" spans="2:9">
      <c r="B75" s="110"/>
      <c r="I75" s="111"/>
    </row>
    <row r="76" spans="2:9">
      <c r="B76" s="110"/>
      <c r="I76" s="111"/>
    </row>
    <row r="77" spans="2:9">
      <c r="B77" s="110"/>
      <c r="I77" s="111"/>
    </row>
    <row r="78" spans="2:9">
      <c r="B78" s="110"/>
      <c r="I78" s="111"/>
    </row>
    <row r="79" spans="2:9">
      <c r="B79" s="110"/>
      <c r="I79" s="111"/>
    </row>
    <row r="80" spans="2:9">
      <c r="B80" s="110"/>
      <c r="I80" s="111"/>
    </row>
    <row r="81" spans="2:9">
      <c r="B81" s="110"/>
      <c r="I81" s="111"/>
    </row>
    <row r="82" spans="2:9">
      <c r="B82" s="110"/>
      <c r="I82" s="111"/>
    </row>
    <row r="83" spans="2:9">
      <c r="B83" s="110"/>
      <c r="I83" s="111"/>
    </row>
    <row r="84" spans="2:9">
      <c r="B84" s="110"/>
      <c r="I84" s="111"/>
    </row>
    <row r="85" spans="2:9">
      <c r="B85" s="110"/>
      <c r="I85" s="111"/>
    </row>
    <row r="86" spans="2:9">
      <c r="B86" s="110"/>
      <c r="I86" s="111"/>
    </row>
    <row r="87" spans="2:9">
      <c r="B87" s="110"/>
      <c r="I87" s="111"/>
    </row>
    <row r="88" spans="2:9">
      <c r="B88" s="110"/>
      <c r="I88" s="111"/>
    </row>
    <row r="89" spans="2:9">
      <c r="B89" s="110"/>
      <c r="I89" s="111"/>
    </row>
    <row r="90" spans="2:9">
      <c r="B90" s="110"/>
      <c r="I90" s="111"/>
    </row>
    <row r="91" spans="2:9">
      <c r="B91" s="110"/>
      <c r="I91" s="111"/>
    </row>
    <row r="92" spans="2:9">
      <c r="B92" s="110"/>
      <c r="I92" s="111"/>
    </row>
    <row r="93" spans="2:9">
      <c r="B93" s="110"/>
      <c r="I93" s="111"/>
    </row>
    <row r="94" spans="2:9">
      <c r="B94" s="110"/>
      <c r="I94" s="111"/>
    </row>
    <row r="95" spans="2:9">
      <c r="B95" s="110"/>
      <c r="I95" s="111"/>
    </row>
    <row r="96" spans="2:9">
      <c r="B96" s="110"/>
      <c r="I96" s="111"/>
    </row>
    <row r="97" spans="2:9" ht="13.5" thickBot="1">
      <c r="B97" s="112"/>
      <c r="C97" s="113"/>
      <c r="D97" s="113"/>
      <c r="E97" s="113"/>
      <c r="F97" s="113"/>
      <c r="G97" s="113"/>
      <c r="H97" s="113"/>
      <c r="I97" s="114"/>
    </row>
  </sheetData>
  <mergeCells count="39">
    <mergeCell ref="O50:O52"/>
    <mergeCell ref="P50:P52"/>
    <mergeCell ref="Q50:Q52"/>
    <mergeCell ref="H51:H52"/>
    <mergeCell ref="I51:I52"/>
    <mergeCell ref="K50:M50"/>
    <mergeCell ref="H37:H38"/>
    <mergeCell ref="I37:I38"/>
    <mergeCell ref="G50:G52"/>
    <mergeCell ref="H50:I50"/>
    <mergeCell ref="J50:J52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O8:O10"/>
    <mergeCell ref="P8:P10"/>
    <mergeCell ref="Q8:Q10"/>
    <mergeCell ref="H9:H10"/>
    <mergeCell ref="I9:I10"/>
    <mergeCell ref="J8:J10"/>
    <mergeCell ref="K8:M8"/>
    <mergeCell ref="B12:C12"/>
    <mergeCell ref="B7:C7"/>
    <mergeCell ref="B8:B11"/>
    <mergeCell ref="G8:G10"/>
    <mergeCell ref="H8:I8"/>
  </mergeCells>
  <phoneticPr fontId="1"/>
  <dataValidations count="2"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39:M48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53:M62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25:M34">
      <formula1>0</formula1>
      <formula2>1</formula2>
    </dataValidation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>
      <formula1>0</formula1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様式-1</vt:lpstr>
      <vt:lpstr>様式-1 (記入例)</vt:lpstr>
      <vt:lpstr>様式2_松阪（様式-1より自動算出）</vt:lpstr>
      <vt:lpstr>様式ー3（調整池容量計算システム結果を貼り付けて作成）</vt:lpstr>
      <vt:lpstr>'様式-1'!Print_Area</vt:lpstr>
      <vt:lpstr>'様式-1 (記入例)'!Print_Area</vt:lpstr>
      <vt:lpstr>'様式ー3（調整池容量計算システム結果を貼り付けて作成）'!Print_Area</vt:lpstr>
    </vt:vector>
  </TitlesOfParts>
  <Company>パシフィックコンサルタンツ(株)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片桐 早也香</dc:creator>
  <cp:lastModifiedBy>Setup</cp:lastModifiedBy>
  <cp:lastPrinted>2023-02-15T11:18:31Z</cp:lastPrinted>
  <dcterms:created xsi:type="dcterms:W3CDTF">2023-02-09T02:44:59Z</dcterms:created>
  <dcterms:modified xsi:type="dcterms:W3CDTF">2023-04-10T04:33:54Z</dcterms:modified>
</cp:coreProperties>
</file>