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0\農林水産部共有\R04\13_公共関係\02公共事業関係の打ち合わせ（要領等改正）\月２回土日完全週休２日制工事試行要領の改正（R5.4.1以降公告にかかるものから適用）\溶け込み\掲示用\"/>
    </mc:Choice>
  </mc:AlternateContent>
  <bookViews>
    <workbookView xWindow="0" yWindow="0" windowWidth="20385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3" i="1" l="1"/>
  <c r="AI38" i="1" l="1"/>
  <c r="AI41" i="1"/>
  <c r="AI39" i="1"/>
  <c r="AI32" i="1"/>
  <c r="AI30" i="1"/>
  <c r="AI21" i="1"/>
  <c r="AI14" i="1"/>
  <c r="AI12" i="1"/>
  <c r="O47" i="1" l="1"/>
  <c r="G47" i="1"/>
  <c r="AI22" i="1"/>
  <c r="AJ22" i="1" s="1"/>
  <c r="AI11" i="1" l="1"/>
  <c r="AI40" i="1"/>
  <c r="AJ38" i="1"/>
  <c r="AI31" i="1"/>
  <c r="AI29" i="1"/>
  <c r="AI20" i="1"/>
  <c r="AJ20" i="1" s="1"/>
  <c r="AI13" i="1"/>
  <c r="O46" i="1" l="1"/>
  <c r="AJ29" i="1"/>
  <c r="G46" i="1"/>
  <c r="G48" i="1" s="1"/>
  <c r="AJ31" i="1"/>
  <c r="AJ40" i="1"/>
  <c r="AJ11" i="1"/>
  <c r="AJ13" i="1"/>
  <c r="O48" i="1" l="1"/>
</calcChain>
</file>

<file path=xl/sharedStrings.xml><?xml version="1.0" encoding="utf-8"?>
<sst xmlns="http://schemas.openxmlformats.org/spreadsheetml/2006/main" count="493" uniqueCount="80">
  <si>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</si>
  <si>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</si>
  <si>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</si>
  <si>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</si>
  <si>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</si>
  <si>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</si>
  <si>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</si>
  <si>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</si>
  <si>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</si>
  <si>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</si>
  <si>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</si>
  <si>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</si>
  <si>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</si>
  <si>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</si>
  <si>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</si>
  <si>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</si>
  <si>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</si>
  <si>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</si>
  <si>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</si>
  <si>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</si>
  <si>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</si>
  <si>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毎月第　２・４　土曜日</t>
    <rPh sb="0" eb="2">
      <t>マイツキ</t>
    </rPh>
    <rPh sb="2" eb="3">
      <t>ダイ</t>
    </rPh>
    <rPh sb="8" eb="11">
      <t>ドヨウビ</t>
    </rPh>
    <phoneticPr fontId="1"/>
  </si>
  <si>
    <t>夏</t>
    <rPh sb="0" eb="1">
      <t>ナツ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</si>
  <si>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</si>
  <si>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</si>
  <si>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4週8休</t>
    <rPh sb="1" eb="2">
      <t>シュウ</t>
    </rPh>
    <rPh sb="3" eb="4">
      <t>キュウ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</si>
  <si>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</si>
  <si>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</si>
  <si>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</si>
  <si>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</si>
  <si>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</si>
  <si>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</si>
  <si>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</si>
  <si>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</si>
  <si>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未達成</t>
    <rPh sb="0" eb="3">
      <t>ミタッセイ</t>
    </rPh>
    <phoneticPr fontId="1"/>
  </si>
  <si>
    <t>28.5％以上</t>
    <rPh sb="5" eb="7">
      <t>イジョウ</t>
    </rPh>
    <phoneticPr fontId="1"/>
  </si>
  <si>
    <t>25.0％以上28.5％未満</t>
    <rPh sb="5" eb="7">
      <t>イジョウ</t>
    </rPh>
    <rPh sb="12" eb="14">
      <t>ミマン</t>
    </rPh>
    <phoneticPr fontId="1"/>
  </si>
  <si>
    <t>21.4％以上25.0％未満</t>
    <rPh sb="5" eb="7">
      <t>イジョウ</t>
    </rPh>
    <rPh sb="12" eb="14">
      <t>ミマン</t>
    </rPh>
    <phoneticPr fontId="1"/>
  </si>
  <si>
    <t>21.4％未満</t>
    <rPh sb="5" eb="7">
      <t>ミマン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</si>
  <si>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</si>
  <si>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</si>
  <si>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</si>
  <si>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</si>
  <si>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</si>
  <si>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</si>
  <si>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</si>
  <si>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</si>
  <si>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</si>
  <si>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</si>
  <si>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</si>
  <si>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</si>
  <si>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土日完全週休二日制（発注者指定型）</t>
    <rPh sb="0" eb="2">
      <t>ドニチ</t>
    </rPh>
    <rPh sb="2" eb="4">
      <t>カンゼン</t>
    </rPh>
    <rPh sb="4" eb="6">
      <t>シュウキュウ</t>
    </rPh>
    <rPh sb="6" eb="8">
      <t>ニニチ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1"/>
  </si>
  <si>
    <t>月二回土日完全週休二日制工事（発注者指定型）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8">
      <t>ハッチュウシャ</t>
    </rPh>
    <rPh sb="18" eb="20">
      <t>シテイ</t>
    </rPh>
    <rPh sb="20" eb="21">
      <t>ガタ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</si>
  <si>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</si>
  <si>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</si>
  <si>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</si>
  <si>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</si>
  <si>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</si>
  <si>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</si>
  <si>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</si>
  <si>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</si>
  <si>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</si>
  <si>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閉所指定土日がすべて閉所</t>
    <rPh sb="0" eb="2">
      <t>ヘイショ</t>
    </rPh>
    <rPh sb="2" eb="4">
      <t>シテイ</t>
    </rPh>
    <rPh sb="4" eb="6">
      <t>ドニチ</t>
    </rPh>
    <rPh sb="10" eb="12">
      <t>ヘイショ</t>
    </rPh>
    <phoneticPr fontId="1"/>
  </si>
  <si>
    <t>〇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</si>
  <si>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</si>
  <si>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</si>
  <si>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</si>
  <si>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木</t>
    <rPh sb="0" eb="1">
      <t>キ</t>
    </rPh>
    <phoneticPr fontId="1"/>
  </si>
  <si>
    <t>●</t>
    <phoneticPr fontId="1"/>
  </si>
  <si>
    <t>指定</t>
    <phoneticPr fontId="1"/>
  </si>
  <si>
    <t>○</t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</si>
  <si>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</si>
  <si>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令和5年７月</t>
    <rPh sb="0" eb="2">
      <t>レイワ</t>
    </rPh>
    <rPh sb="3" eb="4">
      <t>ネン</t>
    </rPh>
    <rPh sb="5" eb="6">
      <t>ガツ</t>
    </rPh>
    <phoneticPr fontId="1"/>
  </si>
  <si>
    <t>令和5年８月</t>
    <rPh sb="0" eb="2">
      <t>レイワ</t>
    </rPh>
    <rPh sb="3" eb="4">
      <t>ネン</t>
    </rPh>
    <rPh sb="5" eb="6">
      <t>ガツ</t>
    </rPh>
    <phoneticPr fontId="1"/>
  </si>
  <si>
    <t>令和5年９月</t>
    <rPh sb="0" eb="2">
      <t>レイワ</t>
    </rPh>
    <rPh sb="3" eb="4">
      <t>ネン</t>
    </rPh>
    <rPh sb="5" eb="6">
      <t>ガツ</t>
    </rPh>
    <phoneticPr fontId="1"/>
  </si>
  <si>
    <t>土</t>
    <phoneticPr fontId="1"/>
  </si>
  <si>
    <t>火</t>
    <phoneticPr fontId="1"/>
  </si>
  <si>
    <t>金</t>
    <phoneticPr fontId="1"/>
  </si>
  <si>
    <t>〇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</si>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</sst>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4" fillId="0" borderId="27" xfId="0" applyFont="1" applyBorder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25" xfId="0" applyFont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89648</xdr:colOff>
      <xdr:row>0</xdr:row>
      <xdr:rowOff>15620</xdr:rowOff>
    </xdr:from>
    <xdr:to>
      <xdr:col>36</xdr:col>
      <xdr:colOff>4836869</xdr:colOff>
      <xdr:row>2</xdr:row>
      <xdr:rowOff>123942</xdr:rowOff>
    </xdr:to>
    <xdr:sp macro="" textlink="">
      <xdr:nvSpPr>
        <xdr:cNvPr id="2" name="正方形/長方形 1"/>
        <xdr:cNvSpPr/>
      </xdr:nvSpPr>
      <xdr:spPr>
        <a:xfrm>
          <a:off x="9446560" y="15620"/>
          <a:ext cx="6876338" cy="646204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○「まんなかホリデー」を推進しています。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（中部地方整備局管内の全ての工事を対象に毎月第２、第４土曜日を一斉休工日とする取組。）</a:t>
          </a:r>
        </a:p>
      </xdr:txBody>
    </xdr:sp>
    <xdr:clientData/>
  </xdr:twoCellAnchor>
  <xdr:twoCellAnchor>
    <xdr:from>
      <xdr:col>0</xdr:col>
      <xdr:colOff>38100</xdr:colOff>
      <xdr:row>0</xdr:row>
      <xdr:rowOff>25400</xdr:rowOff>
    </xdr:from>
    <xdr:to>
      <xdr:col>0</xdr:col>
      <xdr:colOff>412750</xdr:colOff>
      <xdr:row>48</xdr:row>
      <xdr:rowOff>215900</xdr:rowOff>
    </xdr:to>
    <xdr:sp macro="" textlink="">
      <xdr:nvSpPr>
        <xdr:cNvPr id="3" name="テキスト ボックス 2"/>
        <xdr:cNvSpPr txBox="1"/>
      </xdr:nvSpPr>
      <xdr:spPr>
        <a:xfrm rot="16200000">
          <a:off x="-6035675" y="6099175"/>
          <a:ext cx="12522200" cy="374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３．</a:t>
          </a: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</a:t>
          </a: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経費補正の考え方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49"/>
  <sheetViews>
    <sheetView tabSelected="1" view="pageBreakPreview" topLeftCell="A16" zoomScale="60" zoomScaleNormal="85" zoomScalePageLayoutView="85" workbookViewId="0">
      <selection activeCell="AN27" sqref="AN27"/>
    </sheetView>
  </sheetViews>
  <sheetFormatPr defaultRowHeight="18.75" x14ac:dyDescent="0.4"/>
  <cols>
    <col min="2" max="2" width="12.125" bestFit="1" customWidth="1"/>
    <col min="3" max="3" width="7.125" bestFit="1" customWidth="1"/>
    <col min="4" max="33" width="3.625" style="1" customWidth="1"/>
    <col min="34" max="34" width="3.625" customWidth="1"/>
    <col min="35" max="35" width="5.25" style="2" bestFit="1" customWidth="1"/>
    <col min="36" max="36" width="7.125" bestFit="1" customWidth="1"/>
    <col min="37" max="37" width="62.375" customWidth="1"/>
  </cols>
  <sheetData>
    <row r="1" spans="2:37" x14ac:dyDescent="0.4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7" ht="24" x14ac:dyDescent="0.4">
      <c r="B2" s="62" t="s">
        <v>65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2:37" x14ac:dyDescent="0.4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2:37" x14ac:dyDescent="0.4">
      <c r="C4" s="84" t="s">
        <v>9</v>
      </c>
      <c r="D4" s="85"/>
      <c r="E4" s="84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5"/>
      <c r="U4" s="76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J4" s="54"/>
      <c r="AK4" s="54" t="s">
        <v>51</v>
      </c>
    </row>
    <row r="5" spans="2:37" x14ac:dyDescent="0.4">
      <c r="C5" s="84" t="s">
        <v>10</v>
      </c>
      <c r="D5" s="85"/>
      <c r="E5" s="88">
        <v>45086</v>
      </c>
      <c r="F5" s="89"/>
      <c r="G5" s="89"/>
      <c r="H5" s="89"/>
      <c r="I5" s="89"/>
      <c r="J5" s="90"/>
      <c r="K5" s="84" t="s">
        <v>45</v>
      </c>
      <c r="L5" s="85"/>
      <c r="M5" s="88">
        <v>45190</v>
      </c>
      <c r="N5" s="89"/>
      <c r="O5" s="89"/>
      <c r="P5" s="89"/>
      <c r="Q5" s="89"/>
      <c r="R5" s="89"/>
      <c r="S5" s="90"/>
      <c r="U5" s="76" t="s">
        <v>14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J5" s="67" t="s">
        <v>70</v>
      </c>
      <c r="AK5" s="54" t="s">
        <v>52</v>
      </c>
    </row>
    <row r="6" spans="2:37" x14ac:dyDescent="0.4">
      <c r="C6" s="76" t="s">
        <v>43</v>
      </c>
      <c r="D6" s="76"/>
      <c r="E6" s="86">
        <v>45086</v>
      </c>
      <c r="F6" s="76"/>
      <c r="G6" s="76"/>
      <c r="H6" s="76"/>
      <c r="I6" s="76"/>
      <c r="J6" s="76" t="s">
        <v>46</v>
      </c>
      <c r="K6" s="76"/>
      <c r="L6" s="76"/>
      <c r="M6" s="76"/>
      <c r="N6" s="86">
        <v>45188</v>
      </c>
      <c r="O6" s="86"/>
      <c r="P6" s="86"/>
      <c r="Q6" s="86"/>
      <c r="R6" s="86"/>
      <c r="S6" s="86"/>
      <c r="T6" s="2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J6" s="69"/>
      <c r="AK6" s="70"/>
    </row>
    <row r="7" spans="2:37" x14ac:dyDescent="0.4"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2:37" ht="19.5" thickBot="1" x14ac:dyDescent="0.45">
      <c r="B8" t="s">
        <v>71</v>
      </c>
      <c r="D8" s="6" t="s">
        <v>21</v>
      </c>
    </row>
    <row r="9" spans="2:37" x14ac:dyDescent="0.4">
      <c r="B9" s="98"/>
      <c r="C9" s="99"/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33">
        <v>9</v>
      </c>
      <c r="M9" s="33">
        <v>10</v>
      </c>
      <c r="N9" s="33">
        <v>11</v>
      </c>
      <c r="O9" s="33">
        <v>12</v>
      </c>
      <c r="P9" s="33">
        <v>13</v>
      </c>
      <c r="Q9" s="33">
        <v>14</v>
      </c>
      <c r="R9" s="33">
        <v>15</v>
      </c>
      <c r="S9" s="33">
        <v>16</v>
      </c>
      <c r="T9" s="33">
        <v>17</v>
      </c>
      <c r="U9" s="33">
        <v>18</v>
      </c>
      <c r="V9" s="33">
        <v>19</v>
      </c>
      <c r="W9" s="33">
        <v>20</v>
      </c>
      <c r="X9" s="33">
        <v>21</v>
      </c>
      <c r="Y9" s="8">
        <v>22</v>
      </c>
      <c r="Z9" s="8">
        <v>23</v>
      </c>
      <c r="AA9" s="8">
        <v>24</v>
      </c>
      <c r="AB9" s="8">
        <v>25</v>
      </c>
      <c r="AC9" s="8">
        <v>26</v>
      </c>
      <c r="AD9" s="8">
        <v>27</v>
      </c>
      <c r="AE9" s="8">
        <v>28</v>
      </c>
      <c r="AF9" s="8">
        <v>29</v>
      </c>
      <c r="AG9" s="8">
        <v>30</v>
      </c>
      <c r="AH9" s="9"/>
      <c r="AI9" s="93" t="s">
        <v>17</v>
      </c>
      <c r="AJ9" s="81" t="s">
        <v>11</v>
      </c>
      <c r="AK9" s="74" t="s">
        <v>30</v>
      </c>
    </row>
    <row r="10" spans="2:37" ht="19.5" thickBot="1" x14ac:dyDescent="0.45">
      <c r="B10" s="100"/>
      <c r="C10" s="101"/>
      <c r="D10" s="10" t="s">
        <v>67</v>
      </c>
      <c r="E10" s="10" t="s">
        <v>4</v>
      </c>
      <c r="F10" s="10" t="s">
        <v>5</v>
      </c>
      <c r="G10" s="10" t="s">
        <v>6</v>
      </c>
      <c r="H10" s="10" t="s">
        <v>0</v>
      </c>
      <c r="I10" s="10" t="s">
        <v>1</v>
      </c>
      <c r="J10" s="10" t="s">
        <v>2</v>
      </c>
      <c r="K10" s="10" t="s">
        <v>3</v>
      </c>
      <c r="L10" s="68" t="s">
        <v>4</v>
      </c>
      <c r="M10" s="59" t="s">
        <v>5</v>
      </c>
      <c r="N10" s="60" t="s">
        <v>6</v>
      </c>
      <c r="O10" s="68" t="s">
        <v>0</v>
      </c>
      <c r="P10" s="68" t="s">
        <v>1</v>
      </c>
      <c r="Q10" s="68" t="s">
        <v>2</v>
      </c>
      <c r="R10" s="68" t="s">
        <v>3</v>
      </c>
      <c r="S10" s="68" t="s">
        <v>4</v>
      </c>
      <c r="T10" s="59" t="s">
        <v>5</v>
      </c>
      <c r="U10" s="60" t="s">
        <v>6</v>
      </c>
      <c r="V10" s="68" t="s">
        <v>0</v>
      </c>
      <c r="W10" s="68" t="s">
        <v>1</v>
      </c>
      <c r="X10" s="68" t="s">
        <v>2</v>
      </c>
      <c r="Y10" s="68" t="s">
        <v>3</v>
      </c>
      <c r="Z10" s="68" t="s">
        <v>4</v>
      </c>
      <c r="AA10" s="59" t="s">
        <v>5</v>
      </c>
      <c r="AB10" s="60" t="s">
        <v>6</v>
      </c>
      <c r="AC10" s="68" t="s">
        <v>0</v>
      </c>
      <c r="AD10" s="68" t="s">
        <v>1</v>
      </c>
      <c r="AE10" s="68" t="s">
        <v>2</v>
      </c>
      <c r="AF10" s="68" t="s">
        <v>3</v>
      </c>
      <c r="AG10" s="68" t="s">
        <v>4</v>
      </c>
      <c r="AH10" s="11"/>
      <c r="AI10" s="94"/>
      <c r="AJ10" s="82"/>
      <c r="AK10" s="102"/>
    </row>
    <row r="11" spans="2:37" ht="21.75" customHeight="1" thickBot="1" x14ac:dyDescent="0.45">
      <c r="B11" s="91" t="s">
        <v>7</v>
      </c>
      <c r="C11" s="16" t="s">
        <v>16</v>
      </c>
      <c r="D11" s="17"/>
      <c r="E11" s="17"/>
      <c r="F11" s="17"/>
      <c r="G11" s="17"/>
      <c r="H11" s="17"/>
      <c r="I11" s="17"/>
      <c r="J11" s="17"/>
      <c r="K11" s="17"/>
      <c r="L11" s="18" t="s">
        <v>15</v>
      </c>
      <c r="M11" s="18" t="s">
        <v>15</v>
      </c>
      <c r="N11" s="18" t="s">
        <v>15</v>
      </c>
      <c r="O11" s="18" t="s">
        <v>15</v>
      </c>
      <c r="P11" s="18" t="s">
        <v>15</v>
      </c>
      <c r="Q11" s="18" t="s">
        <v>15</v>
      </c>
      <c r="R11" s="18" t="s">
        <v>15</v>
      </c>
      <c r="S11" s="18" t="s">
        <v>15</v>
      </c>
      <c r="T11" s="18" t="s">
        <v>15</v>
      </c>
      <c r="U11" s="18" t="s">
        <v>15</v>
      </c>
      <c r="V11" s="18" t="s">
        <v>15</v>
      </c>
      <c r="W11" s="18" t="s">
        <v>15</v>
      </c>
      <c r="X11" s="19" t="s">
        <v>12</v>
      </c>
      <c r="Y11" s="19" t="s">
        <v>12</v>
      </c>
      <c r="Z11" s="19" t="s">
        <v>12</v>
      </c>
      <c r="AA11" s="19" t="s">
        <v>12</v>
      </c>
      <c r="AB11" s="53" t="s">
        <v>12</v>
      </c>
      <c r="AC11" s="53" t="s">
        <v>12</v>
      </c>
      <c r="AD11" s="19" t="s">
        <v>12</v>
      </c>
      <c r="AE11" s="19" t="s">
        <v>12</v>
      </c>
      <c r="AF11" s="35" t="s">
        <v>12</v>
      </c>
      <c r="AG11" s="35" t="s">
        <v>12</v>
      </c>
      <c r="AH11" s="16"/>
      <c r="AI11" s="19">
        <f>COUNTIFS(D11:AH11,"〇")</f>
        <v>10</v>
      </c>
      <c r="AJ11" s="97">
        <f>AI12/AI11</f>
        <v>0.3</v>
      </c>
      <c r="AK11" s="80" t="s">
        <v>49</v>
      </c>
    </row>
    <row r="12" spans="2:37" ht="20.25" thickTop="1" thickBot="1" x14ac:dyDescent="0.45">
      <c r="B12" s="92"/>
      <c r="C12" s="24" t="s">
        <v>20</v>
      </c>
      <c r="D12" s="25"/>
      <c r="E12" s="25"/>
      <c r="F12" s="25"/>
      <c r="G12" s="25"/>
      <c r="H12" s="25"/>
      <c r="I12" s="25"/>
      <c r="J12" s="25"/>
      <c r="K12" s="25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7"/>
      <c r="Y12" s="36" t="s">
        <v>78</v>
      </c>
      <c r="Z12" s="27"/>
      <c r="AA12" s="36" t="s">
        <v>68</v>
      </c>
      <c r="AB12" s="27" t="s">
        <v>27</v>
      </c>
      <c r="AC12" s="27"/>
      <c r="AD12" s="27"/>
      <c r="AE12" s="27"/>
      <c r="AF12" s="36"/>
      <c r="AG12" s="36"/>
      <c r="AH12" s="24"/>
      <c r="AI12" s="27">
        <f>COUNTA(D12:AH12)</f>
        <v>3</v>
      </c>
      <c r="AJ12" s="96"/>
      <c r="AK12" s="71"/>
    </row>
    <row r="13" spans="2:37" ht="18.95" customHeight="1" thickTop="1" thickBot="1" x14ac:dyDescent="0.45">
      <c r="B13" s="92" t="s">
        <v>8</v>
      </c>
      <c r="C13" s="28" t="s">
        <v>16</v>
      </c>
      <c r="D13" s="29"/>
      <c r="E13" s="29"/>
      <c r="F13" s="29"/>
      <c r="G13" s="29"/>
      <c r="H13" s="29"/>
      <c r="I13" s="29"/>
      <c r="J13" s="29"/>
      <c r="K13" s="29"/>
      <c r="L13" s="30" t="s">
        <v>15</v>
      </c>
      <c r="M13" s="30" t="s">
        <v>15</v>
      </c>
      <c r="N13" s="30" t="s">
        <v>15</v>
      </c>
      <c r="O13" s="30" t="s">
        <v>15</v>
      </c>
      <c r="P13" s="30" t="s">
        <v>15</v>
      </c>
      <c r="Q13" s="30" t="s">
        <v>15</v>
      </c>
      <c r="R13" s="30" t="s">
        <v>15</v>
      </c>
      <c r="S13" s="30" t="s">
        <v>15</v>
      </c>
      <c r="T13" s="30" t="s">
        <v>15</v>
      </c>
      <c r="U13" s="30" t="s">
        <v>15</v>
      </c>
      <c r="V13" s="30" t="s">
        <v>15</v>
      </c>
      <c r="W13" s="30" t="s">
        <v>15</v>
      </c>
      <c r="X13" s="31" t="s">
        <v>12</v>
      </c>
      <c r="Y13" s="31" t="s">
        <v>12</v>
      </c>
      <c r="Z13" s="31" t="s">
        <v>12</v>
      </c>
      <c r="AA13" s="31" t="s">
        <v>12</v>
      </c>
      <c r="AB13" s="31" t="s">
        <v>12</v>
      </c>
      <c r="AC13" s="31" t="s">
        <v>12</v>
      </c>
      <c r="AD13" s="31" t="s">
        <v>12</v>
      </c>
      <c r="AE13" s="31" t="s">
        <v>12</v>
      </c>
      <c r="AF13" s="37" t="s">
        <v>12</v>
      </c>
      <c r="AG13" s="37" t="s">
        <v>12</v>
      </c>
      <c r="AH13" s="28"/>
      <c r="AI13" s="31">
        <f>COUNTIFS(D13:AH13,"〇")</f>
        <v>10</v>
      </c>
      <c r="AJ13" s="95">
        <f>AI14/AI13</f>
        <v>0.3</v>
      </c>
      <c r="AK13" s="71" t="s">
        <v>66</v>
      </c>
    </row>
    <row r="14" spans="2:37" ht="20.25" thickTop="1" thickBot="1" x14ac:dyDescent="0.45">
      <c r="B14" s="92"/>
      <c r="C14" s="20" t="s">
        <v>20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36"/>
      <c r="Y14" s="36" t="s">
        <v>68</v>
      </c>
      <c r="Z14" s="23"/>
      <c r="AA14" s="36" t="s">
        <v>68</v>
      </c>
      <c r="AB14" s="23" t="s">
        <v>27</v>
      </c>
      <c r="AC14" s="23"/>
      <c r="AD14" s="23"/>
      <c r="AE14" s="23"/>
      <c r="AF14" s="38"/>
      <c r="AG14" s="38"/>
      <c r="AH14" s="20"/>
      <c r="AI14" s="27">
        <f>COUNTA(D14:AH14)</f>
        <v>3</v>
      </c>
      <c r="AJ14" s="96"/>
      <c r="AK14" s="71"/>
    </row>
    <row r="15" spans="2:37" ht="40.5" thickTop="1" thickBot="1" x14ac:dyDescent="0.45">
      <c r="B15" s="49" t="s">
        <v>29</v>
      </c>
      <c r="C15" s="13"/>
      <c r="D15" s="47"/>
      <c r="E15" s="47"/>
      <c r="F15" s="47"/>
      <c r="G15" s="47"/>
      <c r="H15" s="47"/>
      <c r="I15" s="47"/>
      <c r="J15" s="47"/>
      <c r="K15" s="47"/>
      <c r="L15" s="51" t="s">
        <v>44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4"/>
      <c r="X15" s="14"/>
      <c r="Y15" s="14"/>
      <c r="Z15" s="14"/>
      <c r="AA15" s="15" t="s">
        <v>69</v>
      </c>
      <c r="AB15" s="15" t="s">
        <v>26</v>
      </c>
      <c r="AC15" s="15"/>
      <c r="AD15" s="14"/>
      <c r="AE15" s="14"/>
      <c r="AF15" s="15"/>
      <c r="AG15" s="15"/>
      <c r="AH15" s="13"/>
      <c r="AI15" s="72"/>
      <c r="AJ15" s="73"/>
      <c r="AK15" s="52" t="s">
        <v>48</v>
      </c>
    </row>
    <row r="17" spans="2:37" ht="19.5" thickBot="1" x14ac:dyDescent="0.45">
      <c r="B17" t="s">
        <v>72</v>
      </c>
      <c r="D17" s="6" t="s">
        <v>21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7" x14ac:dyDescent="0.4">
      <c r="B18" s="98"/>
      <c r="C18" s="99"/>
      <c r="D18" s="33">
        <v>1</v>
      </c>
      <c r="E18" s="33">
        <v>2</v>
      </c>
      <c r="F18" s="33">
        <v>3</v>
      </c>
      <c r="G18" s="33">
        <v>4</v>
      </c>
      <c r="H18" s="33">
        <v>5</v>
      </c>
      <c r="I18" s="33">
        <v>6</v>
      </c>
      <c r="J18" s="33">
        <v>7</v>
      </c>
      <c r="K18" s="33">
        <v>8</v>
      </c>
      <c r="L18" s="33">
        <v>9</v>
      </c>
      <c r="M18" s="33">
        <v>10</v>
      </c>
      <c r="N18" s="33">
        <v>11</v>
      </c>
      <c r="O18" s="33">
        <v>12</v>
      </c>
      <c r="P18" s="33">
        <v>13</v>
      </c>
      <c r="Q18" s="33">
        <v>14</v>
      </c>
      <c r="R18" s="33">
        <v>15</v>
      </c>
      <c r="S18" s="33">
        <v>16</v>
      </c>
      <c r="T18" s="33">
        <v>17</v>
      </c>
      <c r="U18" s="33">
        <v>18</v>
      </c>
      <c r="V18" s="33">
        <v>19</v>
      </c>
      <c r="W18" s="33">
        <v>20</v>
      </c>
      <c r="X18" s="33">
        <v>21</v>
      </c>
      <c r="Y18" s="33">
        <v>22</v>
      </c>
      <c r="Z18" s="33">
        <v>23</v>
      </c>
      <c r="AA18" s="33">
        <v>24</v>
      </c>
      <c r="AB18" s="33">
        <v>25</v>
      </c>
      <c r="AC18" s="33">
        <v>26</v>
      </c>
      <c r="AD18" s="8">
        <v>27</v>
      </c>
      <c r="AE18" s="8">
        <v>28</v>
      </c>
      <c r="AF18" s="8">
        <v>29</v>
      </c>
      <c r="AG18" s="8">
        <v>30</v>
      </c>
      <c r="AH18" s="9">
        <v>31</v>
      </c>
      <c r="AI18" s="93" t="s">
        <v>17</v>
      </c>
      <c r="AJ18" s="81" t="s">
        <v>11</v>
      </c>
      <c r="AK18" s="74" t="s">
        <v>30</v>
      </c>
    </row>
    <row r="19" spans="2:37" ht="19.5" thickBot="1" x14ac:dyDescent="0.45">
      <c r="B19" s="100"/>
      <c r="C19" s="101"/>
      <c r="D19" s="59" t="s">
        <v>75</v>
      </c>
      <c r="E19" s="60" t="s">
        <v>6</v>
      </c>
      <c r="F19" s="34" t="s">
        <v>0</v>
      </c>
      <c r="G19" s="34" t="s">
        <v>1</v>
      </c>
      <c r="H19" s="34" t="s">
        <v>2</v>
      </c>
      <c r="I19" s="34" t="s">
        <v>3</v>
      </c>
      <c r="J19" s="34" t="s">
        <v>4</v>
      </c>
      <c r="K19" s="59" t="s">
        <v>5</v>
      </c>
      <c r="L19" s="60" t="s">
        <v>6</v>
      </c>
      <c r="M19" s="34" t="s">
        <v>0</v>
      </c>
      <c r="N19" s="34" t="s">
        <v>1</v>
      </c>
      <c r="O19" s="34" t="s">
        <v>2</v>
      </c>
      <c r="P19" s="34" t="s">
        <v>3</v>
      </c>
      <c r="Q19" s="34" t="s">
        <v>4</v>
      </c>
      <c r="R19" s="59" t="s">
        <v>5</v>
      </c>
      <c r="S19" s="60" t="s">
        <v>6</v>
      </c>
      <c r="T19" s="34" t="s">
        <v>0</v>
      </c>
      <c r="U19" s="34" t="s">
        <v>1</v>
      </c>
      <c r="V19" s="34" t="s">
        <v>2</v>
      </c>
      <c r="W19" s="34" t="s">
        <v>3</v>
      </c>
      <c r="X19" s="34" t="s">
        <v>4</v>
      </c>
      <c r="Y19" s="59" t="s">
        <v>5</v>
      </c>
      <c r="Z19" s="60" t="s">
        <v>6</v>
      </c>
      <c r="AA19" s="34" t="s">
        <v>0</v>
      </c>
      <c r="AB19" s="34" t="s">
        <v>1</v>
      </c>
      <c r="AC19" s="34" t="s">
        <v>2</v>
      </c>
      <c r="AD19" s="34" t="s">
        <v>3</v>
      </c>
      <c r="AE19" s="34" t="s">
        <v>4</v>
      </c>
      <c r="AF19" s="59" t="s">
        <v>5</v>
      </c>
      <c r="AG19" s="60" t="s">
        <v>6</v>
      </c>
      <c r="AH19" s="34" t="s">
        <v>0</v>
      </c>
      <c r="AI19" s="94"/>
      <c r="AJ19" s="82"/>
      <c r="AK19" s="75"/>
    </row>
    <row r="20" spans="2:37" ht="19.5" customHeight="1" thickBot="1" x14ac:dyDescent="0.45">
      <c r="B20" s="91" t="s">
        <v>7</v>
      </c>
      <c r="C20" s="16" t="s">
        <v>16</v>
      </c>
      <c r="D20" s="35" t="s">
        <v>12</v>
      </c>
      <c r="E20" s="35" t="s">
        <v>12</v>
      </c>
      <c r="F20" s="35" t="s">
        <v>12</v>
      </c>
      <c r="G20" s="35" t="s">
        <v>12</v>
      </c>
      <c r="H20" s="35" t="s">
        <v>12</v>
      </c>
      <c r="I20" s="35" t="s">
        <v>12</v>
      </c>
      <c r="J20" s="35" t="s">
        <v>12</v>
      </c>
      <c r="K20" s="35" t="s">
        <v>12</v>
      </c>
      <c r="L20" s="35" t="s">
        <v>12</v>
      </c>
      <c r="M20" s="35" t="s">
        <v>12</v>
      </c>
      <c r="N20" s="35" t="s">
        <v>12</v>
      </c>
      <c r="O20" s="35" t="s">
        <v>12</v>
      </c>
      <c r="P20" s="33" t="s">
        <v>12</v>
      </c>
      <c r="Q20" s="35" t="s">
        <v>12</v>
      </c>
      <c r="R20" s="35" t="s">
        <v>12</v>
      </c>
      <c r="S20" s="35" t="s">
        <v>12</v>
      </c>
      <c r="T20" s="35" t="s">
        <v>12</v>
      </c>
      <c r="U20" s="35" t="s">
        <v>12</v>
      </c>
      <c r="V20" s="35" t="s">
        <v>12</v>
      </c>
      <c r="W20" s="35" t="s">
        <v>12</v>
      </c>
      <c r="X20" s="35" t="s">
        <v>12</v>
      </c>
      <c r="Y20" s="35" t="s">
        <v>12</v>
      </c>
      <c r="Z20" s="35" t="s">
        <v>12</v>
      </c>
      <c r="AA20" s="35" t="s">
        <v>12</v>
      </c>
      <c r="AB20" s="19" t="s">
        <v>12</v>
      </c>
      <c r="AC20" s="19" t="s">
        <v>12</v>
      </c>
      <c r="AD20" s="19" t="s">
        <v>12</v>
      </c>
      <c r="AE20" s="19" t="s">
        <v>12</v>
      </c>
      <c r="AF20" s="19" t="s">
        <v>12</v>
      </c>
      <c r="AG20" s="35" t="s">
        <v>12</v>
      </c>
      <c r="AH20" s="35" t="s">
        <v>12</v>
      </c>
      <c r="AI20" s="19">
        <f>COUNTIFS(D20:AH20,"〇")</f>
        <v>31</v>
      </c>
      <c r="AJ20" s="97">
        <f>AI21/AI20</f>
        <v>0.29032258064516131</v>
      </c>
      <c r="AK20" s="80" t="s">
        <v>49</v>
      </c>
    </row>
    <row r="21" spans="2:37" ht="20.25" thickTop="1" thickBot="1" x14ac:dyDescent="0.45">
      <c r="B21" s="92"/>
      <c r="C21" s="24" t="s">
        <v>20</v>
      </c>
      <c r="D21" s="36"/>
      <c r="E21" s="36" t="s">
        <v>68</v>
      </c>
      <c r="F21" s="36"/>
      <c r="G21" s="36" t="s">
        <v>12</v>
      </c>
      <c r="H21" s="36"/>
      <c r="I21" s="36"/>
      <c r="J21" s="36"/>
      <c r="K21" s="36" t="s">
        <v>27</v>
      </c>
      <c r="L21" s="36" t="s">
        <v>27</v>
      </c>
      <c r="M21" s="36"/>
      <c r="N21" s="36"/>
      <c r="O21" s="36"/>
      <c r="P21" s="55"/>
      <c r="Q21" s="36"/>
      <c r="R21" s="36"/>
      <c r="S21" s="36" t="s">
        <v>27</v>
      </c>
      <c r="T21" s="36"/>
      <c r="U21" s="36"/>
      <c r="V21" s="36" t="s">
        <v>53</v>
      </c>
      <c r="W21" s="36"/>
      <c r="X21" s="36"/>
      <c r="Y21" s="36" t="s">
        <v>27</v>
      </c>
      <c r="Z21" s="36" t="s">
        <v>27</v>
      </c>
      <c r="AA21" s="36"/>
      <c r="AB21" s="27"/>
      <c r="AC21" s="27"/>
      <c r="AD21" s="27"/>
      <c r="AE21" s="27"/>
      <c r="AF21" s="27"/>
      <c r="AG21" s="36" t="s">
        <v>27</v>
      </c>
      <c r="AH21" s="36"/>
      <c r="AI21" s="27">
        <f>COUNTA(D21:AH21)</f>
        <v>9</v>
      </c>
      <c r="AJ21" s="96"/>
      <c r="AK21" s="71"/>
    </row>
    <row r="22" spans="2:37" ht="18.95" customHeight="1" thickTop="1" thickBot="1" x14ac:dyDescent="0.45">
      <c r="B22" s="92" t="s">
        <v>8</v>
      </c>
      <c r="C22" s="28" t="s">
        <v>16</v>
      </c>
      <c r="D22" s="37" t="s">
        <v>12</v>
      </c>
      <c r="E22" s="37" t="s">
        <v>12</v>
      </c>
      <c r="F22" s="37" t="s">
        <v>12</v>
      </c>
      <c r="G22" s="37" t="s">
        <v>12</v>
      </c>
      <c r="H22" s="37" t="s">
        <v>12</v>
      </c>
      <c r="I22" s="37" t="s">
        <v>12</v>
      </c>
      <c r="J22" s="37" t="s">
        <v>12</v>
      </c>
      <c r="K22" s="37" t="s">
        <v>12</v>
      </c>
      <c r="L22" s="37" t="s">
        <v>12</v>
      </c>
      <c r="M22" s="37" t="s">
        <v>12</v>
      </c>
      <c r="N22" s="37" t="s">
        <v>12</v>
      </c>
      <c r="O22" s="37" t="s">
        <v>12</v>
      </c>
      <c r="P22" s="37" t="s">
        <v>12</v>
      </c>
      <c r="Q22" s="37" t="s">
        <v>12</v>
      </c>
      <c r="R22" s="37" t="s">
        <v>12</v>
      </c>
      <c r="S22" s="37" t="s">
        <v>12</v>
      </c>
      <c r="T22" s="37" t="s">
        <v>12</v>
      </c>
      <c r="U22" s="37" t="s">
        <v>12</v>
      </c>
      <c r="V22" s="37" t="s">
        <v>12</v>
      </c>
      <c r="W22" s="37" t="s">
        <v>12</v>
      </c>
      <c r="X22" s="37" t="s">
        <v>12</v>
      </c>
      <c r="Y22" s="37" t="s">
        <v>12</v>
      </c>
      <c r="Z22" s="37" t="s">
        <v>12</v>
      </c>
      <c r="AA22" s="37" t="s">
        <v>12</v>
      </c>
      <c r="AB22" s="31" t="s">
        <v>12</v>
      </c>
      <c r="AC22" s="57" t="s">
        <v>54</v>
      </c>
      <c r="AD22" s="58" t="s">
        <v>54</v>
      </c>
      <c r="AE22" s="31" t="s">
        <v>12</v>
      </c>
      <c r="AF22" s="31" t="s">
        <v>12</v>
      </c>
      <c r="AG22" s="37" t="s">
        <v>12</v>
      </c>
      <c r="AH22" s="37" t="s">
        <v>12</v>
      </c>
      <c r="AI22" s="31">
        <f>COUNTIFS(D22:AH22,"〇")</f>
        <v>29</v>
      </c>
      <c r="AJ22" s="95">
        <f>AI23/AI22</f>
        <v>0.31034482758620691</v>
      </c>
      <c r="AK22" s="71" t="s">
        <v>66</v>
      </c>
    </row>
    <row r="23" spans="2:37" ht="20.25" thickTop="1" thickBot="1" x14ac:dyDescent="0.45">
      <c r="B23" s="92"/>
      <c r="C23" s="20" t="s">
        <v>20</v>
      </c>
      <c r="D23" s="38"/>
      <c r="E23" s="38" t="s">
        <v>68</v>
      </c>
      <c r="F23" s="38"/>
      <c r="G23" s="38"/>
      <c r="H23" s="38"/>
      <c r="I23" s="38"/>
      <c r="J23" s="38"/>
      <c r="K23" s="38" t="s">
        <v>27</v>
      </c>
      <c r="L23" s="38" t="s">
        <v>27</v>
      </c>
      <c r="M23" s="38"/>
      <c r="N23" s="38"/>
      <c r="O23" s="38"/>
      <c r="P23" s="38"/>
      <c r="Q23" s="38"/>
      <c r="R23" s="38"/>
      <c r="S23" s="38" t="s">
        <v>27</v>
      </c>
      <c r="T23" s="38"/>
      <c r="U23" s="38"/>
      <c r="V23" s="38" t="s">
        <v>27</v>
      </c>
      <c r="W23" s="38"/>
      <c r="X23" s="38"/>
      <c r="Y23" s="38" t="s">
        <v>27</v>
      </c>
      <c r="Z23" s="38" t="s">
        <v>27</v>
      </c>
      <c r="AA23" s="38"/>
      <c r="AB23" s="23"/>
      <c r="AC23" s="22"/>
      <c r="AD23" s="22"/>
      <c r="AE23" s="23" t="s">
        <v>68</v>
      </c>
      <c r="AF23" s="23"/>
      <c r="AG23" s="38" t="s">
        <v>27</v>
      </c>
      <c r="AH23" s="38"/>
      <c r="AI23" s="27">
        <f>COUNTA(D23:AH23)</f>
        <v>9</v>
      </c>
      <c r="AJ23" s="96"/>
      <c r="AK23" s="71"/>
    </row>
    <row r="24" spans="2:37" ht="36" customHeight="1" thickTop="1" thickBot="1" x14ac:dyDescent="0.45">
      <c r="B24" s="12"/>
      <c r="C24" s="13"/>
      <c r="D24" s="15"/>
      <c r="E24" s="15" t="s">
        <v>26</v>
      </c>
      <c r="F24" s="15"/>
      <c r="G24" s="15"/>
      <c r="H24" s="15"/>
      <c r="I24" s="15"/>
      <c r="J24" s="15"/>
      <c r="K24" s="15" t="s">
        <v>26</v>
      </c>
      <c r="L24" s="15" t="s">
        <v>26</v>
      </c>
      <c r="M24" s="15"/>
      <c r="N24" s="15"/>
      <c r="O24" s="15"/>
      <c r="P24" s="15"/>
      <c r="Q24" s="15"/>
      <c r="R24" s="15"/>
      <c r="S24" s="15" t="s">
        <v>26</v>
      </c>
      <c r="T24" s="15"/>
      <c r="U24" s="15"/>
      <c r="V24" s="15"/>
      <c r="W24" s="15"/>
      <c r="X24" s="15"/>
      <c r="Y24" s="15" t="s">
        <v>26</v>
      </c>
      <c r="Z24" s="15" t="s">
        <v>26</v>
      </c>
      <c r="AA24" s="15"/>
      <c r="AB24" s="15"/>
      <c r="AC24" s="15"/>
      <c r="AD24" s="15"/>
      <c r="AE24" s="15"/>
      <c r="AF24" s="32"/>
      <c r="AG24" s="15" t="s">
        <v>26</v>
      </c>
      <c r="AH24" s="15"/>
      <c r="AI24" s="72"/>
      <c r="AJ24" s="73"/>
      <c r="AK24" s="52" t="s">
        <v>48</v>
      </c>
    </row>
    <row r="25" spans="2:37" x14ac:dyDescent="0.4"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4"/>
    </row>
    <row r="26" spans="2:37" ht="19.5" thickBot="1" x14ac:dyDescent="0.45">
      <c r="B26" t="s">
        <v>73</v>
      </c>
      <c r="D26" s="6" t="s">
        <v>21</v>
      </c>
      <c r="E26" s="2"/>
      <c r="F26" s="2"/>
      <c r="G26" s="2"/>
      <c r="H26" s="2"/>
      <c r="I26" s="2"/>
    </row>
    <row r="27" spans="2:37" x14ac:dyDescent="0.4">
      <c r="B27" s="98"/>
      <c r="C27" s="99"/>
      <c r="D27" s="33">
        <v>1</v>
      </c>
      <c r="E27" s="33">
        <v>2</v>
      </c>
      <c r="F27" s="33">
        <v>3</v>
      </c>
      <c r="G27" s="33">
        <v>4</v>
      </c>
      <c r="H27" s="33">
        <v>5</v>
      </c>
      <c r="I27" s="33">
        <v>6</v>
      </c>
      <c r="J27" s="33">
        <v>7</v>
      </c>
      <c r="K27" s="33">
        <v>8</v>
      </c>
      <c r="L27" s="33">
        <v>9</v>
      </c>
      <c r="M27" s="33">
        <v>10</v>
      </c>
      <c r="N27" s="33">
        <v>11</v>
      </c>
      <c r="O27" s="33">
        <v>12</v>
      </c>
      <c r="P27" s="33">
        <v>13</v>
      </c>
      <c r="Q27" s="33">
        <v>14</v>
      </c>
      <c r="R27" s="33">
        <v>15</v>
      </c>
      <c r="S27" s="33">
        <v>16</v>
      </c>
      <c r="T27" s="33">
        <v>17</v>
      </c>
      <c r="U27" s="33">
        <v>18</v>
      </c>
      <c r="V27" s="33">
        <v>19</v>
      </c>
      <c r="W27" s="33">
        <v>20</v>
      </c>
      <c r="X27" s="33">
        <v>21</v>
      </c>
      <c r="Y27" s="33">
        <v>22</v>
      </c>
      <c r="Z27" s="33">
        <v>23</v>
      </c>
      <c r="AA27" s="33">
        <v>24</v>
      </c>
      <c r="AB27" s="33">
        <v>25</v>
      </c>
      <c r="AC27" s="33">
        <v>26</v>
      </c>
      <c r="AD27" s="8">
        <v>27</v>
      </c>
      <c r="AE27" s="8">
        <v>28</v>
      </c>
      <c r="AF27" s="8">
        <v>29</v>
      </c>
      <c r="AG27" s="8">
        <v>30</v>
      </c>
      <c r="AH27" s="9">
        <v>31</v>
      </c>
      <c r="AI27" s="93" t="s">
        <v>17</v>
      </c>
      <c r="AJ27" s="81" t="s">
        <v>11</v>
      </c>
      <c r="AK27" s="74" t="s">
        <v>30</v>
      </c>
    </row>
    <row r="28" spans="2:37" ht="19.5" thickBot="1" x14ac:dyDescent="0.45">
      <c r="B28" s="100"/>
      <c r="C28" s="101"/>
      <c r="D28" s="34" t="s">
        <v>76</v>
      </c>
      <c r="E28" s="34" t="s">
        <v>2</v>
      </c>
      <c r="F28" s="34" t="s">
        <v>3</v>
      </c>
      <c r="G28" s="34" t="s">
        <v>4</v>
      </c>
      <c r="H28" s="59" t="s">
        <v>5</v>
      </c>
      <c r="I28" s="60" t="s">
        <v>6</v>
      </c>
      <c r="J28" s="34" t="s">
        <v>0</v>
      </c>
      <c r="K28" s="34" t="s">
        <v>1</v>
      </c>
      <c r="L28" s="34" t="s">
        <v>2</v>
      </c>
      <c r="M28" s="34" t="s">
        <v>3</v>
      </c>
      <c r="N28" s="34" t="s">
        <v>4</v>
      </c>
      <c r="O28" s="59" t="s">
        <v>5</v>
      </c>
      <c r="P28" s="60" t="s">
        <v>6</v>
      </c>
      <c r="Q28" s="34" t="s">
        <v>0</v>
      </c>
      <c r="R28" s="34" t="s">
        <v>1</v>
      </c>
      <c r="S28" s="34" t="s">
        <v>2</v>
      </c>
      <c r="T28" s="34" t="s">
        <v>3</v>
      </c>
      <c r="U28" s="34" t="s">
        <v>4</v>
      </c>
      <c r="V28" s="59" t="s">
        <v>5</v>
      </c>
      <c r="W28" s="60" t="s">
        <v>6</v>
      </c>
      <c r="X28" s="34" t="s">
        <v>0</v>
      </c>
      <c r="Y28" s="34" t="s">
        <v>1</v>
      </c>
      <c r="Z28" s="34" t="s">
        <v>2</v>
      </c>
      <c r="AA28" s="34" t="s">
        <v>3</v>
      </c>
      <c r="AB28" s="34" t="s">
        <v>4</v>
      </c>
      <c r="AC28" s="59" t="s">
        <v>5</v>
      </c>
      <c r="AD28" s="60" t="s">
        <v>6</v>
      </c>
      <c r="AE28" s="34" t="s">
        <v>0</v>
      </c>
      <c r="AF28" s="34" t="s">
        <v>1</v>
      </c>
      <c r="AG28" s="34" t="s">
        <v>2</v>
      </c>
      <c r="AH28" s="34" t="s">
        <v>3</v>
      </c>
      <c r="AI28" s="94"/>
      <c r="AJ28" s="82"/>
      <c r="AK28" s="75"/>
    </row>
    <row r="29" spans="2:37" ht="19.5" customHeight="1" thickBot="1" x14ac:dyDescent="0.45">
      <c r="B29" s="91" t="s">
        <v>7</v>
      </c>
      <c r="C29" s="16" t="s">
        <v>16</v>
      </c>
      <c r="D29" s="35" t="s">
        <v>12</v>
      </c>
      <c r="E29" s="35" t="s">
        <v>12</v>
      </c>
      <c r="F29" s="35" t="s">
        <v>12</v>
      </c>
      <c r="G29" s="35" t="s">
        <v>12</v>
      </c>
      <c r="H29" s="35" t="s">
        <v>12</v>
      </c>
      <c r="I29" s="33" t="s">
        <v>12</v>
      </c>
      <c r="J29" s="35" t="s">
        <v>12</v>
      </c>
      <c r="K29" s="35" t="s">
        <v>12</v>
      </c>
      <c r="L29" s="35" t="s">
        <v>12</v>
      </c>
      <c r="M29" s="35" t="s">
        <v>12</v>
      </c>
      <c r="N29" s="35" t="s">
        <v>12</v>
      </c>
      <c r="O29" s="35" t="s">
        <v>12</v>
      </c>
      <c r="P29" s="35" t="s">
        <v>12</v>
      </c>
      <c r="Q29" s="18" t="s">
        <v>22</v>
      </c>
      <c r="R29" s="18" t="s">
        <v>22</v>
      </c>
      <c r="S29" s="18" t="s">
        <v>22</v>
      </c>
      <c r="T29" s="33" t="s">
        <v>12</v>
      </c>
      <c r="U29" s="35" t="s">
        <v>12</v>
      </c>
      <c r="V29" s="35" t="s">
        <v>12</v>
      </c>
      <c r="W29" s="35" t="s">
        <v>12</v>
      </c>
      <c r="X29" s="35" t="s">
        <v>12</v>
      </c>
      <c r="Y29" s="35" t="s">
        <v>12</v>
      </c>
      <c r="Z29" s="35" t="s">
        <v>12</v>
      </c>
      <c r="AA29" s="35" t="s">
        <v>12</v>
      </c>
      <c r="AB29" s="19" t="s">
        <v>12</v>
      </c>
      <c r="AC29" s="19" t="s">
        <v>12</v>
      </c>
      <c r="AD29" s="19" t="s">
        <v>12</v>
      </c>
      <c r="AE29" s="19" t="s">
        <v>12</v>
      </c>
      <c r="AF29" s="16" t="s">
        <v>12</v>
      </c>
      <c r="AG29" s="35" t="s">
        <v>12</v>
      </c>
      <c r="AH29" s="35" t="s">
        <v>12</v>
      </c>
      <c r="AI29" s="19">
        <f>COUNTIFS(D29:AH29,"〇")</f>
        <v>28</v>
      </c>
      <c r="AJ29" s="97">
        <f>AI30/AI29</f>
        <v>0.2857142857142857</v>
      </c>
      <c r="AK29" s="80" t="s">
        <v>49</v>
      </c>
    </row>
    <row r="30" spans="2:37" ht="20.25" thickTop="1" thickBot="1" x14ac:dyDescent="0.45">
      <c r="B30" s="92"/>
      <c r="C30" s="24" t="s">
        <v>20</v>
      </c>
      <c r="D30" s="36"/>
      <c r="E30" s="36"/>
      <c r="F30" s="36"/>
      <c r="G30" s="36"/>
      <c r="H30" s="36"/>
      <c r="I30" s="56" t="s">
        <v>12</v>
      </c>
      <c r="J30" s="36"/>
      <c r="K30" s="36"/>
      <c r="L30" s="36"/>
      <c r="M30" s="36"/>
      <c r="N30" s="36" t="s">
        <v>79</v>
      </c>
      <c r="O30" s="36" t="s">
        <v>27</v>
      </c>
      <c r="P30" s="36" t="s">
        <v>27</v>
      </c>
      <c r="Q30" s="26"/>
      <c r="R30" s="26"/>
      <c r="S30" s="26"/>
      <c r="T30" s="55" t="s">
        <v>12</v>
      </c>
      <c r="U30" s="36"/>
      <c r="V30" s="36"/>
      <c r="W30" s="36" t="s">
        <v>27</v>
      </c>
      <c r="X30" s="36"/>
      <c r="Y30" s="36"/>
      <c r="Z30" s="36"/>
      <c r="AA30" s="36"/>
      <c r="AB30" s="27"/>
      <c r="AC30" s="27" t="s">
        <v>79</v>
      </c>
      <c r="AD30" s="36" t="s">
        <v>27</v>
      </c>
      <c r="AE30" s="27"/>
      <c r="AF30" s="24"/>
      <c r="AG30" s="36"/>
      <c r="AH30" s="36"/>
      <c r="AI30" s="27">
        <f>COUNTA(D30:AH30)</f>
        <v>8</v>
      </c>
      <c r="AJ30" s="96"/>
      <c r="AK30" s="71"/>
    </row>
    <row r="31" spans="2:37" ht="20.25" customHeight="1" thickTop="1" thickBot="1" x14ac:dyDescent="0.45">
      <c r="B31" s="92" t="s">
        <v>8</v>
      </c>
      <c r="C31" s="28" t="s">
        <v>16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7" t="s">
        <v>12</v>
      </c>
      <c r="J31" s="37" t="s">
        <v>12</v>
      </c>
      <c r="K31" s="37" t="s">
        <v>12</v>
      </c>
      <c r="L31" s="37" t="s">
        <v>12</v>
      </c>
      <c r="M31" s="37" t="s">
        <v>12</v>
      </c>
      <c r="N31" s="37" t="s">
        <v>12</v>
      </c>
      <c r="O31" s="37" t="s">
        <v>12</v>
      </c>
      <c r="P31" s="37" t="s">
        <v>12</v>
      </c>
      <c r="Q31" s="30" t="s">
        <v>22</v>
      </c>
      <c r="R31" s="30" t="s">
        <v>22</v>
      </c>
      <c r="S31" s="30" t="s">
        <v>22</v>
      </c>
      <c r="T31" s="37" t="s">
        <v>12</v>
      </c>
      <c r="U31" s="37" t="s">
        <v>12</v>
      </c>
      <c r="V31" s="37" t="s">
        <v>12</v>
      </c>
      <c r="W31" s="37" t="s">
        <v>12</v>
      </c>
      <c r="X31" s="37" t="s">
        <v>12</v>
      </c>
      <c r="Y31" s="37" t="s">
        <v>12</v>
      </c>
      <c r="Z31" s="37" t="s">
        <v>12</v>
      </c>
      <c r="AA31" s="57" t="s">
        <v>60</v>
      </c>
      <c r="AB31" s="31" t="s">
        <v>12</v>
      </c>
      <c r="AC31" s="31" t="s">
        <v>12</v>
      </c>
      <c r="AD31" s="37" t="s">
        <v>12</v>
      </c>
      <c r="AE31" s="31" t="s">
        <v>12</v>
      </c>
      <c r="AF31" s="28" t="s">
        <v>12</v>
      </c>
      <c r="AG31" s="37" t="s">
        <v>12</v>
      </c>
      <c r="AH31" s="37" t="s">
        <v>12</v>
      </c>
      <c r="AI31" s="31">
        <f>COUNTIFS(D31:AH31,"〇")</f>
        <v>27</v>
      </c>
      <c r="AJ31" s="95">
        <f>AI32/AI31</f>
        <v>0.25925925925925924</v>
      </c>
      <c r="AK31" s="71" t="s">
        <v>66</v>
      </c>
    </row>
    <row r="32" spans="2:37" ht="20.25" thickTop="1" thickBot="1" x14ac:dyDescent="0.45">
      <c r="B32" s="92"/>
      <c r="C32" s="20" t="s">
        <v>20</v>
      </c>
      <c r="D32" s="38"/>
      <c r="E32" s="38"/>
      <c r="F32" s="38"/>
      <c r="G32" s="38"/>
      <c r="H32" s="38"/>
      <c r="I32" s="38" t="s">
        <v>27</v>
      </c>
      <c r="J32" s="38"/>
      <c r="K32" s="38"/>
      <c r="L32" s="38"/>
      <c r="M32" s="38"/>
      <c r="N32" s="38" t="s">
        <v>79</v>
      </c>
      <c r="O32" s="38" t="s">
        <v>27</v>
      </c>
      <c r="P32" s="38" t="s">
        <v>27</v>
      </c>
      <c r="Q32" s="22"/>
      <c r="R32" s="22"/>
      <c r="S32" s="22"/>
      <c r="T32" s="38"/>
      <c r="U32" s="38"/>
      <c r="V32" s="38"/>
      <c r="W32" s="38" t="s">
        <v>27</v>
      </c>
      <c r="X32" s="38"/>
      <c r="Y32" s="38"/>
      <c r="Z32" s="38"/>
      <c r="AA32" s="22"/>
      <c r="AB32" s="23"/>
      <c r="AC32" s="23" t="s">
        <v>79</v>
      </c>
      <c r="AD32" s="38" t="s">
        <v>27</v>
      </c>
      <c r="AE32" s="23"/>
      <c r="AF32" s="20"/>
      <c r="AG32" s="38"/>
      <c r="AH32" s="38"/>
      <c r="AI32" s="27">
        <f>COUNTA(D32:AH32)</f>
        <v>7</v>
      </c>
      <c r="AJ32" s="96"/>
      <c r="AK32" s="71"/>
    </row>
    <row r="33" spans="2:37" ht="40.5" thickTop="1" thickBot="1" x14ac:dyDescent="0.45">
      <c r="B33" s="12"/>
      <c r="C33" s="13"/>
      <c r="D33" s="15"/>
      <c r="E33" s="15"/>
      <c r="F33" s="15"/>
      <c r="G33" s="15"/>
      <c r="H33" s="15"/>
      <c r="I33" s="15" t="s">
        <v>26</v>
      </c>
      <c r="J33" s="15"/>
      <c r="K33" s="15"/>
      <c r="L33" s="15"/>
      <c r="M33" s="48"/>
      <c r="N33" s="48"/>
      <c r="O33" s="15" t="s">
        <v>26</v>
      </c>
      <c r="P33" s="15" t="s">
        <v>26</v>
      </c>
      <c r="Q33" s="15"/>
      <c r="R33" s="15"/>
      <c r="S33" s="15"/>
      <c r="T33" s="15"/>
      <c r="U33" s="15"/>
      <c r="V33" s="15"/>
      <c r="W33" s="15" t="s">
        <v>26</v>
      </c>
      <c r="X33" s="15"/>
      <c r="Y33" s="15"/>
      <c r="Z33" s="15"/>
      <c r="AA33" s="15"/>
      <c r="AB33" s="15"/>
      <c r="AC33" s="15" t="s">
        <v>26</v>
      </c>
      <c r="AD33" s="15" t="s">
        <v>26</v>
      </c>
      <c r="AE33" s="15"/>
      <c r="AF33" s="32"/>
      <c r="AG33" s="15"/>
      <c r="AH33" s="15"/>
      <c r="AI33" s="72"/>
      <c r="AJ33" s="73"/>
      <c r="AK33" s="52" t="s">
        <v>48</v>
      </c>
    </row>
    <row r="34" spans="2:37" x14ac:dyDescent="0.4"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4"/>
    </row>
    <row r="35" spans="2:37" ht="19.5" thickBot="1" x14ac:dyDescent="0.45">
      <c r="B35" t="s">
        <v>74</v>
      </c>
      <c r="D35" s="6" t="s">
        <v>21</v>
      </c>
      <c r="E35" s="2"/>
      <c r="F35" s="2"/>
      <c r="G35" s="2"/>
      <c r="H35" s="2"/>
      <c r="I35" s="2"/>
    </row>
    <row r="36" spans="2:37" x14ac:dyDescent="0.4">
      <c r="B36" s="98"/>
      <c r="C36" s="99"/>
      <c r="D36" s="33">
        <v>1</v>
      </c>
      <c r="E36" s="33">
        <v>2</v>
      </c>
      <c r="F36" s="33">
        <v>3</v>
      </c>
      <c r="G36" s="33">
        <v>4</v>
      </c>
      <c r="H36" s="33">
        <v>5</v>
      </c>
      <c r="I36" s="33">
        <v>6</v>
      </c>
      <c r="J36" s="33">
        <v>7</v>
      </c>
      <c r="K36" s="33">
        <v>8</v>
      </c>
      <c r="L36" s="33">
        <v>9</v>
      </c>
      <c r="M36" s="33">
        <v>10</v>
      </c>
      <c r="N36" s="33">
        <v>11</v>
      </c>
      <c r="O36" s="33">
        <v>12</v>
      </c>
      <c r="P36" s="33">
        <v>13</v>
      </c>
      <c r="Q36" s="33">
        <v>14</v>
      </c>
      <c r="R36" s="33">
        <v>15</v>
      </c>
      <c r="S36" s="33">
        <v>16</v>
      </c>
      <c r="T36" s="33">
        <v>17</v>
      </c>
      <c r="U36" s="33">
        <v>18</v>
      </c>
      <c r="V36" s="33">
        <v>19</v>
      </c>
      <c r="W36" s="33">
        <v>20</v>
      </c>
      <c r="X36" s="33">
        <v>21</v>
      </c>
      <c r="Y36" s="7">
        <v>22</v>
      </c>
      <c r="Z36" s="7">
        <v>23</v>
      </c>
      <c r="AA36" s="7">
        <v>24</v>
      </c>
      <c r="AB36" s="7">
        <v>25</v>
      </c>
      <c r="AC36" s="7">
        <v>26</v>
      </c>
      <c r="AD36" s="7">
        <v>27</v>
      </c>
      <c r="AE36" s="7">
        <v>28</v>
      </c>
      <c r="AF36" s="7">
        <v>29</v>
      </c>
      <c r="AG36" s="7">
        <v>30</v>
      </c>
      <c r="AH36" s="39"/>
      <c r="AI36" s="93" t="s">
        <v>17</v>
      </c>
      <c r="AJ36" s="81" t="s">
        <v>11</v>
      </c>
      <c r="AK36" s="74" t="s">
        <v>30</v>
      </c>
    </row>
    <row r="37" spans="2:37" ht="19.5" thickBot="1" x14ac:dyDescent="0.45">
      <c r="B37" s="100"/>
      <c r="C37" s="101"/>
      <c r="D37" s="34" t="s">
        <v>77</v>
      </c>
      <c r="E37" s="59" t="s">
        <v>5</v>
      </c>
      <c r="F37" s="60" t="s">
        <v>6</v>
      </c>
      <c r="G37" s="34" t="s">
        <v>0</v>
      </c>
      <c r="H37" s="34" t="s">
        <v>1</v>
      </c>
      <c r="I37" s="34" t="s">
        <v>2</v>
      </c>
      <c r="J37" s="34" t="s">
        <v>3</v>
      </c>
      <c r="K37" s="34" t="s">
        <v>4</v>
      </c>
      <c r="L37" s="59" t="s">
        <v>5</v>
      </c>
      <c r="M37" s="60" t="s">
        <v>6</v>
      </c>
      <c r="N37" s="34" t="s">
        <v>0</v>
      </c>
      <c r="O37" s="34" t="s">
        <v>1</v>
      </c>
      <c r="P37" s="34" t="s">
        <v>2</v>
      </c>
      <c r="Q37" s="61" t="s">
        <v>3</v>
      </c>
      <c r="R37" s="34" t="s">
        <v>4</v>
      </c>
      <c r="S37" s="59" t="s">
        <v>5</v>
      </c>
      <c r="T37" s="60" t="s">
        <v>6</v>
      </c>
      <c r="U37" s="34" t="s">
        <v>0</v>
      </c>
      <c r="V37" s="34" t="s">
        <v>1</v>
      </c>
      <c r="W37" s="34" t="s">
        <v>2</v>
      </c>
      <c r="X37" s="34" t="s">
        <v>3</v>
      </c>
      <c r="Y37" s="10" t="s">
        <v>4</v>
      </c>
      <c r="Z37" s="10" t="s">
        <v>5</v>
      </c>
      <c r="AA37" s="10" t="s">
        <v>6</v>
      </c>
      <c r="AB37" s="10" t="s">
        <v>0</v>
      </c>
      <c r="AC37" s="10" t="s">
        <v>1</v>
      </c>
      <c r="AD37" s="10" t="s">
        <v>2</v>
      </c>
      <c r="AE37" s="10" t="s">
        <v>3</v>
      </c>
      <c r="AF37" s="10" t="s">
        <v>4</v>
      </c>
      <c r="AG37" s="10" t="s">
        <v>5</v>
      </c>
      <c r="AH37" s="40"/>
      <c r="AI37" s="94"/>
      <c r="AJ37" s="82"/>
      <c r="AK37" s="75"/>
    </row>
    <row r="38" spans="2:37" ht="19.5" customHeight="1" thickBot="1" x14ac:dyDescent="0.45">
      <c r="B38" s="91" t="s">
        <v>7</v>
      </c>
      <c r="C38" s="16" t="s">
        <v>16</v>
      </c>
      <c r="D38" s="35" t="s">
        <v>12</v>
      </c>
      <c r="E38" s="35" t="s">
        <v>12</v>
      </c>
      <c r="F38" s="35" t="s">
        <v>12</v>
      </c>
      <c r="G38" s="35" t="s">
        <v>12</v>
      </c>
      <c r="H38" s="35" t="s">
        <v>12</v>
      </c>
      <c r="I38" s="35" t="s">
        <v>12</v>
      </c>
      <c r="J38" s="35" t="s">
        <v>12</v>
      </c>
      <c r="K38" s="35" t="s">
        <v>12</v>
      </c>
      <c r="L38" s="35" t="s">
        <v>12</v>
      </c>
      <c r="M38" s="35" t="s">
        <v>12</v>
      </c>
      <c r="N38" s="35" t="s">
        <v>12</v>
      </c>
      <c r="O38" s="35" t="s">
        <v>12</v>
      </c>
      <c r="P38" s="35" t="s">
        <v>12</v>
      </c>
      <c r="Q38" s="55" t="s">
        <v>12</v>
      </c>
      <c r="R38" s="18" t="s">
        <v>18</v>
      </c>
      <c r="S38" s="18" t="s">
        <v>18</v>
      </c>
      <c r="T38" s="18" t="s">
        <v>18</v>
      </c>
      <c r="U38" s="18" t="s">
        <v>18</v>
      </c>
      <c r="V38" s="18" t="s">
        <v>18</v>
      </c>
      <c r="W38" s="18" t="s">
        <v>18</v>
      </c>
      <c r="X38" s="18" t="s">
        <v>18</v>
      </c>
      <c r="Y38" s="17"/>
      <c r="Z38" s="17"/>
      <c r="AA38" s="17"/>
      <c r="AB38" s="17"/>
      <c r="AC38" s="17"/>
      <c r="AD38" s="17"/>
      <c r="AE38" s="17"/>
      <c r="AF38" s="17"/>
      <c r="AG38" s="17"/>
      <c r="AH38" s="41"/>
      <c r="AI38" s="19">
        <f>COUNTIFS(D38:AH38,"〇")</f>
        <v>14</v>
      </c>
      <c r="AJ38" s="97">
        <f>AI39/AI38</f>
        <v>0.2857142857142857</v>
      </c>
      <c r="AK38" s="80" t="s">
        <v>49</v>
      </c>
    </row>
    <row r="39" spans="2:37" ht="20.25" thickTop="1" thickBot="1" x14ac:dyDescent="0.45">
      <c r="B39" s="92"/>
      <c r="C39" s="24" t="s">
        <v>20</v>
      </c>
      <c r="D39" s="36"/>
      <c r="E39" s="36"/>
      <c r="F39" s="36" t="s">
        <v>68</v>
      </c>
      <c r="G39" s="36"/>
      <c r="H39" s="36" t="s">
        <v>61</v>
      </c>
      <c r="I39" s="36"/>
      <c r="J39" s="36"/>
      <c r="K39" s="36"/>
      <c r="L39" s="36" t="s">
        <v>27</v>
      </c>
      <c r="M39" s="36" t="s">
        <v>27</v>
      </c>
      <c r="N39" s="36"/>
      <c r="O39" s="36"/>
      <c r="P39" s="36"/>
      <c r="Q39" s="36"/>
      <c r="R39" s="26"/>
      <c r="S39" s="26"/>
      <c r="T39" s="26"/>
      <c r="U39" s="26"/>
      <c r="V39" s="26"/>
      <c r="W39" s="26"/>
      <c r="X39" s="26"/>
      <c r="Y39" s="25"/>
      <c r="Z39" s="25"/>
      <c r="AA39" s="25"/>
      <c r="AB39" s="25"/>
      <c r="AC39" s="25"/>
      <c r="AD39" s="25"/>
      <c r="AE39" s="25"/>
      <c r="AF39" s="25"/>
      <c r="AG39" s="25"/>
      <c r="AH39" s="42"/>
      <c r="AI39" s="27">
        <f>COUNTA(D39:AH39)</f>
        <v>4</v>
      </c>
      <c r="AJ39" s="96"/>
      <c r="AK39" s="71"/>
    </row>
    <row r="40" spans="2:37" ht="20.25" customHeight="1" thickTop="1" thickBot="1" x14ac:dyDescent="0.45">
      <c r="B40" s="92" t="s">
        <v>8</v>
      </c>
      <c r="C40" s="28" t="s">
        <v>16</v>
      </c>
      <c r="D40" s="37" t="s">
        <v>12</v>
      </c>
      <c r="E40" s="37" t="s">
        <v>12</v>
      </c>
      <c r="F40" s="37" t="s">
        <v>12</v>
      </c>
      <c r="G40" s="37" t="s">
        <v>12</v>
      </c>
      <c r="H40" s="37" t="s">
        <v>12</v>
      </c>
      <c r="I40" s="37" t="s">
        <v>12</v>
      </c>
      <c r="J40" s="37" t="s">
        <v>12</v>
      </c>
      <c r="K40" s="37" t="s">
        <v>12</v>
      </c>
      <c r="L40" s="57" t="s">
        <v>60</v>
      </c>
      <c r="M40" s="37" t="s">
        <v>12</v>
      </c>
      <c r="N40" s="37" t="s">
        <v>12</v>
      </c>
      <c r="O40" s="37" t="s">
        <v>12</v>
      </c>
      <c r="P40" s="37" t="s">
        <v>12</v>
      </c>
      <c r="Q40" s="30" t="s">
        <v>18</v>
      </c>
      <c r="R40" s="30" t="s">
        <v>18</v>
      </c>
      <c r="S40" s="30" t="s">
        <v>18</v>
      </c>
      <c r="T40" s="30" t="s">
        <v>18</v>
      </c>
      <c r="U40" s="30" t="s">
        <v>18</v>
      </c>
      <c r="V40" s="30" t="s">
        <v>18</v>
      </c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43"/>
      <c r="AI40" s="31">
        <f>COUNTIFS(D40:AH40,"〇")</f>
        <v>12</v>
      </c>
      <c r="AJ40" s="95">
        <f>AI41/AI40</f>
        <v>0.33333333333333331</v>
      </c>
      <c r="AK40" s="71" t="s">
        <v>66</v>
      </c>
    </row>
    <row r="41" spans="2:37" ht="20.25" thickTop="1" thickBot="1" x14ac:dyDescent="0.45">
      <c r="B41" s="92"/>
      <c r="C41" s="20" t="s">
        <v>20</v>
      </c>
      <c r="D41" s="38"/>
      <c r="E41" s="38"/>
      <c r="F41" s="38" t="s">
        <v>68</v>
      </c>
      <c r="G41" s="38"/>
      <c r="H41" s="38" t="s">
        <v>27</v>
      </c>
      <c r="I41" s="38"/>
      <c r="J41" s="38"/>
      <c r="K41" s="38"/>
      <c r="L41" s="22"/>
      <c r="M41" s="38" t="s">
        <v>27</v>
      </c>
      <c r="N41" s="38" t="s">
        <v>27</v>
      </c>
      <c r="O41" s="38"/>
      <c r="P41" s="38"/>
      <c r="Q41" s="22"/>
      <c r="R41" s="22"/>
      <c r="S41" s="22"/>
      <c r="T41" s="22"/>
      <c r="U41" s="22"/>
      <c r="V41" s="22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44"/>
      <c r="AI41" s="27">
        <f>COUNTA(D41:AH41)</f>
        <v>4</v>
      </c>
      <c r="AJ41" s="96"/>
      <c r="AK41" s="71"/>
    </row>
    <row r="42" spans="2:37" ht="34.5" customHeight="1" thickTop="1" thickBot="1" x14ac:dyDescent="0.45">
      <c r="B42" s="12"/>
      <c r="C42" s="13"/>
      <c r="D42" s="15"/>
      <c r="E42" s="15"/>
      <c r="F42" s="15" t="s">
        <v>26</v>
      </c>
      <c r="G42" s="15"/>
      <c r="H42" s="15"/>
      <c r="I42" s="15"/>
      <c r="J42" s="15"/>
      <c r="K42" s="15"/>
      <c r="L42" s="15" t="s">
        <v>26</v>
      </c>
      <c r="M42" s="15" t="s">
        <v>26</v>
      </c>
      <c r="N42" s="15" t="s">
        <v>28</v>
      </c>
      <c r="O42" s="15"/>
      <c r="P42" s="15"/>
      <c r="Q42" s="15"/>
      <c r="R42" s="15"/>
      <c r="S42" s="15"/>
      <c r="T42" s="15"/>
      <c r="U42" s="15"/>
      <c r="V42" s="15" t="s">
        <v>47</v>
      </c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6"/>
      <c r="AI42" s="72"/>
      <c r="AJ42" s="73"/>
      <c r="AK42" s="52" t="s">
        <v>48</v>
      </c>
    </row>
    <row r="44" spans="2:37" x14ac:dyDescent="0.4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2:37" x14ac:dyDescent="0.4">
      <c r="C45" t="s">
        <v>50</v>
      </c>
      <c r="D45" s="2"/>
      <c r="E45" s="2"/>
      <c r="F45" s="2"/>
      <c r="G45" s="2"/>
      <c r="H45" s="2"/>
      <c r="I45" s="2"/>
      <c r="J45" s="2"/>
      <c r="K45" t="s">
        <v>41</v>
      </c>
      <c r="L45" s="2"/>
      <c r="M45" s="2"/>
      <c r="N45" s="2"/>
      <c r="O45" s="2"/>
      <c r="P45" s="2"/>
      <c r="Q45" s="2"/>
      <c r="S45" s="6" t="s">
        <v>42</v>
      </c>
      <c r="V45" s="2"/>
      <c r="W45" s="2"/>
      <c r="X45" s="2"/>
      <c r="Y45" s="2"/>
      <c r="Z45" s="2"/>
      <c r="AA45" s="2"/>
      <c r="AB45" s="2"/>
      <c r="AC45" s="2"/>
      <c r="AD45" s="6" t="s">
        <v>40</v>
      </c>
      <c r="AE45" s="2"/>
      <c r="AF45" s="2"/>
      <c r="AG45" s="2"/>
      <c r="AH45" s="2"/>
      <c r="AJ45" s="2"/>
    </row>
    <row r="46" spans="2:37" x14ac:dyDescent="0.4">
      <c r="C46" s="76" t="s">
        <v>57</v>
      </c>
      <c r="D46" s="76"/>
      <c r="E46" s="76"/>
      <c r="F46" s="76"/>
      <c r="G46" s="76">
        <f>AI11+AI20+AI29+AI38</f>
        <v>83</v>
      </c>
      <c r="H46" s="76"/>
      <c r="I46" s="76"/>
      <c r="K46" s="76" t="s">
        <v>19</v>
      </c>
      <c r="L46" s="76"/>
      <c r="M46" s="76"/>
      <c r="N46" s="76"/>
      <c r="O46" s="76">
        <f>AI13+AI22+AI31+AI40</f>
        <v>78</v>
      </c>
      <c r="P46" s="76"/>
      <c r="Q46" s="76"/>
      <c r="S46" s="76" t="s">
        <v>31</v>
      </c>
      <c r="T46" s="76"/>
      <c r="U46" s="76"/>
      <c r="V46" s="77" t="s">
        <v>35</v>
      </c>
      <c r="W46" s="78"/>
      <c r="X46" s="78"/>
      <c r="Y46" s="78"/>
      <c r="Z46" s="78"/>
      <c r="AA46" s="78"/>
      <c r="AB46" s="79"/>
      <c r="AD46" s="76" t="s">
        <v>62</v>
      </c>
      <c r="AE46" s="76"/>
      <c r="AF46" s="76"/>
      <c r="AG46" s="76"/>
      <c r="AH46" s="76"/>
      <c r="AI46" s="76"/>
      <c r="AJ46" s="3" t="s">
        <v>12</v>
      </c>
      <c r="AK46" s="6" t="s">
        <v>39</v>
      </c>
    </row>
    <row r="47" spans="2:37" x14ac:dyDescent="0.4">
      <c r="C47" s="76" t="s">
        <v>55</v>
      </c>
      <c r="D47" s="76"/>
      <c r="E47" s="76"/>
      <c r="F47" s="76"/>
      <c r="G47" s="76">
        <f>AI12+AI21+AI30+AI39</f>
        <v>24</v>
      </c>
      <c r="H47" s="76"/>
      <c r="I47" s="76"/>
      <c r="K47" s="76" t="s">
        <v>56</v>
      </c>
      <c r="L47" s="76"/>
      <c r="M47" s="76"/>
      <c r="N47" s="76"/>
      <c r="O47" s="76">
        <f>AI14+AI23+AI32+AI41</f>
        <v>23</v>
      </c>
      <c r="P47" s="76"/>
      <c r="Q47" s="76"/>
      <c r="S47" s="76" t="s">
        <v>32</v>
      </c>
      <c r="T47" s="76"/>
      <c r="U47" s="76"/>
      <c r="V47" s="77" t="s">
        <v>36</v>
      </c>
      <c r="W47" s="78"/>
      <c r="X47" s="78"/>
      <c r="Y47" s="78"/>
      <c r="Z47" s="78"/>
      <c r="AA47" s="78"/>
      <c r="AB47" s="79"/>
      <c r="AH47" s="1"/>
      <c r="AJ47" s="1"/>
    </row>
    <row r="48" spans="2:37" x14ac:dyDescent="0.4">
      <c r="C48" s="76" t="s">
        <v>58</v>
      </c>
      <c r="D48" s="76"/>
      <c r="E48" s="76"/>
      <c r="F48" s="76"/>
      <c r="G48" s="83">
        <f>G47/G46</f>
        <v>0.28915662650602408</v>
      </c>
      <c r="H48" s="83"/>
      <c r="I48" s="83"/>
      <c r="K48" s="76" t="s">
        <v>23</v>
      </c>
      <c r="L48" s="76"/>
      <c r="M48" s="76"/>
      <c r="N48" s="76"/>
      <c r="O48" s="83">
        <f>O47/O46</f>
        <v>0.29487179487179488</v>
      </c>
      <c r="P48" s="83"/>
      <c r="Q48" s="83"/>
      <c r="S48" s="76" t="s">
        <v>33</v>
      </c>
      <c r="T48" s="76"/>
      <c r="U48" s="76"/>
      <c r="V48" s="77" t="s">
        <v>37</v>
      </c>
      <c r="W48" s="78"/>
      <c r="X48" s="78"/>
      <c r="Y48" s="78"/>
      <c r="Z48" s="78"/>
      <c r="AA48" s="78"/>
      <c r="AB48" s="79"/>
      <c r="AD48" s="64" t="s">
        <v>64</v>
      </c>
      <c r="AE48" s="66"/>
      <c r="AF48" s="66"/>
      <c r="AG48" s="66"/>
      <c r="AH48" s="66"/>
      <c r="AI48" s="65"/>
      <c r="AJ48" s="63" t="s">
        <v>63</v>
      </c>
    </row>
    <row r="49" spans="3:36" x14ac:dyDescent="0.4">
      <c r="C49" s="76" t="s">
        <v>59</v>
      </c>
      <c r="D49" s="76"/>
      <c r="E49" s="76"/>
      <c r="F49" s="76"/>
      <c r="G49" s="76" t="s">
        <v>25</v>
      </c>
      <c r="H49" s="76"/>
      <c r="I49" s="76"/>
      <c r="K49" s="76" t="s">
        <v>24</v>
      </c>
      <c r="L49" s="76"/>
      <c r="M49" s="76"/>
      <c r="N49" s="76"/>
      <c r="O49" s="76" t="s">
        <v>25</v>
      </c>
      <c r="P49" s="76"/>
      <c r="Q49" s="76"/>
      <c r="S49" s="76" t="s">
        <v>34</v>
      </c>
      <c r="T49" s="76"/>
      <c r="U49" s="76"/>
      <c r="V49" s="77" t="s">
        <v>38</v>
      </c>
      <c r="W49" s="78"/>
      <c r="X49" s="78"/>
      <c r="Y49" s="78"/>
      <c r="Z49" s="78"/>
      <c r="AA49" s="78"/>
      <c r="AB49" s="79"/>
      <c r="AH49" s="1"/>
      <c r="AJ49" s="1"/>
    </row>
  </sheetData>
  <mergeCells count="83">
    <mergeCell ref="AK29:AK30"/>
    <mergeCell ref="AK11:AK12"/>
    <mergeCell ref="AK13:AK14"/>
    <mergeCell ref="C6:D6"/>
    <mergeCell ref="AJ9:AJ10"/>
    <mergeCell ref="AJ11:AJ12"/>
    <mergeCell ref="AJ13:AJ14"/>
    <mergeCell ref="AK9:AK10"/>
    <mergeCell ref="AK18:AK19"/>
    <mergeCell ref="AK27:AK28"/>
    <mergeCell ref="AK20:AK21"/>
    <mergeCell ref="AK22:AK23"/>
    <mergeCell ref="B18:C19"/>
    <mergeCell ref="B9:C10"/>
    <mergeCell ref="B11:B12"/>
    <mergeCell ref="B13:B14"/>
    <mergeCell ref="B40:B41"/>
    <mergeCell ref="AI36:AI37"/>
    <mergeCell ref="K49:N49"/>
    <mergeCell ref="O49:Q49"/>
    <mergeCell ref="AD46:AI46"/>
    <mergeCell ref="O46:Q46"/>
    <mergeCell ref="O47:Q47"/>
    <mergeCell ref="O48:Q48"/>
    <mergeCell ref="K46:N46"/>
    <mergeCell ref="K47:N47"/>
    <mergeCell ref="K48:N48"/>
    <mergeCell ref="AI42:AJ42"/>
    <mergeCell ref="B36:C37"/>
    <mergeCell ref="B38:B39"/>
    <mergeCell ref="AJ40:AJ41"/>
    <mergeCell ref="AJ38:AJ39"/>
    <mergeCell ref="B29:B30"/>
    <mergeCell ref="B31:B32"/>
    <mergeCell ref="AI27:AI28"/>
    <mergeCell ref="AI18:AI19"/>
    <mergeCell ref="AI9:AI10"/>
    <mergeCell ref="AI15:AJ15"/>
    <mergeCell ref="AJ18:AJ19"/>
    <mergeCell ref="AI24:AJ24"/>
    <mergeCell ref="AJ31:AJ32"/>
    <mergeCell ref="AJ29:AJ30"/>
    <mergeCell ref="AJ27:AJ28"/>
    <mergeCell ref="AJ22:AJ23"/>
    <mergeCell ref="B20:B21"/>
    <mergeCell ref="B22:B23"/>
    <mergeCell ref="B27:C28"/>
    <mergeCell ref="AJ20:AJ21"/>
    <mergeCell ref="C4:D4"/>
    <mergeCell ref="C5:D5"/>
    <mergeCell ref="Y4:AH4"/>
    <mergeCell ref="Y5:AH5"/>
    <mergeCell ref="E6:I6"/>
    <mergeCell ref="J6:M6"/>
    <mergeCell ref="U4:X4"/>
    <mergeCell ref="U5:X5"/>
    <mergeCell ref="E4:S4"/>
    <mergeCell ref="N6:S6"/>
    <mergeCell ref="M5:S5"/>
    <mergeCell ref="K5:L5"/>
    <mergeCell ref="E5:J5"/>
    <mergeCell ref="AK40:AK41"/>
    <mergeCell ref="AJ36:AJ37"/>
    <mergeCell ref="S46:U46"/>
    <mergeCell ref="S47:U47"/>
    <mergeCell ref="C48:F48"/>
    <mergeCell ref="G48:I48"/>
    <mergeCell ref="AK31:AK32"/>
    <mergeCell ref="AI33:AJ33"/>
    <mergeCell ref="AK36:AK37"/>
    <mergeCell ref="C49:F49"/>
    <mergeCell ref="G49:I49"/>
    <mergeCell ref="V46:AB46"/>
    <mergeCell ref="V47:AB47"/>
    <mergeCell ref="V48:AB48"/>
    <mergeCell ref="V49:AB49"/>
    <mergeCell ref="S48:U48"/>
    <mergeCell ref="S49:U49"/>
    <mergeCell ref="C46:F46"/>
    <mergeCell ref="G46:I46"/>
    <mergeCell ref="C47:F47"/>
    <mergeCell ref="G47:I47"/>
    <mergeCell ref="AK38:AK39"/>
  </mergeCells>
  <phoneticPr fontId="1"/>
  <pageMargins left="0.70866141732283472" right="0.31496062992125984" top="0.15748031496062992" bottom="0.15748031496062992" header="0.31496062992125984" footer="0.31496062992125984"/>
  <pageSetup paperSize="8" scale="80" orientation="landscape" r:id="rId1"/>
  <headerFooter>
    <oddHeader>&amp;R
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2022-03-08T06:44:08Z</cp:lastPrinted>
  <dcterms:created xsi:type="dcterms:W3CDTF">2022-02-01T03:05:04Z</dcterms:created>
  <dcterms:modified xsi:type="dcterms:W3CDTF">2023-03-10T02:37:22Z</dcterms:modified>
</cp:coreProperties>
</file>