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190020\05_デジタル県庁推進班\120_人材育成\R4年度\160_ノーコードローコード\01_RFI依頼\"/>
    </mc:Choice>
  </mc:AlternateContent>
  <bookViews>
    <workbookView xWindow="120" yWindow="30" windowWidth="19080" windowHeight="7170"/>
  </bookViews>
  <sheets>
    <sheet name="Ｒ５年度見積書（雛形）" sheetId="1" r:id="rId1"/>
    <sheet name="Ｒ６年度以降見積書（雛形）" sheetId="2" r:id="rId2"/>
  </sheets>
  <calcPr calcId="162913"/>
</workbook>
</file>

<file path=xl/calcChain.xml><?xml version="1.0" encoding="utf-8"?>
<calcChain xmlns="http://schemas.openxmlformats.org/spreadsheetml/2006/main">
  <c r="H51" i="2" l="1"/>
  <c r="H50" i="2"/>
  <c r="H52" i="2" s="1"/>
  <c r="H47" i="2"/>
  <c r="H48" i="2" s="1"/>
  <c r="H44" i="2"/>
  <c r="H43" i="2"/>
  <c r="H45" i="2" s="1"/>
  <c r="H40" i="2"/>
  <c r="H39" i="2"/>
  <c r="H38" i="2"/>
  <c r="H37" i="2"/>
  <c r="H36" i="2"/>
  <c r="H35" i="2"/>
  <c r="H34" i="2"/>
  <c r="H31" i="2"/>
  <c r="H30" i="2"/>
  <c r="H29" i="2"/>
  <c r="H28" i="2"/>
  <c r="H32" i="2" s="1"/>
  <c r="H27" i="2"/>
  <c r="H24" i="2"/>
  <c r="H23" i="2"/>
  <c r="H22" i="2"/>
  <c r="H25" i="2" s="1"/>
  <c r="H19" i="2"/>
  <c r="H18" i="2"/>
  <c r="H20" i="2" s="1"/>
  <c r="H17" i="2"/>
  <c r="H16" i="2"/>
  <c r="H15" i="2"/>
  <c r="H12" i="2"/>
  <c r="H11" i="2"/>
  <c r="H10" i="2"/>
  <c r="H13" i="2" s="1"/>
  <c r="H8" i="2"/>
  <c r="H7" i="2"/>
  <c r="H41" i="2" l="1"/>
  <c r="H54" i="2"/>
  <c r="H55" i="2" s="1"/>
  <c r="H56" i="2" s="1"/>
  <c r="H44" i="1"/>
  <c r="H43" i="1"/>
  <c r="H47" i="1"/>
  <c r="H48" i="1" s="1"/>
  <c r="H31" i="1"/>
  <c r="H30" i="1"/>
  <c r="H29" i="1"/>
  <c r="H28" i="1"/>
  <c r="H27" i="1"/>
  <c r="H19" i="1"/>
  <c r="H18" i="1"/>
  <c r="H17" i="1"/>
  <c r="H16" i="1"/>
  <c r="H15" i="1"/>
  <c r="H40" i="1"/>
  <c r="H39" i="1"/>
  <c r="H38" i="1"/>
  <c r="H37" i="1"/>
  <c r="H36" i="1"/>
  <c r="H35" i="1"/>
  <c r="H34" i="1"/>
  <c r="H20" i="1" l="1"/>
  <c r="H41" i="1"/>
  <c r="H45" i="1"/>
  <c r="H32" i="1"/>
  <c r="H23" i="1" l="1"/>
  <c r="H22" i="1"/>
  <c r="H24" i="1" l="1"/>
  <c r="H25" i="1" s="1"/>
  <c r="H51" i="1"/>
  <c r="H50" i="1"/>
  <c r="H52" i="1" l="1"/>
  <c r="H12" i="1"/>
  <c r="H11" i="1"/>
  <c r="H10" i="1"/>
  <c r="H7" i="1"/>
  <c r="H13" i="1" l="1"/>
  <c r="H8" i="1"/>
  <c r="H54" i="1" s="1"/>
  <c r="H55" i="1" s="1"/>
  <c r="H56" i="1" s="1"/>
</calcChain>
</file>

<file path=xl/sharedStrings.xml><?xml version="1.0" encoding="utf-8"?>
<sst xmlns="http://schemas.openxmlformats.org/spreadsheetml/2006/main" count="179" uniqueCount="55">
  <si>
    <t>　　小計</t>
    <rPh sb="2" eb="4">
      <t>ショウケイ</t>
    </rPh>
    <phoneticPr fontId="1"/>
  </si>
  <si>
    <t>　合計</t>
    <rPh sb="1" eb="3">
      <t>ゴウケイ</t>
    </rPh>
    <phoneticPr fontId="1"/>
  </si>
  <si>
    <t>　消費税（10％）</t>
    <rPh sb="1" eb="4">
      <t>ショウヒゼイ</t>
    </rPh>
    <phoneticPr fontId="1"/>
  </si>
  <si>
    <t>　総計</t>
    <rPh sb="1" eb="3">
      <t>ソウケイ</t>
    </rPh>
    <phoneticPr fontId="1"/>
  </si>
  <si>
    <t>別紙３</t>
    <rPh sb="0" eb="2">
      <t>ベッシ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</si>
  <si>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</si>
  <si>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</si>
  <si>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</si>
  <si>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　諸経費</t>
    <rPh sb="1" eb="4">
      <t>ショケイヒ</t>
    </rPh>
    <phoneticPr fontId="1"/>
  </si>
  <si>
    <t>式</t>
    <rPh sb="0" eb="1">
      <t>シキ</t>
    </rPh>
    <phoneticPr fontId="2"/>
  </si>
  <si>
    <t>業務</t>
    <rPh sb="0" eb="2">
      <t>ギョウム</t>
    </rPh>
    <phoneticPr fontId="2"/>
  </si>
  <si>
    <t>金額（円）</t>
    <rPh sb="0" eb="2">
      <t>キンガク</t>
    </rPh>
    <rPh sb="3" eb="4">
      <t>エン</t>
    </rPh>
    <phoneticPr fontId="1"/>
  </si>
  <si>
    <t>※黄色セルに入力してください</t>
    <rPh sb="1" eb="3">
      <t>キイロ</t>
    </rPh>
    <rPh sb="6" eb="8">
      <t>ニュウリョク</t>
    </rPh>
    <phoneticPr fontId="1"/>
  </si>
  <si>
    <t>ヒアリング</t>
    <phoneticPr fontId="1"/>
  </si>
  <si>
    <t>作成支援</t>
    <rPh sb="0" eb="2">
      <t>サクセイ</t>
    </rPh>
    <rPh sb="2" eb="4">
      <t>シエン</t>
    </rPh>
    <phoneticPr fontId="1"/>
  </si>
  <si>
    <t>マニュアル作成支援</t>
    <rPh sb="5" eb="7">
      <t>サクセイ</t>
    </rPh>
    <rPh sb="7" eb="9">
      <t>シエン</t>
    </rPh>
    <phoneticPr fontId="1"/>
  </si>
  <si>
    <t>事前打ち合わせ</t>
    <rPh sb="0" eb="2">
      <t>ジゼン</t>
    </rPh>
    <rPh sb="2" eb="3">
      <t>ウ</t>
    </rPh>
    <rPh sb="4" eb="5">
      <t>ア</t>
    </rPh>
    <phoneticPr fontId="1"/>
  </si>
  <si>
    <t>ハンズオン基礎操作研修（講師）</t>
    <rPh sb="5" eb="7">
      <t>キソ</t>
    </rPh>
    <rPh sb="7" eb="9">
      <t>ソウサ</t>
    </rPh>
    <rPh sb="9" eb="11">
      <t>ケンシュウ</t>
    </rPh>
    <rPh sb="12" eb="14">
      <t>コウシ</t>
    </rPh>
    <phoneticPr fontId="1"/>
  </si>
  <si>
    <t>ハンズオン基礎操作研修（現地サポート）</t>
    <rPh sb="5" eb="7">
      <t>キソ</t>
    </rPh>
    <rPh sb="7" eb="9">
      <t>ソウサ</t>
    </rPh>
    <rPh sb="9" eb="11">
      <t>ケンシュウ</t>
    </rPh>
    <rPh sb="12" eb="14">
      <t>ゲンチ</t>
    </rPh>
    <phoneticPr fontId="1"/>
  </si>
  <si>
    <t>ハンズオン応用操作研修（講師）</t>
    <rPh sb="5" eb="7">
      <t>オウヨウ</t>
    </rPh>
    <rPh sb="7" eb="9">
      <t>ソウサ</t>
    </rPh>
    <rPh sb="9" eb="11">
      <t>ケンシュウ</t>
    </rPh>
    <rPh sb="12" eb="14">
      <t>コウシ</t>
    </rPh>
    <phoneticPr fontId="1"/>
  </si>
  <si>
    <t>ハンズオン応用操作研修（現地サポート）</t>
    <rPh sb="5" eb="7">
      <t>オウヨウ</t>
    </rPh>
    <rPh sb="7" eb="9">
      <t>ソウサ</t>
    </rPh>
    <rPh sb="9" eb="11">
      <t>ケンシュウ</t>
    </rPh>
    <rPh sb="12" eb="14">
      <t>ゲンチ</t>
    </rPh>
    <phoneticPr fontId="1"/>
  </si>
  <si>
    <t>その他操作研修（講師）</t>
    <rPh sb="2" eb="3">
      <t>タ</t>
    </rPh>
    <rPh sb="3" eb="5">
      <t>ソウサ</t>
    </rPh>
    <rPh sb="5" eb="7">
      <t>ケンシュウ</t>
    </rPh>
    <rPh sb="8" eb="10">
      <t>コウシ</t>
    </rPh>
    <phoneticPr fontId="1"/>
  </si>
  <si>
    <t>その他操作研修（現地サポート）</t>
    <rPh sb="2" eb="3">
      <t>タ</t>
    </rPh>
    <rPh sb="3" eb="5">
      <t>ソウサ</t>
    </rPh>
    <rPh sb="5" eb="7">
      <t>ケンシュウ</t>
    </rPh>
    <rPh sb="8" eb="10">
      <t>ゲンチ</t>
    </rPh>
    <phoneticPr fontId="1"/>
  </si>
  <si>
    <t>保守・管理</t>
    <rPh sb="0" eb="2">
      <t>ホシュ</t>
    </rPh>
    <rPh sb="3" eb="5">
      <t>カンリ</t>
    </rPh>
    <phoneticPr fontId="1"/>
  </si>
  <si>
    <t>オンライン対応（平日業務時間内）</t>
    <rPh sb="5" eb="7">
      <t>タイオウ</t>
    </rPh>
    <rPh sb="8" eb="10">
      <t>ヘイジツ</t>
    </rPh>
    <rPh sb="10" eb="12">
      <t>ギョウム</t>
    </rPh>
    <rPh sb="12" eb="14">
      <t>ジカン</t>
    </rPh>
    <rPh sb="14" eb="15">
      <t>ナイ</t>
    </rPh>
    <phoneticPr fontId="1"/>
  </si>
  <si>
    <t>電話対応（平日業務時間内）</t>
    <rPh sb="0" eb="2">
      <t>デンワ</t>
    </rPh>
    <rPh sb="2" eb="4">
      <t>タイオウ</t>
    </rPh>
    <rPh sb="5" eb="7">
      <t>ヘイジツ</t>
    </rPh>
    <rPh sb="7" eb="9">
      <t>ギョウム</t>
    </rPh>
    <rPh sb="9" eb="11">
      <t>ジカン</t>
    </rPh>
    <rPh sb="11" eb="12">
      <t>ナイ</t>
    </rPh>
    <phoneticPr fontId="1"/>
  </si>
  <si>
    <t>対面対応</t>
    <rPh sb="0" eb="2">
      <t>タイメン</t>
    </rPh>
    <rPh sb="2" eb="4">
      <t>タイオウ</t>
    </rPh>
    <phoneticPr fontId="1"/>
  </si>
  <si>
    <t>実施計画書の作成</t>
    <rPh sb="0" eb="2">
      <t>ジッシ</t>
    </rPh>
    <rPh sb="2" eb="5">
      <t>ケイカクショ</t>
    </rPh>
    <rPh sb="6" eb="8">
      <t>サクセイ</t>
    </rPh>
    <phoneticPr fontId="1"/>
  </si>
  <si>
    <t>最終報告書の作成</t>
    <rPh sb="0" eb="2">
      <t>サイシュウ</t>
    </rPh>
    <rPh sb="2" eb="4">
      <t>ホウコク</t>
    </rPh>
    <rPh sb="4" eb="5">
      <t>ショ</t>
    </rPh>
    <rPh sb="6" eb="8">
      <t>サクセイ</t>
    </rPh>
    <phoneticPr fontId="1"/>
  </si>
  <si>
    <t>式</t>
    <rPh sb="0" eb="1">
      <t>シキ</t>
    </rPh>
    <phoneticPr fontId="1"/>
  </si>
  <si>
    <t>企画・設計</t>
    <rPh sb="0" eb="2">
      <t>キカク</t>
    </rPh>
    <rPh sb="3" eb="5">
      <t>セッケイ</t>
    </rPh>
    <phoneticPr fontId="1"/>
  </si>
  <si>
    <t>作成</t>
    <rPh sb="0" eb="2">
      <t>サクセイ</t>
    </rPh>
    <phoneticPr fontId="1"/>
  </si>
  <si>
    <t>回</t>
    <rPh sb="0" eb="1">
      <t>カイ</t>
    </rPh>
    <phoneticPr fontId="2"/>
  </si>
  <si>
    <t>回</t>
    <rPh sb="0" eb="1">
      <t>カイ</t>
    </rPh>
    <phoneticPr fontId="1"/>
  </si>
  <si>
    <t>か月</t>
    <rPh sb="1" eb="2">
      <t>ゲツ</t>
    </rPh>
    <phoneticPr fontId="2"/>
  </si>
  <si>
    <t>１．デジタルツール活用促進計画の作成</t>
    <rPh sb="9" eb="11">
      <t>カツヨウ</t>
    </rPh>
    <rPh sb="11" eb="13">
      <t>ソクシン</t>
    </rPh>
    <rPh sb="13" eb="15">
      <t>ケイカク</t>
    </rPh>
    <rPh sb="16" eb="18">
      <t>サクセイ</t>
    </rPh>
    <phoneticPr fontId="1"/>
  </si>
  <si>
    <t>活用促進計画書の作成</t>
    <rPh sb="0" eb="2">
      <t>カツヨウ</t>
    </rPh>
    <rPh sb="2" eb="4">
      <t>ソクシン</t>
    </rPh>
    <rPh sb="4" eb="6">
      <t>ケイカク</t>
    </rPh>
    <rPh sb="6" eb="7">
      <t>ショ</t>
    </rPh>
    <rPh sb="8" eb="10">
      <t>サクセイ</t>
    </rPh>
    <phoneticPr fontId="1"/>
  </si>
  <si>
    <t>３．高度アプリの作成　（年間10業務）</t>
    <rPh sb="2" eb="4">
      <t>コウド</t>
    </rPh>
    <rPh sb="8" eb="10">
      <t>サクセイ</t>
    </rPh>
    <rPh sb="12" eb="14">
      <t>ネンカン</t>
    </rPh>
    <rPh sb="16" eb="18">
      <t>ギョウム</t>
    </rPh>
    <phoneticPr fontId="1"/>
  </si>
  <si>
    <t>４．デジタルツール活用支援　（想定支援件数　年間150件）</t>
    <rPh sb="9" eb="11">
      <t>カツヨウ</t>
    </rPh>
    <rPh sb="11" eb="13">
      <t>シエン</t>
    </rPh>
    <rPh sb="15" eb="17">
      <t>ソウテイ</t>
    </rPh>
    <rPh sb="17" eb="19">
      <t>シエン</t>
    </rPh>
    <rPh sb="19" eb="21">
      <t>ケンスウ</t>
    </rPh>
    <rPh sb="22" eb="24">
      <t>ネンカン</t>
    </rPh>
    <rPh sb="27" eb="28">
      <t>ケン</t>
    </rPh>
    <phoneticPr fontId="1"/>
  </si>
  <si>
    <t>ヒアリング・提案</t>
    <rPh sb="6" eb="8">
      <t>テイアン</t>
    </rPh>
    <phoneticPr fontId="1"/>
  </si>
  <si>
    <t>７．情報発信（年間１２回）</t>
    <rPh sb="2" eb="4">
      <t>ジョウホウ</t>
    </rPh>
    <rPh sb="4" eb="6">
      <t>ハッシン</t>
    </rPh>
    <rPh sb="7" eb="9">
      <t>ネンカン</t>
    </rPh>
    <rPh sb="11" eb="12">
      <t>カイ</t>
    </rPh>
    <phoneticPr fontId="1"/>
  </si>
  <si>
    <t>情報発信の実施</t>
    <rPh sb="0" eb="2">
      <t>ジョウホウ</t>
    </rPh>
    <rPh sb="2" eb="4">
      <t>ハッシン</t>
    </rPh>
    <rPh sb="5" eb="7">
      <t>ジッシ</t>
    </rPh>
    <phoneticPr fontId="1"/>
  </si>
  <si>
    <t>月次報告の実施</t>
    <rPh sb="0" eb="2">
      <t>ゲツジ</t>
    </rPh>
    <rPh sb="2" eb="4">
      <t>ホウコク</t>
    </rPh>
    <rPh sb="5" eb="7">
      <t>ジッシ</t>
    </rPh>
    <phoneticPr fontId="1"/>
  </si>
  <si>
    <t>８．月次報告の実施</t>
    <rPh sb="2" eb="4">
      <t>ゲツジ</t>
    </rPh>
    <rPh sb="4" eb="6">
      <t>ホウコク</t>
    </rPh>
    <rPh sb="7" eb="9">
      <t>ジッシ</t>
    </rPh>
    <phoneticPr fontId="1"/>
  </si>
  <si>
    <t>９．その他</t>
    <rPh sb="4" eb="5">
      <t>タ</t>
    </rPh>
    <phoneticPr fontId="1"/>
  </si>
  <si>
    <t>件</t>
    <rPh sb="0" eb="1">
      <t>ケン</t>
    </rPh>
    <phoneticPr fontId="2"/>
  </si>
  <si>
    <t>回</t>
    <rPh sb="0" eb="1">
      <t>カイ</t>
    </rPh>
    <phoneticPr fontId="1"/>
  </si>
  <si>
    <t>三重県DX推進基盤等活用支援業務</t>
    <rPh sb="0" eb="3">
      <t>ミエケン</t>
    </rPh>
    <rPh sb="5" eb="7">
      <t>スイシン</t>
    </rPh>
    <rPh sb="7" eb="10">
      <t>キバンナド</t>
    </rPh>
    <rPh sb="10" eb="12">
      <t>カツヨウ</t>
    </rPh>
    <rPh sb="12" eb="14">
      <t>シエン</t>
    </rPh>
    <rPh sb="14" eb="16">
      <t>ギョウム</t>
    </rPh>
    <phoneticPr fontId="1"/>
  </si>
  <si>
    <t>条件設定・備考等</t>
    <rPh sb="0" eb="2">
      <t>ジョウケン</t>
    </rPh>
    <rPh sb="2" eb="4">
      <t>セッテイ</t>
    </rPh>
    <rPh sb="5" eb="7">
      <t>ビコウ</t>
    </rPh>
    <rPh sb="7" eb="8">
      <t>ナド</t>
    </rPh>
    <phoneticPr fontId="1"/>
  </si>
  <si>
    <t>２．相談支援　（想定相談件数　年間500件）</t>
    <rPh sb="2" eb="4">
      <t>ソウダン</t>
    </rPh>
    <rPh sb="4" eb="6">
      <t>シエン</t>
    </rPh>
    <rPh sb="8" eb="10">
      <t>ソウテイ</t>
    </rPh>
    <rPh sb="10" eb="12">
      <t>ソウダン</t>
    </rPh>
    <rPh sb="12" eb="14">
      <t>ケンスウ</t>
    </rPh>
    <rPh sb="15" eb="17">
      <t>ネンカン</t>
    </rPh>
    <rPh sb="20" eb="21">
      <t>ケン</t>
    </rPh>
    <phoneticPr fontId="1"/>
  </si>
  <si>
    <t>６．デジタルツール操作研修　（令和5年度は10回以上、令和6年度以降は毎年５回以上））</t>
    <rPh sb="9" eb="11">
      <t>ソウサ</t>
    </rPh>
    <rPh sb="11" eb="13">
      <t>ケンシュウ</t>
    </rPh>
    <phoneticPr fontId="1"/>
  </si>
  <si>
    <t>５．汎用アプリの作成　（年間10業務）</t>
    <rPh sb="2" eb="4">
      <t>ハンヨウ</t>
    </rPh>
    <rPh sb="8" eb="10">
      <t>サクセイ</t>
    </rPh>
    <rPh sb="12" eb="14">
      <t>ネンカン</t>
    </rPh>
    <rPh sb="16" eb="18">
      <t>ギョウム</t>
    </rPh>
    <phoneticPr fontId="1"/>
  </si>
  <si>
    <t>見積書（令和5年度）</t>
    <rPh sb="0" eb="3">
      <t>ミツモリショ</t>
    </rPh>
    <rPh sb="4" eb="6">
      <t>レイワ</t>
    </rPh>
    <rPh sb="7" eb="9">
      <t>ネンド</t>
    </rPh>
    <phoneticPr fontId="1"/>
  </si>
  <si>
    <t>※年度ごとの内訳等が異なる場合は、シートをコピーして年度毎に記入してください。</t>
    <rPh sb="1" eb="3">
      <t>ネンド</t>
    </rPh>
    <rPh sb="6" eb="8">
      <t>ウチワケ</t>
    </rPh>
    <rPh sb="8" eb="9">
      <t>トウ</t>
    </rPh>
    <rPh sb="10" eb="11">
      <t>コト</t>
    </rPh>
    <rPh sb="13" eb="15">
      <t>バアイ</t>
    </rPh>
    <rPh sb="26" eb="28">
      <t>ネンド</t>
    </rPh>
    <rPh sb="28" eb="29">
      <t>ゴト</t>
    </rPh>
    <rPh sb="30" eb="32">
      <t>キニュウ</t>
    </rPh>
    <phoneticPr fontId="1"/>
  </si>
  <si>
    <t>見積書（令和６年度～９年度の１年間分）</t>
    <rPh sb="0" eb="3">
      <t>ミツモリショ</t>
    </rPh>
    <rPh sb="4" eb="6">
      <t>レイワ</t>
    </rPh>
    <rPh sb="7" eb="9">
      <t>ネンド</t>
    </rPh>
    <rPh sb="11" eb="13">
      <t>ネンド</t>
    </rPh>
    <rPh sb="15" eb="17">
      <t>ネンカン</t>
    </rPh>
    <rPh sb="17" eb="1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</si>
</sst>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(&quot;0&quot;)&quot;"/>
    <numFmt numFmtId="177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3" xfId="0" applyFill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177" fontId="0" fillId="2" borderId="11" xfId="0" applyNumberFormat="1" applyFill="1" applyBorder="1">
      <alignment vertical="center"/>
    </xf>
    <xf numFmtId="177" fontId="0" fillId="0" borderId="4" xfId="0" applyNumberFormat="1" applyBorder="1">
      <alignment vertical="center"/>
    </xf>
    <xf numFmtId="177" fontId="0" fillId="3" borderId="4" xfId="0" applyNumberFormat="1" applyFill="1" applyBorder="1">
      <alignment vertical="center"/>
    </xf>
    <xf numFmtId="177" fontId="0" fillId="2" borderId="6" xfId="0" applyNumberFormat="1" applyFill="1" applyBorder="1">
      <alignment vertical="center"/>
    </xf>
    <xf numFmtId="177" fontId="0" fillId="0" borderId="1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4" xfId="0" applyNumberFormat="1" applyFill="1" applyBorder="1">
      <alignment vertical="center"/>
    </xf>
    <xf numFmtId="177" fontId="0" fillId="2" borderId="1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177" fontId="0" fillId="0" borderId="15" xfId="0" applyNumberFormat="1" applyFill="1" applyBorder="1">
      <alignment vertical="center"/>
    </xf>
    <xf numFmtId="177" fontId="0" fillId="0" borderId="11" xfId="0" applyNumberFormat="1" applyFill="1" applyBorder="1">
      <alignment vertical="center"/>
    </xf>
    <xf numFmtId="177" fontId="0" fillId="0" borderId="6" xfId="0" applyNumberFormat="1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7" xfId="0" applyFont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18" xfId="0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20" xfId="0" applyBorder="1">
      <alignment vertical="center"/>
    </xf>
    <xf numFmtId="0" fontId="0" fillId="2" borderId="7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12" xfId="0" applyFill="1" applyBorder="1">
      <alignment vertical="center"/>
    </xf>
    <xf numFmtId="0" fontId="0" fillId="4" borderId="11" xfId="0" applyFill="1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6"/>
  <sheetViews>
    <sheetView tabSelected="1" topLeftCell="A37" zoomScaleNormal="100" workbookViewId="0"/>
  </sheetViews>
  <sheetFormatPr defaultRowHeight="13.5" x14ac:dyDescent="0.15"/>
  <cols>
    <col min="1" max="1" width="3" customWidth="1"/>
    <col min="2" max="2" width="2.875" customWidth="1"/>
    <col min="3" max="3" width="4.75" customWidth="1"/>
    <col min="4" max="4" width="42.125" bestFit="1" customWidth="1"/>
    <col min="5" max="5" width="14.25" customWidth="1"/>
    <col min="6" max="7" width="5.25" style="22" bestFit="1" customWidth="1"/>
    <col min="8" max="8" width="14.25" customWidth="1"/>
    <col min="9" max="9" width="16.25" customWidth="1"/>
  </cols>
  <sheetData>
    <row r="2" spans="1:12" ht="22.5" customHeight="1" x14ac:dyDescent="0.15">
      <c r="B2" s="45" t="s">
        <v>47</v>
      </c>
      <c r="I2" s="47" t="s">
        <v>4</v>
      </c>
    </row>
    <row r="3" spans="1:12" ht="17.25" customHeight="1" x14ac:dyDescent="0.15">
      <c r="B3" s="26" t="s">
        <v>52</v>
      </c>
      <c r="E3" s="46" t="s">
        <v>12</v>
      </c>
    </row>
    <row r="4" spans="1:12" x14ac:dyDescent="0.15">
      <c r="B4" s="9"/>
      <c r="C4" s="9"/>
    </row>
    <row r="5" spans="1:12" x14ac:dyDescent="0.15">
      <c r="B5" s="10"/>
      <c r="C5" s="4"/>
      <c r="D5" s="5"/>
      <c r="E5" s="20" t="s">
        <v>5</v>
      </c>
      <c r="F5" s="19" t="s">
        <v>6</v>
      </c>
      <c r="G5" s="19" t="s">
        <v>7</v>
      </c>
      <c r="H5" s="20" t="s">
        <v>11</v>
      </c>
      <c r="I5" s="20" t="s">
        <v>48</v>
      </c>
    </row>
    <row r="6" spans="1:12" ht="18" customHeight="1" x14ac:dyDescent="0.15">
      <c r="A6" s="9"/>
      <c r="B6" s="55"/>
      <c r="C6" s="27" t="s">
        <v>35</v>
      </c>
      <c r="D6" s="27"/>
      <c r="E6" s="27"/>
      <c r="F6" s="28"/>
      <c r="G6" s="28"/>
      <c r="H6" s="27"/>
      <c r="I6" s="29"/>
    </row>
    <row r="7" spans="1:12" ht="18" customHeight="1" x14ac:dyDescent="0.15">
      <c r="A7" s="9"/>
      <c r="B7" s="49"/>
      <c r="C7" s="54">
        <v>1</v>
      </c>
      <c r="D7" s="11" t="s">
        <v>36</v>
      </c>
      <c r="E7" s="33"/>
      <c r="F7" s="51">
        <v>1</v>
      </c>
      <c r="G7" s="12" t="s">
        <v>9</v>
      </c>
      <c r="H7" s="43">
        <f>E7*F7</f>
        <v>0</v>
      </c>
      <c r="I7" s="13"/>
    </row>
    <row r="8" spans="1:12" ht="18" customHeight="1" x14ac:dyDescent="0.15">
      <c r="A8" s="9"/>
      <c r="B8" s="49"/>
      <c r="C8" s="4" t="s">
        <v>0</v>
      </c>
      <c r="D8" s="4"/>
      <c r="E8" s="34"/>
      <c r="F8" s="24"/>
      <c r="G8" s="24"/>
      <c r="H8" s="39">
        <f>SUM(H7:H7)</f>
        <v>0</v>
      </c>
      <c r="I8" s="5"/>
    </row>
    <row r="9" spans="1:12" ht="18" customHeight="1" x14ac:dyDescent="0.15">
      <c r="A9" s="9"/>
      <c r="B9" s="49"/>
      <c r="C9" s="30" t="s">
        <v>49</v>
      </c>
      <c r="D9" s="30"/>
      <c r="E9" s="35"/>
      <c r="F9" s="31"/>
      <c r="G9" s="31"/>
      <c r="H9" s="35"/>
      <c r="I9" s="32"/>
    </row>
    <row r="10" spans="1:12" ht="18" customHeight="1" x14ac:dyDescent="0.15">
      <c r="A10" s="9"/>
      <c r="B10" s="49"/>
      <c r="C10" s="54">
        <v>1</v>
      </c>
      <c r="D10" s="11" t="s">
        <v>24</v>
      </c>
      <c r="E10" s="36"/>
      <c r="F10" s="52">
        <v>12</v>
      </c>
      <c r="G10" s="12" t="s">
        <v>34</v>
      </c>
      <c r="H10" s="44">
        <f>E10*F10</f>
        <v>0</v>
      </c>
      <c r="I10" s="7"/>
    </row>
    <row r="11" spans="1:12" ht="18" customHeight="1" x14ac:dyDescent="0.15">
      <c r="A11" s="9"/>
      <c r="B11" s="49"/>
      <c r="C11" s="54">
        <v>2</v>
      </c>
      <c r="D11" s="11" t="s">
        <v>25</v>
      </c>
      <c r="E11" s="33"/>
      <c r="F11" s="51">
        <v>12</v>
      </c>
      <c r="G11" s="12" t="s">
        <v>34</v>
      </c>
      <c r="H11" s="43">
        <f>E11*F11</f>
        <v>0</v>
      </c>
      <c r="I11" s="13"/>
    </row>
    <row r="12" spans="1:12" ht="18" customHeight="1" x14ac:dyDescent="0.15">
      <c r="A12" s="9"/>
      <c r="B12" s="49"/>
      <c r="C12" s="54">
        <v>3</v>
      </c>
      <c r="D12" s="11" t="s">
        <v>26</v>
      </c>
      <c r="E12" s="33"/>
      <c r="F12" s="51">
        <v>1</v>
      </c>
      <c r="G12" s="12" t="s">
        <v>9</v>
      </c>
      <c r="H12" s="43">
        <f>E12*F12</f>
        <v>0</v>
      </c>
      <c r="I12" s="13"/>
    </row>
    <row r="13" spans="1:12" ht="18" customHeight="1" x14ac:dyDescent="0.15">
      <c r="A13" s="9"/>
      <c r="B13" s="49"/>
      <c r="C13" s="4" t="s">
        <v>0</v>
      </c>
      <c r="D13" s="4"/>
      <c r="E13" s="34"/>
      <c r="F13" s="53"/>
      <c r="G13" s="24"/>
      <c r="H13" s="39">
        <f>SUM(H10:H12)</f>
        <v>0</v>
      </c>
      <c r="I13" s="5"/>
    </row>
    <row r="14" spans="1:12" ht="18" customHeight="1" x14ac:dyDescent="0.15">
      <c r="A14" s="9"/>
      <c r="B14" s="49"/>
      <c r="C14" s="30" t="s">
        <v>37</v>
      </c>
      <c r="D14" s="30"/>
      <c r="E14" s="35"/>
      <c r="F14" s="31"/>
      <c r="G14" s="31"/>
      <c r="H14" s="35"/>
      <c r="I14" s="32"/>
    </row>
    <row r="15" spans="1:12" ht="18" customHeight="1" x14ac:dyDescent="0.15">
      <c r="A15" s="9"/>
      <c r="B15" s="49"/>
      <c r="C15" s="54">
        <v>1</v>
      </c>
      <c r="D15" s="11" t="s">
        <v>13</v>
      </c>
      <c r="E15" s="36"/>
      <c r="F15" s="50"/>
      <c r="G15" s="12" t="s">
        <v>32</v>
      </c>
      <c r="H15" s="44">
        <f>E15*F15</f>
        <v>0</v>
      </c>
      <c r="I15" s="56"/>
      <c r="K15" s="9"/>
      <c r="L15" s="9"/>
    </row>
    <row r="16" spans="1:12" ht="18" customHeight="1" x14ac:dyDescent="0.15">
      <c r="A16" s="9"/>
      <c r="B16" s="49"/>
      <c r="C16" s="54">
        <v>2</v>
      </c>
      <c r="D16" s="11" t="s">
        <v>30</v>
      </c>
      <c r="E16" s="33"/>
      <c r="F16" s="59">
        <v>10</v>
      </c>
      <c r="G16" s="12" t="s">
        <v>10</v>
      </c>
      <c r="H16" s="43">
        <f>E16*F16</f>
        <v>0</v>
      </c>
      <c r="I16" s="57"/>
      <c r="K16" s="60"/>
      <c r="L16" s="9"/>
    </row>
    <row r="17" spans="1:12" ht="18" customHeight="1" x14ac:dyDescent="0.15">
      <c r="A17" s="9"/>
      <c r="B17" s="49"/>
      <c r="C17" s="54">
        <v>2</v>
      </c>
      <c r="D17" s="11" t="s">
        <v>31</v>
      </c>
      <c r="E17" s="33"/>
      <c r="F17" s="59">
        <v>10</v>
      </c>
      <c r="G17" s="12" t="s">
        <v>10</v>
      </c>
      <c r="H17" s="43">
        <f>E17*F17</f>
        <v>0</v>
      </c>
      <c r="I17" s="58"/>
      <c r="K17" s="60"/>
      <c r="L17" s="9"/>
    </row>
    <row r="18" spans="1:12" ht="18" customHeight="1" x14ac:dyDescent="0.15">
      <c r="A18" s="9"/>
      <c r="B18" s="49"/>
      <c r="C18" s="54">
        <v>3</v>
      </c>
      <c r="D18" s="11" t="s">
        <v>15</v>
      </c>
      <c r="E18" s="33"/>
      <c r="F18" s="59">
        <v>10</v>
      </c>
      <c r="G18" s="12" t="s">
        <v>10</v>
      </c>
      <c r="H18" s="43">
        <f>E18*F18</f>
        <v>0</v>
      </c>
      <c r="I18" s="58"/>
      <c r="K18" s="60"/>
      <c r="L18" s="9"/>
    </row>
    <row r="19" spans="1:12" ht="18" customHeight="1" x14ac:dyDescent="0.15">
      <c r="A19" s="9"/>
      <c r="B19" s="49"/>
      <c r="C19" s="54">
        <v>4</v>
      </c>
      <c r="D19" s="11" t="s">
        <v>23</v>
      </c>
      <c r="E19" s="33"/>
      <c r="F19" s="59">
        <v>10</v>
      </c>
      <c r="G19" s="12" t="s">
        <v>10</v>
      </c>
      <c r="H19" s="43">
        <f>E19*F19</f>
        <v>0</v>
      </c>
      <c r="I19" s="58"/>
      <c r="K19" s="60"/>
    </row>
    <row r="20" spans="1:12" ht="18" customHeight="1" x14ac:dyDescent="0.15">
      <c r="A20" s="9"/>
      <c r="B20" s="49"/>
      <c r="C20" s="48" t="s">
        <v>0</v>
      </c>
      <c r="D20" s="4"/>
      <c r="E20" s="34"/>
      <c r="F20" s="24"/>
      <c r="G20" s="24"/>
      <c r="H20" s="39">
        <f>SUM(H15:H19)</f>
        <v>0</v>
      </c>
      <c r="I20" s="5"/>
    </row>
    <row r="21" spans="1:12" ht="18" customHeight="1" x14ac:dyDescent="0.15">
      <c r="A21" s="9"/>
      <c r="B21" s="49"/>
      <c r="C21" s="30" t="s">
        <v>38</v>
      </c>
      <c r="D21" s="30"/>
      <c r="E21" s="35"/>
      <c r="F21" s="31"/>
      <c r="G21" s="31"/>
      <c r="H21" s="35"/>
      <c r="I21" s="32"/>
    </row>
    <row r="22" spans="1:12" ht="18" customHeight="1" x14ac:dyDescent="0.15">
      <c r="A22" s="9"/>
      <c r="B22" s="49"/>
      <c r="C22" s="54">
        <v>1</v>
      </c>
      <c r="D22" s="11" t="s">
        <v>39</v>
      </c>
      <c r="E22" s="36"/>
      <c r="F22" s="52">
        <v>150</v>
      </c>
      <c r="G22" s="12" t="s">
        <v>45</v>
      </c>
      <c r="H22" s="44">
        <f>E22*F22</f>
        <v>0</v>
      </c>
      <c r="I22" s="56"/>
      <c r="K22" s="9"/>
      <c r="L22" s="9"/>
    </row>
    <row r="23" spans="1:12" ht="18" customHeight="1" x14ac:dyDescent="0.15">
      <c r="A23" s="9"/>
      <c r="B23" s="49"/>
      <c r="C23" s="54">
        <v>2</v>
      </c>
      <c r="D23" s="11" t="s">
        <v>14</v>
      </c>
      <c r="E23" s="33"/>
      <c r="F23" s="51">
        <v>150</v>
      </c>
      <c r="G23" s="12" t="s">
        <v>45</v>
      </c>
      <c r="H23" s="43">
        <f>E23*F23</f>
        <v>0</v>
      </c>
      <c r="I23" s="57"/>
      <c r="K23" s="9"/>
      <c r="L23" s="9"/>
    </row>
    <row r="24" spans="1:12" ht="18" customHeight="1" x14ac:dyDescent="0.15">
      <c r="A24" s="9"/>
      <c r="B24" s="49"/>
      <c r="C24" s="54">
        <v>3</v>
      </c>
      <c r="D24" s="11" t="s">
        <v>23</v>
      </c>
      <c r="E24" s="33"/>
      <c r="F24" s="51">
        <v>150</v>
      </c>
      <c r="G24" s="12" t="s">
        <v>45</v>
      </c>
      <c r="H24" s="43">
        <f>E24*F24</f>
        <v>0</v>
      </c>
      <c r="I24" s="58"/>
      <c r="K24" s="9"/>
      <c r="L24" s="9"/>
    </row>
    <row r="25" spans="1:12" ht="18" customHeight="1" x14ac:dyDescent="0.15">
      <c r="A25" s="9"/>
      <c r="B25" s="49"/>
      <c r="C25" s="48" t="s">
        <v>0</v>
      </c>
      <c r="D25" s="4"/>
      <c r="E25" s="34"/>
      <c r="F25" s="24"/>
      <c r="G25" s="24"/>
      <c r="H25" s="39">
        <f>SUM(H22:H24)</f>
        <v>0</v>
      </c>
      <c r="I25" s="5"/>
    </row>
    <row r="26" spans="1:12" ht="18" customHeight="1" x14ac:dyDescent="0.15">
      <c r="A26" s="9"/>
      <c r="B26" s="49"/>
      <c r="C26" s="30" t="s">
        <v>51</v>
      </c>
      <c r="D26" s="30"/>
      <c r="E26" s="35"/>
      <c r="F26" s="31"/>
      <c r="G26" s="31"/>
      <c r="H26" s="35"/>
      <c r="I26" s="32"/>
    </row>
    <row r="27" spans="1:12" ht="18" customHeight="1" x14ac:dyDescent="0.15">
      <c r="A27" s="9"/>
      <c r="B27" s="49"/>
      <c r="C27" s="54">
        <v>1</v>
      </c>
      <c r="D27" s="11" t="s">
        <v>13</v>
      </c>
      <c r="E27" s="36"/>
      <c r="F27" s="50"/>
      <c r="G27" s="12" t="s">
        <v>32</v>
      </c>
      <c r="H27" s="44">
        <f>E27*F27</f>
        <v>0</v>
      </c>
      <c r="I27" s="56"/>
      <c r="K27" s="9"/>
      <c r="L27" s="9"/>
    </row>
    <row r="28" spans="1:12" ht="18" customHeight="1" x14ac:dyDescent="0.15">
      <c r="A28" s="9"/>
      <c r="B28" s="49"/>
      <c r="C28" s="54">
        <v>2</v>
      </c>
      <c r="D28" s="11" t="s">
        <v>30</v>
      </c>
      <c r="E28" s="33"/>
      <c r="F28" s="59">
        <v>10</v>
      </c>
      <c r="G28" s="12" t="s">
        <v>10</v>
      </c>
      <c r="H28" s="43">
        <f>E28*F28</f>
        <v>0</v>
      </c>
      <c r="I28" s="57"/>
      <c r="K28" s="60"/>
      <c r="L28" s="9"/>
    </row>
    <row r="29" spans="1:12" ht="18" customHeight="1" x14ac:dyDescent="0.15">
      <c r="A29" s="9"/>
      <c r="B29" s="49"/>
      <c r="C29" s="54">
        <v>2</v>
      </c>
      <c r="D29" s="11" t="s">
        <v>31</v>
      </c>
      <c r="E29" s="33"/>
      <c r="F29" s="59">
        <v>10</v>
      </c>
      <c r="G29" s="12" t="s">
        <v>10</v>
      </c>
      <c r="H29" s="43">
        <f>E29*F29</f>
        <v>0</v>
      </c>
      <c r="I29" s="58"/>
      <c r="K29" s="60"/>
      <c r="L29" s="9"/>
    </row>
    <row r="30" spans="1:12" ht="18" customHeight="1" x14ac:dyDescent="0.15">
      <c r="A30" s="9"/>
      <c r="B30" s="49"/>
      <c r="C30" s="54">
        <v>3</v>
      </c>
      <c r="D30" s="11" t="s">
        <v>15</v>
      </c>
      <c r="E30" s="33"/>
      <c r="F30" s="59">
        <v>10</v>
      </c>
      <c r="G30" s="12" t="s">
        <v>10</v>
      </c>
      <c r="H30" s="43">
        <f>E30*F30</f>
        <v>0</v>
      </c>
      <c r="I30" s="58"/>
      <c r="K30" s="60"/>
      <c r="L30" s="9"/>
    </row>
    <row r="31" spans="1:12" ht="18" customHeight="1" x14ac:dyDescent="0.15">
      <c r="A31" s="9"/>
      <c r="B31" s="49"/>
      <c r="C31" s="54">
        <v>4</v>
      </c>
      <c r="D31" s="11" t="s">
        <v>23</v>
      </c>
      <c r="E31" s="33"/>
      <c r="F31" s="59">
        <v>10</v>
      </c>
      <c r="G31" s="12" t="s">
        <v>10</v>
      </c>
      <c r="H31" s="43">
        <f>E31*F31</f>
        <v>0</v>
      </c>
      <c r="I31" s="58"/>
      <c r="K31" s="60"/>
    </row>
    <row r="32" spans="1:12" ht="18" customHeight="1" x14ac:dyDescent="0.15">
      <c r="A32" s="9"/>
      <c r="B32" s="49"/>
      <c r="C32" s="48" t="s">
        <v>0</v>
      </c>
      <c r="D32" s="4"/>
      <c r="E32" s="34"/>
      <c r="F32" s="24"/>
      <c r="G32" s="24"/>
      <c r="H32" s="39">
        <f>SUM(H27:H31)</f>
        <v>0</v>
      </c>
      <c r="I32" s="5"/>
    </row>
    <row r="33" spans="1:12" ht="18" customHeight="1" x14ac:dyDescent="0.15">
      <c r="A33" s="9"/>
      <c r="B33" s="49"/>
      <c r="C33" s="30" t="s">
        <v>50</v>
      </c>
      <c r="D33" s="30"/>
      <c r="E33" s="35"/>
      <c r="F33" s="31"/>
      <c r="G33" s="31"/>
      <c r="H33" s="35"/>
      <c r="I33" s="32"/>
    </row>
    <row r="34" spans="1:12" ht="18" customHeight="1" x14ac:dyDescent="0.15">
      <c r="A34" s="9"/>
      <c r="B34" s="49"/>
      <c r="C34" s="54">
        <v>1</v>
      </c>
      <c r="D34" s="11" t="s">
        <v>16</v>
      </c>
      <c r="E34" s="36"/>
      <c r="F34" s="51">
        <v>10</v>
      </c>
      <c r="G34" s="12" t="s">
        <v>32</v>
      </c>
      <c r="H34" s="44">
        <f t="shared" ref="H34:H40" si="0">E34*F34</f>
        <v>0</v>
      </c>
      <c r="I34" s="7"/>
    </row>
    <row r="35" spans="1:12" ht="18" customHeight="1" x14ac:dyDescent="0.15">
      <c r="A35" s="9"/>
      <c r="B35" s="49"/>
      <c r="C35" s="54">
        <v>2</v>
      </c>
      <c r="D35" s="11" t="s">
        <v>17</v>
      </c>
      <c r="E35" s="33"/>
      <c r="F35" s="51">
        <v>10</v>
      </c>
      <c r="G35" s="12" t="s">
        <v>32</v>
      </c>
      <c r="H35" s="43">
        <f t="shared" si="0"/>
        <v>0</v>
      </c>
      <c r="I35" s="13"/>
    </row>
    <row r="36" spans="1:12" ht="18" customHeight="1" x14ac:dyDescent="0.15">
      <c r="A36" s="9"/>
      <c r="B36" s="49"/>
      <c r="C36" s="54">
        <v>3</v>
      </c>
      <c r="D36" s="11" t="s">
        <v>18</v>
      </c>
      <c r="E36" s="33"/>
      <c r="F36" s="51">
        <v>10</v>
      </c>
      <c r="G36" s="12" t="s">
        <v>32</v>
      </c>
      <c r="H36" s="43">
        <f t="shared" si="0"/>
        <v>0</v>
      </c>
      <c r="I36" s="13"/>
    </row>
    <row r="37" spans="1:12" ht="18" customHeight="1" x14ac:dyDescent="0.15">
      <c r="A37" s="9"/>
      <c r="B37" s="49"/>
      <c r="C37" s="54">
        <v>4</v>
      </c>
      <c r="D37" s="11" t="s">
        <v>19</v>
      </c>
      <c r="E37" s="33"/>
      <c r="F37" s="51">
        <v>10</v>
      </c>
      <c r="G37" s="12" t="s">
        <v>32</v>
      </c>
      <c r="H37" s="43">
        <f t="shared" si="0"/>
        <v>0</v>
      </c>
      <c r="I37" s="13"/>
    </row>
    <row r="38" spans="1:12" ht="18" customHeight="1" x14ac:dyDescent="0.15">
      <c r="A38" s="9"/>
      <c r="B38" s="49"/>
      <c r="C38" s="54">
        <v>5</v>
      </c>
      <c r="D38" s="11" t="s">
        <v>20</v>
      </c>
      <c r="E38" s="33"/>
      <c r="F38" s="51">
        <v>10</v>
      </c>
      <c r="G38" s="12" t="s">
        <v>32</v>
      </c>
      <c r="H38" s="43">
        <f t="shared" si="0"/>
        <v>0</v>
      </c>
      <c r="I38" s="13"/>
    </row>
    <row r="39" spans="1:12" ht="18" customHeight="1" x14ac:dyDescent="0.15">
      <c r="A39" s="9"/>
      <c r="B39" s="49"/>
      <c r="C39" s="54">
        <v>6</v>
      </c>
      <c r="D39" s="11" t="s">
        <v>21</v>
      </c>
      <c r="E39" s="33"/>
      <c r="F39" s="51">
        <v>10</v>
      </c>
      <c r="G39" s="12" t="s">
        <v>32</v>
      </c>
      <c r="H39" s="43">
        <f t="shared" si="0"/>
        <v>0</v>
      </c>
      <c r="I39" s="13"/>
    </row>
    <row r="40" spans="1:12" ht="18" customHeight="1" x14ac:dyDescent="0.15">
      <c r="A40" s="9"/>
      <c r="B40" s="49"/>
      <c r="C40" s="54">
        <v>7</v>
      </c>
      <c r="D40" s="11" t="s">
        <v>22</v>
      </c>
      <c r="E40" s="33"/>
      <c r="F40" s="51">
        <v>10</v>
      </c>
      <c r="G40" s="12" t="s">
        <v>33</v>
      </c>
      <c r="H40" s="43">
        <f t="shared" si="0"/>
        <v>0</v>
      </c>
      <c r="I40" s="13"/>
    </row>
    <row r="41" spans="1:12" ht="18" customHeight="1" x14ac:dyDescent="0.15">
      <c r="A41" s="9"/>
      <c r="B41" s="49"/>
      <c r="C41" s="48" t="s">
        <v>0</v>
      </c>
      <c r="D41" s="4"/>
      <c r="E41" s="34"/>
      <c r="F41" s="24"/>
      <c r="G41" s="24"/>
      <c r="H41" s="39">
        <f>SUM(H34:H40)</f>
        <v>0</v>
      </c>
      <c r="I41" s="5"/>
    </row>
    <row r="42" spans="1:12" ht="18" customHeight="1" x14ac:dyDescent="0.15">
      <c r="A42" s="9"/>
      <c r="B42" s="49"/>
      <c r="C42" s="30" t="s">
        <v>40</v>
      </c>
      <c r="D42" s="30"/>
      <c r="E42" s="35"/>
      <c r="F42" s="31"/>
      <c r="G42" s="31"/>
      <c r="H42" s="35"/>
      <c r="I42" s="32"/>
    </row>
    <row r="43" spans="1:12" ht="18" customHeight="1" x14ac:dyDescent="0.15">
      <c r="A43" s="9"/>
      <c r="B43" s="49"/>
      <c r="C43" s="54">
        <v>1</v>
      </c>
      <c r="D43" s="11" t="s">
        <v>16</v>
      </c>
      <c r="E43" s="36"/>
      <c r="F43" s="12">
        <v>12</v>
      </c>
      <c r="G43" s="6" t="s">
        <v>32</v>
      </c>
      <c r="H43" s="44">
        <f>E43*F43</f>
        <v>0</v>
      </c>
      <c r="I43" s="7"/>
      <c r="K43" s="9"/>
      <c r="L43" s="9"/>
    </row>
    <row r="44" spans="1:12" ht="18" customHeight="1" x14ac:dyDescent="0.15">
      <c r="A44" s="9"/>
      <c r="B44" s="49"/>
      <c r="C44" s="54">
        <v>2</v>
      </c>
      <c r="D44" s="11" t="s">
        <v>41</v>
      </c>
      <c r="E44" s="33"/>
      <c r="F44" s="12">
        <v>12</v>
      </c>
      <c r="G44" s="12" t="s">
        <v>46</v>
      </c>
      <c r="H44" s="43">
        <f>E44*F44</f>
        <v>0</v>
      </c>
      <c r="I44" s="13"/>
      <c r="K44" s="9"/>
      <c r="L44" s="9"/>
    </row>
    <row r="45" spans="1:12" ht="18" customHeight="1" x14ac:dyDescent="0.15">
      <c r="A45" s="9"/>
      <c r="B45" s="8"/>
      <c r="C45" s="48" t="s">
        <v>0</v>
      </c>
      <c r="D45" s="4"/>
      <c r="E45" s="34"/>
      <c r="F45" s="24"/>
      <c r="G45" s="24"/>
      <c r="H45" s="39">
        <f>SUM(H43:H44)</f>
        <v>0</v>
      </c>
      <c r="I45" s="5"/>
    </row>
    <row r="46" spans="1:12" ht="18" customHeight="1" x14ac:dyDescent="0.15">
      <c r="A46" s="9"/>
      <c r="B46" s="49"/>
      <c r="C46" s="30" t="s">
        <v>43</v>
      </c>
      <c r="D46" s="30"/>
      <c r="E46" s="35"/>
      <c r="F46" s="31"/>
      <c r="G46" s="31"/>
      <c r="H46" s="35"/>
      <c r="I46" s="32"/>
    </row>
    <row r="47" spans="1:12" ht="18" customHeight="1" x14ac:dyDescent="0.15">
      <c r="A47" s="9"/>
      <c r="B47" s="49"/>
      <c r="C47" s="54">
        <v>1</v>
      </c>
      <c r="D47" s="11" t="s">
        <v>42</v>
      </c>
      <c r="E47" s="36"/>
      <c r="F47" s="6">
        <v>12</v>
      </c>
      <c r="G47" s="6" t="s">
        <v>32</v>
      </c>
      <c r="H47" s="44">
        <f>E47*F47</f>
        <v>0</v>
      </c>
      <c r="I47" s="7"/>
      <c r="K47" s="9"/>
      <c r="L47" s="9"/>
    </row>
    <row r="48" spans="1:12" ht="18" customHeight="1" x14ac:dyDescent="0.15">
      <c r="A48" s="9"/>
      <c r="B48" s="8"/>
      <c r="C48" s="48" t="s">
        <v>0</v>
      </c>
      <c r="D48" s="4"/>
      <c r="E48" s="34"/>
      <c r="F48" s="24"/>
      <c r="G48" s="24"/>
      <c r="H48" s="39">
        <f>SUM(H47)</f>
        <v>0</v>
      </c>
      <c r="I48" s="5"/>
    </row>
    <row r="49" spans="1:12" ht="18" customHeight="1" x14ac:dyDescent="0.15">
      <c r="A49" s="9"/>
      <c r="B49" s="49"/>
      <c r="C49" s="30" t="s">
        <v>44</v>
      </c>
      <c r="D49" s="30"/>
      <c r="E49" s="35"/>
      <c r="F49" s="31"/>
      <c r="G49" s="31"/>
      <c r="H49" s="35"/>
      <c r="I49" s="32"/>
    </row>
    <row r="50" spans="1:12" ht="18" customHeight="1" x14ac:dyDescent="0.15">
      <c r="A50" s="9"/>
      <c r="B50" s="49"/>
      <c r="C50" s="54">
        <v>1</v>
      </c>
      <c r="D50" s="11" t="s">
        <v>27</v>
      </c>
      <c r="E50" s="36"/>
      <c r="F50" s="6">
        <v>1</v>
      </c>
      <c r="G50" s="6" t="s">
        <v>9</v>
      </c>
      <c r="H50" s="44">
        <f>E50*F50</f>
        <v>0</v>
      </c>
      <c r="I50" s="7"/>
      <c r="K50" s="9"/>
      <c r="L50" s="9"/>
    </row>
    <row r="51" spans="1:12" ht="18" customHeight="1" x14ac:dyDescent="0.15">
      <c r="A51" s="9"/>
      <c r="B51" s="49"/>
      <c r="C51" s="54">
        <v>2</v>
      </c>
      <c r="D51" s="11" t="s">
        <v>28</v>
      </c>
      <c r="E51" s="33"/>
      <c r="F51" s="12">
        <v>1</v>
      </c>
      <c r="G51" s="12" t="s">
        <v>29</v>
      </c>
      <c r="H51" s="43">
        <f>E51*F51</f>
        <v>0</v>
      </c>
      <c r="I51" s="13"/>
      <c r="K51" s="9"/>
      <c r="L51" s="9"/>
    </row>
    <row r="52" spans="1:12" ht="18" customHeight="1" x14ac:dyDescent="0.15">
      <c r="A52" s="9"/>
      <c r="B52" s="8"/>
      <c r="C52" s="48" t="s">
        <v>0</v>
      </c>
      <c r="D52" s="4"/>
      <c r="E52" s="34"/>
      <c r="F52" s="24"/>
      <c r="G52" s="24"/>
      <c r="H52" s="39">
        <f>SUM(H50:H51)</f>
        <v>0</v>
      </c>
      <c r="I52" s="5"/>
    </row>
    <row r="53" spans="1:12" ht="18" customHeight="1" x14ac:dyDescent="0.15">
      <c r="A53" s="2"/>
      <c r="B53" s="3" t="s">
        <v>8</v>
      </c>
      <c r="C53" s="21"/>
      <c r="D53" s="1"/>
      <c r="E53" s="37"/>
      <c r="F53" s="23"/>
      <c r="G53" s="23"/>
      <c r="H53" s="40"/>
      <c r="I53" s="14"/>
    </row>
    <row r="54" spans="1:12" ht="18" customHeight="1" x14ac:dyDescent="0.15">
      <c r="A54" s="2"/>
      <c r="B54" s="3" t="s">
        <v>1</v>
      </c>
      <c r="C54" s="1"/>
      <c r="D54" s="1"/>
      <c r="E54" s="37"/>
      <c r="F54" s="23"/>
      <c r="G54" s="23"/>
      <c r="H54" s="41">
        <f>SUM(H8,H13,H20,H25,H32,H41,H45,H48,H52,H53)</f>
        <v>0</v>
      </c>
      <c r="I54" s="14"/>
    </row>
    <row r="55" spans="1:12" ht="18" customHeight="1" thickBot="1" x14ac:dyDescent="0.2">
      <c r="A55" s="2"/>
      <c r="B55" s="15" t="s">
        <v>2</v>
      </c>
      <c r="C55" s="16"/>
      <c r="D55" s="16"/>
      <c r="E55" s="38"/>
      <c r="F55" s="25"/>
      <c r="G55" s="25"/>
      <c r="H55" s="42">
        <f>ROUNDDOWN(H54*0.1,0)</f>
        <v>0</v>
      </c>
      <c r="I55" s="17"/>
    </row>
    <row r="56" spans="1:12" ht="18" customHeight="1" thickTop="1" x14ac:dyDescent="0.15">
      <c r="B56" s="18" t="s">
        <v>3</v>
      </c>
      <c r="C56" s="1"/>
      <c r="D56" s="1"/>
      <c r="E56" s="37"/>
      <c r="F56" s="23"/>
      <c r="G56" s="23"/>
      <c r="H56" s="41">
        <f>H54+H55</f>
        <v>0</v>
      </c>
      <c r="I56" s="14"/>
    </row>
  </sheetData>
  <phoneticPr fontId="1"/>
  <dataValidations count="1">
    <dataValidation imeMode="off" allowBlank="1" showInputMessage="1" showErrorMessage="1" sqref="H6:H56 E6:F56"/>
  </dataValidation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6"/>
  <sheetViews>
    <sheetView zoomScaleNormal="100" workbookViewId="0"/>
  </sheetViews>
  <sheetFormatPr defaultRowHeight="13.5" x14ac:dyDescent="0.15"/>
  <cols>
    <col min="1" max="1" width="3" customWidth="1"/>
    <col min="2" max="2" width="2.875" customWidth="1"/>
    <col min="3" max="3" width="4.75" customWidth="1"/>
    <col min="4" max="4" width="42.125" bestFit="1" customWidth="1"/>
    <col min="5" max="5" width="14.25" customWidth="1"/>
    <col min="6" max="7" width="5.25" style="22" bestFit="1" customWidth="1"/>
    <col min="8" max="8" width="14.25" customWidth="1"/>
    <col min="9" max="9" width="16.25" customWidth="1"/>
  </cols>
  <sheetData>
    <row r="2" spans="1:12" ht="22.5" customHeight="1" x14ac:dyDescent="0.15">
      <c r="B2" s="45" t="s">
        <v>47</v>
      </c>
      <c r="I2" s="47" t="s">
        <v>4</v>
      </c>
    </row>
    <row r="3" spans="1:12" ht="17.25" customHeight="1" x14ac:dyDescent="0.15">
      <c r="B3" s="26" t="s">
        <v>54</v>
      </c>
      <c r="E3" s="46" t="s">
        <v>12</v>
      </c>
    </row>
    <row r="4" spans="1:12" x14ac:dyDescent="0.15">
      <c r="B4" s="9"/>
      <c r="C4" s="9"/>
      <c r="D4" t="s">
        <v>53</v>
      </c>
    </row>
    <row r="5" spans="1:12" x14ac:dyDescent="0.15">
      <c r="B5" s="10"/>
      <c r="C5" s="4"/>
      <c r="D5" s="5"/>
      <c r="E5" s="20" t="s">
        <v>5</v>
      </c>
      <c r="F5" s="19" t="s">
        <v>6</v>
      </c>
      <c r="G5" s="19" t="s">
        <v>7</v>
      </c>
      <c r="H5" s="20" t="s">
        <v>11</v>
      </c>
      <c r="I5" s="20" t="s">
        <v>48</v>
      </c>
    </row>
    <row r="6" spans="1:12" ht="18" customHeight="1" x14ac:dyDescent="0.15">
      <c r="A6" s="9"/>
      <c r="B6" s="55"/>
      <c r="C6" s="27" t="s">
        <v>35</v>
      </c>
      <c r="D6" s="27"/>
      <c r="E6" s="27"/>
      <c r="F6" s="28"/>
      <c r="G6" s="28"/>
      <c r="H6" s="27"/>
      <c r="I6" s="29"/>
    </row>
    <row r="7" spans="1:12" ht="18" customHeight="1" x14ac:dyDescent="0.15">
      <c r="A7" s="9"/>
      <c r="B7" s="49"/>
      <c r="C7" s="54">
        <v>1</v>
      </c>
      <c r="D7" s="11" t="s">
        <v>36</v>
      </c>
      <c r="E7" s="33"/>
      <c r="F7" s="51">
        <v>1</v>
      </c>
      <c r="G7" s="12" t="s">
        <v>9</v>
      </c>
      <c r="H7" s="43">
        <f>E7*F7</f>
        <v>0</v>
      </c>
      <c r="I7" s="13"/>
    </row>
    <row r="8" spans="1:12" ht="18" customHeight="1" x14ac:dyDescent="0.15">
      <c r="A8" s="9"/>
      <c r="B8" s="49"/>
      <c r="C8" s="4" t="s">
        <v>0</v>
      </c>
      <c r="D8" s="4"/>
      <c r="E8" s="34"/>
      <c r="F8" s="24"/>
      <c r="G8" s="24"/>
      <c r="H8" s="39">
        <f>SUM(H7:H7)</f>
        <v>0</v>
      </c>
      <c r="I8" s="5"/>
    </row>
    <row r="9" spans="1:12" ht="18" customHeight="1" x14ac:dyDescent="0.15">
      <c r="A9" s="9"/>
      <c r="B9" s="49"/>
      <c r="C9" s="30" t="s">
        <v>49</v>
      </c>
      <c r="D9" s="30"/>
      <c r="E9" s="35"/>
      <c r="F9" s="31"/>
      <c r="G9" s="31"/>
      <c r="H9" s="35"/>
      <c r="I9" s="32"/>
    </row>
    <row r="10" spans="1:12" ht="18" customHeight="1" x14ac:dyDescent="0.15">
      <c r="A10" s="9"/>
      <c r="B10" s="49"/>
      <c r="C10" s="54">
        <v>1</v>
      </c>
      <c r="D10" s="11" t="s">
        <v>24</v>
      </c>
      <c r="E10" s="36"/>
      <c r="F10" s="52">
        <v>12</v>
      </c>
      <c r="G10" s="12" t="s">
        <v>34</v>
      </c>
      <c r="H10" s="44">
        <f>E10*F10</f>
        <v>0</v>
      </c>
      <c r="I10" s="7"/>
    </row>
    <row r="11" spans="1:12" ht="18" customHeight="1" x14ac:dyDescent="0.15">
      <c r="A11" s="9"/>
      <c r="B11" s="49"/>
      <c r="C11" s="54">
        <v>2</v>
      </c>
      <c r="D11" s="11" t="s">
        <v>25</v>
      </c>
      <c r="E11" s="33"/>
      <c r="F11" s="51">
        <v>12</v>
      </c>
      <c r="G11" s="12" t="s">
        <v>34</v>
      </c>
      <c r="H11" s="43">
        <f>E11*F11</f>
        <v>0</v>
      </c>
      <c r="I11" s="13"/>
    </row>
    <row r="12" spans="1:12" ht="18" customHeight="1" x14ac:dyDescent="0.15">
      <c r="A12" s="9"/>
      <c r="B12" s="49"/>
      <c r="C12" s="54">
        <v>3</v>
      </c>
      <c r="D12" s="11" t="s">
        <v>26</v>
      </c>
      <c r="E12" s="33"/>
      <c r="F12" s="51">
        <v>1</v>
      </c>
      <c r="G12" s="12" t="s">
        <v>9</v>
      </c>
      <c r="H12" s="43">
        <f>E12*F12</f>
        <v>0</v>
      </c>
      <c r="I12" s="13"/>
    </row>
    <row r="13" spans="1:12" ht="18" customHeight="1" x14ac:dyDescent="0.15">
      <c r="A13" s="9"/>
      <c r="B13" s="49"/>
      <c r="C13" s="4" t="s">
        <v>0</v>
      </c>
      <c r="D13" s="4"/>
      <c r="E13" s="34"/>
      <c r="F13" s="53"/>
      <c r="G13" s="24"/>
      <c r="H13" s="39">
        <f>SUM(H10:H12)</f>
        <v>0</v>
      </c>
      <c r="I13" s="5"/>
    </row>
    <row r="14" spans="1:12" ht="18" customHeight="1" x14ac:dyDescent="0.15">
      <c r="A14" s="9"/>
      <c r="B14" s="49"/>
      <c r="C14" s="30" t="s">
        <v>37</v>
      </c>
      <c r="D14" s="30"/>
      <c r="E14" s="35"/>
      <c r="F14" s="31"/>
      <c r="G14" s="31"/>
      <c r="H14" s="35"/>
      <c r="I14" s="32"/>
    </row>
    <row r="15" spans="1:12" ht="18" customHeight="1" x14ac:dyDescent="0.15">
      <c r="A15" s="9"/>
      <c r="B15" s="49"/>
      <c r="C15" s="54">
        <v>1</v>
      </c>
      <c r="D15" s="11" t="s">
        <v>13</v>
      </c>
      <c r="E15" s="36"/>
      <c r="F15" s="50"/>
      <c r="G15" s="12" t="s">
        <v>32</v>
      </c>
      <c r="H15" s="44">
        <f>E15*F15</f>
        <v>0</v>
      </c>
      <c r="I15" s="56"/>
      <c r="K15" s="9"/>
      <c r="L15" s="9"/>
    </row>
    <row r="16" spans="1:12" ht="18" customHeight="1" x14ac:dyDescent="0.15">
      <c r="A16" s="9"/>
      <c r="B16" s="49"/>
      <c r="C16" s="54">
        <v>2</v>
      </c>
      <c r="D16" s="11" t="s">
        <v>30</v>
      </c>
      <c r="E16" s="33"/>
      <c r="F16" s="59">
        <v>10</v>
      </c>
      <c r="G16" s="12" t="s">
        <v>10</v>
      </c>
      <c r="H16" s="43">
        <f>E16*F16</f>
        <v>0</v>
      </c>
      <c r="I16" s="57"/>
      <c r="K16" s="60"/>
      <c r="L16" s="9"/>
    </row>
    <row r="17" spans="1:12" ht="18" customHeight="1" x14ac:dyDescent="0.15">
      <c r="A17" s="9"/>
      <c r="B17" s="49"/>
      <c r="C17" s="54">
        <v>2</v>
      </c>
      <c r="D17" s="11" t="s">
        <v>31</v>
      </c>
      <c r="E17" s="33"/>
      <c r="F17" s="59">
        <v>10</v>
      </c>
      <c r="G17" s="12" t="s">
        <v>10</v>
      </c>
      <c r="H17" s="43">
        <f>E17*F17</f>
        <v>0</v>
      </c>
      <c r="I17" s="58"/>
      <c r="K17" s="60"/>
      <c r="L17" s="9"/>
    </row>
    <row r="18" spans="1:12" ht="18" customHeight="1" x14ac:dyDescent="0.15">
      <c r="A18" s="9"/>
      <c r="B18" s="49"/>
      <c r="C18" s="54">
        <v>3</v>
      </c>
      <c r="D18" s="11" t="s">
        <v>15</v>
      </c>
      <c r="E18" s="33"/>
      <c r="F18" s="59">
        <v>10</v>
      </c>
      <c r="G18" s="12" t="s">
        <v>10</v>
      </c>
      <c r="H18" s="43">
        <f>E18*F18</f>
        <v>0</v>
      </c>
      <c r="I18" s="58"/>
      <c r="K18" s="60"/>
      <c r="L18" s="9"/>
    </row>
    <row r="19" spans="1:12" ht="18" customHeight="1" x14ac:dyDescent="0.15">
      <c r="A19" s="9"/>
      <c r="B19" s="49"/>
      <c r="C19" s="54">
        <v>4</v>
      </c>
      <c r="D19" s="11" t="s">
        <v>23</v>
      </c>
      <c r="E19" s="33"/>
      <c r="F19" s="59">
        <v>10</v>
      </c>
      <c r="G19" s="12" t="s">
        <v>10</v>
      </c>
      <c r="H19" s="43">
        <f>E19*F19</f>
        <v>0</v>
      </c>
      <c r="I19" s="58"/>
      <c r="K19" s="60"/>
    </row>
    <row r="20" spans="1:12" ht="18" customHeight="1" x14ac:dyDescent="0.15">
      <c r="A20" s="9"/>
      <c r="B20" s="49"/>
      <c r="C20" s="48" t="s">
        <v>0</v>
      </c>
      <c r="D20" s="4"/>
      <c r="E20" s="34"/>
      <c r="F20" s="24"/>
      <c r="G20" s="24"/>
      <c r="H20" s="39">
        <f>SUM(H15:H19)</f>
        <v>0</v>
      </c>
      <c r="I20" s="5"/>
    </row>
    <row r="21" spans="1:12" ht="18" customHeight="1" x14ac:dyDescent="0.15">
      <c r="A21" s="9"/>
      <c r="B21" s="49"/>
      <c r="C21" s="30" t="s">
        <v>38</v>
      </c>
      <c r="D21" s="30"/>
      <c r="E21" s="35"/>
      <c r="F21" s="31"/>
      <c r="G21" s="31"/>
      <c r="H21" s="35"/>
      <c r="I21" s="32"/>
    </row>
    <row r="22" spans="1:12" ht="18" customHeight="1" x14ac:dyDescent="0.15">
      <c r="A22" s="9"/>
      <c r="B22" s="49"/>
      <c r="C22" s="54">
        <v>1</v>
      </c>
      <c r="D22" s="11" t="s">
        <v>39</v>
      </c>
      <c r="E22" s="36"/>
      <c r="F22" s="52">
        <v>150</v>
      </c>
      <c r="G22" s="12" t="s">
        <v>45</v>
      </c>
      <c r="H22" s="44">
        <f>E22*F22</f>
        <v>0</v>
      </c>
      <c r="I22" s="56"/>
      <c r="K22" s="9"/>
      <c r="L22" s="9"/>
    </row>
    <row r="23" spans="1:12" ht="18" customHeight="1" x14ac:dyDescent="0.15">
      <c r="A23" s="9"/>
      <c r="B23" s="49"/>
      <c r="C23" s="54">
        <v>2</v>
      </c>
      <c r="D23" s="11" t="s">
        <v>14</v>
      </c>
      <c r="E23" s="33"/>
      <c r="F23" s="51">
        <v>150</v>
      </c>
      <c r="G23" s="12" t="s">
        <v>45</v>
      </c>
      <c r="H23" s="43">
        <f>E23*F23</f>
        <v>0</v>
      </c>
      <c r="I23" s="57"/>
      <c r="K23" s="9"/>
      <c r="L23" s="9"/>
    </row>
    <row r="24" spans="1:12" ht="18" customHeight="1" x14ac:dyDescent="0.15">
      <c r="A24" s="9"/>
      <c r="B24" s="49"/>
      <c r="C24" s="54">
        <v>3</v>
      </c>
      <c r="D24" s="11" t="s">
        <v>23</v>
      </c>
      <c r="E24" s="33"/>
      <c r="F24" s="51">
        <v>150</v>
      </c>
      <c r="G24" s="12" t="s">
        <v>45</v>
      </c>
      <c r="H24" s="43">
        <f>E24*F24</f>
        <v>0</v>
      </c>
      <c r="I24" s="58"/>
      <c r="K24" s="9"/>
      <c r="L24" s="9"/>
    </row>
    <row r="25" spans="1:12" ht="18" customHeight="1" x14ac:dyDescent="0.15">
      <c r="A25" s="9"/>
      <c r="B25" s="49"/>
      <c r="C25" s="48" t="s">
        <v>0</v>
      </c>
      <c r="D25" s="4"/>
      <c r="E25" s="34"/>
      <c r="F25" s="24"/>
      <c r="G25" s="24"/>
      <c r="H25" s="39">
        <f>SUM(H22:H24)</f>
        <v>0</v>
      </c>
      <c r="I25" s="5"/>
    </row>
    <row r="26" spans="1:12" ht="18" customHeight="1" x14ac:dyDescent="0.15">
      <c r="A26" s="9"/>
      <c r="B26" s="49"/>
      <c r="C26" s="30" t="s">
        <v>51</v>
      </c>
      <c r="D26" s="30"/>
      <c r="E26" s="35"/>
      <c r="F26" s="31"/>
      <c r="G26" s="31"/>
      <c r="H26" s="35"/>
      <c r="I26" s="32"/>
    </row>
    <row r="27" spans="1:12" ht="18" customHeight="1" x14ac:dyDescent="0.15">
      <c r="A27" s="9"/>
      <c r="B27" s="49"/>
      <c r="C27" s="54">
        <v>1</v>
      </c>
      <c r="D27" s="11" t="s">
        <v>13</v>
      </c>
      <c r="E27" s="36"/>
      <c r="F27" s="50"/>
      <c r="G27" s="12" t="s">
        <v>32</v>
      </c>
      <c r="H27" s="44">
        <f>E27*F27</f>
        <v>0</v>
      </c>
      <c r="I27" s="56"/>
      <c r="K27" s="9"/>
      <c r="L27" s="9"/>
    </row>
    <row r="28" spans="1:12" ht="18" customHeight="1" x14ac:dyDescent="0.15">
      <c r="A28" s="9"/>
      <c r="B28" s="49"/>
      <c r="C28" s="54">
        <v>2</v>
      </c>
      <c r="D28" s="11" t="s">
        <v>30</v>
      </c>
      <c r="E28" s="33"/>
      <c r="F28" s="59">
        <v>10</v>
      </c>
      <c r="G28" s="12" t="s">
        <v>10</v>
      </c>
      <c r="H28" s="43">
        <f>E28*F28</f>
        <v>0</v>
      </c>
      <c r="I28" s="57"/>
      <c r="K28" s="60"/>
      <c r="L28" s="9"/>
    </row>
    <row r="29" spans="1:12" ht="18" customHeight="1" x14ac:dyDescent="0.15">
      <c r="A29" s="9"/>
      <c r="B29" s="49"/>
      <c r="C29" s="54">
        <v>2</v>
      </c>
      <c r="D29" s="11" t="s">
        <v>31</v>
      </c>
      <c r="E29" s="33"/>
      <c r="F29" s="59">
        <v>10</v>
      </c>
      <c r="G29" s="12" t="s">
        <v>10</v>
      </c>
      <c r="H29" s="43">
        <f>E29*F29</f>
        <v>0</v>
      </c>
      <c r="I29" s="58"/>
      <c r="K29" s="60"/>
      <c r="L29" s="9"/>
    </row>
    <row r="30" spans="1:12" ht="18" customHeight="1" x14ac:dyDescent="0.15">
      <c r="A30" s="9"/>
      <c r="B30" s="49"/>
      <c r="C30" s="54">
        <v>3</v>
      </c>
      <c r="D30" s="11" t="s">
        <v>15</v>
      </c>
      <c r="E30" s="33"/>
      <c r="F30" s="59">
        <v>10</v>
      </c>
      <c r="G30" s="12" t="s">
        <v>10</v>
      </c>
      <c r="H30" s="43">
        <f>E30*F30</f>
        <v>0</v>
      </c>
      <c r="I30" s="58"/>
      <c r="K30" s="60"/>
      <c r="L30" s="9"/>
    </row>
    <row r="31" spans="1:12" ht="18" customHeight="1" x14ac:dyDescent="0.15">
      <c r="A31" s="9"/>
      <c r="B31" s="49"/>
      <c r="C31" s="54">
        <v>4</v>
      </c>
      <c r="D31" s="11" t="s">
        <v>23</v>
      </c>
      <c r="E31" s="33"/>
      <c r="F31" s="59">
        <v>10</v>
      </c>
      <c r="G31" s="12" t="s">
        <v>10</v>
      </c>
      <c r="H31" s="43">
        <f>E31*F31</f>
        <v>0</v>
      </c>
      <c r="I31" s="58"/>
      <c r="K31" s="60"/>
    </row>
    <row r="32" spans="1:12" ht="18" customHeight="1" x14ac:dyDescent="0.15">
      <c r="A32" s="9"/>
      <c r="B32" s="49"/>
      <c r="C32" s="48" t="s">
        <v>0</v>
      </c>
      <c r="D32" s="4"/>
      <c r="E32" s="34"/>
      <c r="F32" s="24"/>
      <c r="G32" s="24"/>
      <c r="H32" s="39">
        <f>SUM(H27:H31)</f>
        <v>0</v>
      </c>
      <c r="I32" s="5"/>
    </row>
    <row r="33" spans="1:12" ht="18" customHeight="1" x14ac:dyDescent="0.15">
      <c r="A33" s="9"/>
      <c r="B33" s="49"/>
      <c r="C33" s="30" t="s">
        <v>50</v>
      </c>
      <c r="D33" s="30"/>
      <c r="E33" s="35"/>
      <c r="F33" s="31"/>
      <c r="G33" s="31"/>
      <c r="H33" s="35"/>
      <c r="I33" s="32"/>
    </row>
    <row r="34" spans="1:12" ht="18" customHeight="1" x14ac:dyDescent="0.15">
      <c r="A34" s="9"/>
      <c r="B34" s="49"/>
      <c r="C34" s="54">
        <v>1</v>
      </c>
      <c r="D34" s="11" t="s">
        <v>16</v>
      </c>
      <c r="E34" s="36"/>
      <c r="F34" s="51">
        <v>5</v>
      </c>
      <c r="G34" s="12" t="s">
        <v>32</v>
      </c>
      <c r="H34" s="44">
        <f t="shared" ref="H34:H40" si="0">E34*F34</f>
        <v>0</v>
      </c>
      <c r="I34" s="7"/>
    </row>
    <row r="35" spans="1:12" ht="18" customHeight="1" x14ac:dyDescent="0.15">
      <c r="A35" s="9"/>
      <c r="B35" s="49"/>
      <c r="C35" s="54">
        <v>2</v>
      </c>
      <c r="D35" s="11" t="s">
        <v>17</v>
      </c>
      <c r="E35" s="33"/>
      <c r="F35" s="51">
        <v>5</v>
      </c>
      <c r="G35" s="12" t="s">
        <v>32</v>
      </c>
      <c r="H35" s="43">
        <f t="shared" si="0"/>
        <v>0</v>
      </c>
      <c r="I35" s="13"/>
    </row>
    <row r="36" spans="1:12" ht="18" customHeight="1" x14ac:dyDescent="0.15">
      <c r="A36" s="9"/>
      <c r="B36" s="49"/>
      <c r="C36" s="54">
        <v>3</v>
      </c>
      <c r="D36" s="11" t="s">
        <v>18</v>
      </c>
      <c r="E36" s="33"/>
      <c r="F36" s="51">
        <v>5</v>
      </c>
      <c r="G36" s="12" t="s">
        <v>32</v>
      </c>
      <c r="H36" s="43">
        <f t="shared" si="0"/>
        <v>0</v>
      </c>
      <c r="I36" s="13"/>
    </row>
    <row r="37" spans="1:12" ht="18" customHeight="1" x14ac:dyDescent="0.15">
      <c r="A37" s="9"/>
      <c r="B37" s="49"/>
      <c r="C37" s="54">
        <v>4</v>
      </c>
      <c r="D37" s="11" t="s">
        <v>19</v>
      </c>
      <c r="E37" s="33"/>
      <c r="F37" s="51">
        <v>5</v>
      </c>
      <c r="G37" s="12" t="s">
        <v>32</v>
      </c>
      <c r="H37" s="43">
        <f t="shared" si="0"/>
        <v>0</v>
      </c>
      <c r="I37" s="13"/>
    </row>
    <row r="38" spans="1:12" ht="18" customHeight="1" x14ac:dyDescent="0.15">
      <c r="A38" s="9"/>
      <c r="B38" s="49"/>
      <c r="C38" s="54">
        <v>5</v>
      </c>
      <c r="D38" s="11" t="s">
        <v>20</v>
      </c>
      <c r="E38" s="33"/>
      <c r="F38" s="51">
        <v>5</v>
      </c>
      <c r="G38" s="12" t="s">
        <v>32</v>
      </c>
      <c r="H38" s="43">
        <f t="shared" si="0"/>
        <v>0</v>
      </c>
      <c r="I38" s="13"/>
    </row>
    <row r="39" spans="1:12" ht="18" customHeight="1" x14ac:dyDescent="0.15">
      <c r="A39" s="9"/>
      <c r="B39" s="49"/>
      <c r="C39" s="54">
        <v>6</v>
      </c>
      <c r="D39" s="11" t="s">
        <v>21</v>
      </c>
      <c r="E39" s="33"/>
      <c r="F39" s="51">
        <v>5</v>
      </c>
      <c r="G39" s="12" t="s">
        <v>32</v>
      </c>
      <c r="H39" s="43">
        <f t="shared" si="0"/>
        <v>0</v>
      </c>
      <c r="I39" s="13"/>
    </row>
    <row r="40" spans="1:12" ht="18" customHeight="1" x14ac:dyDescent="0.15">
      <c r="A40" s="9"/>
      <c r="B40" s="49"/>
      <c r="C40" s="54">
        <v>7</v>
      </c>
      <c r="D40" s="11" t="s">
        <v>22</v>
      </c>
      <c r="E40" s="33"/>
      <c r="F40" s="51">
        <v>5</v>
      </c>
      <c r="G40" s="12" t="s">
        <v>33</v>
      </c>
      <c r="H40" s="43">
        <f t="shared" si="0"/>
        <v>0</v>
      </c>
      <c r="I40" s="13"/>
    </row>
    <row r="41" spans="1:12" ht="18" customHeight="1" x14ac:dyDescent="0.15">
      <c r="A41" s="9"/>
      <c r="B41" s="49"/>
      <c r="C41" s="48" t="s">
        <v>0</v>
      </c>
      <c r="D41" s="4"/>
      <c r="E41" s="34"/>
      <c r="F41" s="24"/>
      <c r="G41" s="24"/>
      <c r="H41" s="39">
        <f>SUM(H34:H40)</f>
        <v>0</v>
      </c>
      <c r="I41" s="5"/>
    </row>
    <row r="42" spans="1:12" ht="18" customHeight="1" x14ac:dyDescent="0.15">
      <c r="A42" s="9"/>
      <c r="B42" s="49"/>
      <c r="C42" s="30" t="s">
        <v>40</v>
      </c>
      <c r="D42" s="30"/>
      <c r="E42" s="35"/>
      <c r="F42" s="31"/>
      <c r="G42" s="31"/>
      <c r="H42" s="35"/>
      <c r="I42" s="32"/>
    </row>
    <row r="43" spans="1:12" ht="18" customHeight="1" x14ac:dyDescent="0.15">
      <c r="A43" s="9"/>
      <c r="B43" s="49"/>
      <c r="C43" s="54">
        <v>1</v>
      </c>
      <c r="D43" s="11" t="s">
        <v>16</v>
      </c>
      <c r="E43" s="36"/>
      <c r="F43" s="12">
        <v>12</v>
      </c>
      <c r="G43" s="6" t="s">
        <v>32</v>
      </c>
      <c r="H43" s="44">
        <f>E43*F43</f>
        <v>0</v>
      </c>
      <c r="I43" s="7"/>
      <c r="K43" s="9"/>
      <c r="L43" s="9"/>
    </row>
    <row r="44" spans="1:12" ht="18" customHeight="1" x14ac:dyDescent="0.15">
      <c r="A44" s="9"/>
      <c r="B44" s="49"/>
      <c r="C44" s="54">
        <v>2</v>
      </c>
      <c r="D44" s="11" t="s">
        <v>41</v>
      </c>
      <c r="E44" s="33"/>
      <c r="F44" s="12">
        <v>12</v>
      </c>
      <c r="G44" s="12" t="s">
        <v>33</v>
      </c>
      <c r="H44" s="43">
        <f>E44*F44</f>
        <v>0</v>
      </c>
      <c r="I44" s="13"/>
      <c r="K44" s="9"/>
      <c r="L44" s="9"/>
    </row>
    <row r="45" spans="1:12" ht="18" customHeight="1" x14ac:dyDescent="0.15">
      <c r="A45" s="9"/>
      <c r="B45" s="8"/>
      <c r="C45" s="48" t="s">
        <v>0</v>
      </c>
      <c r="D45" s="4"/>
      <c r="E45" s="34"/>
      <c r="F45" s="24"/>
      <c r="G45" s="24"/>
      <c r="H45" s="39">
        <f>SUM(H43:H44)</f>
        <v>0</v>
      </c>
      <c r="I45" s="5"/>
    </row>
    <row r="46" spans="1:12" ht="18" customHeight="1" x14ac:dyDescent="0.15">
      <c r="A46" s="9"/>
      <c r="B46" s="49"/>
      <c r="C46" s="30" t="s">
        <v>43</v>
      </c>
      <c r="D46" s="30"/>
      <c r="E46" s="35"/>
      <c r="F46" s="31"/>
      <c r="G46" s="31"/>
      <c r="H46" s="35"/>
      <c r="I46" s="32"/>
    </row>
    <row r="47" spans="1:12" ht="18" customHeight="1" x14ac:dyDescent="0.15">
      <c r="A47" s="9"/>
      <c r="B47" s="49"/>
      <c r="C47" s="54">
        <v>1</v>
      </c>
      <c r="D47" s="11" t="s">
        <v>42</v>
      </c>
      <c r="E47" s="36"/>
      <c r="F47" s="6">
        <v>12</v>
      </c>
      <c r="G47" s="6" t="s">
        <v>32</v>
      </c>
      <c r="H47" s="44">
        <f>E47*F47</f>
        <v>0</v>
      </c>
      <c r="I47" s="7"/>
      <c r="K47" s="9"/>
      <c r="L47" s="9"/>
    </row>
    <row r="48" spans="1:12" ht="18" customHeight="1" x14ac:dyDescent="0.15">
      <c r="A48" s="9"/>
      <c r="B48" s="8"/>
      <c r="C48" s="48" t="s">
        <v>0</v>
      </c>
      <c r="D48" s="4"/>
      <c r="E48" s="34"/>
      <c r="F48" s="24"/>
      <c r="G48" s="24"/>
      <c r="H48" s="39">
        <f>SUM(H47)</f>
        <v>0</v>
      </c>
      <c r="I48" s="5"/>
    </row>
    <row r="49" spans="1:12" ht="18" customHeight="1" x14ac:dyDescent="0.15">
      <c r="A49" s="9"/>
      <c r="B49" s="49"/>
      <c r="C49" s="30" t="s">
        <v>44</v>
      </c>
      <c r="D49" s="30"/>
      <c r="E49" s="35"/>
      <c r="F49" s="31"/>
      <c r="G49" s="31"/>
      <c r="H49" s="35"/>
      <c r="I49" s="32"/>
    </row>
    <row r="50" spans="1:12" ht="18" customHeight="1" x14ac:dyDescent="0.15">
      <c r="A50" s="9"/>
      <c r="B50" s="49"/>
      <c r="C50" s="54">
        <v>1</v>
      </c>
      <c r="D50" s="11" t="s">
        <v>27</v>
      </c>
      <c r="E50" s="36"/>
      <c r="F50" s="6">
        <v>1</v>
      </c>
      <c r="G50" s="6" t="s">
        <v>9</v>
      </c>
      <c r="H50" s="44">
        <f>E50*F50</f>
        <v>0</v>
      </c>
      <c r="I50" s="7"/>
      <c r="K50" s="9"/>
      <c r="L50" s="9"/>
    </row>
    <row r="51" spans="1:12" ht="18" customHeight="1" x14ac:dyDescent="0.15">
      <c r="A51" s="9"/>
      <c r="B51" s="49"/>
      <c r="C51" s="54">
        <v>2</v>
      </c>
      <c r="D51" s="11" t="s">
        <v>28</v>
      </c>
      <c r="E51" s="33"/>
      <c r="F51" s="12">
        <v>1</v>
      </c>
      <c r="G51" s="12" t="s">
        <v>29</v>
      </c>
      <c r="H51" s="43">
        <f>E51*F51</f>
        <v>0</v>
      </c>
      <c r="I51" s="13"/>
      <c r="K51" s="9"/>
      <c r="L51" s="9"/>
    </row>
    <row r="52" spans="1:12" ht="18" customHeight="1" x14ac:dyDescent="0.15">
      <c r="A52" s="9"/>
      <c r="B52" s="8"/>
      <c r="C52" s="48" t="s">
        <v>0</v>
      </c>
      <c r="D52" s="4"/>
      <c r="E52" s="34"/>
      <c r="F52" s="24"/>
      <c r="G52" s="24"/>
      <c r="H52" s="39">
        <f>SUM(H50:H51)</f>
        <v>0</v>
      </c>
      <c r="I52" s="5"/>
    </row>
    <row r="53" spans="1:12" ht="18" customHeight="1" x14ac:dyDescent="0.15">
      <c r="A53" s="2"/>
      <c r="B53" s="3" t="s">
        <v>8</v>
      </c>
      <c r="C53" s="21"/>
      <c r="D53" s="1"/>
      <c r="E53" s="37"/>
      <c r="F53" s="23"/>
      <c r="G53" s="23"/>
      <c r="H53" s="40"/>
      <c r="I53" s="14"/>
    </row>
    <row r="54" spans="1:12" ht="18" customHeight="1" x14ac:dyDescent="0.15">
      <c r="A54" s="2"/>
      <c r="B54" s="3" t="s">
        <v>1</v>
      </c>
      <c r="C54" s="1"/>
      <c r="D54" s="1"/>
      <c r="E54" s="37"/>
      <c r="F54" s="23"/>
      <c r="G54" s="23"/>
      <c r="H54" s="41">
        <f>SUM(H8,H13,H20,H25,H32,H41,H45,H48,H52,H53)</f>
        <v>0</v>
      </c>
      <c r="I54" s="14"/>
    </row>
    <row r="55" spans="1:12" ht="18" customHeight="1" thickBot="1" x14ac:dyDescent="0.2">
      <c r="A55" s="2"/>
      <c r="B55" s="15" t="s">
        <v>2</v>
      </c>
      <c r="C55" s="16"/>
      <c r="D55" s="16"/>
      <c r="E55" s="38"/>
      <c r="F55" s="25"/>
      <c r="G55" s="25"/>
      <c r="H55" s="42">
        <f>ROUNDDOWN(H54*0.1,0)</f>
        <v>0</v>
      </c>
      <c r="I55" s="17"/>
    </row>
    <row r="56" spans="1:12" ht="18" customHeight="1" thickTop="1" x14ac:dyDescent="0.15">
      <c r="B56" s="18" t="s">
        <v>3</v>
      </c>
      <c r="C56" s="1"/>
      <c r="D56" s="1"/>
      <c r="E56" s="37"/>
      <c r="F56" s="23"/>
      <c r="G56" s="23"/>
      <c r="H56" s="41">
        <f>H54+H55</f>
        <v>0</v>
      </c>
      <c r="I56" s="14"/>
    </row>
  </sheetData>
  <phoneticPr fontId="1"/>
  <dataValidations count="1">
    <dataValidation imeMode="off" allowBlank="1" showInputMessage="1" showErrorMessage="1" sqref="H6:H56 E6:F56"/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Ｒ５年度見積書（雛形）</vt:lpstr>
      <vt:lpstr>Ｒ６年度以降見積書（雛形）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2020-04-23T02:56:00Z</cp:lastPrinted>
  <dcterms:created xsi:type="dcterms:W3CDTF">2019-06-19T00:13:22Z</dcterms:created>
  <dcterms:modified xsi:type="dcterms:W3CDTF">2022-11-08T07:15:18Z</dcterms:modified>
</cp:coreProperties>
</file>