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filterPrivacy="1" defaultThemeVersion="124226"/>
  <xr:revisionPtr revIDLastSave="0" documentId="13_ncr:1_{58D52A5B-4E18-497A-AA89-7BBEF277F6D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95.県歳入決算額（一般会計）" sheetId="1" r:id="rId1"/>
  </sheets>
  <definedNames>
    <definedName name="_xlnm.Print_Area" localSheetId="0">'95.県歳入決算額（一般会計）'!$A$1:$Q$83</definedName>
    <definedName name="_xlnm.Print_Titles" localSheetId="0">'95.県歳入決算額（一般会計）'!$2:$3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78" i="1" l="1"/>
  <c r="S77" i="1"/>
  <c r="S75" i="1" l="1"/>
  <c r="S42" i="1" l="1"/>
  <c r="S74" i="1" l="1"/>
  <c r="T74" i="1" s="1"/>
  <c r="S73" i="1" l="1"/>
  <c r="T73" i="1" s="1"/>
  <c r="S76" i="1" l="1"/>
  <c r="T76" i="1" s="1"/>
  <c r="S10" i="1"/>
  <c r="S9" i="1"/>
  <c r="S8" i="1"/>
  <c r="S7" i="1"/>
  <c r="T7" i="1" s="1"/>
  <c r="S6" i="1"/>
  <c r="S5" i="1"/>
  <c r="T5" i="1" s="1"/>
  <c r="T71" i="1"/>
  <c r="T63" i="1"/>
  <c r="T55" i="1"/>
  <c r="T47" i="1"/>
  <c r="T42" i="1"/>
  <c r="T10" i="1"/>
  <c r="T9" i="1"/>
  <c r="T8" i="1"/>
  <c r="T6" i="1"/>
  <c r="S71" i="1"/>
  <c r="S70" i="1"/>
  <c r="T70" i="1" s="1"/>
  <c r="S69" i="1"/>
  <c r="T69" i="1" s="1"/>
  <c r="S68" i="1"/>
  <c r="T68" i="1" s="1"/>
  <c r="S67" i="1"/>
  <c r="T67" i="1" s="1"/>
  <c r="S66" i="1"/>
  <c r="T66" i="1" s="1"/>
  <c r="S65" i="1"/>
  <c r="T65" i="1" s="1"/>
  <c r="S64" i="1"/>
  <c r="T64" i="1" s="1"/>
  <c r="S63" i="1"/>
  <c r="S62" i="1"/>
  <c r="T62" i="1" s="1"/>
  <c r="S61" i="1"/>
  <c r="T61" i="1" s="1"/>
  <c r="S60" i="1"/>
  <c r="T60" i="1" s="1"/>
  <c r="S59" i="1"/>
  <c r="T59" i="1" s="1"/>
  <c r="S58" i="1"/>
  <c r="T58" i="1" s="1"/>
  <c r="S57" i="1"/>
  <c r="T57" i="1" s="1"/>
  <c r="S56" i="1"/>
  <c r="T56" i="1" s="1"/>
  <c r="S55" i="1"/>
  <c r="S54" i="1"/>
  <c r="T54" i="1" s="1"/>
  <c r="S53" i="1"/>
  <c r="T53" i="1" s="1"/>
  <c r="S52" i="1"/>
  <c r="T52" i="1" s="1"/>
  <c r="S51" i="1"/>
  <c r="T51" i="1" s="1"/>
  <c r="S50" i="1"/>
  <c r="T50" i="1" s="1"/>
  <c r="S49" i="1"/>
  <c r="T49" i="1" s="1"/>
  <c r="S48" i="1"/>
  <c r="T48" i="1" s="1"/>
  <c r="S47" i="1"/>
  <c r="S46" i="1"/>
  <c r="T46" i="1" s="1"/>
  <c r="S45" i="1"/>
  <c r="T45" i="1" s="1"/>
  <c r="S44" i="1"/>
  <c r="T44" i="1" s="1"/>
  <c r="S43" i="1"/>
  <c r="T43" i="1" s="1"/>
  <c r="S41" i="1"/>
  <c r="T41" i="1" s="1"/>
  <c r="S40" i="1"/>
  <c r="T40" i="1" s="1"/>
  <c r="S39" i="1"/>
  <c r="T39" i="1" s="1"/>
  <c r="S38" i="1"/>
  <c r="T38" i="1" s="1"/>
  <c r="S37" i="1"/>
  <c r="T37" i="1" s="1"/>
  <c r="S36" i="1"/>
  <c r="T36" i="1" s="1"/>
  <c r="S35" i="1"/>
  <c r="T35" i="1" s="1"/>
  <c r="S34" i="1"/>
  <c r="T34" i="1" s="1"/>
  <c r="S33" i="1"/>
  <c r="T33" i="1" s="1"/>
  <c r="S32" i="1"/>
  <c r="T32" i="1" s="1"/>
  <c r="S31" i="1"/>
  <c r="T31" i="1" s="1"/>
  <c r="S30" i="1"/>
  <c r="T30" i="1" s="1"/>
  <c r="S29" i="1"/>
  <c r="T29" i="1" s="1"/>
  <c r="S28" i="1"/>
  <c r="T28" i="1" s="1"/>
  <c r="S27" i="1"/>
  <c r="T27" i="1" s="1"/>
  <c r="S26" i="1"/>
  <c r="T26" i="1" s="1"/>
  <c r="S25" i="1"/>
  <c r="T25" i="1" s="1"/>
  <c r="S24" i="1"/>
  <c r="T24" i="1" s="1"/>
  <c r="S23" i="1"/>
  <c r="T23" i="1" s="1"/>
  <c r="S22" i="1"/>
  <c r="T22" i="1" s="1"/>
  <c r="S21" i="1"/>
  <c r="T21" i="1" s="1"/>
  <c r="S20" i="1"/>
  <c r="T20" i="1" s="1"/>
  <c r="S19" i="1"/>
  <c r="T19" i="1" s="1"/>
  <c r="S18" i="1"/>
  <c r="T18" i="1" s="1"/>
  <c r="S17" i="1"/>
  <c r="T17" i="1" s="1"/>
  <c r="S16" i="1"/>
  <c r="T16" i="1" s="1"/>
  <c r="S15" i="1"/>
  <c r="T15" i="1" s="1"/>
  <c r="S14" i="1"/>
  <c r="T14" i="1" s="1"/>
  <c r="S13" i="1"/>
  <c r="T13" i="1" s="1"/>
  <c r="S12" i="1"/>
  <c r="T12" i="1" s="1"/>
  <c r="S11" i="1"/>
  <c r="T11" i="1" s="1"/>
  <c r="S72" i="1"/>
  <c r="T72" i="1" s="1"/>
</calcChain>
</file>

<file path=xl/sharedStrings.xml><?xml version="1.0" encoding="utf-8"?>
<sst xmlns="http://schemas.openxmlformats.org/spreadsheetml/2006/main" count="163" uniqueCount="36">
  <si>
    <t>95.県歳入決算額（一般会計）</t>
  </si>
  <si>
    <t>（単位：千円）</t>
  </si>
  <si>
    <t>年度</t>
  </si>
  <si>
    <t>総額</t>
  </si>
  <si>
    <t>県税</t>
  </si>
  <si>
    <t>地方消費</t>
  </si>
  <si>
    <t>地方譲与税</t>
  </si>
  <si>
    <t>地方特例</t>
  </si>
  <si>
    <t>交通安全対策</t>
  </si>
  <si>
    <t>分担金及</t>
  </si>
  <si>
    <t>使用料及</t>
  </si>
  <si>
    <t>国庫支出金</t>
  </si>
  <si>
    <t>寄附金</t>
  </si>
  <si>
    <t>繰入金</t>
  </si>
  <si>
    <t>繰越金</t>
  </si>
  <si>
    <t>県債</t>
  </si>
  <si>
    <t>税清算金</t>
  </si>
  <si>
    <t>交付金</t>
  </si>
  <si>
    <t>特別交付金</t>
  </si>
  <si>
    <t>び負担金</t>
  </si>
  <si>
    <t>び手数料</t>
  </si>
  <si>
    <t>昭和25年度</t>
  </si>
  <si>
    <t>-</t>
  </si>
  <si>
    <t>－</t>
  </si>
  <si>
    <t>(98,486)</t>
  </si>
  <si>
    <t>　　　１）　昭和25年度から昭和28年度までは地方財政平衡交付金。</t>
    <phoneticPr fontId="3"/>
  </si>
  <si>
    <t>　　　２）　昭和38年度までは公営企業及び財産収入。</t>
    <phoneticPr fontId="3"/>
  </si>
  <si>
    <t>　　　３）　昭和38年度までは雑収入。</t>
    <phoneticPr fontId="3"/>
  </si>
  <si>
    <t>平成元年度</t>
    <rPh sb="3" eb="5">
      <t>ネンド</t>
    </rPh>
    <phoneticPr fontId="3"/>
  </si>
  <si>
    <t>令和元年度</t>
    <rPh sb="0" eb="2">
      <t>レイワ</t>
    </rPh>
    <rPh sb="2" eb="3">
      <t>モト</t>
    </rPh>
    <rPh sb="3" eb="5">
      <t>ネンド</t>
    </rPh>
    <phoneticPr fontId="3"/>
  </si>
  <si>
    <t>（注）  昭和41年度地方交付税欄の（　　）書は臨時地方特例交付金で外数。</t>
    <rPh sb="35" eb="36">
      <t>カズ</t>
    </rPh>
    <phoneticPr fontId="3"/>
  </si>
  <si>
    <r>
      <t>地方交付税</t>
    </r>
    <r>
      <rPr>
        <vertAlign val="superscript"/>
        <sz val="10"/>
        <rFont val="ＭＳ 明朝"/>
        <family val="1"/>
        <charset val="128"/>
      </rPr>
      <t>１）</t>
    </r>
    <phoneticPr fontId="3"/>
  </si>
  <si>
    <r>
      <t>財産収入</t>
    </r>
    <r>
      <rPr>
        <vertAlign val="superscript"/>
        <sz val="10"/>
        <rFont val="ＭＳ 明朝"/>
        <family val="1"/>
        <charset val="128"/>
      </rPr>
      <t>２）</t>
    </r>
    <phoneticPr fontId="3"/>
  </si>
  <si>
    <r>
      <t>諸収入</t>
    </r>
    <r>
      <rPr>
        <vertAlign val="superscript"/>
        <sz val="10"/>
        <rFont val="ＭＳ 明朝"/>
        <family val="1"/>
        <charset val="128"/>
      </rPr>
      <t>３）</t>
    </r>
    <phoneticPr fontId="3"/>
  </si>
  <si>
    <t>資料出所：県出納局、県政策企画部統計課「三重県統計書」</t>
    <rPh sb="0" eb="2">
      <t>シリョウ</t>
    </rPh>
    <rPh sb="2" eb="4">
      <t>シュッショ</t>
    </rPh>
    <rPh sb="5" eb="6">
      <t>ケン</t>
    </rPh>
    <rPh sb="6" eb="8">
      <t>スイトウ</t>
    </rPh>
    <rPh sb="8" eb="9">
      <t>キョク</t>
    </rPh>
    <rPh sb="10" eb="11">
      <t>ケン</t>
    </rPh>
    <rPh sb="11" eb="13">
      <t>セイサク</t>
    </rPh>
    <rPh sb="13" eb="15">
      <t>キカク</t>
    </rPh>
    <rPh sb="15" eb="16">
      <t>ブ</t>
    </rPh>
    <rPh sb="16" eb="18">
      <t>トウケイ</t>
    </rPh>
    <rPh sb="18" eb="19">
      <t>カ</t>
    </rPh>
    <rPh sb="20" eb="23">
      <t>ミエケン</t>
    </rPh>
    <rPh sb="23" eb="26">
      <t>トウケイショ</t>
    </rPh>
    <phoneticPr fontId="3"/>
  </si>
  <si>
    <t>平成11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</si>
</sst>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#,##0;&quot;△ &quot;#,##0"/>
  </numFmts>
  <fonts count="1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明朝"/>
      <family val="1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b/>
      <sz val="12"/>
      <name val="ＭＳ Ｐ明朝"/>
      <family val="1"/>
      <charset val="128"/>
    </font>
    <font>
      <sz val="14"/>
      <name val="Terminal"/>
      <charset val="128"/>
    </font>
    <font>
      <b/>
      <sz val="12"/>
      <name val="ＭＳ ゴシック"/>
      <family val="3"/>
      <charset val="128"/>
    </font>
    <font>
      <b/>
      <sz val="12"/>
      <name val="ＭＳ 明朝"/>
      <family val="1"/>
      <charset val="128"/>
    </font>
    <font>
      <sz val="10"/>
      <name val="ＭＳ 明朝"/>
      <family val="1"/>
      <charset val="128"/>
    </font>
    <font>
      <vertAlign val="superscript"/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37" fontId="6" fillId="0" borderId="0"/>
    <xf numFmtId="0" fontId="2" fillId="0" borderId="0"/>
  </cellStyleXfs>
  <cellXfs count="44">
    <xf numFmtId="0" fontId="0" fillId="0" borderId="0" xfId="0"/>
    <xf numFmtId="0" fontId="4" fillId="0" borderId="0" xfId="3" applyFont="1" applyFill="1" applyAlignment="1">
      <alignment vertical="center"/>
    </xf>
    <xf numFmtId="0" fontId="5" fillId="0" borderId="0" xfId="3" applyFont="1" applyFill="1" applyAlignment="1">
      <alignment vertical="center"/>
    </xf>
    <xf numFmtId="0" fontId="4" fillId="0" borderId="0" xfId="3" applyFont="1" applyFill="1" applyAlignment="1">
      <alignment horizontal="center" vertical="center" wrapText="1"/>
    </xf>
    <xf numFmtId="0" fontId="4" fillId="0" borderId="0" xfId="3" applyFont="1" applyFill="1" applyAlignment="1">
      <alignment horizontal="distributed" vertical="center"/>
    </xf>
    <xf numFmtId="0" fontId="4" fillId="0" borderId="0" xfId="3" applyFont="1" applyFill="1" applyAlignment="1">
      <alignment horizontal="center" vertical="center"/>
    </xf>
    <xf numFmtId="38" fontId="5" fillId="0" borderId="0" xfId="1" applyFont="1" applyFill="1" applyAlignment="1">
      <alignment vertical="center"/>
    </xf>
    <xf numFmtId="38" fontId="4" fillId="0" borderId="0" xfId="1" applyFont="1" applyFill="1" applyAlignment="1">
      <alignment vertical="center"/>
    </xf>
    <xf numFmtId="0" fontId="7" fillId="0" borderId="0" xfId="3" applyFont="1" applyFill="1" applyAlignment="1">
      <alignment vertical="center"/>
    </xf>
    <xf numFmtId="0" fontId="8" fillId="0" borderId="0" xfId="3" applyFont="1" applyFill="1" applyAlignment="1">
      <alignment vertical="center"/>
    </xf>
    <xf numFmtId="0" fontId="8" fillId="0" borderId="0" xfId="3" applyFont="1" applyFill="1" applyAlignment="1">
      <alignment horizontal="center" vertical="center"/>
    </xf>
    <xf numFmtId="0" fontId="9" fillId="0" borderId="0" xfId="3" applyFont="1" applyFill="1" applyAlignment="1">
      <alignment horizontal="right" vertical="center"/>
    </xf>
    <xf numFmtId="0" fontId="9" fillId="0" borderId="2" xfId="3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0" xfId="3" applyFont="1" applyFill="1" applyAlignment="1">
      <alignment horizontal="center" vertical="center" wrapText="1"/>
    </xf>
    <xf numFmtId="38" fontId="9" fillId="0" borderId="0" xfId="1" applyFont="1" applyFill="1" applyAlignment="1">
      <alignment horizontal="center" vertical="center" wrapText="1"/>
    </xf>
    <xf numFmtId="0" fontId="9" fillId="0" borderId="3" xfId="3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0" xfId="3" applyFont="1" applyFill="1" applyAlignment="1">
      <alignment horizontal="distributed" vertical="center"/>
    </xf>
    <xf numFmtId="38" fontId="9" fillId="0" borderId="0" xfId="1" applyFont="1" applyFill="1" applyAlignment="1">
      <alignment horizontal="distributed" vertical="center"/>
    </xf>
    <xf numFmtId="0" fontId="9" fillId="0" borderId="1" xfId="0" applyFont="1" applyFill="1" applyBorder="1" applyAlignment="1">
      <alignment horizontal="right" vertical="center"/>
    </xf>
    <xf numFmtId="3" fontId="9" fillId="0" borderId="1" xfId="0" applyNumberFormat="1" applyFont="1" applyFill="1" applyBorder="1" applyAlignment="1">
      <alignment vertical="center"/>
    </xf>
    <xf numFmtId="38" fontId="9" fillId="0" borderId="1" xfId="1" applyFont="1" applyFill="1" applyBorder="1" applyAlignment="1">
      <alignment horizontal="right" vertical="center"/>
    </xf>
    <xf numFmtId="3" fontId="9" fillId="0" borderId="1" xfId="0" applyNumberFormat="1" applyFont="1" applyFill="1" applyBorder="1" applyAlignment="1">
      <alignment horizontal="right" vertical="center"/>
    </xf>
    <xf numFmtId="0" fontId="9" fillId="0" borderId="0" xfId="3" applyFont="1" applyFill="1" applyAlignment="1">
      <alignment vertical="center"/>
    </xf>
    <xf numFmtId="38" fontId="9" fillId="0" borderId="0" xfId="1" applyFont="1" applyFill="1" applyAlignment="1">
      <alignment vertical="center"/>
    </xf>
    <xf numFmtId="0" fontId="9" fillId="0" borderId="1" xfId="0" applyFont="1" applyFill="1" applyBorder="1" applyAlignment="1">
      <alignment vertical="center"/>
    </xf>
    <xf numFmtId="0" fontId="9" fillId="0" borderId="2" xfId="0" applyFont="1" applyFill="1" applyBorder="1" applyAlignment="1">
      <alignment vertical="center"/>
    </xf>
    <xf numFmtId="3" fontId="9" fillId="0" borderId="2" xfId="0" applyNumberFormat="1" applyFont="1" applyFill="1" applyBorder="1" applyAlignment="1">
      <alignment vertical="center"/>
    </xf>
    <xf numFmtId="38" fontId="9" fillId="0" borderId="2" xfId="1" applyFont="1" applyFill="1" applyBorder="1" applyAlignment="1">
      <alignment horizontal="right" vertical="center"/>
    </xf>
    <xf numFmtId="0" fontId="9" fillId="0" borderId="2" xfId="0" applyFont="1" applyFill="1" applyBorder="1" applyAlignment="1">
      <alignment horizontal="right" vertical="center"/>
    </xf>
    <xf numFmtId="3" fontId="9" fillId="0" borderId="2" xfId="0" quotePrefix="1" applyNumberFormat="1" applyFont="1" applyFill="1" applyBorder="1" applyAlignment="1">
      <alignment horizontal="right" vertical="center"/>
    </xf>
    <xf numFmtId="3" fontId="9" fillId="0" borderId="2" xfId="0" applyNumberFormat="1" applyFont="1" applyFill="1" applyBorder="1" applyAlignment="1">
      <alignment horizontal="right" vertical="center"/>
    </xf>
    <xf numFmtId="0" fontId="9" fillId="0" borderId="3" xfId="0" applyFont="1" applyFill="1" applyBorder="1" applyAlignment="1">
      <alignment vertical="center"/>
    </xf>
    <xf numFmtId="3" fontId="9" fillId="0" borderId="3" xfId="0" applyNumberFormat="1" applyFont="1" applyFill="1" applyBorder="1" applyAlignment="1">
      <alignment vertical="center"/>
    </xf>
    <xf numFmtId="38" fontId="9" fillId="0" borderId="3" xfId="1" applyFont="1" applyFill="1" applyBorder="1" applyAlignment="1">
      <alignment horizontal="right" vertical="center"/>
    </xf>
    <xf numFmtId="0" fontId="9" fillId="0" borderId="3" xfId="0" applyFont="1" applyFill="1" applyBorder="1" applyAlignment="1">
      <alignment horizontal="right" vertical="center"/>
    </xf>
    <xf numFmtId="3" fontId="9" fillId="0" borderId="3" xfId="0" applyNumberFormat="1" applyFont="1" applyFill="1" applyBorder="1" applyAlignment="1">
      <alignment horizontal="right" vertical="center"/>
    </xf>
    <xf numFmtId="177" fontId="9" fillId="0" borderId="1" xfId="2" applyNumberFormat="1" applyFont="1" applyFill="1" applyBorder="1" applyAlignment="1" applyProtection="1">
      <alignment vertical="center"/>
    </xf>
    <xf numFmtId="177" fontId="9" fillId="0" borderId="1" xfId="2" applyNumberFormat="1" applyFont="1" applyFill="1" applyBorder="1" applyAlignment="1" applyProtection="1">
      <alignment vertical="center"/>
      <protection locked="0"/>
    </xf>
    <xf numFmtId="176" fontId="9" fillId="0" borderId="1" xfId="2" applyNumberFormat="1" applyFont="1" applyFill="1" applyBorder="1" applyAlignment="1" applyProtection="1">
      <alignment vertical="center"/>
    </xf>
    <xf numFmtId="177" fontId="9" fillId="0" borderId="0" xfId="3" applyNumberFormat="1" applyFont="1" applyFill="1" applyAlignment="1">
      <alignment vertical="center"/>
    </xf>
    <xf numFmtId="0" fontId="9" fillId="0" borderId="0" xfId="3" applyFont="1" applyFill="1" applyAlignment="1">
      <alignment horizontal="center" vertical="center"/>
    </xf>
    <xf numFmtId="0" fontId="9" fillId="0" borderId="0" xfId="3" applyFont="1" applyFill="1" applyAlignment="1">
      <alignment horizontal="left" vertical="center"/>
    </xf>
  </cellXfs>
  <cellStyles count="4">
    <cellStyle name="桁区切り" xfId="1" builtinId="6"/>
    <cellStyle name="標準" xfId="0" builtinId="0"/>
    <cellStyle name="標準_20財政" xfId="2" xr:uid="{00000000-0005-0000-0000-000002000000}"/>
    <cellStyle name="標準_436" xfId="3" xr:uid="{00000000-0005-0000-0000-000003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101"/>
  <sheetViews>
    <sheetView tabSelected="1" view="pageBreakPreview" zoomScaleNormal="100" zoomScaleSheetLayoutView="100" workbookViewId="0">
      <pane xSplit="1" ySplit="3" topLeftCell="B53" activePane="bottomRight" state="frozen"/>
      <selection pane="topRight" activeCell="B1" sqref="B1"/>
      <selection pane="bottomLeft" activeCell="A4" sqref="A4"/>
      <selection pane="bottomRight" activeCell="D1" sqref="D1"/>
    </sheetView>
  </sheetViews>
  <sheetFormatPr defaultColWidth="9" defaultRowHeight="12"/>
  <cols>
    <col min="1" max="6" width="12.375" style="1" customWidth="1"/>
    <col min="7" max="7" width="12.375" style="5" customWidth="1"/>
    <col min="8" max="17" width="12.375" style="1" customWidth="1"/>
    <col min="18" max="18" width="9" style="1"/>
    <col min="19" max="19" width="11.25" style="7" bestFit="1" customWidth="1"/>
    <col min="20" max="20" width="12.875" style="1" bestFit="1" customWidth="1"/>
    <col min="21" max="16384" width="9" style="1"/>
  </cols>
  <sheetData>
    <row r="1" spans="1:20" s="2" customFormat="1" ht="14.25">
      <c r="A1" s="8" t="s">
        <v>0</v>
      </c>
      <c r="B1" s="9"/>
      <c r="C1" s="9"/>
      <c r="D1" s="9"/>
      <c r="E1" s="9"/>
      <c r="F1" s="9"/>
      <c r="G1" s="10"/>
      <c r="H1" s="9"/>
      <c r="I1" s="9"/>
      <c r="J1" s="9"/>
      <c r="K1" s="9"/>
      <c r="L1" s="9"/>
      <c r="M1" s="9"/>
      <c r="N1" s="9"/>
      <c r="O1" s="9"/>
      <c r="P1" s="9"/>
      <c r="Q1" s="11" t="s">
        <v>1</v>
      </c>
      <c r="S1" s="6"/>
    </row>
    <row r="2" spans="1:20" s="3" customFormat="1" ht="17.25" customHeight="1">
      <c r="A2" s="12" t="s">
        <v>2</v>
      </c>
      <c r="B2" s="12" t="s">
        <v>3</v>
      </c>
      <c r="C2" s="12" t="s">
        <v>4</v>
      </c>
      <c r="D2" s="13" t="s">
        <v>5</v>
      </c>
      <c r="E2" s="12" t="s">
        <v>6</v>
      </c>
      <c r="F2" s="12" t="s">
        <v>7</v>
      </c>
      <c r="G2" s="12" t="s">
        <v>31</v>
      </c>
      <c r="H2" s="12" t="s">
        <v>8</v>
      </c>
      <c r="I2" s="12" t="s">
        <v>9</v>
      </c>
      <c r="J2" s="12" t="s">
        <v>10</v>
      </c>
      <c r="K2" s="12" t="s">
        <v>11</v>
      </c>
      <c r="L2" s="12" t="s">
        <v>32</v>
      </c>
      <c r="M2" s="12" t="s">
        <v>12</v>
      </c>
      <c r="N2" s="12" t="s">
        <v>13</v>
      </c>
      <c r="O2" s="12" t="s">
        <v>14</v>
      </c>
      <c r="P2" s="12" t="s">
        <v>33</v>
      </c>
      <c r="Q2" s="12" t="s">
        <v>15</v>
      </c>
      <c r="R2" s="14"/>
      <c r="S2" s="15"/>
      <c r="T2" s="14"/>
    </row>
    <row r="3" spans="1:20" s="4" customFormat="1" ht="14.25" customHeight="1">
      <c r="A3" s="16"/>
      <c r="B3" s="16"/>
      <c r="C3" s="16"/>
      <c r="D3" s="17" t="s">
        <v>16</v>
      </c>
      <c r="E3" s="16"/>
      <c r="F3" s="16" t="s">
        <v>17</v>
      </c>
      <c r="G3" s="16"/>
      <c r="H3" s="16" t="s">
        <v>18</v>
      </c>
      <c r="I3" s="16" t="s">
        <v>19</v>
      </c>
      <c r="J3" s="16" t="s">
        <v>20</v>
      </c>
      <c r="K3" s="16"/>
      <c r="L3" s="16"/>
      <c r="M3" s="16"/>
      <c r="N3" s="16"/>
      <c r="O3" s="16"/>
      <c r="P3" s="16"/>
      <c r="Q3" s="16"/>
      <c r="R3" s="18"/>
      <c r="S3" s="19"/>
      <c r="T3" s="18"/>
    </row>
    <row r="4" spans="1:20" ht="15.75" customHeight="1">
      <c r="A4" s="20" t="s">
        <v>21</v>
      </c>
      <c r="B4" s="21">
        <v>4878389</v>
      </c>
      <c r="C4" s="21">
        <v>930835</v>
      </c>
      <c r="D4" s="22" t="s">
        <v>22</v>
      </c>
      <c r="E4" s="20" t="s">
        <v>23</v>
      </c>
      <c r="F4" s="20" t="s">
        <v>23</v>
      </c>
      <c r="G4" s="21">
        <v>1432276</v>
      </c>
      <c r="H4" s="20" t="s">
        <v>23</v>
      </c>
      <c r="I4" s="21">
        <v>45753</v>
      </c>
      <c r="J4" s="21">
        <v>151084</v>
      </c>
      <c r="K4" s="23">
        <v>1471265</v>
      </c>
      <c r="L4" s="23">
        <v>39802</v>
      </c>
      <c r="M4" s="23">
        <v>80811</v>
      </c>
      <c r="N4" s="23">
        <v>1189</v>
      </c>
      <c r="O4" s="23">
        <v>318703</v>
      </c>
      <c r="P4" s="23">
        <v>163670</v>
      </c>
      <c r="Q4" s="23">
        <v>243000</v>
      </c>
      <c r="R4" s="24"/>
      <c r="S4" s="25"/>
      <c r="T4" s="24"/>
    </row>
    <row r="5" spans="1:20" ht="15.75" customHeight="1">
      <c r="A5" s="26">
        <v>26</v>
      </c>
      <c r="B5" s="21">
        <v>6423485</v>
      </c>
      <c r="C5" s="21">
        <v>2035401</v>
      </c>
      <c r="D5" s="22" t="s">
        <v>22</v>
      </c>
      <c r="E5" s="20" t="s">
        <v>23</v>
      </c>
      <c r="F5" s="20" t="s">
        <v>23</v>
      </c>
      <c r="G5" s="21">
        <v>1406685</v>
      </c>
      <c r="H5" s="20" t="s">
        <v>23</v>
      </c>
      <c r="I5" s="21">
        <v>75332</v>
      </c>
      <c r="J5" s="21">
        <v>188018</v>
      </c>
      <c r="K5" s="23">
        <v>1584734</v>
      </c>
      <c r="L5" s="23">
        <v>29117</v>
      </c>
      <c r="M5" s="23">
        <v>154313</v>
      </c>
      <c r="N5" s="23">
        <v>1170</v>
      </c>
      <c r="O5" s="23">
        <v>191506</v>
      </c>
      <c r="P5" s="23">
        <v>202209</v>
      </c>
      <c r="Q5" s="23">
        <v>555000</v>
      </c>
      <c r="R5" s="24"/>
      <c r="S5" s="25">
        <f t="shared" ref="S5:S10" si="0">SUM(C5:Q5)</f>
        <v>6423485</v>
      </c>
      <c r="T5" s="24">
        <f t="shared" ref="T5:T68" si="1">+S5-B5</f>
        <v>0</v>
      </c>
    </row>
    <row r="6" spans="1:20" ht="15.75" customHeight="1">
      <c r="A6" s="26">
        <v>27</v>
      </c>
      <c r="B6" s="21">
        <v>7658077</v>
      </c>
      <c r="C6" s="21">
        <v>1726603</v>
      </c>
      <c r="D6" s="22" t="s">
        <v>22</v>
      </c>
      <c r="E6" s="20" t="s">
        <v>23</v>
      </c>
      <c r="F6" s="20" t="s">
        <v>23</v>
      </c>
      <c r="G6" s="21">
        <v>1889355</v>
      </c>
      <c r="H6" s="20" t="s">
        <v>23</v>
      </c>
      <c r="I6" s="21">
        <v>119625</v>
      </c>
      <c r="J6" s="21">
        <v>226937</v>
      </c>
      <c r="K6" s="23">
        <v>2083985</v>
      </c>
      <c r="L6" s="23">
        <v>31498</v>
      </c>
      <c r="M6" s="23">
        <v>254182</v>
      </c>
      <c r="N6" s="20" t="s">
        <v>23</v>
      </c>
      <c r="O6" s="23">
        <v>349175</v>
      </c>
      <c r="P6" s="23">
        <v>253716</v>
      </c>
      <c r="Q6" s="23">
        <v>723000</v>
      </c>
      <c r="R6" s="24"/>
      <c r="S6" s="25">
        <f t="shared" si="0"/>
        <v>7658076</v>
      </c>
      <c r="T6" s="24">
        <f t="shared" si="1"/>
        <v>-1</v>
      </c>
    </row>
    <row r="7" spans="1:20" ht="15.75" customHeight="1">
      <c r="A7" s="26">
        <v>28</v>
      </c>
      <c r="B7" s="21">
        <v>13357589</v>
      </c>
      <c r="C7" s="21">
        <v>1992967</v>
      </c>
      <c r="D7" s="22" t="s">
        <v>22</v>
      </c>
      <c r="E7" s="20" t="s">
        <v>23</v>
      </c>
      <c r="F7" s="20" t="s">
        <v>23</v>
      </c>
      <c r="G7" s="21">
        <v>1498072</v>
      </c>
      <c r="H7" s="20" t="s">
        <v>23</v>
      </c>
      <c r="I7" s="21">
        <v>169351</v>
      </c>
      <c r="J7" s="21">
        <v>311690</v>
      </c>
      <c r="K7" s="23">
        <v>5682799</v>
      </c>
      <c r="L7" s="23">
        <v>30674</v>
      </c>
      <c r="M7" s="23">
        <v>272926</v>
      </c>
      <c r="N7" s="23">
        <v>5550</v>
      </c>
      <c r="O7" s="23">
        <v>35699</v>
      </c>
      <c r="P7" s="23">
        <v>297861</v>
      </c>
      <c r="Q7" s="23">
        <v>3060000</v>
      </c>
      <c r="R7" s="24"/>
      <c r="S7" s="25">
        <f t="shared" si="0"/>
        <v>13357589</v>
      </c>
      <c r="T7" s="24">
        <f t="shared" si="1"/>
        <v>0</v>
      </c>
    </row>
    <row r="8" spans="1:20" ht="15.75" customHeight="1">
      <c r="A8" s="26">
        <v>29</v>
      </c>
      <c r="B8" s="21">
        <v>16100270</v>
      </c>
      <c r="C8" s="21">
        <v>2190248</v>
      </c>
      <c r="D8" s="22" t="s">
        <v>22</v>
      </c>
      <c r="E8" s="21">
        <v>399264</v>
      </c>
      <c r="F8" s="20" t="s">
        <v>23</v>
      </c>
      <c r="G8" s="21">
        <v>1558066</v>
      </c>
      <c r="H8" s="20" t="s">
        <v>23</v>
      </c>
      <c r="I8" s="21">
        <v>195218</v>
      </c>
      <c r="J8" s="21">
        <v>367678</v>
      </c>
      <c r="K8" s="23">
        <v>8515492</v>
      </c>
      <c r="L8" s="23">
        <v>34385</v>
      </c>
      <c r="M8" s="23">
        <v>254560</v>
      </c>
      <c r="N8" s="20" t="s">
        <v>23</v>
      </c>
      <c r="O8" s="20" t="s">
        <v>23</v>
      </c>
      <c r="P8" s="23">
        <v>691179</v>
      </c>
      <c r="Q8" s="23">
        <v>1894180</v>
      </c>
      <c r="R8" s="24"/>
      <c r="S8" s="25">
        <f t="shared" si="0"/>
        <v>16100270</v>
      </c>
      <c r="T8" s="24">
        <f t="shared" si="1"/>
        <v>0</v>
      </c>
    </row>
    <row r="9" spans="1:20" ht="15.75" customHeight="1">
      <c r="A9" s="26">
        <v>30</v>
      </c>
      <c r="B9" s="21">
        <v>13434490</v>
      </c>
      <c r="C9" s="21">
        <v>2092356</v>
      </c>
      <c r="D9" s="22" t="s">
        <v>22</v>
      </c>
      <c r="E9" s="21">
        <v>358251</v>
      </c>
      <c r="F9" s="20" t="s">
        <v>23</v>
      </c>
      <c r="G9" s="21">
        <v>2002796</v>
      </c>
      <c r="H9" s="20" t="s">
        <v>23</v>
      </c>
      <c r="I9" s="21">
        <v>233070</v>
      </c>
      <c r="J9" s="21">
        <v>407986</v>
      </c>
      <c r="K9" s="23">
        <v>6515262</v>
      </c>
      <c r="L9" s="23">
        <v>33683</v>
      </c>
      <c r="M9" s="23">
        <v>159193</v>
      </c>
      <c r="N9" s="20" t="s">
        <v>23</v>
      </c>
      <c r="O9" s="20" t="s">
        <v>23</v>
      </c>
      <c r="P9" s="23">
        <v>412469</v>
      </c>
      <c r="Q9" s="23">
        <v>1219425</v>
      </c>
      <c r="R9" s="24"/>
      <c r="S9" s="25">
        <f t="shared" si="0"/>
        <v>13434491</v>
      </c>
      <c r="T9" s="24">
        <f t="shared" si="1"/>
        <v>1</v>
      </c>
    </row>
    <row r="10" spans="1:20" ht="15.75" customHeight="1">
      <c r="A10" s="26">
        <v>31</v>
      </c>
      <c r="B10" s="21">
        <v>15042579</v>
      </c>
      <c r="C10" s="21">
        <v>2909210</v>
      </c>
      <c r="D10" s="22" t="s">
        <v>22</v>
      </c>
      <c r="E10" s="21">
        <v>407780</v>
      </c>
      <c r="F10" s="20" t="s">
        <v>23</v>
      </c>
      <c r="G10" s="21">
        <v>1813937</v>
      </c>
      <c r="H10" s="20" t="s">
        <v>23</v>
      </c>
      <c r="I10" s="21">
        <v>254875</v>
      </c>
      <c r="J10" s="21">
        <v>478353</v>
      </c>
      <c r="K10" s="23">
        <v>6666101</v>
      </c>
      <c r="L10" s="23">
        <v>55490</v>
      </c>
      <c r="M10" s="23">
        <v>143668</v>
      </c>
      <c r="N10" s="23">
        <v>3268</v>
      </c>
      <c r="O10" s="20" t="s">
        <v>23</v>
      </c>
      <c r="P10" s="23">
        <v>385897</v>
      </c>
      <c r="Q10" s="23">
        <v>1924000</v>
      </c>
      <c r="R10" s="24"/>
      <c r="S10" s="25">
        <f t="shared" si="0"/>
        <v>15042579</v>
      </c>
      <c r="T10" s="24">
        <f t="shared" si="1"/>
        <v>0</v>
      </c>
    </row>
    <row r="11" spans="1:20" ht="15.75" customHeight="1">
      <c r="A11" s="26">
        <v>32</v>
      </c>
      <c r="B11" s="21">
        <v>14983738</v>
      </c>
      <c r="C11" s="21">
        <v>3314327</v>
      </c>
      <c r="D11" s="22" t="s">
        <v>22</v>
      </c>
      <c r="E11" s="21">
        <v>510866</v>
      </c>
      <c r="F11" s="20" t="s">
        <v>23</v>
      </c>
      <c r="G11" s="21">
        <v>2074312</v>
      </c>
      <c r="H11" s="20" t="s">
        <v>23</v>
      </c>
      <c r="I11" s="21">
        <v>335345</v>
      </c>
      <c r="J11" s="21">
        <v>432580</v>
      </c>
      <c r="K11" s="23">
        <v>6394803</v>
      </c>
      <c r="L11" s="23">
        <v>120712</v>
      </c>
      <c r="M11" s="23">
        <v>272591</v>
      </c>
      <c r="N11" s="20" t="s">
        <v>23</v>
      </c>
      <c r="O11" s="20" t="s">
        <v>23</v>
      </c>
      <c r="P11" s="23">
        <v>578202</v>
      </c>
      <c r="Q11" s="23">
        <v>950000</v>
      </c>
      <c r="R11" s="24"/>
      <c r="S11" s="25">
        <f t="shared" ref="S11:S71" si="2">SUM(C11:Q11)</f>
        <v>14983738</v>
      </c>
      <c r="T11" s="24">
        <f t="shared" si="1"/>
        <v>0</v>
      </c>
    </row>
    <row r="12" spans="1:20" ht="15.75" customHeight="1">
      <c r="A12" s="26">
        <v>33</v>
      </c>
      <c r="B12" s="21">
        <v>14628468</v>
      </c>
      <c r="C12" s="21">
        <v>2849915</v>
      </c>
      <c r="D12" s="22" t="s">
        <v>22</v>
      </c>
      <c r="E12" s="21">
        <v>578702</v>
      </c>
      <c r="F12" s="20" t="s">
        <v>23</v>
      </c>
      <c r="G12" s="21">
        <v>2861122</v>
      </c>
      <c r="H12" s="20" t="s">
        <v>23</v>
      </c>
      <c r="I12" s="21">
        <v>390116</v>
      </c>
      <c r="J12" s="21">
        <v>453850</v>
      </c>
      <c r="K12" s="23">
        <v>5471158</v>
      </c>
      <c r="L12" s="23">
        <v>162705</v>
      </c>
      <c r="M12" s="23">
        <v>390647</v>
      </c>
      <c r="N12" s="23">
        <v>1299</v>
      </c>
      <c r="O12" s="20" t="s">
        <v>23</v>
      </c>
      <c r="P12" s="23">
        <v>910955</v>
      </c>
      <c r="Q12" s="23">
        <v>558000</v>
      </c>
      <c r="R12" s="24"/>
      <c r="S12" s="25">
        <f t="shared" si="2"/>
        <v>14628469</v>
      </c>
      <c r="T12" s="24">
        <f t="shared" si="1"/>
        <v>1</v>
      </c>
    </row>
    <row r="13" spans="1:20" ht="15.75" customHeight="1">
      <c r="A13" s="26">
        <v>34</v>
      </c>
      <c r="B13" s="21">
        <v>20007829</v>
      </c>
      <c r="C13" s="21">
        <v>2841685</v>
      </c>
      <c r="D13" s="22" t="s">
        <v>22</v>
      </c>
      <c r="E13" s="21">
        <v>633394</v>
      </c>
      <c r="F13" s="20" t="s">
        <v>23</v>
      </c>
      <c r="G13" s="21">
        <v>4231568</v>
      </c>
      <c r="H13" s="20" t="s">
        <v>23</v>
      </c>
      <c r="I13" s="21">
        <v>161671</v>
      </c>
      <c r="J13" s="21">
        <v>489250</v>
      </c>
      <c r="K13" s="23">
        <v>9281857</v>
      </c>
      <c r="L13" s="23">
        <v>133730</v>
      </c>
      <c r="M13" s="23">
        <v>256586</v>
      </c>
      <c r="N13" s="23">
        <v>60350</v>
      </c>
      <c r="O13" s="20" t="s">
        <v>23</v>
      </c>
      <c r="P13" s="23">
        <v>718737</v>
      </c>
      <c r="Q13" s="23">
        <v>1199000</v>
      </c>
      <c r="R13" s="24"/>
      <c r="S13" s="25">
        <f t="shared" si="2"/>
        <v>20007828</v>
      </c>
      <c r="T13" s="24">
        <f t="shared" si="1"/>
        <v>-1</v>
      </c>
    </row>
    <row r="14" spans="1:20" ht="15.75" customHeight="1">
      <c r="A14" s="26">
        <v>35</v>
      </c>
      <c r="B14" s="21">
        <v>27344608</v>
      </c>
      <c r="C14" s="21">
        <v>5148663</v>
      </c>
      <c r="D14" s="22" t="s">
        <v>22</v>
      </c>
      <c r="E14" s="21">
        <v>718673</v>
      </c>
      <c r="F14" s="20" t="s">
        <v>23</v>
      </c>
      <c r="G14" s="21">
        <v>4353343</v>
      </c>
      <c r="H14" s="20" t="s">
        <v>23</v>
      </c>
      <c r="I14" s="21">
        <v>197671</v>
      </c>
      <c r="J14" s="21">
        <v>536038</v>
      </c>
      <c r="K14" s="23">
        <v>12045549</v>
      </c>
      <c r="L14" s="23">
        <v>116881</v>
      </c>
      <c r="M14" s="23">
        <v>342974</v>
      </c>
      <c r="N14" s="23">
        <v>10000</v>
      </c>
      <c r="O14" s="23">
        <v>670058</v>
      </c>
      <c r="P14" s="23">
        <v>1013759</v>
      </c>
      <c r="Q14" s="23">
        <v>2191000</v>
      </c>
      <c r="R14" s="24"/>
      <c r="S14" s="25">
        <f t="shared" si="2"/>
        <v>27344609</v>
      </c>
      <c r="T14" s="24">
        <f t="shared" si="1"/>
        <v>1</v>
      </c>
    </row>
    <row r="15" spans="1:20" ht="15.75" customHeight="1">
      <c r="A15" s="26">
        <v>36</v>
      </c>
      <c r="B15" s="21">
        <v>30150801</v>
      </c>
      <c r="C15" s="21">
        <v>6309664</v>
      </c>
      <c r="D15" s="22" t="s">
        <v>22</v>
      </c>
      <c r="E15" s="21">
        <v>923534</v>
      </c>
      <c r="F15" s="20" t="s">
        <v>23</v>
      </c>
      <c r="G15" s="21">
        <v>4455913</v>
      </c>
      <c r="H15" s="20" t="s">
        <v>23</v>
      </c>
      <c r="I15" s="21">
        <v>309955</v>
      </c>
      <c r="J15" s="21">
        <v>555338</v>
      </c>
      <c r="K15" s="23">
        <v>12262179</v>
      </c>
      <c r="L15" s="23">
        <v>376178</v>
      </c>
      <c r="M15" s="23">
        <v>490573</v>
      </c>
      <c r="N15" s="23">
        <v>381515</v>
      </c>
      <c r="O15" s="23">
        <v>672711</v>
      </c>
      <c r="P15" s="23">
        <v>1015741</v>
      </c>
      <c r="Q15" s="23">
        <v>2397500</v>
      </c>
      <c r="R15" s="24"/>
      <c r="S15" s="25">
        <f t="shared" si="2"/>
        <v>30150801</v>
      </c>
      <c r="T15" s="24">
        <f t="shared" si="1"/>
        <v>0</v>
      </c>
    </row>
    <row r="16" spans="1:20" ht="15.75" customHeight="1">
      <c r="A16" s="26">
        <v>37</v>
      </c>
      <c r="B16" s="21">
        <v>34780304</v>
      </c>
      <c r="C16" s="21">
        <v>7659167</v>
      </c>
      <c r="D16" s="22" t="s">
        <v>22</v>
      </c>
      <c r="E16" s="21">
        <v>648578</v>
      </c>
      <c r="F16" s="20" t="s">
        <v>23</v>
      </c>
      <c r="G16" s="21">
        <v>5840431</v>
      </c>
      <c r="H16" s="20" t="s">
        <v>23</v>
      </c>
      <c r="I16" s="21">
        <v>364357</v>
      </c>
      <c r="J16" s="21">
        <v>608355</v>
      </c>
      <c r="K16" s="23">
        <v>13618452</v>
      </c>
      <c r="L16" s="23">
        <v>678599</v>
      </c>
      <c r="M16" s="23">
        <v>926957</v>
      </c>
      <c r="N16" s="23">
        <v>167734</v>
      </c>
      <c r="O16" s="23">
        <v>965086</v>
      </c>
      <c r="P16" s="23">
        <v>1062589</v>
      </c>
      <c r="Q16" s="23">
        <v>2240000</v>
      </c>
      <c r="R16" s="24"/>
      <c r="S16" s="25">
        <f t="shared" si="2"/>
        <v>34780305</v>
      </c>
      <c r="T16" s="24">
        <f t="shared" si="1"/>
        <v>1</v>
      </c>
    </row>
    <row r="17" spans="1:20" ht="15.75" customHeight="1">
      <c r="A17" s="26">
        <v>38</v>
      </c>
      <c r="B17" s="21">
        <v>38064138</v>
      </c>
      <c r="C17" s="21">
        <v>8649711</v>
      </c>
      <c r="D17" s="22" t="s">
        <v>22</v>
      </c>
      <c r="E17" s="21">
        <v>722116</v>
      </c>
      <c r="F17" s="20" t="s">
        <v>23</v>
      </c>
      <c r="G17" s="21">
        <v>6822297</v>
      </c>
      <c r="H17" s="20" t="s">
        <v>23</v>
      </c>
      <c r="I17" s="21">
        <v>508512</v>
      </c>
      <c r="J17" s="21">
        <v>777430</v>
      </c>
      <c r="K17" s="23">
        <v>13528934</v>
      </c>
      <c r="L17" s="23">
        <v>612934</v>
      </c>
      <c r="M17" s="23">
        <v>1248636</v>
      </c>
      <c r="N17" s="23">
        <v>751637</v>
      </c>
      <c r="O17" s="23">
        <v>753654</v>
      </c>
      <c r="P17" s="23">
        <v>1264977</v>
      </c>
      <c r="Q17" s="23">
        <v>2423300</v>
      </c>
      <c r="R17" s="24"/>
      <c r="S17" s="25">
        <f t="shared" si="2"/>
        <v>38064138</v>
      </c>
      <c r="T17" s="24">
        <f t="shared" si="1"/>
        <v>0</v>
      </c>
    </row>
    <row r="18" spans="1:20" ht="15.75" customHeight="1">
      <c r="A18" s="26">
        <v>39</v>
      </c>
      <c r="B18" s="21">
        <v>36175379</v>
      </c>
      <c r="C18" s="21">
        <v>10141302</v>
      </c>
      <c r="D18" s="22" t="s">
        <v>22</v>
      </c>
      <c r="E18" s="21">
        <v>894129</v>
      </c>
      <c r="F18" s="20" t="s">
        <v>23</v>
      </c>
      <c r="G18" s="21">
        <v>7560262</v>
      </c>
      <c r="H18" s="20" t="s">
        <v>23</v>
      </c>
      <c r="I18" s="21">
        <v>643275</v>
      </c>
      <c r="J18" s="21">
        <v>936059</v>
      </c>
      <c r="K18" s="23">
        <v>10961571</v>
      </c>
      <c r="L18" s="23">
        <v>620576</v>
      </c>
      <c r="M18" s="23">
        <v>980778</v>
      </c>
      <c r="N18" s="23">
        <v>35000</v>
      </c>
      <c r="O18" s="23">
        <v>240893</v>
      </c>
      <c r="P18" s="23">
        <v>1848034</v>
      </c>
      <c r="Q18" s="23">
        <v>1313500</v>
      </c>
      <c r="R18" s="24"/>
      <c r="S18" s="25">
        <f t="shared" si="2"/>
        <v>36175379</v>
      </c>
      <c r="T18" s="24">
        <f t="shared" si="1"/>
        <v>0</v>
      </c>
    </row>
    <row r="19" spans="1:20" ht="15.75" customHeight="1">
      <c r="A19" s="26">
        <v>40</v>
      </c>
      <c r="B19" s="21">
        <v>40888226</v>
      </c>
      <c r="C19" s="21">
        <v>10569137</v>
      </c>
      <c r="D19" s="22" t="s">
        <v>22</v>
      </c>
      <c r="E19" s="21">
        <v>1019642</v>
      </c>
      <c r="F19" s="20" t="s">
        <v>23</v>
      </c>
      <c r="G19" s="21">
        <v>9057852</v>
      </c>
      <c r="H19" s="20" t="s">
        <v>23</v>
      </c>
      <c r="I19" s="21">
        <v>1072612</v>
      </c>
      <c r="J19" s="21">
        <v>1029436</v>
      </c>
      <c r="K19" s="23">
        <v>12244532</v>
      </c>
      <c r="L19" s="23">
        <v>722453</v>
      </c>
      <c r="M19" s="23">
        <v>889686</v>
      </c>
      <c r="N19" s="23">
        <v>6533</v>
      </c>
      <c r="O19" s="23">
        <v>82099</v>
      </c>
      <c r="P19" s="23">
        <v>2222243</v>
      </c>
      <c r="Q19" s="23">
        <v>1972000</v>
      </c>
      <c r="R19" s="24"/>
      <c r="S19" s="25">
        <f t="shared" si="2"/>
        <v>40888225</v>
      </c>
      <c r="T19" s="24">
        <f t="shared" si="1"/>
        <v>-1</v>
      </c>
    </row>
    <row r="20" spans="1:20" ht="12" customHeight="1">
      <c r="A20" s="27"/>
      <c r="B20" s="28"/>
      <c r="C20" s="28"/>
      <c r="D20" s="29"/>
      <c r="E20" s="28"/>
      <c r="F20" s="30"/>
      <c r="G20" s="31" t="s">
        <v>24</v>
      </c>
      <c r="H20" s="30"/>
      <c r="I20" s="28"/>
      <c r="J20" s="28"/>
      <c r="K20" s="32"/>
      <c r="L20" s="32"/>
      <c r="M20" s="32"/>
      <c r="N20" s="32"/>
      <c r="O20" s="32"/>
      <c r="P20" s="32"/>
      <c r="Q20" s="32"/>
      <c r="R20" s="24"/>
      <c r="S20" s="25">
        <f t="shared" si="2"/>
        <v>0</v>
      </c>
      <c r="T20" s="24">
        <f t="shared" si="1"/>
        <v>0</v>
      </c>
    </row>
    <row r="21" spans="1:20" ht="15.75" customHeight="1">
      <c r="A21" s="33">
        <v>41</v>
      </c>
      <c r="B21" s="34">
        <v>45581994</v>
      </c>
      <c r="C21" s="34">
        <v>11555710</v>
      </c>
      <c r="D21" s="35" t="s">
        <v>22</v>
      </c>
      <c r="E21" s="34">
        <v>1212117</v>
      </c>
      <c r="F21" s="36" t="s">
        <v>23</v>
      </c>
      <c r="G21" s="34">
        <v>9626035</v>
      </c>
      <c r="H21" s="36" t="s">
        <v>23</v>
      </c>
      <c r="I21" s="34">
        <v>1221375</v>
      </c>
      <c r="J21" s="34">
        <v>1031317</v>
      </c>
      <c r="K21" s="37">
        <v>13928640</v>
      </c>
      <c r="L21" s="37">
        <v>575740</v>
      </c>
      <c r="M21" s="37">
        <v>787391</v>
      </c>
      <c r="N21" s="37">
        <v>11936</v>
      </c>
      <c r="O21" s="37">
        <v>143014</v>
      </c>
      <c r="P21" s="37">
        <v>2430232</v>
      </c>
      <c r="Q21" s="37">
        <v>2960000</v>
      </c>
      <c r="R21" s="24"/>
      <c r="S21" s="25">
        <f t="shared" si="2"/>
        <v>45483507</v>
      </c>
      <c r="T21" s="24">
        <f t="shared" si="1"/>
        <v>-98487</v>
      </c>
    </row>
    <row r="22" spans="1:20" ht="15.75" customHeight="1">
      <c r="A22" s="26">
        <v>42</v>
      </c>
      <c r="B22" s="21">
        <v>51094240</v>
      </c>
      <c r="C22" s="21">
        <v>14151922</v>
      </c>
      <c r="D22" s="22" t="s">
        <v>22</v>
      </c>
      <c r="E22" s="21">
        <v>1401304</v>
      </c>
      <c r="F22" s="20" t="s">
        <v>23</v>
      </c>
      <c r="G22" s="21">
        <v>12625429</v>
      </c>
      <c r="H22" s="20" t="s">
        <v>23</v>
      </c>
      <c r="I22" s="21">
        <v>1123809</v>
      </c>
      <c r="J22" s="21">
        <v>1086655</v>
      </c>
      <c r="K22" s="23">
        <v>15498969</v>
      </c>
      <c r="L22" s="23">
        <v>722110</v>
      </c>
      <c r="M22" s="23">
        <v>713150</v>
      </c>
      <c r="N22" s="23">
        <v>5238</v>
      </c>
      <c r="O22" s="23">
        <v>98867</v>
      </c>
      <c r="P22" s="23">
        <v>2662787</v>
      </c>
      <c r="Q22" s="23">
        <v>1004000</v>
      </c>
      <c r="R22" s="24"/>
      <c r="S22" s="25">
        <f t="shared" si="2"/>
        <v>51094240</v>
      </c>
      <c r="T22" s="24">
        <f t="shared" si="1"/>
        <v>0</v>
      </c>
    </row>
    <row r="23" spans="1:20" ht="15.75" customHeight="1">
      <c r="A23" s="26">
        <v>43</v>
      </c>
      <c r="B23" s="21">
        <v>60861406</v>
      </c>
      <c r="C23" s="21">
        <v>18045900</v>
      </c>
      <c r="D23" s="22" t="s">
        <v>22</v>
      </c>
      <c r="E23" s="21">
        <v>1636901</v>
      </c>
      <c r="F23" s="20" t="s">
        <v>23</v>
      </c>
      <c r="G23" s="21">
        <v>13521090</v>
      </c>
      <c r="H23" s="23">
        <v>97669</v>
      </c>
      <c r="I23" s="21">
        <v>842718</v>
      </c>
      <c r="J23" s="21">
        <v>1056303</v>
      </c>
      <c r="K23" s="23">
        <v>18238073</v>
      </c>
      <c r="L23" s="23">
        <v>649084</v>
      </c>
      <c r="M23" s="23">
        <v>979827</v>
      </c>
      <c r="N23" s="23">
        <v>338165</v>
      </c>
      <c r="O23" s="23">
        <v>920512</v>
      </c>
      <c r="P23" s="23">
        <v>2862663</v>
      </c>
      <c r="Q23" s="23">
        <v>1672500</v>
      </c>
      <c r="R23" s="24"/>
      <c r="S23" s="25">
        <f t="shared" si="2"/>
        <v>60861405</v>
      </c>
      <c r="T23" s="24">
        <f t="shared" si="1"/>
        <v>-1</v>
      </c>
    </row>
    <row r="24" spans="1:20" ht="15.75" customHeight="1">
      <c r="A24" s="26">
        <v>44</v>
      </c>
      <c r="B24" s="21">
        <v>70732040</v>
      </c>
      <c r="C24" s="21">
        <v>21640355</v>
      </c>
      <c r="D24" s="22" t="s">
        <v>22</v>
      </c>
      <c r="E24" s="21">
        <v>1819852</v>
      </c>
      <c r="F24" s="20" t="s">
        <v>23</v>
      </c>
      <c r="G24" s="21">
        <v>15562701</v>
      </c>
      <c r="H24" s="23">
        <v>104411</v>
      </c>
      <c r="I24" s="21">
        <v>900230</v>
      </c>
      <c r="J24" s="21">
        <v>1049638</v>
      </c>
      <c r="K24" s="23">
        <v>20817763</v>
      </c>
      <c r="L24" s="23">
        <v>1021146</v>
      </c>
      <c r="M24" s="23">
        <v>949205</v>
      </c>
      <c r="N24" s="23">
        <v>487513</v>
      </c>
      <c r="O24" s="23">
        <v>700388</v>
      </c>
      <c r="P24" s="23">
        <v>3702838</v>
      </c>
      <c r="Q24" s="23">
        <v>1976000</v>
      </c>
      <c r="R24" s="24"/>
      <c r="S24" s="25">
        <f t="shared" si="2"/>
        <v>70732040</v>
      </c>
      <c r="T24" s="24">
        <f t="shared" si="1"/>
        <v>0</v>
      </c>
    </row>
    <row r="25" spans="1:20" ht="15.75" customHeight="1">
      <c r="A25" s="26">
        <v>45</v>
      </c>
      <c r="B25" s="21">
        <v>82163215</v>
      </c>
      <c r="C25" s="21">
        <v>26817812</v>
      </c>
      <c r="D25" s="22" t="s">
        <v>22</v>
      </c>
      <c r="E25" s="21">
        <v>2104450</v>
      </c>
      <c r="F25" s="20" t="s">
        <v>23</v>
      </c>
      <c r="G25" s="21">
        <v>18014693</v>
      </c>
      <c r="H25" s="23">
        <v>74620</v>
      </c>
      <c r="I25" s="21">
        <v>1009212</v>
      </c>
      <c r="J25" s="21">
        <v>1083639</v>
      </c>
      <c r="K25" s="23">
        <v>23575204</v>
      </c>
      <c r="L25" s="23">
        <v>972540</v>
      </c>
      <c r="M25" s="23">
        <v>1299446</v>
      </c>
      <c r="N25" s="23">
        <v>110353</v>
      </c>
      <c r="O25" s="23">
        <v>880294</v>
      </c>
      <c r="P25" s="23">
        <v>3900953</v>
      </c>
      <c r="Q25" s="23">
        <v>2320000</v>
      </c>
      <c r="R25" s="24"/>
      <c r="S25" s="25">
        <f t="shared" si="2"/>
        <v>82163216</v>
      </c>
      <c r="T25" s="24">
        <f t="shared" si="1"/>
        <v>1</v>
      </c>
    </row>
    <row r="26" spans="1:20" ht="15.75" customHeight="1">
      <c r="A26" s="26">
        <v>46</v>
      </c>
      <c r="B26" s="21">
        <v>103537518</v>
      </c>
      <c r="C26" s="21">
        <v>29369004</v>
      </c>
      <c r="D26" s="22" t="s">
        <v>22</v>
      </c>
      <c r="E26" s="21">
        <v>2249179</v>
      </c>
      <c r="F26" s="20" t="s">
        <v>23</v>
      </c>
      <c r="G26" s="21">
        <v>20796876</v>
      </c>
      <c r="H26" s="23">
        <v>115806</v>
      </c>
      <c r="I26" s="21">
        <v>1688706</v>
      </c>
      <c r="J26" s="21">
        <v>1111720</v>
      </c>
      <c r="K26" s="23">
        <v>32700343</v>
      </c>
      <c r="L26" s="23">
        <v>1334907</v>
      </c>
      <c r="M26" s="23">
        <v>1646923</v>
      </c>
      <c r="N26" s="23">
        <v>79662</v>
      </c>
      <c r="O26" s="23">
        <v>1033307</v>
      </c>
      <c r="P26" s="23">
        <v>4945185</v>
      </c>
      <c r="Q26" s="23">
        <v>6465900</v>
      </c>
      <c r="R26" s="24"/>
      <c r="S26" s="25">
        <f t="shared" si="2"/>
        <v>103537518</v>
      </c>
      <c r="T26" s="24">
        <f t="shared" si="1"/>
        <v>0</v>
      </c>
    </row>
    <row r="27" spans="1:20" ht="15.75" customHeight="1">
      <c r="A27" s="26">
        <v>47</v>
      </c>
      <c r="B27" s="21">
        <v>138265565</v>
      </c>
      <c r="C27" s="21">
        <v>33711481</v>
      </c>
      <c r="D27" s="22" t="s">
        <v>22</v>
      </c>
      <c r="E27" s="21">
        <v>2462059</v>
      </c>
      <c r="F27" s="20" t="s">
        <v>23</v>
      </c>
      <c r="G27" s="21">
        <v>25443803</v>
      </c>
      <c r="H27" s="23">
        <v>254856</v>
      </c>
      <c r="I27" s="21">
        <v>2357109</v>
      </c>
      <c r="J27" s="21">
        <v>1288863</v>
      </c>
      <c r="K27" s="23">
        <v>46758862</v>
      </c>
      <c r="L27" s="23">
        <v>929586</v>
      </c>
      <c r="M27" s="23">
        <v>2099910</v>
      </c>
      <c r="N27" s="23">
        <v>239854</v>
      </c>
      <c r="O27" s="23">
        <v>984741</v>
      </c>
      <c r="P27" s="23">
        <v>6206940</v>
      </c>
      <c r="Q27" s="23">
        <v>15527500</v>
      </c>
      <c r="R27" s="24"/>
      <c r="S27" s="25">
        <f t="shared" si="2"/>
        <v>138265564</v>
      </c>
      <c r="T27" s="24">
        <f t="shared" si="1"/>
        <v>-1</v>
      </c>
    </row>
    <row r="28" spans="1:20" ht="15.75" customHeight="1">
      <c r="A28" s="26">
        <v>48</v>
      </c>
      <c r="B28" s="21">
        <v>148554299</v>
      </c>
      <c r="C28" s="21">
        <v>45565240</v>
      </c>
      <c r="D28" s="22" t="s">
        <v>22</v>
      </c>
      <c r="E28" s="21">
        <v>2632516</v>
      </c>
      <c r="F28" s="20" t="s">
        <v>23</v>
      </c>
      <c r="G28" s="21">
        <v>28908946</v>
      </c>
      <c r="H28" s="23">
        <v>303266</v>
      </c>
      <c r="I28" s="21">
        <v>2238715</v>
      </c>
      <c r="J28" s="21">
        <v>1535413</v>
      </c>
      <c r="K28" s="23">
        <v>43943807</v>
      </c>
      <c r="L28" s="23">
        <v>1084906</v>
      </c>
      <c r="M28" s="23">
        <v>2190550</v>
      </c>
      <c r="N28" s="23">
        <v>1220265</v>
      </c>
      <c r="O28" s="23">
        <v>1082143</v>
      </c>
      <c r="P28" s="23">
        <v>7911532</v>
      </c>
      <c r="Q28" s="23">
        <v>9937000</v>
      </c>
      <c r="R28" s="24"/>
      <c r="S28" s="25">
        <f t="shared" si="2"/>
        <v>148554299</v>
      </c>
      <c r="T28" s="24">
        <f t="shared" si="1"/>
        <v>0</v>
      </c>
    </row>
    <row r="29" spans="1:20" ht="15.75" customHeight="1">
      <c r="A29" s="26">
        <v>49</v>
      </c>
      <c r="B29" s="21">
        <v>195282007</v>
      </c>
      <c r="C29" s="21">
        <v>56905660</v>
      </c>
      <c r="D29" s="22" t="s">
        <v>22</v>
      </c>
      <c r="E29" s="21">
        <v>3032730</v>
      </c>
      <c r="F29" s="20" t="s">
        <v>23</v>
      </c>
      <c r="G29" s="21">
        <v>38763473</v>
      </c>
      <c r="H29" s="23">
        <v>331972</v>
      </c>
      <c r="I29" s="21">
        <v>2456434</v>
      </c>
      <c r="J29" s="21">
        <v>1677961</v>
      </c>
      <c r="K29" s="23">
        <v>62909303</v>
      </c>
      <c r="L29" s="23">
        <v>1555339</v>
      </c>
      <c r="M29" s="23">
        <v>1839571</v>
      </c>
      <c r="N29" s="23">
        <v>2370671</v>
      </c>
      <c r="O29" s="23">
        <v>5031670</v>
      </c>
      <c r="P29" s="23">
        <v>10507650</v>
      </c>
      <c r="Q29" s="23">
        <v>7899573</v>
      </c>
      <c r="R29" s="24"/>
      <c r="S29" s="25">
        <f t="shared" si="2"/>
        <v>195282007</v>
      </c>
      <c r="T29" s="24">
        <f t="shared" si="1"/>
        <v>0</v>
      </c>
    </row>
    <row r="30" spans="1:20" ht="15.75" customHeight="1">
      <c r="A30" s="26">
        <v>50</v>
      </c>
      <c r="B30" s="21">
        <v>220207362</v>
      </c>
      <c r="C30" s="21">
        <v>49121153</v>
      </c>
      <c r="D30" s="22" t="s">
        <v>22</v>
      </c>
      <c r="E30" s="21">
        <v>3344864</v>
      </c>
      <c r="F30" s="20" t="s">
        <v>23</v>
      </c>
      <c r="G30" s="21">
        <v>44679083</v>
      </c>
      <c r="H30" s="23">
        <v>408193</v>
      </c>
      <c r="I30" s="21">
        <v>2349425</v>
      </c>
      <c r="J30" s="21">
        <v>1972320</v>
      </c>
      <c r="K30" s="23">
        <v>72953152</v>
      </c>
      <c r="L30" s="23">
        <v>1804246</v>
      </c>
      <c r="M30" s="23">
        <v>1811027</v>
      </c>
      <c r="N30" s="23">
        <v>4596816</v>
      </c>
      <c r="O30" s="23">
        <v>2502989</v>
      </c>
      <c r="P30" s="23">
        <v>12283093</v>
      </c>
      <c r="Q30" s="23">
        <v>22381000</v>
      </c>
      <c r="R30" s="24"/>
      <c r="S30" s="25">
        <f t="shared" si="2"/>
        <v>220207361</v>
      </c>
      <c r="T30" s="24">
        <f t="shared" si="1"/>
        <v>-1</v>
      </c>
    </row>
    <row r="31" spans="1:20" ht="15.75" customHeight="1">
      <c r="A31" s="26">
        <v>51</v>
      </c>
      <c r="B31" s="21">
        <v>234344930</v>
      </c>
      <c r="C31" s="21">
        <v>55080376</v>
      </c>
      <c r="D31" s="22" t="s">
        <v>22</v>
      </c>
      <c r="E31" s="21">
        <v>3174946</v>
      </c>
      <c r="F31" s="20" t="s">
        <v>23</v>
      </c>
      <c r="G31" s="21">
        <v>53902885</v>
      </c>
      <c r="H31" s="23">
        <v>419308</v>
      </c>
      <c r="I31" s="21">
        <v>2736439</v>
      </c>
      <c r="J31" s="21">
        <v>2576105</v>
      </c>
      <c r="K31" s="23">
        <v>74498848</v>
      </c>
      <c r="L31" s="23">
        <v>1072254</v>
      </c>
      <c r="M31" s="23">
        <v>1600405</v>
      </c>
      <c r="N31" s="23">
        <v>1257497</v>
      </c>
      <c r="O31" s="23">
        <v>1748837</v>
      </c>
      <c r="P31" s="23">
        <v>13909250</v>
      </c>
      <c r="Q31" s="23">
        <v>22367780</v>
      </c>
      <c r="R31" s="24"/>
      <c r="S31" s="25">
        <f t="shared" si="2"/>
        <v>234344930</v>
      </c>
      <c r="T31" s="24">
        <f t="shared" si="1"/>
        <v>0</v>
      </c>
    </row>
    <row r="32" spans="1:20" ht="15.75" customHeight="1">
      <c r="A32" s="26">
        <v>52</v>
      </c>
      <c r="B32" s="21">
        <v>273943612</v>
      </c>
      <c r="C32" s="21">
        <v>63367777</v>
      </c>
      <c r="D32" s="22" t="s">
        <v>22</v>
      </c>
      <c r="E32" s="21">
        <v>3578194</v>
      </c>
      <c r="F32" s="20" t="s">
        <v>23</v>
      </c>
      <c r="G32" s="21">
        <v>63395572</v>
      </c>
      <c r="H32" s="23">
        <v>589882</v>
      </c>
      <c r="I32" s="21">
        <v>3964186</v>
      </c>
      <c r="J32" s="21">
        <v>3352340</v>
      </c>
      <c r="K32" s="23">
        <v>84092309</v>
      </c>
      <c r="L32" s="23">
        <v>1288759</v>
      </c>
      <c r="M32" s="23">
        <v>2575828</v>
      </c>
      <c r="N32" s="23">
        <v>983439</v>
      </c>
      <c r="O32" s="23">
        <v>1976154</v>
      </c>
      <c r="P32" s="23">
        <v>15618172</v>
      </c>
      <c r="Q32" s="23">
        <v>29161000</v>
      </c>
      <c r="R32" s="24"/>
      <c r="S32" s="25">
        <f t="shared" si="2"/>
        <v>273943612</v>
      </c>
      <c r="T32" s="24">
        <f t="shared" si="1"/>
        <v>0</v>
      </c>
    </row>
    <row r="33" spans="1:20" ht="15.75" customHeight="1">
      <c r="A33" s="26">
        <v>53</v>
      </c>
      <c r="B33" s="21">
        <v>307264097</v>
      </c>
      <c r="C33" s="21">
        <v>69844369</v>
      </c>
      <c r="D33" s="22" t="s">
        <v>22</v>
      </c>
      <c r="E33" s="21">
        <v>3852051</v>
      </c>
      <c r="F33" s="20" t="s">
        <v>23</v>
      </c>
      <c r="G33" s="21">
        <v>76843520</v>
      </c>
      <c r="H33" s="23">
        <v>703092</v>
      </c>
      <c r="I33" s="21">
        <v>8013840</v>
      </c>
      <c r="J33" s="21">
        <v>4103140</v>
      </c>
      <c r="K33" s="23">
        <v>91937997</v>
      </c>
      <c r="L33" s="23">
        <v>1690170</v>
      </c>
      <c r="M33" s="23">
        <v>118795</v>
      </c>
      <c r="N33" s="23">
        <v>461971</v>
      </c>
      <c r="O33" s="23">
        <v>2628616</v>
      </c>
      <c r="P33" s="23">
        <v>17195535</v>
      </c>
      <c r="Q33" s="23">
        <v>29871000</v>
      </c>
      <c r="R33" s="24"/>
      <c r="S33" s="25">
        <f t="shared" si="2"/>
        <v>307264096</v>
      </c>
      <c r="T33" s="24">
        <f t="shared" si="1"/>
        <v>-1</v>
      </c>
    </row>
    <row r="34" spans="1:20" ht="15.75" customHeight="1">
      <c r="A34" s="26">
        <v>54</v>
      </c>
      <c r="B34" s="21">
        <v>332310038</v>
      </c>
      <c r="C34" s="21">
        <v>80627436</v>
      </c>
      <c r="D34" s="22" t="s">
        <v>22</v>
      </c>
      <c r="E34" s="21">
        <v>3846115</v>
      </c>
      <c r="F34" s="20" t="s">
        <v>23</v>
      </c>
      <c r="G34" s="21">
        <v>84077090</v>
      </c>
      <c r="H34" s="23">
        <v>604276</v>
      </c>
      <c r="I34" s="21">
        <v>7954495</v>
      </c>
      <c r="J34" s="21">
        <v>5207671</v>
      </c>
      <c r="K34" s="23">
        <v>97869828</v>
      </c>
      <c r="L34" s="23">
        <v>1149252</v>
      </c>
      <c r="M34" s="23">
        <v>180002</v>
      </c>
      <c r="N34" s="23">
        <v>1040468</v>
      </c>
      <c r="O34" s="23">
        <v>1429299</v>
      </c>
      <c r="P34" s="23">
        <v>18846106</v>
      </c>
      <c r="Q34" s="23">
        <v>29478000</v>
      </c>
      <c r="R34" s="24"/>
      <c r="S34" s="25">
        <f t="shared" si="2"/>
        <v>332310038</v>
      </c>
      <c r="T34" s="24">
        <f t="shared" si="1"/>
        <v>0</v>
      </c>
    </row>
    <row r="35" spans="1:20" ht="15.75" customHeight="1">
      <c r="A35" s="26">
        <v>55</v>
      </c>
      <c r="B35" s="21">
        <v>357015527</v>
      </c>
      <c r="C35" s="21">
        <v>93317795</v>
      </c>
      <c r="D35" s="22" t="s">
        <v>22</v>
      </c>
      <c r="E35" s="21">
        <v>3568338</v>
      </c>
      <c r="F35" s="20" t="s">
        <v>23</v>
      </c>
      <c r="G35" s="21">
        <v>88594970</v>
      </c>
      <c r="H35" s="23">
        <v>414361</v>
      </c>
      <c r="I35" s="21">
        <v>8224468</v>
      </c>
      <c r="J35" s="21">
        <v>5761426</v>
      </c>
      <c r="K35" s="23">
        <v>106529350</v>
      </c>
      <c r="L35" s="23">
        <v>2684926</v>
      </c>
      <c r="M35" s="23">
        <v>181603</v>
      </c>
      <c r="N35" s="23">
        <v>1076487</v>
      </c>
      <c r="O35" s="23">
        <v>1596221</v>
      </c>
      <c r="P35" s="23">
        <v>19378583</v>
      </c>
      <c r="Q35" s="23">
        <v>25687000</v>
      </c>
      <c r="R35" s="24"/>
      <c r="S35" s="25">
        <f t="shared" si="2"/>
        <v>357015528</v>
      </c>
      <c r="T35" s="24">
        <f t="shared" si="1"/>
        <v>1</v>
      </c>
    </row>
    <row r="36" spans="1:20" ht="15.75" customHeight="1">
      <c r="A36" s="26">
        <v>56</v>
      </c>
      <c r="B36" s="21">
        <v>369649763</v>
      </c>
      <c r="C36" s="21">
        <v>94922680</v>
      </c>
      <c r="D36" s="22" t="s">
        <v>22</v>
      </c>
      <c r="E36" s="21">
        <v>3495810</v>
      </c>
      <c r="F36" s="20" t="s">
        <v>23</v>
      </c>
      <c r="G36" s="21">
        <v>93616913</v>
      </c>
      <c r="H36" s="23">
        <v>360790</v>
      </c>
      <c r="I36" s="21">
        <v>8427736</v>
      </c>
      <c r="J36" s="21">
        <v>6399805</v>
      </c>
      <c r="K36" s="23">
        <v>106760423</v>
      </c>
      <c r="L36" s="23">
        <v>2700247</v>
      </c>
      <c r="M36" s="23">
        <v>210196</v>
      </c>
      <c r="N36" s="23">
        <v>7826850</v>
      </c>
      <c r="O36" s="23">
        <v>1268519</v>
      </c>
      <c r="P36" s="23">
        <v>20694794</v>
      </c>
      <c r="Q36" s="23">
        <v>22965000</v>
      </c>
      <c r="R36" s="24"/>
      <c r="S36" s="25">
        <f t="shared" si="2"/>
        <v>369649763</v>
      </c>
      <c r="T36" s="24">
        <f t="shared" si="1"/>
        <v>0</v>
      </c>
    </row>
    <row r="37" spans="1:20" ht="15.75" customHeight="1">
      <c r="A37" s="26">
        <v>57</v>
      </c>
      <c r="B37" s="21">
        <v>402181090</v>
      </c>
      <c r="C37" s="21">
        <v>98327975</v>
      </c>
      <c r="D37" s="22" t="s">
        <v>22</v>
      </c>
      <c r="E37" s="21">
        <v>3670392</v>
      </c>
      <c r="F37" s="20" t="s">
        <v>23</v>
      </c>
      <c r="G37" s="21">
        <v>106638510</v>
      </c>
      <c r="H37" s="23">
        <v>436421</v>
      </c>
      <c r="I37" s="21">
        <v>8767358</v>
      </c>
      <c r="J37" s="21">
        <v>6699178</v>
      </c>
      <c r="K37" s="23">
        <v>122780715</v>
      </c>
      <c r="L37" s="23">
        <v>3486753</v>
      </c>
      <c r="M37" s="23">
        <v>72012</v>
      </c>
      <c r="N37" s="23">
        <v>2072355</v>
      </c>
      <c r="O37" s="23">
        <v>1963576</v>
      </c>
      <c r="P37" s="23">
        <v>19984245</v>
      </c>
      <c r="Q37" s="23">
        <v>27281600</v>
      </c>
      <c r="R37" s="24"/>
      <c r="S37" s="25">
        <f t="shared" si="2"/>
        <v>402181090</v>
      </c>
      <c r="T37" s="24">
        <f t="shared" si="1"/>
        <v>0</v>
      </c>
    </row>
    <row r="38" spans="1:20" ht="15.75" customHeight="1">
      <c r="A38" s="26">
        <v>58</v>
      </c>
      <c r="B38" s="21">
        <v>410389874</v>
      </c>
      <c r="C38" s="21">
        <v>104199189</v>
      </c>
      <c r="D38" s="22" t="s">
        <v>22</v>
      </c>
      <c r="E38" s="21">
        <v>3913991</v>
      </c>
      <c r="F38" s="20" t="s">
        <v>23</v>
      </c>
      <c r="G38" s="21">
        <v>100659509</v>
      </c>
      <c r="H38" s="23">
        <v>398561</v>
      </c>
      <c r="I38" s="21">
        <v>8967909</v>
      </c>
      <c r="J38" s="21">
        <v>7009632</v>
      </c>
      <c r="K38" s="23">
        <v>123590106</v>
      </c>
      <c r="L38" s="23">
        <v>2363457</v>
      </c>
      <c r="M38" s="23">
        <v>34157</v>
      </c>
      <c r="N38" s="23">
        <v>2706901</v>
      </c>
      <c r="O38" s="23">
        <v>2600652</v>
      </c>
      <c r="P38" s="23">
        <v>19717810</v>
      </c>
      <c r="Q38" s="23">
        <v>34228000</v>
      </c>
      <c r="R38" s="24"/>
      <c r="S38" s="25">
        <f t="shared" si="2"/>
        <v>410389874</v>
      </c>
      <c r="T38" s="24">
        <f t="shared" si="1"/>
        <v>0</v>
      </c>
    </row>
    <row r="39" spans="1:20" ht="15.75" customHeight="1">
      <c r="A39" s="26">
        <v>59</v>
      </c>
      <c r="B39" s="21">
        <v>407021360</v>
      </c>
      <c r="C39" s="21">
        <v>115917650</v>
      </c>
      <c r="D39" s="22" t="s">
        <v>22</v>
      </c>
      <c r="E39" s="21">
        <v>3451507</v>
      </c>
      <c r="F39" s="20" t="s">
        <v>23</v>
      </c>
      <c r="G39" s="21">
        <v>95334400</v>
      </c>
      <c r="H39" s="23">
        <v>506670</v>
      </c>
      <c r="I39" s="21">
        <v>9170836</v>
      </c>
      <c r="J39" s="21">
        <v>7489029</v>
      </c>
      <c r="K39" s="23">
        <v>111349825</v>
      </c>
      <c r="L39" s="23">
        <v>2836270</v>
      </c>
      <c r="M39" s="23">
        <v>65176</v>
      </c>
      <c r="N39" s="23">
        <v>4117641</v>
      </c>
      <c r="O39" s="23">
        <v>2956894</v>
      </c>
      <c r="P39" s="23">
        <v>22651463</v>
      </c>
      <c r="Q39" s="23">
        <v>31174000</v>
      </c>
      <c r="R39" s="24"/>
      <c r="S39" s="25">
        <f t="shared" si="2"/>
        <v>407021361</v>
      </c>
      <c r="T39" s="24">
        <f t="shared" si="1"/>
        <v>1</v>
      </c>
    </row>
    <row r="40" spans="1:20" ht="15.75" customHeight="1">
      <c r="A40" s="26">
        <v>60</v>
      </c>
      <c r="B40" s="21">
        <v>433912968</v>
      </c>
      <c r="C40" s="21">
        <v>126667021</v>
      </c>
      <c r="D40" s="22" t="s">
        <v>22</v>
      </c>
      <c r="E40" s="21">
        <v>3643880</v>
      </c>
      <c r="F40" s="20" t="s">
        <v>23</v>
      </c>
      <c r="G40" s="21">
        <v>104724573</v>
      </c>
      <c r="H40" s="23">
        <v>528753</v>
      </c>
      <c r="I40" s="21">
        <v>9439803</v>
      </c>
      <c r="J40" s="21">
        <v>8309605</v>
      </c>
      <c r="K40" s="23">
        <v>112125053</v>
      </c>
      <c r="L40" s="23">
        <v>7255988</v>
      </c>
      <c r="M40" s="23">
        <v>15534</v>
      </c>
      <c r="N40" s="23">
        <v>10063451</v>
      </c>
      <c r="O40" s="23">
        <v>2409607</v>
      </c>
      <c r="P40" s="23">
        <v>23719700</v>
      </c>
      <c r="Q40" s="23">
        <v>25010000</v>
      </c>
      <c r="R40" s="24"/>
      <c r="S40" s="25">
        <f t="shared" si="2"/>
        <v>433912968</v>
      </c>
      <c r="T40" s="24">
        <f t="shared" si="1"/>
        <v>0</v>
      </c>
    </row>
    <row r="41" spans="1:20" ht="15.75" customHeight="1">
      <c r="A41" s="26">
        <v>61</v>
      </c>
      <c r="B41" s="21">
        <v>450481153</v>
      </c>
      <c r="C41" s="21">
        <v>135490426</v>
      </c>
      <c r="D41" s="22" t="s">
        <v>22</v>
      </c>
      <c r="E41" s="21">
        <v>3787902</v>
      </c>
      <c r="F41" s="20" t="s">
        <v>23</v>
      </c>
      <c r="G41" s="21">
        <v>105516062</v>
      </c>
      <c r="H41" s="23">
        <v>456446</v>
      </c>
      <c r="I41" s="21">
        <v>10119062</v>
      </c>
      <c r="J41" s="21">
        <v>8642011</v>
      </c>
      <c r="K41" s="23">
        <v>110290664</v>
      </c>
      <c r="L41" s="23">
        <v>4364720</v>
      </c>
      <c r="M41" s="23">
        <v>59332</v>
      </c>
      <c r="N41" s="23">
        <v>6869545</v>
      </c>
      <c r="O41" s="23">
        <v>2425386</v>
      </c>
      <c r="P41" s="23">
        <v>26218596</v>
      </c>
      <c r="Q41" s="23">
        <v>36241000</v>
      </c>
      <c r="R41" s="24"/>
      <c r="S41" s="25">
        <f t="shared" si="2"/>
        <v>450481152</v>
      </c>
      <c r="T41" s="24">
        <f t="shared" si="1"/>
        <v>-1</v>
      </c>
    </row>
    <row r="42" spans="1:20" ht="15.75" customHeight="1">
      <c r="A42" s="26">
        <v>62</v>
      </c>
      <c r="B42" s="21">
        <v>483195290</v>
      </c>
      <c r="C42" s="21">
        <v>155813879</v>
      </c>
      <c r="D42" s="22" t="s">
        <v>22</v>
      </c>
      <c r="E42" s="21">
        <v>4008032</v>
      </c>
      <c r="F42" s="20" t="s">
        <v>23</v>
      </c>
      <c r="G42" s="21">
        <v>111038291</v>
      </c>
      <c r="H42" s="23">
        <v>820311</v>
      </c>
      <c r="I42" s="21">
        <v>10663358</v>
      </c>
      <c r="J42" s="21">
        <v>9442282</v>
      </c>
      <c r="K42" s="23">
        <v>107467257</v>
      </c>
      <c r="L42" s="23">
        <v>3283824</v>
      </c>
      <c r="M42" s="23">
        <v>306676</v>
      </c>
      <c r="N42" s="23">
        <v>2855856</v>
      </c>
      <c r="O42" s="23">
        <v>1572751</v>
      </c>
      <c r="P42" s="23">
        <v>30196922</v>
      </c>
      <c r="Q42" s="23">
        <v>45725851</v>
      </c>
      <c r="R42" s="24"/>
      <c r="S42" s="25">
        <f>SUM(C42:Q42)</f>
        <v>483195290</v>
      </c>
      <c r="T42" s="24">
        <f t="shared" si="1"/>
        <v>0</v>
      </c>
    </row>
    <row r="43" spans="1:20" ht="15.75" customHeight="1">
      <c r="A43" s="26">
        <v>63</v>
      </c>
      <c r="B43" s="21">
        <v>505799657</v>
      </c>
      <c r="C43" s="21">
        <v>182353398</v>
      </c>
      <c r="D43" s="22" t="s">
        <v>22</v>
      </c>
      <c r="E43" s="21">
        <v>3973432</v>
      </c>
      <c r="F43" s="20" t="s">
        <v>23</v>
      </c>
      <c r="G43" s="21">
        <v>105543467</v>
      </c>
      <c r="H43" s="23">
        <v>685780</v>
      </c>
      <c r="I43" s="21">
        <v>11532816</v>
      </c>
      <c r="J43" s="21">
        <v>9983977</v>
      </c>
      <c r="K43" s="23">
        <v>106378335</v>
      </c>
      <c r="L43" s="23">
        <v>6059782</v>
      </c>
      <c r="M43" s="23">
        <v>60865</v>
      </c>
      <c r="N43" s="23">
        <v>2678428</v>
      </c>
      <c r="O43" s="23">
        <v>1871021</v>
      </c>
      <c r="P43" s="23">
        <v>29066212</v>
      </c>
      <c r="Q43" s="23">
        <v>45612143</v>
      </c>
      <c r="R43" s="24"/>
      <c r="S43" s="25">
        <f t="shared" si="2"/>
        <v>505799656</v>
      </c>
      <c r="T43" s="24">
        <f t="shared" si="1"/>
        <v>-1</v>
      </c>
    </row>
    <row r="44" spans="1:20" ht="15.75" customHeight="1">
      <c r="A44" s="20" t="s">
        <v>28</v>
      </c>
      <c r="B44" s="21">
        <v>545012107</v>
      </c>
      <c r="C44" s="21">
        <v>197151232</v>
      </c>
      <c r="D44" s="22" t="s">
        <v>22</v>
      </c>
      <c r="E44" s="21">
        <v>11282122</v>
      </c>
      <c r="F44" s="20" t="s">
        <v>23</v>
      </c>
      <c r="G44" s="21">
        <v>112970301</v>
      </c>
      <c r="H44" s="23">
        <v>605015</v>
      </c>
      <c r="I44" s="21">
        <v>11899747</v>
      </c>
      <c r="J44" s="21">
        <v>10568626</v>
      </c>
      <c r="K44" s="23">
        <v>108183498</v>
      </c>
      <c r="L44" s="23">
        <v>5261283</v>
      </c>
      <c r="M44" s="23">
        <v>60451</v>
      </c>
      <c r="N44" s="23">
        <v>11040626</v>
      </c>
      <c r="O44" s="23">
        <v>3883206</v>
      </c>
      <c r="P44" s="23">
        <v>33319974</v>
      </c>
      <c r="Q44" s="23">
        <v>38786025</v>
      </c>
      <c r="R44" s="24"/>
      <c r="S44" s="25">
        <f t="shared" si="2"/>
        <v>545012106</v>
      </c>
      <c r="T44" s="24">
        <f t="shared" si="1"/>
        <v>-1</v>
      </c>
    </row>
    <row r="45" spans="1:20" ht="15.75" customHeight="1">
      <c r="A45" s="26">
        <v>2</v>
      </c>
      <c r="B45" s="21">
        <v>604584702</v>
      </c>
      <c r="C45" s="21">
        <v>208795878</v>
      </c>
      <c r="D45" s="22" t="s">
        <v>22</v>
      </c>
      <c r="E45" s="21">
        <v>12767397</v>
      </c>
      <c r="F45" s="20" t="s">
        <v>23</v>
      </c>
      <c r="G45" s="21">
        <v>139672425</v>
      </c>
      <c r="H45" s="23">
        <v>660664</v>
      </c>
      <c r="I45" s="21">
        <v>11999616</v>
      </c>
      <c r="J45" s="21">
        <v>11058696</v>
      </c>
      <c r="K45" s="23">
        <v>112339928</v>
      </c>
      <c r="L45" s="23">
        <v>8281061</v>
      </c>
      <c r="M45" s="23">
        <v>45528</v>
      </c>
      <c r="N45" s="23">
        <v>7981750</v>
      </c>
      <c r="O45" s="23">
        <v>4737408</v>
      </c>
      <c r="P45" s="23">
        <v>38272463</v>
      </c>
      <c r="Q45" s="23">
        <v>47971889</v>
      </c>
      <c r="R45" s="24"/>
      <c r="S45" s="25">
        <f t="shared" si="2"/>
        <v>604584703</v>
      </c>
      <c r="T45" s="24">
        <f t="shared" si="1"/>
        <v>1</v>
      </c>
    </row>
    <row r="46" spans="1:20" ht="15.75" customHeight="1">
      <c r="A46" s="26">
        <v>3</v>
      </c>
      <c r="B46" s="21">
        <v>636317686</v>
      </c>
      <c r="C46" s="21">
        <v>219073561</v>
      </c>
      <c r="D46" s="22" t="s">
        <v>22</v>
      </c>
      <c r="E46" s="21">
        <v>13546143</v>
      </c>
      <c r="F46" s="20" t="s">
        <v>23</v>
      </c>
      <c r="G46" s="21">
        <v>143365659</v>
      </c>
      <c r="H46" s="23">
        <v>774514</v>
      </c>
      <c r="I46" s="21">
        <v>13089180</v>
      </c>
      <c r="J46" s="21">
        <v>11478479</v>
      </c>
      <c r="K46" s="23">
        <v>117833504</v>
      </c>
      <c r="L46" s="23">
        <v>11506018</v>
      </c>
      <c r="M46" s="23">
        <v>51514</v>
      </c>
      <c r="N46" s="23">
        <v>13354701</v>
      </c>
      <c r="O46" s="23">
        <v>6117439</v>
      </c>
      <c r="P46" s="23">
        <v>38219360</v>
      </c>
      <c r="Q46" s="23">
        <v>47907615</v>
      </c>
      <c r="R46" s="24"/>
      <c r="S46" s="25">
        <f t="shared" si="2"/>
        <v>636317687</v>
      </c>
      <c r="T46" s="24">
        <f t="shared" si="1"/>
        <v>1</v>
      </c>
    </row>
    <row r="47" spans="1:20" ht="15.75" customHeight="1">
      <c r="A47" s="26">
        <v>4</v>
      </c>
      <c r="B47" s="21">
        <v>664615426</v>
      </c>
      <c r="C47" s="21">
        <v>205291775</v>
      </c>
      <c r="D47" s="22" t="s">
        <v>22</v>
      </c>
      <c r="E47" s="21">
        <v>15503981</v>
      </c>
      <c r="F47" s="20" t="s">
        <v>23</v>
      </c>
      <c r="G47" s="21">
        <v>150338872</v>
      </c>
      <c r="H47" s="23">
        <v>718125</v>
      </c>
      <c r="I47" s="21">
        <v>13714402</v>
      </c>
      <c r="J47" s="21">
        <v>11569463</v>
      </c>
      <c r="K47" s="23">
        <v>135191912</v>
      </c>
      <c r="L47" s="23">
        <v>9085562</v>
      </c>
      <c r="M47" s="23">
        <v>431325</v>
      </c>
      <c r="N47" s="23">
        <v>9808300</v>
      </c>
      <c r="O47" s="23">
        <v>6362215</v>
      </c>
      <c r="P47" s="23">
        <v>39270245</v>
      </c>
      <c r="Q47" s="23">
        <v>67329250</v>
      </c>
      <c r="R47" s="24"/>
      <c r="S47" s="25">
        <f t="shared" si="2"/>
        <v>664615427</v>
      </c>
      <c r="T47" s="24">
        <f t="shared" si="1"/>
        <v>1</v>
      </c>
    </row>
    <row r="48" spans="1:20" ht="15.75" customHeight="1">
      <c r="A48" s="26">
        <v>5</v>
      </c>
      <c r="B48" s="21">
        <v>752141913</v>
      </c>
      <c r="C48" s="21">
        <v>194891368</v>
      </c>
      <c r="D48" s="22" t="s">
        <v>22</v>
      </c>
      <c r="E48" s="21">
        <v>16839942</v>
      </c>
      <c r="F48" s="20" t="s">
        <v>23</v>
      </c>
      <c r="G48" s="21">
        <v>146887758</v>
      </c>
      <c r="H48" s="23">
        <v>704681</v>
      </c>
      <c r="I48" s="21">
        <v>15744030</v>
      </c>
      <c r="J48" s="21">
        <v>11916549</v>
      </c>
      <c r="K48" s="23">
        <v>164706438</v>
      </c>
      <c r="L48" s="23">
        <v>6431104</v>
      </c>
      <c r="M48" s="23">
        <v>280602</v>
      </c>
      <c r="N48" s="23">
        <v>23043766</v>
      </c>
      <c r="O48" s="23">
        <v>5596830</v>
      </c>
      <c r="P48" s="23">
        <v>51741625</v>
      </c>
      <c r="Q48" s="23">
        <v>113357218</v>
      </c>
      <c r="R48" s="24"/>
      <c r="S48" s="25">
        <f t="shared" si="2"/>
        <v>752141911</v>
      </c>
      <c r="T48" s="24">
        <f t="shared" si="1"/>
        <v>-2</v>
      </c>
    </row>
    <row r="49" spans="1:20" ht="15.75" customHeight="1">
      <c r="A49" s="20">
        <v>6</v>
      </c>
      <c r="B49" s="22">
        <v>750639481.43799996</v>
      </c>
      <c r="C49" s="22">
        <v>197970903.42300001</v>
      </c>
      <c r="D49" s="22" t="s">
        <v>22</v>
      </c>
      <c r="E49" s="22">
        <v>14296690</v>
      </c>
      <c r="F49" s="20" t="s">
        <v>23</v>
      </c>
      <c r="G49" s="22">
        <v>146563628</v>
      </c>
      <c r="H49" s="22">
        <v>713891</v>
      </c>
      <c r="I49" s="22">
        <v>14722559.504000001</v>
      </c>
      <c r="J49" s="22">
        <v>12267364.551999999</v>
      </c>
      <c r="K49" s="22">
        <v>168618241.708</v>
      </c>
      <c r="L49" s="22">
        <v>7221032.0880000005</v>
      </c>
      <c r="M49" s="22">
        <v>114779</v>
      </c>
      <c r="N49" s="22">
        <v>20020248.717999998</v>
      </c>
      <c r="O49" s="22">
        <v>23634922.859999999</v>
      </c>
      <c r="P49" s="22">
        <v>54815120.585000001</v>
      </c>
      <c r="Q49" s="22">
        <v>89680100</v>
      </c>
      <c r="R49" s="24"/>
      <c r="S49" s="25">
        <f t="shared" si="2"/>
        <v>750639481.4380002</v>
      </c>
      <c r="T49" s="24">
        <f t="shared" si="1"/>
        <v>0</v>
      </c>
    </row>
    <row r="50" spans="1:20" ht="15.75" customHeight="1">
      <c r="A50" s="26">
        <v>7</v>
      </c>
      <c r="B50" s="22">
        <v>752899913.18099999</v>
      </c>
      <c r="C50" s="22">
        <v>200987977.43900001</v>
      </c>
      <c r="D50" s="22" t="s">
        <v>22</v>
      </c>
      <c r="E50" s="22">
        <v>14394467</v>
      </c>
      <c r="F50" s="20" t="s">
        <v>23</v>
      </c>
      <c r="G50" s="22">
        <v>151097397</v>
      </c>
      <c r="H50" s="22">
        <v>729232</v>
      </c>
      <c r="I50" s="22">
        <v>15846722.715</v>
      </c>
      <c r="J50" s="22">
        <v>12415839.518999999</v>
      </c>
      <c r="K50" s="22">
        <v>150207828.81799999</v>
      </c>
      <c r="L50" s="22">
        <v>4779694.4689999996</v>
      </c>
      <c r="M50" s="22">
        <v>915593.95200000005</v>
      </c>
      <c r="N50" s="22">
        <v>19570426.133000001</v>
      </c>
      <c r="O50" s="22">
        <v>14390192.398</v>
      </c>
      <c r="P50" s="22">
        <v>63458741.737999998</v>
      </c>
      <c r="Q50" s="22">
        <v>104105800</v>
      </c>
      <c r="R50" s="24"/>
      <c r="S50" s="25">
        <f t="shared" si="2"/>
        <v>752899913.18099999</v>
      </c>
      <c r="T50" s="24">
        <f t="shared" si="1"/>
        <v>0</v>
      </c>
    </row>
    <row r="51" spans="1:20" ht="15.75" customHeight="1">
      <c r="A51" s="26">
        <v>8</v>
      </c>
      <c r="B51" s="22">
        <v>773107204.87699997</v>
      </c>
      <c r="C51" s="22">
        <v>210014869.065</v>
      </c>
      <c r="D51" s="22" t="s">
        <v>22</v>
      </c>
      <c r="E51" s="22">
        <v>15475757</v>
      </c>
      <c r="F51" s="20" t="s">
        <v>23</v>
      </c>
      <c r="G51" s="22">
        <v>162423550</v>
      </c>
      <c r="H51" s="22">
        <v>761135</v>
      </c>
      <c r="I51" s="22">
        <v>14618748.676000001</v>
      </c>
      <c r="J51" s="22">
        <v>12487301.798</v>
      </c>
      <c r="K51" s="22">
        <v>139293000.567</v>
      </c>
      <c r="L51" s="22">
        <v>1877323.068</v>
      </c>
      <c r="M51" s="22">
        <v>152144.005</v>
      </c>
      <c r="N51" s="22">
        <v>14809370.482999999</v>
      </c>
      <c r="O51" s="22">
        <v>17106129.965</v>
      </c>
      <c r="P51" s="22">
        <v>75439775.25</v>
      </c>
      <c r="Q51" s="22">
        <v>108648100</v>
      </c>
      <c r="R51" s="24"/>
      <c r="S51" s="25">
        <f t="shared" si="2"/>
        <v>773107204.87699997</v>
      </c>
      <c r="T51" s="24">
        <f t="shared" si="1"/>
        <v>0</v>
      </c>
    </row>
    <row r="52" spans="1:20" ht="15.75" customHeight="1">
      <c r="A52" s="26">
        <v>9</v>
      </c>
      <c r="B52" s="22">
        <v>797008209.33299994</v>
      </c>
      <c r="C52" s="22">
        <v>231054533.19999999</v>
      </c>
      <c r="D52" s="22">
        <v>8491388.8259999994</v>
      </c>
      <c r="E52" s="22">
        <v>7160813.4790000003</v>
      </c>
      <c r="F52" s="20" t="s">
        <v>23</v>
      </c>
      <c r="G52" s="22">
        <v>160972910</v>
      </c>
      <c r="H52" s="22">
        <v>779904</v>
      </c>
      <c r="I52" s="22">
        <v>13582549.747</v>
      </c>
      <c r="J52" s="22">
        <v>11680192.077</v>
      </c>
      <c r="K52" s="22">
        <v>138357824.18599999</v>
      </c>
      <c r="L52" s="22">
        <v>2190454.3870000001</v>
      </c>
      <c r="M52" s="22">
        <v>104866.07</v>
      </c>
      <c r="N52" s="22">
        <v>29603178.581</v>
      </c>
      <c r="O52" s="22">
        <v>18560960.442000002</v>
      </c>
      <c r="P52" s="22">
        <v>72243034.338</v>
      </c>
      <c r="Q52" s="22">
        <v>102225600</v>
      </c>
      <c r="R52" s="24"/>
      <c r="S52" s="25">
        <f t="shared" si="2"/>
        <v>797008209.33299994</v>
      </c>
      <c r="T52" s="24">
        <f t="shared" si="1"/>
        <v>0</v>
      </c>
    </row>
    <row r="53" spans="1:20" ht="15.75" customHeight="1">
      <c r="A53" s="26">
        <v>10</v>
      </c>
      <c r="B53" s="22">
        <v>856633895.55400002</v>
      </c>
      <c r="C53" s="22">
        <v>223072248.73100001</v>
      </c>
      <c r="D53" s="22">
        <v>37386233.456</v>
      </c>
      <c r="E53" s="22">
        <v>2544110</v>
      </c>
      <c r="F53" s="22" t="s">
        <v>22</v>
      </c>
      <c r="G53" s="22">
        <v>163058933</v>
      </c>
      <c r="H53" s="22">
        <v>773993</v>
      </c>
      <c r="I53" s="22">
        <v>16224406.054</v>
      </c>
      <c r="J53" s="22">
        <v>11278591.027000001</v>
      </c>
      <c r="K53" s="22">
        <v>149787747.257</v>
      </c>
      <c r="L53" s="22">
        <v>3091902.1570000001</v>
      </c>
      <c r="M53" s="22">
        <v>16842.662</v>
      </c>
      <c r="N53" s="22">
        <v>39372242.960000001</v>
      </c>
      <c r="O53" s="22">
        <v>22204679.513999999</v>
      </c>
      <c r="P53" s="22">
        <v>65283965.736000001</v>
      </c>
      <c r="Q53" s="22">
        <v>122538000</v>
      </c>
      <c r="R53" s="24"/>
      <c r="S53" s="25">
        <f t="shared" si="2"/>
        <v>856633895.55400014</v>
      </c>
      <c r="T53" s="24">
        <f t="shared" si="1"/>
        <v>0</v>
      </c>
    </row>
    <row r="54" spans="1:20" ht="15.75" customHeight="1">
      <c r="A54" s="20" t="s">
        <v>35</v>
      </c>
      <c r="B54" s="22">
        <v>851417481.03799999</v>
      </c>
      <c r="C54" s="22">
        <v>216623348.31999999</v>
      </c>
      <c r="D54" s="22">
        <v>34737771.229999997</v>
      </c>
      <c r="E54" s="22">
        <v>2574591</v>
      </c>
      <c r="F54" s="22">
        <v>1855333</v>
      </c>
      <c r="G54" s="22">
        <v>195790343</v>
      </c>
      <c r="H54" s="22">
        <v>770924</v>
      </c>
      <c r="I54" s="22">
        <v>13730780.489</v>
      </c>
      <c r="J54" s="22">
        <v>12063414.310000001</v>
      </c>
      <c r="K54" s="22">
        <v>152925093.23500001</v>
      </c>
      <c r="L54" s="22">
        <v>1505693.3060000001</v>
      </c>
      <c r="M54" s="22">
        <v>56728.673000000003</v>
      </c>
      <c r="N54" s="22">
        <v>25481326.175999999</v>
      </c>
      <c r="O54" s="22">
        <v>29049781.647</v>
      </c>
      <c r="P54" s="22">
        <v>60931152.652000003</v>
      </c>
      <c r="Q54" s="22">
        <v>103321200</v>
      </c>
      <c r="R54" s="24"/>
      <c r="S54" s="25">
        <f t="shared" si="2"/>
        <v>851417481.03799987</v>
      </c>
      <c r="T54" s="24">
        <f t="shared" si="1"/>
        <v>0</v>
      </c>
    </row>
    <row r="55" spans="1:20" ht="15.75" customHeight="1">
      <c r="A55" s="26">
        <v>12</v>
      </c>
      <c r="B55" s="22">
        <v>850048510.38600004</v>
      </c>
      <c r="C55" s="22">
        <v>225758526.81099999</v>
      </c>
      <c r="D55" s="22">
        <v>35817230.048</v>
      </c>
      <c r="E55" s="22">
        <v>2605145</v>
      </c>
      <c r="F55" s="22">
        <v>1577324</v>
      </c>
      <c r="G55" s="22">
        <v>207404316</v>
      </c>
      <c r="H55" s="22">
        <v>665019</v>
      </c>
      <c r="I55" s="22">
        <v>12255857.638</v>
      </c>
      <c r="J55" s="22">
        <v>12551886.896</v>
      </c>
      <c r="K55" s="22">
        <v>142103348.24000001</v>
      </c>
      <c r="L55" s="22">
        <v>2500257.88</v>
      </c>
      <c r="M55" s="22">
        <v>38252.192999999999</v>
      </c>
      <c r="N55" s="22">
        <v>17659082.342</v>
      </c>
      <c r="O55" s="22">
        <v>35001783.196000002</v>
      </c>
      <c r="P55" s="22">
        <v>52952081.141999997</v>
      </c>
      <c r="Q55" s="22">
        <v>101158400</v>
      </c>
      <c r="R55" s="24"/>
      <c r="S55" s="25">
        <f t="shared" si="2"/>
        <v>850048510.38599992</v>
      </c>
      <c r="T55" s="24">
        <f t="shared" si="1"/>
        <v>0</v>
      </c>
    </row>
    <row r="56" spans="1:20" ht="15.75" customHeight="1">
      <c r="A56" s="26">
        <v>13</v>
      </c>
      <c r="B56" s="22">
        <v>825241277.86000001</v>
      </c>
      <c r="C56" s="22">
        <v>226128841.59900001</v>
      </c>
      <c r="D56" s="22">
        <v>33741773.188000001</v>
      </c>
      <c r="E56" s="22">
        <v>2609209</v>
      </c>
      <c r="F56" s="22">
        <v>1241164</v>
      </c>
      <c r="G56" s="22">
        <v>196107442</v>
      </c>
      <c r="H56" s="22">
        <v>671372</v>
      </c>
      <c r="I56" s="22">
        <v>9530779.4210000001</v>
      </c>
      <c r="J56" s="22">
        <v>12146467.439999999</v>
      </c>
      <c r="K56" s="22">
        <v>138616465.72999999</v>
      </c>
      <c r="L56" s="22">
        <v>1896432.2849999999</v>
      </c>
      <c r="M56" s="22">
        <v>1062356.3999999999</v>
      </c>
      <c r="N56" s="22">
        <v>21413859.338</v>
      </c>
      <c r="O56" s="22">
        <v>28028465.039000001</v>
      </c>
      <c r="P56" s="22">
        <v>47714373.420000002</v>
      </c>
      <c r="Q56" s="22">
        <v>104332277</v>
      </c>
      <c r="R56" s="24"/>
      <c r="S56" s="25">
        <f t="shared" si="2"/>
        <v>825241277.86000001</v>
      </c>
      <c r="T56" s="24">
        <f t="shared" si="1"/>
        <v>0</v>
      </c>
    </row>
    <row r="57" spans="1:20" ht="15.75" customHeight="1">
      <c r="A57" s="26">
        <v>14</v>
      </c>
      <c r="B57" s="22">
        <v>783052220.64400005</v>
      </c>
      <c r="C57" s="22">
        <v>198345785.82699999</v>
      </c>
      <c r="D57" s="22">
        <v>29610487.931000002</v>
      </c>
      <c r="E57" s="22">
        <v>2732661</v>
      </c>
      <c r="F57" s="22">
        <v>1283451</v>
      </c>
      <c r="G57" s="22">
        <v>189305923</v>
      </c>
      <c r="H57" s="22">
        <v>660869</v>
      </c>
      <c r="I57" s="22">
        <v>8253514.5549999997</v>
      </c>
      <c r="J57" s="22">
        <v>11123008.57</v>
      </c>
      <c r="K57" s="22">
        <v>119949520.28300001</v>
      </c>
      <c r="L57" s="22">
        <v>1361126.662</v>
      </c>
      <c r="M57" s="22">
        <v>22612.673999999999</v>
      </c>
      <c r="N57" s="22">
        <v>24467521.114</v>
      </c>
      <c r="O57" s="22">
        <v>22342717.013</v>
      </c>
      <c r="P57" s="22">
        <v>50271845.015000001</v>
      </c>
      <c r="Q57" s="22">
        <v>123321177</v>
      </c>
      <c r="R57" s="24"/>
      <c r="S57" s="25">
        <f t="shared" si="2"/>
        <v>783052220.64399993</v>
      </c>
      <c r="T57" s="24">
        <f t="shared" si="1"/>
        <v>0</v>
      </c>
    </row>
    <row r="58" spans="1:20" ht="15.75" customHeight="1">
      <c r="A58" s="26">
        <v>15</v>
      </c>
      <c r="B58" s="22">
        <v>732609263.43599999</v>
      </c>
      <c r="C58" s="22">
        <v>202009152.80199999</v>
      </c>
      <c r="D58" s="22">
        <v>32839691.081999999</v>
      </c>
      <c r="E58" s="22">
        <v>3541423</v>
      </c>
      <c r="F58" s="22">
        <v>3109117</v>
      </c>
      <c r="G58" s="22">
        <v>179412611</v>
      </c>
      <c r="H58" s="22">
        <v>708731</v>
      </c>
      <c r="I58" s="22">
        <v>6290992.1869999999</v>
      </c>
      <c r="J58" s="22">
        <v>11399001.687999999</v>
      </c>
      <c r="K58" s="22">
        <v>113587726.28</v>
      </c>
      <c r="L58" s="22">
        <v>2043006.834</v>
      </c>
      <c r="M58" s="22" t="s">
        <v>22</v>
      </c>
      <c r="N58" s="22">
        <v>8624270.9389999993</v>
      </c>
      <c r="O58" s="22">
        <v>16933224.116999999</v>
      </c>
      <c r="P58" s="22">
        <v>51735591.506999999</v>
      </c>
      <c r="Q58" s="22">
        <v>100374724</v>
      </c>
      <c r="R58" s="24"/>
      <c r="S58" s="25">
        <f t="shared" si="2"/>
        <v>732609263.43599987</v>
      </c>
      <c r="T58" s="24">
        <f t="shared" si="1"/>
        <v>0</v>
      </c>
    </row>
    <row r="59" spans="1:20" ht="15.75" customHeight="1">
      <c r="A59" s="26">
        <v>16</v>
      </c>
      <c r="B59" s="38">
        <v>715064267.02100003</v>
      </c>
      <c r="C59" s="38">
        <v>211784254.12599999</v>
      </c>
      <c r="D59" s="38">
        <v>35824477.420000002</v>
      </c>
      <c r="E59" s="38">
        <v>7009668</v>
      </c>
      <c r="F59" s="39">
        <v>5160715</v>
      </c>
      <c r="G59" s="38">
        <v>156957391</v>
      </c>
      <c r="H59" s="38">
        <v>690946</v>
      </c>
      <c r="I59" s="38">
        <v>5806014.7860000003</v>
      </c>
      <c r="J59" s="38">
        <v>11425960.289999999</v>
      </c>
      <c r="K59" s="38">
        <v>109287179.256</v>
      </c>
      <c r="L59" s="38">
        <v>1563799.74</v>
      </c>
      <c r="M59" s="40">
        <v>698</v>
      </c>
      <c r="N59" s="38">
        <v>22826073.072999999</v>
      </c>
      <c r="O59" s="38">
        <v>11658018.522</v>
      </c>
      <c r="P59" s="38">
        <v>34887135.807999998</v>
      </c>
      <c r="Q59" s="38">
        <v>100181936</v>
      </c>
      <c r="R59" s="24"/>
      <c r="S59" s="25">
        <f t="shared" si="2"/>
        <v>715064267.02099991</v>
      </c>
      <c r="T59" s="24">
        <f t="shared" si="1"/>
        <v>0</v>
      </c>
    </row>
    <row r="60" spans="1:20" ht="15.75" customHeight="1">
      <c r="A60" s="26">
        <v>17</v>
      </c>
      <c r="B60" s="38">
        <v>716328972</v>
      </c>
      <c r="C60" s="38">
        <v>221958374</v>
      </c>
      <c r="D60" s="38">
        <v>33085434</v>
      </c>
      <c r="E60" s="38">
        <v>13559030</v>
      </c>
      <c r="F60" s="39">
        <v>11339179</v>
      </c>
      <c r="G60" s="38">
        <v>150768767</v>
      </c>
      <c r="H60" s="38">
        <v>710831</v>
      </c>
      <c r="I60" s="38">
        <v>5473224</v>
      </c>
      <c r="J60" s="38">
        <v>11172733</v>
      </c>
      <c r="K60" s="38">
        <v>104081372</v>
      </c>
      <c r="L60" s="38">
        <v>1443872</v>
      </c>
      <c r="M60" s="40">
        <v>66062</v>
      </c>
      <c r="N60" s="38">
        <v>16634376</v>
      </c>
      <c r="O60" s="38">
        <v>16207845</v>
      </c>
      <c r="P60" s="38">
        <v>31238872</v>
      </c>
      <c r="Q60" s="38">
        <v>98589000</v>
      </c>
      <c r="R60" s="24"/>
      <c r="S60" s="25">
        <f t="shared" si="2"/>
        <v>716328971</v>
      </c>
      <c r="T60" s="24">
        <f t="shared" si="1"/>
        <v>-1</v>
      </c>
    </row>
    <row r="61" spans="1:20" ht="15.75" customHeight="1">
      <c r="A61" s="26">
        <v>18</v>
      </c>
      <c r="B61" s="38">
        <v>711316689.07500005</v>
      </c>
      <c r="C61" s="38">
        <v>240851500.12099999</v>
      </c>
      <c r="D61" s="38">
        <v>34389915.888999999</v>
      </c>
      <c r="E61" s="38">
        <v>35740607.949000001</v>
      </c>
      <c r="F61" s="39">
        <v>863497</v>
      </c>
      <c r="G61" s="38">
        <v>136680682</v>
      </c>
      <c r="H61" s="38">
        <v>764877</v>
      </c>
      <c r="I61" s="38">
        <v>5025426.9649999999</v>
      </c>
      <c r="J61" s="38">
        <v>10418789.876</v>
      </c>
      <c r="K61" s="38">
        <v>81920229.357999995</v>
      </c>
      <c r="L61" s="38">
        <v>1535940.5919999999</v>
      </c>
      <c r="M61" s="40">
        <v>944.03</v>
      </c>
      <c r="N61" s="38">
        <v>19481152.954</v>
      </c>
      <c r="O61" s="38">
        <v>17215597.59</v>
      </c>
      <c r="P61" s="38">
        <v>32230927.750999998</v>
      </c>
      <c r="Q61" s="38">
        <v>94196600</v>
      </c>
      <c r="R61" s="24"/>
      <c r="S61" s="25">
        <f t="shared" si="2"/>
        <v>711316689.07500005</v>
      </c>
      <c r="T61" s="24">
        <f t="shared" si="1"/>
        <v>0</v>
      </c>
    </row>
    <row r="62" spans="1:20" ht="15.75" customHeight="1">
      <c r="A62" s="26">
        <v>19</v>
      </c>
      <c r="B62" s="38">
        <v>699282036.62100005</v>
      </c>
      <c r="C62" s="38">
        <v>273560690.18400002</v>
      </c>
      <c r="D62" s="38">
        <v>33882784.520999998</v>
      </c>
      <c r="E62" s="38">
        <v>3734191</v>
      </c>
      <c r="F62" s="39">
        <v>2070325</v>
      </c>
      <c r="G62" s="38">
        <v>124181311</v>
      </c>
      <c r="H62" s="38">
        <v>761641</v>
      </c>
      <c r="I62" s="38">
        <v>4713478.415</v>
      </c>
      <c r="J62" s="38">
        <v>10139792.392000001</v>
      </c>
      <c r="K62" s="38">
        <v>70513726.398000002</v>
      </c>
      <c r="L62" s="38">
        <v>1843247.0449999999</v>
      </c>
      <c r="M62" s="40">
        <v>18174.32</v>
      </c>
      <c r="N62" s="38">
        <v>27680366.616999999</v>
      </c>
      <c r="O62" s="38">
        <v>17975113.602000002</v>
      </c>
      <c r="P62" s="38">
        <v>27035495.127</v>
      </c>
      <c r="Q62" s="38">
        <v>101171700</v>
      </c>
      <c r="R62" s="24"/>
      <c r="S62" s="25">
        <f t="shared" si="2"/>
        <v>699282036.62100005</v>
      </c>
      <c r="T62" s="24">
        <f t="shared" si="1"/>
        <v>0</v>
      </c>
    </row>
    <row r="63" spans="1:20" ht="15.75" customHeight="1">
      <c r="A63" s="26">
        <v>20</v>
      </c>
      <c r="B63" s="38">
        <v>748625541</v>
      </c>
      <c r="C63" s="38">
        <v>267425726</v>
      </c>
      <c r="D63" s="38">
        <v>32112374</v>
      </c>
      <c r="E63" s="38">
        <v>3407671</v>
      </c>
      <c r="F63" s="39">
        <v>4359633</v>
      </c>
      <c r="G63" s="38">
        <v>122401965</v>
      </c>
      <c r="H63" s="38">
        <v>694288</v>
      </c>
      <c r="I63" s="38">
        <v>4311179</v>
      </c>
      <c r="J63" s="38">
        <v>9914491</v>
      </c>
      <c r="K63" s="38">
        <v>82052608</v>
      </c>
      <c r="L63" s="38">
        <v>1278436</v>
      </c>
      <c r="M63" s="40">
        <v>2733</v>
      </c>
      <c r="N63" s="38">
        <v>17024622</v>
      </c>
      <c r="O63" s="38">
        <v>16774380</v>
      </c>
      <c r="P63" s="38">
        <v>23710935</v>
      </c>
      <c r="Q63" s="38">
        <v>163154500</v>
      </c>
      <c r="R63" s="24"/>
      <c r="S63" s="25">
        <f t="shared" si="2"/>
        <v>748625541</v>
      </c>
      <c r="T63" s="24">
        <f t="shared" si="1"/>
        <v>0</v>
      </c>
    </row>
    <row r="64" spans="1:20" ht="15.75" customHeight="1">
      <c r="A64" s="26">
        <v>21</v>
      </c>
      <c r="B64" s="38">
        <v>772039803</v>
      </c>
      <c r="C64" s="38">
        <v>209447063</v>
      </c>
      <c r="D64" s="38">
        <v>34708804</v>
      </c>
      <c r="E64" s="38">
        <v>12816799</v>
      </c>
      <c r="F64" s="39">
        <v>2700292</v>
      </c>
      <c r="G64" s="38">
        <v>129180072</v>
      </c>
      <c r="H64" s="38">
        <v>704422</v>
      </c>
      <c r="I64" s="38">
        <v>3879318</v>
      </c>
      <c r="J64" s="38">
        <v>9881855</v>
      </c>
      <c r="K64" s="38">
        <v>131094503</v>
      </c>
      <c r="L64" s="38">
        <v>1313001</v>
      </c>
      <c r="M64" s="40">
        <v>9195</v>
      </c>
      <c r="N64" s="38">
        <v>17849168</v>
      </c>
      <c r="O64" s="38">
        <v>15905489</v>
      </c>
      <c r="P64" s="38">
        <v>22970514</v>
      </c>
      <c r="Q64" s="38">
        <v>179579310</v>
      </c>
      <c r="R64" s="24"/>
      <c r="S64" s="25">
        <f t="shared" si="2"/>
        <v>772039805</v>
      </c>
      <c r="T64" s="24">
        <f t="shared" si="1"/>
        <v>2</v>
      </c>
    </row>
    <row r="65" spans="1:20" ht="15.75" customHeight="1">
      <c r="A65" s="26">
        <v>22</v>
      </c>
      <c r="B65" s="38">
        <v>724632470</v>
      </c>
      <c r="C65" s="38">
        <v>202165411</v>
      </c>
      <c r="D65" s="38">
        <v>34718368</v>
      </c>
      <c r="E65" s="38">
        <v>24074542</v>
      </c>
      <c r="F65" s="39">
        <v>2437048</v>
      </c>
      <c r="G65" s="38">
        <v>145125875</v>
      </c>
      <c r="H65" s="38">
        <v>673792</v>
      </c>
      <c r="I65" s="38">
        <v>4301455</v>
      </c>
      <c r="J65" s="38">
        <v>5508156</v>
      </c>
      <c r="K65" s="38">
        <v>91020669</v>
      </c>
      <c r="L65" s="38">
        <v>1115060</v>
      </c>
      <c r="M65" s="40">
        <v>275940</v>
      </c>
      <c r="N65" s="38">
        <v>29036847</v>
      </c>
      <c r="O65" s="38">
        <v>16616637</v>
      </c>
      <c r="P65" s="38">
        <v>19602493</v>
      </c>
      <c r="Q65" s="38">
        <v>147960177</v>
      </c>
      <c r="R65" s="24"/>
      <c r="S65" s="25">
        <f t="shared" si="2"/>
        <v>724632470</v>
      </c>
      <c r="T65" s="24">
        <f t="shared" si="1"/>
        <v>0</v>
      </c>
    </row>
    <row r="66" spans="1:20" ht="15.75" customHeight="1">
      <c r="A66" s="26">
        <v>23</v>
      </c>
      <c r="B66" s="38">
        <v>725902215</v>
      </c>
      <c r="C66" s="38">
        <v>204465008</v>
      </c>
      <c r="D66" s="38">
        <v>34524061</v>
      </c>
      <c r="E66" s="38">
        <v>25442818</v>
      </c>
      <c r="F66" s="39">
        <v>2113130</v>
      </c>
      <c r="G66" s="38">
        <v>141852849</v>
      </c>
      <c r="H66" s="38">
        <v>657564</v>
      </c>
      <c r="I66" s="38">
        <v>4293943</v>
      </c>
      <c r="J66" s="38">
        <v>5367275</v>
      </c>
      <c r="K66" s="38">
        <v>86965944</v>
      </c>
      <c r="L66" s="38">
        <v>844761</v>
      </c>
      <c r="M66" s="40">
        <v>30333</v>
      </c>
      <c r="N66" s="38">
        <v>52249778</v>
      </c>
      <c r="O66" s="38">
        <v>17757235</v>
      </c>
      <c r="P66" s="38">
        <v>19859233</v>
      </c>
      <c r="Q66" s="38">
        <v>129478283</v>
      </c>
      <c r="R66" s="24"/>
      <c r="S66" s="25">
        <f t="shared" si="2"/>
        <v>725902215</v>
      </c>
      <c r="T66" s="24">
        <f t="shared" si="1"/>
        <v>0</v>
      </c>
    </row>
    <row r="67" spans="1:20" ht="15.75" customHeight="1">
      <c r="A67" s="26">
        <v>24</v>
      </c>
      <c r="B67" s="38">
        <v>729684484</v>
      </c>
      <c r="C67" s="38">
        <v>208803891</v>
      </c>
      <c r="D67" s="38">
        <v>34473278</v>
      </c>
      <c r="E67" s="38">
        <v>25787631</v>
      </c>
      <c r="F67" s="39">
        <v>741189</v>
      </c>
      <c r="G67" s="38">
        <v>139082190</v>
      </c>
      <c r="H67" s="38">
        <v>648182</v>
      </c>
      <c r="I67" s="38">
        <v>3748847</v>
      </c>
      <c r="J67" s="38">
        <v>5217936</v>
      </c>
      <c r="K67" s="38">
        <v>89027891</v>
      </c>
      <c r="L67" s="38">
        <v>841743</v>
      </c>
      <c r="M67" s="40">
        <v>14740</v>
      </c>
      <c r="N67" s="38">
        <v>30131477</v>
      </c>
      <c r="O67" s="38">
        <v>15784466</v>
      </c>
      <c r="P67" s="38">
        <v>16183349</v>
      </c>
      <c r="Q67" s="38">
        <v>159197673</v>
      </c>
      <c r="R67" s="24"/>
      <c r="S67" s="25">
        <f t="shared" si="2"/>
        <v>729684483</v>
      </c>
      <c r="T67" s="24">
        <f t="shared" si="1"/>
        <v>-1</v>
      </c>
    </row>
    <row r="68" spans="1:20" ht="15.75" customHeight="1">
      <c r="A68" s="26">
        <v>25</v>
      </c>
      <c r="B68" s="38">
        <v>725491224</v>
      </c>
      <c r="C68" s="38">
        <v>217280192</v>
      </c>
      <c r="D68" s="38">
        <v>34045704</v>
      </c>
      <c r="E68" s="38">
        <v>30478081</v>
      </c>
      <c r="F68" s="39">
        <v>731560</v>
      </c>
      <c r="G68" s="38">
        <v>136461694</v>
      </c>
      <c r="H68" s="38">
        <v>616435</v>
      </c>
      <c r="I68" s="38">
        <v>8593062</v>
      </c>
      <c r="J68" s="38">
        <v>5078069</v>
      </c>
      <c r="K68" s="38">
        <v>100322603</v>
      </c>
      <c r="L68" s="38">
        <v>1344007</v>
      </c>
      <c r="M68" s="40">
        <v>74697</v>
      </c>
      <c r="N68" s="38">
        <v>26677272</v>
      </c>
      <c r="O68" s="38">
        <v>16217349</v>
      </c>
      <c r="P68" s="38">
        <v>18815237</v>
      </c>
      <c r="Q68" s="38">
        <v>128755263</v>
      </c>
      <c r="R68" s="24"/>
      <c r="S68" s="25">
        <f t="shared" si="2"/>
        <v>725491225</v>
      </c>
      <c r="T68" s="24">
        <f t="shared" si="1"/>
        <v>1</v>
      </c>
    </row>
    <row r="69" spans="1:20" ht="15.75" customHeight="1">
      <c r="A69" s="26">
        <v>26</v>
      </c>
      <c r="B69" s="38">
        <v>713156015</v>
      </c>
      <c r="C69" s="38">
        <v>231436728</v>
      </c>
      <c r="D69" s="38">
        <v>41522029</v>
      </c>
      <c r="E69" s="38">
        <v>37116542</v>
      </c>
      <c r="F69" s="39">
        <v>706331</v>
      </c>
      <c r="G69" s="38">
        <v>137304371</v>
      </c>
      <c r="H69" s="38">
        <v>548636</v>
      </c>
      <c r="I69" s="38">
        <v>2608177</v>
      </c>
      <c r="J69" s="38">
        <v>6820712</v>
      </c>
      <c r="K69" s="38">
        <v>78625803</v>
      </c>
      <c r="L69" s="38">
        <v>1004335</v>
      </c>
      <c r="M69" s="40">
        <v>33470</v>
      </c>
      <c r="N69" s="38">
        <v>20699258</v>
      </c>
      <c r="O69" s="38">
        <v>16511950</v>
      </c>
      <c r="P69" s="38">
        <v>16942672</v>
      </c>
      <c r="Q69" s="38">
        <v>121275000</v>
      </c>
      <c r="R69" s="24"/>
      <c r="S69" s="25">
        <f t="shared" si="2"/>
        <v>713156014</v>
      </c>
      <c r="T69" s="24">
        <f t="shared" ref="T69:T71" si="3">+S69-B69</f>
        <v>-1</v>
      </c>
    </row>
    <row r="70" spans="1:20" ht="15.75" customHeight="1">
      <c r="A70" s="26">
        <v>27</v>
      </c>
      <c r="B70" s="38">
        <v>752180222</v>
      </c>
      <c r="C70" s="38">
        <v>247405636</v>
      </c>
      <c r="D70" s="38">
        <v>67123918</v>
      </c>
      <c r="E70" s="38">
        <v>33272182</v>
      </c>
      <c r="F70" s="39">
        <v>725297</v>
      </c>
      <c r="G70" s="38">
        <v>135202860</v>
      </c>
      <c r="H70" s="38">
        <v>575722</v>
      </c>
      <c r="I70" s="38">
        <v>2118499</v>
      </c>
      <c r="J70" s="38">
        <v>8227174</v>
      </c>
      <c r="K70" s="38">
        <v>77857749</v>
      </c>
      <c r="L70" s="38">
        <v>1133022</v>
      </c>
      <c r="M70" s="40">
        <v>524318</v>
      </c>
      <c r="N70" s="38">
        <v>22423133</v>
      </c>
      <c r="O70" s="38">
        <v>10129712</v>
      </c>
      <c r="P70" s="38">
        <v>17377000</v>
      </c>
      <c r="Q70" s="38">
        <v>128084000</v>
      </c>
      <c r="R70" s="24"/>
      <c r="S70" s="25">
        <f t="shared" si="2"/>
        <v>752180222</v>
      </c>
      <c r="T70" s="24">
        <f t="shared" si="3"/>
        <v>0</v>
      </c>
    </row>
    <row r="71" spans="1:20" ht="15.75" customHeight="1">
      <c r="A71" s="26">
        <v>28</v>
      </c>
      <c r="B71" s="38">
        <v>743247055</v>
      </c>
      <c r="C71" s="38">
        <v>242372567</v>
      </c>
      <c r="D71" s="38">
        <v>60397997</v>
      </c>
      <c r="E71" s="38">
        <v>28491982</v>
      </c>
      <c r="F71" s="39">
        <v>759537</v>
      </c>
      <c r="G71" s="38">
        <v>140885283</v>
      </c>
      <c r="H71" s="38">
        <v>526458</v>
      </c>
      <c r="I71" s="38">
        <v>2569330</v>
      </c>
      <c r="J71" s="38">
        <v>9608169</v>
      </c>
      <c r="K71" s="38">
        <v>79433597</v>
      </c>
      <c r="L71" s="38">
        <v>1232048</v>
      </c>
      <c r="M71" s="40">
        <v>78622</v>
      </c>
      <c r="N71" s="38">
        <v>26697783</v>
      </c>
      <c r="O71" s="38">
        <v>13892563</v>
      </c>
      <c r="P71" s="38">
        <v>14832118</v>
      </c>
      <c r="Q71" s="38">
        <v>121469000</v>
      </c>
      <c r="R71" s="24"/>
      <c r="S71" s="25">
        <f t="shared" si="2"/>
        <v>743247054</v>
      </c>
      <c r="T71" s="24">
        <f t="shared" si="3"/>
        <v>-1</v>
      </c>
    </row>
    <row r="72" spans="1:20" ht="15.75" customHeight="1">
      <c r="A72" s="26">
        <v>29</v>
      </c>
      <c r="B72" s="38">
        <v>733208122</v>
      </c>
      <c r="C72" s="38">
        <v>246300072</v>
      </c>
      <c r="D72" s="38">
        <v>62612324</v>
      </c>
      <c r="E72" s="38">
        <v>29277040</v>
      </c>
      <c r="F72" s="39">
        <v>817402</v>
      </c>
      <c r="G72" s="38">
        <v>139274928</v>
      </c>
      <c r="H72" s="38">
        <v>484502</v>
      </c>
      <c r="I72" s="38">
        <v>1782676</v>
      </c>
      <c r="J72" s="38">
        <v>9359368</v>
      </c>
      <c r="K72" s="38">
        <v>80538873</v>
      </c>
      <c r="L72" s="38">
        <v>1709846</v>
      </c>
      <c r="M72" s="40">
        <v>55389</v>
      </c>
      <c r="N72" s="38">
        <v>14512996</v>
      </c>
      <c r="O72" s="38">
        <v>12675382</v>
      </c>
      <c r="P72" s="38">
        <v>14926324</v>
      </c>
      <c r="Q72" s="38">
        <v>118881000</v>
      </c>
      <c r="R72" s="24"/>
      <c r="S72" s="25">
        <f t="shared" ref="S72:S77" si="4">SUM(C72:Q72)</f>
        <v>733208122</v>
      </c>
      <c r="T72" s="41">
        <f>+S72-B72</f>
        <v>0</v>
      </c>
    </row>
    <row r="73" spans="1:20" ht="15.75" customHeight="1">
      <c r="A73" s="26">
        <v>30</v>
      </c>
      <c r="B73" s="38">
        <v>732437526</v>
      </c>
      <c r="C73" s="38">
        <v>265932511</v>
      </c>
      <c r="D73" s="38">
        <v>66854237</v>
      </c>
      <c r="E73" s="38">
        <v>32717632</v>
      </c>
      <c r="F73" s="39">
        <v>930800</v>
      </c>
      <c r="G73" s="38">
        <v>137943927</v>
      </c>
      <c r="H73" s="38">
        <v>431401</v>
      </c>
      <c r="I73" s="38">
        <v>2247987</v>
      </c>
      <c r="J73" s="38">
        <v>9213207</v>
      </c>
      <c r="K73" s="38">
        <v>74864532</v>
      </c>
      <c r="L73" s="38">
        <v>1224051</v>
      </c>
      <c r="M73" s="40">
        <v>55431</v>
      </c>
      <c r="N73" s="38">
        <v>6920779</v>
      </c>
      <c r="O73" s="38">
        <v>10766273</v>
      </c>
      <c r="P73" s="38">
        <v>17777759</v>
      </c>
      <c r="Q73" s="38">
        <v>104557000</v>
      </c>
      <c r="R73" s="24"/>
      <c r="S73" s="25">
        <f t="shared" si="4"/>
        <v>732437527</v>
      </c>
      <c r="T73" s="24">
        <f>+S73-B73</f>
        <v>1</v>
      </c>
    </row>
    <row r="74" spans="1:20" ht="15.75" customHeight="1">
      <c r="A74" s="20" t="s">
        <v>29</v>
      </c>
      <c r="B74" s="38">
        <v>733037049</v>
      </c>
      <c r="C74" s="38">
        <v>254270211</v>
      </c>
      <c r="D74" s="38">
        <v>65108802</v>
      </c>
      <c r="E74" s="38">
        <v>32006966</v>
      </c>
      <c r="F74" s="39">
        <v>2166482</v>
      </c>
      <c r="G74" s="38">
        <v>130543020</v>
      </c>
      <c r="H74" s="38">
        <v>403741</v>
      </c>
      <c r="I74" s="38">
        <v>2915425</v>
      </c>
      <c r="J74" s="38">
        <v>9254910</v>
      </c>
      <c r="K74" s="38">
        <v>76321447</v>
      </c>
      <c r="L74" s="38">
        <v>2737279</v>
      </c>
      <c r="M74" s="40">
        <v>153386</v>
      </c>
      <c r="N74" s="38">
        <v>7844044</v>
      </c>
      <c r="O74" s="38">
        <v>13600907</v>
      </c>
      <c r="P74" s="38">
        <v>16851430</v>
      </c>
      <c r="Q74" s="38">
        <v>118859000</v>
      </c>
      <c r="R74" s="24"/>
      <c r="S74" s="25">
        <f t="shared" si="4"/>
        <v>733037050</v>
      </c>
      <c r="T74" s="24">
        <f>+S74-B74</f>
        <v>1</v>
      </c>
    </row>
    <row r="75" spans="1:20" ht="15.75" customHeight="1">
      <c r="A75" s="20">
        <v>2</v>
      </c>
      <c r="B75" s="38">
        <v>863348041</v>
      </c>
      <c r="C75" s="38">
        <v>251687212</v>
      </c>
      <c r="D75" s="38">
        <v>79387913</v>
      </c>
      <c r="E75" s="38">
        <v>28743658</v>
      </c>
      <c r="F75" s="39">
        <v>1475180</v>
      </c>
      <c r="G75" s="38">
        <v>143082362</v>
      </c>
      <c r="H75" s="38">
        <v>422933</v>
      </c>
      <c r="I75" s="38">
        <v>2904947</v>
      </c>
      <c r="J75" s="38">
        <v>8935261</v>
      </c>
      <c r="K75" s="38">
        <v>148658488</v>
      </c>
      <c r="L75" s="38">
        <v>3131858</v>
      </c>
      <c r="M75" s="40">
        <v>320085</v>
      </c>
      <c r="N75" s="38">
        <v>20114023</v>
      </c>
      <c r="O75" s="38">
        <v>18295532</v>
      </c>
      <c r="P75" s="38">
        <v>21034589</v>
      </c>
      <c r="Q75" s="38">
        <v>135154000</v>
      </c>
      <c r="R75" s="24"/>
      <c r="S75" s="25">
        <f t="shared" si="4"/>
        <v>863348041</v>
      </c>
      <c r="T75" s="24"/>
    </row>
    <row r="76" spans="1:20" ht="15.75" customHeight="1">
      <c r="A76" s="20">
        <v>3</v>
      </c>
      <c r="B76" s="38">
        <v>956706278</v>
      </c>
      <c r="C76" s="38">
        <v>267937913</v>
      </c>
      <c r="D76" s="38">
        <v>86295383</v>
      </c>
      <c r="E76" s="38">
        <v>31673352</v>
      </c>
      <c r="F76" s="39">
        <v>1386832</v>
      </c>
      <c r="G76" s="38">
        <v>169581316</v>
      </c>
      <c r="H76" s="38">
        <v>391862</v>
      </c>
      <c r="I76" s="38">
        <v>2693030</v>
      </c>
      <c r="J76" s="38">
        <v>8708908</v>
      </c>
      <c r="K76" s="38">
        <v>179428314</v>
      </c>
      <c r="L76" s="38">
        <v>3915080</v>
      </c>
      <c r="M76" s="40">
        <v>277194</v>
      </c>
      <c r="N76" s="38">
        <v>11166773</v>
      </c>
      <c r="O76" s="38">
        <v>32660513</v>
      </c>
      <c r="P76" s="38">
        <v>21324809</v>
      </c>
      <c r="Q76" s="38">
        <v>139265000</v>
      </c>
      <c r="R76" s="24"/>
      <c r="S76" s="25">
        <f t="shared" si="4"/>
        <v>956706279</v>
      </c>
      <c r="T76" s="24">
        <f>+S76-B76</f>
        <v>1</v>
      </c>
    </row>
    <row r="77" spans="1:20" ht="15.75" customHeight="1">
      <c r="A77" s="20">
        <v>4</v>
      </c>
      <c r="B77" s="38">
        <v>935287445</v>
      </c>
      <c r="C77" s="38">
        <v>281063424</v>
      </c>
      <c r="D77" s="38">
        <v>89430321</v>
      </c>
      <c r="E77" s="38">
        <v>36232789</v>
      </c>
      <c r="F77" s="39">
        <v>1266406</v>
      </c>
      <c r="G77" s="38">
        <v>163147042</v>
      </c>
      <c r="H77" s="38">
        <v>346658</v>
      </c>
      <c r="I77" s="38">
        <v>2790114</v>
      </c>
      <c r="J77" s="38">
        <v>8228418</v>
      </c>
      <c r="K77" s="38">
        <v>191158761</v>
      </c>
      <c r="L77" s="38">
        <v>2069088</v>
      </c>
      <c r="M77" s="40">
        <v>48026</v>
      </c>
      <c r="N77" s="38">
        <v>15624072</v>
      </c>
      <c r="O77" s="38">
        <v>28547904</v>
      </c>
      <c r="P77" s="38">
        <v>20907422</v>
      </c>
      <c r="Q77" s="38">
        <v>94427000</v>
      </c>
      <c r="R77" s="24"/>
      <c r="S77" s="25">
        <f t="shared" si="4"/>
        <v>935287445</v>
      </c>
      <c r="T77" s="24"/>
    </row>
    <row r="78" spans="1:20" ht="15.75" customHeight="1">
      <c r="A78" s="20">
        <v>5</v>
      </c>
      <c r="B78" s="38">
        <v>881263414</v>
      </c>
      <c r="C78" s="38">
        <v>294155632</v>
      </c>
      <c r="D78" s="38">
        <v>88731895</v>
      </c>
      <c r="E78" s="38">
        <v>36358633</v>
      </c>
      <c r="F78" s="39">
        <v>1200280</v>
      </c>
      <c r="G78" s="38">
        <v>166883522</v>
      </c>
      <c r="H78" s="38">
        <v>312426</v>
      </c>
      <c r="I78" s="38">
        <v>2712954</v>
      </c>
      <c r="J78" s="38">
        <v>8071806</v>
      </c>
      <c r="K78" s="38">
        <v>115794700</v>
      </c>
      <c r="L78" s="38">
        <v>2395859</v>
      </c>
      <c r="M78" s="40">
        <v>45564</v>
      </c>
      <c r="N78" s="38">
        <v>26970336</v>
      </c>
      <c r="O78" s="38">
        <v>27374905</v>
      </c>
      <c r="P78" s="38">
        <v>20117903</v>
      </c>
      <c r="Q78" s="38">
        <v>90137000</v>
      </c>
      <c r="R78" s="24"/>
      <c r="S78" s="25">
        <f>SUM(C78:Q78)</f>
        <v>881263415</v>
      </c>
      <c r="T78" s="24"/>
    </row>
    <row r="79" spans="1:20">
      <c r="A79" s="24" t="s">
        <v>30</v>
      </c>
      <c r="B79" s="24"/>
      <c r="C79" s="24"/>
      <c r="D79" s="24"/>
      <c r="E79" s="24"/>
      <c r="F79" s="24"/>
      <c r="G79" s="42"/>
      <c r="H79" s="24"/>
      <c r="I79" s="24"/>
      <c r="J79" s="11"/>
      <c r="K79" s="24"/>
      <c r="L79" s="24"/>
      <c r="M79" s="24"/>
      <c r="N79" s="24"/>
      <c r="O79" s="24"/>
      <c r="P79" s="24"/>
      <c r="Q79" s="24"/>
      <c r="R79" s="24"/>
      <c r="S79" s="25"/>
      <c r="T79" s="24"/>
    </row>
    <row r="80" spans="1:20">
      <c r="A80" s="43" t="s">
        <v>25</v>
      </c>
      <c r="B80" s="24"/>
      <c r="C80" s="24"/>
      <c r="D80" s="24"/>
      <c r="E80" s="24"/>
      <c r="F80" s="24"/>
      <c r="G80" s="42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5"/>
      <c r="T80" s="24"/>
    </row>
    <row r="81" spans="1:20">
      <c r="A81" s="43" t="s">
        <v>26</v>
      </c>
      <c r="B81" s="24"/>
      <c r="C81" s="24"/>
      <c r="D81" s="24"/>
      <c r="E81" s="24"/>
      <c r="F81" s="24"/>
      <c r="G81" s="42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5"/>
      <c r="T81" s="24"/>
    </row>
    <row r="82" spans="1:20">
      <c r="A82" s="43" t="s">
        <v>27</v>
      </c>
      <c r="B82" s="24"/>
      <c r="C82" s="24"/>
      <c r="D82" s="24"/>
      <c r="E82" s="24"/>
      <c r="F82" s="24"/>
      <c r="G82" s="42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5"/>
      <c r="T82" s="24"/>
    </row>
    <row r="83" spans="1:20">
      <c r="A83" s="24" t="s">
        <v>34</v>
      </c>
      <c r="B83" s="24"/>
      <c r="C83" s="24"/>
      <c r="D83" s="24"/>
      <c r="E83" s="24"/>
      <c r="F83" s="24"/>
      <c r="G83" s="42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5"/>
      <c r="T83" s="24"/>
    </row>
    <row r="84" spans="1:20">
      <c r="G84" s="1"/>
    </row>
    <row r="85" spans="1:20">
      <c r="G85" s="1"/>
    </row>
    <row r="86" spans="1:20">
      <c r="G86" s="1"/>
    </row>
    <row r="87" spans="1:20">
      <c r="G87" s="1"/>
    </row>
    <row r="88" spans="1:20">
      <c r="G88" s="1"/>
    </row>
    <row r="89" spans="1:20">
      <c r="G89" s="1"/>
    </row>
    <row r="90" spans="1:20">
      <c r="E90" s="5"/>
      <c r="G90" s="1"/>
    </row>
    <row r="91" spans="1:20">
      <c r="E91" s="5"/>
      <c r="G91" s="1"/>
    </row>
    <row r="92" spans="1:20">
      <c r="E92" s="5"/>
      <c r="G92" s="1"/>
    </row>
    <row r="93" spans="1:20">
      <c r="E93" s="5"/>
      <c r="G93" s="1"/>
    </row>
    <row r="94" spans="1:20">
      <c r="E94" s="5"/>
      <c r="G94" s="1"/>
    </row>
    <row r="95" spans="1:20">
      <c r="E95" s="5"/>
      <c r="G95" s="1"/>
    </row>
    <row r="96" spans="1:20">
      <c r="E96" s="5"/>
      <c r="G96" s="1"/>
    </row>
    <row r="97" spans="5:7">
      <c r="E97" s="5"/>
      <c r="G97" s="1"/>
    </row>
    <row r="98" spans="5:7">
      <c r="E98" s="5"/>
      <c r="G98" s="1"/>
    </row>
    <row r="99" spans="5:7">
      <c r="E99" s="5"/>
      <c r="G99" s="1"/>
    </row>
    <row r="100" spans="5:7">
      <c r="E100" s="5"/>
      <c r="G100" s="1"/>
    </row>
    <row r="101" spans="5:7">
      <c r="E101" s="5"/>
      <c r="G101" s="1"/>
    </row>
  </sheetData>
  <phoneticPr fontId="3"/>
  <printOptions gridLinesSet="0"/>
  <pageMargins left="0.78740157480314965" right="0.59055118110236227" top="0.78740157480314965" bottom="0.39370078740157483" header="0" footer="0"/>
  <pageSetup paperSize="8" scale="94" fitToHeight="0" orientation="landscape" r:id="rId1"/>
  <headerFooter alignWithMargins="0"/>
  <rowBreaks count="1" manualBreakCount="1">
    <brk id="53" max="16" man="1"/>
  </rowBreaks>
  <ignoredErrors>
    <ignoredError sqref="S54:S78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95.県歳入決算額（一般会計）</vt:lpstr>
      <vt:lpstr>'95.県歳入決算額（一般会計）'!Print_Area</vt:lpstr>
      <vt:lpstr>'95.県歳入決算額（一般会計）'!Print_Titles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