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E4174360-989F-4E5B-9C29-8896B7F090F4}" xr6:coauthVersionLast="47" xr6:coauthVersionMax="47" xr10:uidLastSave="{00000000-0000-0000-0000-000000000000}"/>
  <bookViews>
    <workbookView xWindow="285" yWindow="360" windowWidth="14430" windowHeight="14715" xr2:uid="{00000000-000D-0000-FFFF-FFFF00000000}"/>
  </bookViews>
  <sheets>
    <sheet name="59建設工事完成工事高" sheetId="1" r:id="rId1"/>
  </sheets>
  <definedNames>
    <definedName name="_xlnm.Print_Area" localSheetId="0">'59建設工事完成工事高'!$A$1:$S$72</definedName>
    <definedName name="_xlnm.Print_Titles" localSheetId="0">'59建設工事完成工事高'!$1:$4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1" l="1"/>
  <c r="H67" i="1"/>
  <c r="E66" i="1"/>
  <c r="L66" i="1"/>
  <c r="G66" i="1"/>
  <c r="F66" i="1"/>
  <c r="H66" i="1"/>
  <c r="L49" i="1" l="1"/>
  <c r="G49" i="1"/>
  <c r="F49" i="1"/>
  <c r="E48" i="1"/>
  <c r="F48" i="1"/>
  <c r="G48" i="1"/>
  <c r="D41" i="1"/>
  <c r="G38" i="1"/>
  <c r="G39" i="1"/>
  <c r="G40" i="1"/>
  <c r="G41" i="1"/>
  <c r="F38" i="1"/>
  <c r="F39" i="1"/>
  <c r="F40" i="1"/>
  <c r="F41" i="1"/>
  <c r="E38" i="1"/>
  <c r="E39" i="1"/>
  <c r="E40" i="1"/>
  <c r="E41" i="1"/>
  <c r="D38" i="1"/>
  <c r="D39" i="1"/>
  <c r="G37" i="1"/>
  <c r="F37" i="1"/>
  <c r="E37" i="1"/>
  <c r="E44" i="1"/>
  <c r="E45" i="1"/>
  <c r="E46" i="1"/>
  <c r="E47" i="1"/>
  <c r="G43" i="1"/>
  <c r="G44" i="1"/>
  <c r="G45" i="1"/>
  <c r="G46" i="1"/>
  <c r="G47" i="1"/>
  <c r="F45" i="1"/>
  <c r="F46" i="1"/>
  <c r="F47" i="1"/>
  <c r="E43" i="1"/>
  <c r="P43" i="1"/>
  <c r="L43" i="1"/>
  <c r="D43" i="1" s="1"/>
  <c r="L44" i="1"/>
  <c r="L46" i="1"/>
  <c r="H44" i="1"/>
  <c r="H46" i="1"/>
  <c r="H47" i="1"/>
  <c r="D47" i="1" s="1"/>
  <c r="C44" i="1"/>
  <c r="H42" i="1"/>
  <c r="L42" i="1"/>
  <c r="P42" i="1"/>
  <c r="F42" i="1"/>
  <c r="G42" i="1"/>
  <c r="E42" i="1"/>
  <c r="D42" i="1" l="1"/>
  <c r="C42" i="1" s="1"/>
  <c r="D46" i="1"/>
</calcChain>
</file>

<file path=xl/sharedStrings.xml><?xml version="1.0" encoding="utf-8"?>
<sst xmlns="http://schemas.openxmlformats.org/spreadsheetml/2006/main" count="72" uniqueCount="26">
  <si>
    <t>59．建設工事完成工事高</t>
  </si>
  <si>
    <t>単位:百万円</t>
  </si>
  <si>
    <t>元請け工事高</t>
  </si>
  <si>
    <t>下請け工事高</t>
  </si>
  <si>
    <t>総数</t>
  </si>
  <si>
    <t>民間発注</t>
  </si>
  <si>
    <t>官公庁発注</t>
  </si>
  <si>
    <t>計</t>
  </si>
  <si>
    <t>土木</t>
  </si>
  <si>
    <t>建築</t>
  </si>
  <si>
    <t>機械</t>
  </si>
  <si>
    <t>小計</t>
  </si>
  <si>
    <t>昭和35年</t>
  </si>
  <si>
    <t>－</t>
  </si>
  <si>
    <t>昭和50年度</t>
  </si>
  <si>
    <t xml:space="preserve">       2 調査期間について，昭和49年までは暦年（１～12月）であったが，50年調査からは「毎年３月31日又はそれ以前の直近の決算までの１年間」とした。 </t>
  </si>
  <si>
    <t xml:space="preserve">       3 昭和43年以前の土木には機械を含む。</t>
  </si>
  <si>
    <t>業者数</t>
    <phoneticPr fontId="3"/>
  </si>
  <si>
    <t>年次・年度</t>
    <rPh sb="3" eb="5">
      <t>ネンド</t>
    </rPh>
    <phoneticPr fontId="3"/>
  </si>
  <si>
    <t>令和元年度</t>
    <rPh sb="0" eb="2">
      <t>レイワ</t>
    </rPh>
    <rPh sb="2" eb="3">
      <t>モト</t>
    </rPh>
    <rPh sb="3" eb="5">
      <t>ネンド</t>
    </rPh>
    <phoneticPr fontId="3"/>
  </si>
  <si>
    <t>（注）1 調査方法について、昭和49年までは全数調査であったが，50年調査から建設業者については標本調査となった。標本調査による結果を抽出率に応じて全数に復元しているため、個々の数字の合計と計とは</t>
    <phoneticPr fontId="3"/>
  </si>
  <si>
    <t xml:space="preserve">        一致しない場合がある。</t>
    <phoneticPr fontId="3"/>
  </si>
  <si>
    <t>平成元年度</t>
    <phoneticPr fontId="3"/>
  </si>
  <si>
    <t>平成10年度</t>
    <phoneticPr fontId="3"/>
  </si>
  <si>
    <t>資料出所：国土交通省「建設工事施工統計調査」、県政策企画部統計課「三重県統計書」</t>
    <rPh sb="0" eb="2">
      <t>シリョウ</t>
    </rPh>
    <rPh sb="2" eb="4">
      <t>シュッショ</t>
    </rPh>
    <rPh sb="5" eb="7">
      <t>コクド</t>
    </rPh>
    <rPh sb="7" eb="10">
      <t>コウツウショウ</t>
    </rPh>
    <rPh sb="11" eb="13">
      <t>ケンセツ</t>
    </rPh>
    <rPh sb="13" eb="15">
      <t>コウジ</t>
    </rPh>
    <rPh sb="15" eb="17">
      <t>セコウ</t>
    </rPh>
    <rPh sb="17" eb="19">
      <t>トウケイ</t>
    </rPh>
    <rPh sb="19" eb="21">
      <t>チョウサ</t>
    </rPh>
    <rPh sb="23" eb="24">
      <t>ケン</t>
    </rPh>
    <rPh sb="24" eb="26">
      <t>セイサク</t>
    </rPh>
    <rPh sb="26" eb="28">
      <t>キカク</t>
    </rPh>
    <rPh sb="28" eb="29">
      <t>ブ</t>
    </rPh>
    <rPh sb="29" eb="31">
      <t>トウケイ</t>
    </rPh>
    <rPh sb="31" eb="32">
      <t>カ</t>
    </rPh>
    <rPh sb="33" eb="39">
      <t>ミエケントウケイショ</t>
    </rPh>
    <phoneticPr fontId="3"/>
  </si>
  <si>
    <t>　合             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</si>
</sst>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</cellStyleXfs>
  <cellXfs count="50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3" applyFont="1" applyBorder="1" applyAlignment="1">
      <alignment horizontal="center" vertical="center"/>
    </xf>
    <xf numFmtId="0" fontId="5" fillId="0" borderId="0" xfId="3" applyFont="1" applyBorder="1" applyAlignment="1">
      <alignment vertical="center"/>
    </xf>
    <xf numFmtId="0" fontId="4" fillId="0" borderId="0" xfId="3" applyFont="1" applyBorder="1" applyAlignment="1">
      <alignment vertical="center"/>
    </xf>
    <xf numFmtId="0" fontId="4" fillId="0" borderId="0" xfId="3" applyFont="1" applyFill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0" fontId="6" fillId="0" borderId="0" xfId="3" applyFont="1" applyBorder="1" applyAlignment="1">
      <alignment vertical="center"/>
    </xf>
    <xf numFmtId="0" fontId="7" fillId="0" borderId="0" xfId="3" applyFont="1" applyBorder="1" applyAlignment="1">
      <alignment vertical="center"/>
    </xf>
    <xf numFmtId="0" fontId="8" fillId="0" borderId="0" xfId="2" applyFont="1" applyBorder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0" fontId="9" fillId="0" borderId="6" xfId="3" applyFont="1" applyFill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9" fillId="0" borderId="2" xfId="3" applyFont="1" applyBorder="1" applyAlignment="1">
      <alignment horizontal="centerContinuous" vertical="center"/>
    </xf>
    <xf numFmtId="0" fontId="9" fillId="0" borderId="3" xfId="3" applyFont="1" applyBorder="1" applyAlignment="1">
      <alignment horizontal="centerContinuous" vertical="center"/>
    </xf>
    <xf numFmtId="0" fontId="9" fillId="0" borderId="4" xfId="3" applyFont="1" applyBorder="1" applyAlignment="1">
      <alignment horizontal="centerContinuous" vertical="center"/>
    </xf>
    <xf numFmtId="0" fontId="9" fillId="0" borderId="2" xfId="3" applyFont="1" applyBorder="1" applyAlignment="1">
      <alignment vertical="center"/>
    </xf>
    <xf numFmtId="0" fontId="9" fillId="0" borderId="3" xfId="3" applyFont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13" xfId="3" applyFont="1" applyFill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3" xfId="3" applyFont="1" applyBorder="1" applyAlignment="1">
      <alignment horizontal="left" vertical="center"/>
    </xf>
    <xf numFmtId="0" fontId="9" fillId="0" borderId="8" xfId="3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7" xfId="3" applyFont="1" applyFill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9" fillId="0" borderId="4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3" fontId="9" fillId="0" borderId="2" xfId="0" applyNumberFormat="1" applyFont="1" applyBorder="1" applyAlignment="1">
      <alignment horizontal="right" vertical="center"/>
    </xf>
    <xf numFmtId="38" fontId="9" fillId="0" borderId="1" xfId="1" applyFont="1" applyBorder="1" applyAlignment="1" applyProtection="1">
      <alignment vertical="center"/>
    </xf>
    <xf numFmtId="38" fontId="9" fillId="0" borderId="1" xfId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right" vertical="center"/>
    </xf>
    <xf numFmtId="176" fontId="9" fillId="0" borderId="1" xfId="0" applyNumberFormat="1" applyFont="1" applyBorder="1" applyAlignment="1">
      <alignment horizontal="right" vertical="center"/>
    </xf>
    <xf numFmtId="176" fontId="9" fillId="0" borderId="2" xfId="0" applyNumberFormat="1" applyFont="1" applyBorder="1" applyAlignment="1">
      <alignment horizontal="right" vertical="center"/>
    </xf>
    <xf numFmtId="0" fontId="9" fillId="0" borderId="4" xfId="0" applyFont="1" applyFill="1" applyBorder="1" applyAlignment="1">
      <alignment horizontal="right" vertical="center"/>
    </xf>
    <xf numFmtId="176" fontId="9" fillId="0" borderId="1" xfId="0" applyNumberFormat="1" applyFont="1" applyFill="1" applyBorder="1" applyAlignment="1">
      <alignment horizontal="right" vertical="center"/>
    </xf>
    <xf numFmtId="176" fontId="9" fillId="0" borderId="2" xfId="0" applyNumberFormat="1" applyFont="1" applyFill="1" applyBorder="1" applyAlignment="1">
      <alignment horizontal="right" vertical="center"/>
    </xf>
    <xf numFmtId="0" fontId="9" fillId="0" borderId="0" xfId="3" applyFont="1" applyBorder="1" applyAlignment="1">
      <alignment vertical="center"/>
    </xf>
    <xf numFmtId="0" fontId="9" fillId="0" borderId="0" xfId="3" applyFont="1" applyBorder="1" applyAlignment="1">
      <alignment horizontal="right" vertical="center"/>
    </xf>
    <xf numFmtId="0" fontId="9" fillId="0" borderId="0" xfId="3" applyFont="1" applyFill="1" applyBorder="1" applyAlignment="1">
      <alignment horizontal="left" vertical="center"/>
    </xf>
    <xf numFmtId="0" fontId="9" fillId="0" borderId="0" xfId="3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</cellXfs>
  <cellStyles count="4">
    <cellStyle name="桁区切り" xfId="1" builtinId="6"/>
    <cellStyle name="標準" xfId="0" builtinId="0"/>
    <cellStyle name="標準_248" xfId="2" xr:uid="{00000000-0005-0000-0000-000002000000}"/>
    <cellStyle name="標準_254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4"/>
  <sheetViews>
    <sheetView tabSelected="1" view="pageBreakPreview" zoomScaleNormal="100" zoomScaleSheetLayoutView="100" workbookViewId="0">
      <pane xSplit="1" ySplit="4" topLeftCell="B49" activePane="bottomRight" state="frozen"/>
      <selection pane="topRight" activeCell="B1" sqref="B1"/>
      <selection pane="bottomLeft" activeCell="A5" sqref="A5"/>
      <selection pane="bottomRight" activeCell="D1" sqref="D1"/>
    </sheetView>
  </sheetViews>
  <sheetFormatPr defaultColWidth="9" defaultRowHeight="12"/>
  <cols>
    <col min="1" max="1" width="10.125" style="1" customWidth="1"/>
    <col min="2" max="2" width="8.875" style="1" customWidth="1"/>
    <col min="3" max="3" width="9.875" style="1" customWidth="1"/>
    <col min="4" max="19" width="9.125" style="1" customWidth="1"/>
    <col min="20" max="20" width="8.625" style="1" customWidth="1"/>
    <col min="21" max="16384" width="9" style="1"/>
  </cols>
  <sheetData>
    <row r="1" spans="1:19" s="3" customFormat="1" ht="14.25">
      <c r="A1" s="8" t="s">
        <v>0</v>
      </c>
      <c r="B1" s="9"/>
      <c r="C1" s="9"/>
      <c r="D1" s="10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10" t="s">
        <v>1</v>
      </c>
    </row>
    <row r="2" spans="1:19" s="4" customFormat="1" ht="14.25" customHeight="1">
      <c r="A2" s="11"/>
      <c r="B2" s="12"/>
      <c r="C2" s="13"/>
      <c r="D2" s="14"/>
      <c r="E2" s="15" t="s">
        <v>2</v>
      </c>
      <c r="F2" s="15"/>
      <c r="G2" s="15"/>
      <c r="H2" s="15"/>
      <c r="I2" s="15"/>
      <c r="J2" s="15"/>
      <c r="K2" s="15"/>
      <c r="L2" s="15"/>
      <c r="M2" s="15"/>
      <c r="N2" s="15"/>
      <c r="O2" s="16"/>
      <c r="P2" s="17"/>
      <c r="Q2" s="15" t="s">
        <v>3</v>
      </c>
      <c r="R2" s="15"/>
      <c r="S2" s="18"/>
    </row>
    <row r="3" spans="1:19" s="4" customFormat="1" ht="14.25" customHeight="1">
      <c r="A3" s="19" t="s">
        <v>18</v>
      </c>
      <c r="B3" s="20" t="s">
        <v>17</v>
      </c>
      <c r="C3" s="21" t="s">
        <v>4</v>
      </c>
      <c r="D3" s="22"/>
      <c r="E3" s="23" t="s">
        <v>25</v>
      </c>
      <c r="F3" s="23"/>
      <c r="G3" s="16"/>
      <c r="H3" s="14" t="s">
        <v>5</v>
      </c>
      <c r="I3" s="15"/>
      <c r="J3" s="15"/>
      <c r="K3" s="16"/>
      <c r="L3" s="14" t="s">
        <v>6</v>
      </c>
      <c r="M3" s="15"/>
      <c r="N3" s="15"/>
      <c r="O3" s="16"/>
      <c r="P3" s="13"/>
      <c r="Q3" s="13"/>
      <c r="R3" s="13"/>
      <c r="S3" s="24"/>
    </row>
    <row r="4" spans="1:19" s="2" customFormat="1" ht="14.25" customHeight="1">
      <c r="A4" s="25"/>
      <c r="B4" s="26"/>
      <c r="C4" s="27"/>
      <c r="D4" s="28" t="s">
        <v>7</v>
      </c>
      <c r="E4" s="29" t="s">
        <v>8</v>
      </c>
      <c r="F4" s="30" t="s">
        <v>9</v>
      </c>
      <c r="G4" s="30" t="s">
        <v>10</v>
      </c>
      <c r="H4" s="30" t="s">
        <v>11</v>
      </c>
      <c r="I4" s="30" t="s">
        <v>8</v>
      </c>
      <c r="J4" s="30" t="s">
        <v>9</v>
      </c>
      <c r="K4" s="30" t="s">
        <v>10</v>
      </c>
      <c r="L4" s="30" t="s">
        <v>11</v>
      </c>
      <c r="M4" s="30" t="s">
        <v>8</v>
      </c>
      <c r="N4" s="30" t="s">
        <v>9</v>
      </c>
      <c r="O4" s="30" t="s">
        <v>10</v>
      </c>
      <c r="P4" s="27" t="s">
        <v>7</v>
      </c>
      <c r="Q4" s="27" t="s">
        <v>8</v>
      </c>
      <c r="R4" s="27" t="s">
        <v>9</v>
      </c>
      <c r="S4" s="31" t="s">
        <v>10</v>
      </c>
    </row>
    <row r="5" spans="1:19" s="4" customFormat="1" ht="16.5" customHeight="1">
      <c r="A5" s="32" t="s">
        <v>12</v>
      </c>
      <c r="B5" s="33">
        <v>595</v>
      </c>
      <c r="C5" s="34">
        <v>24916</v>
      </c>
      <c r="D5" s="34">
        <v>19616</v>
      </c>
      <c r="E5" s="34">
        <v>7598</v>
      </c>
      <c r="F5" s="34">
        <v>12019</v>
      </c>
      <c r="G5" s="33" t="s">
        <v>13</v>
      </c>
      <c r="H5" s="34">
        <v>2764</v>
      </c>
      <c r="I5" s="33">
        <v>618</v>
      </c>
      <c r="J5" s="34">
        <v>2146</v>
      </c>
      <c r="K5" s="33" t="s">
        <v>13</v>
      </c>
      <c r="L5" s="34">
        <v>16852</v>
      </c>
      <c r="M5" s="34">
        <v>6980</v>
      </c>
      <c r="N5" s="34">
        <v>9873</v>
      </c>
      <c r="O5" s="33" t="s">
        <v>13</v>
      </c>
      <c r="P5" s="34">
        <v>5300</v>
      </c>
      <c r="Q5" s="34">
        <v>4851</v>
      </c>
      <c r="R5" s="33">
        <v>448</v>
      </c>
      <c r="S5" s="35" t="s">
        <v>13</v>
      </c>
    </row>
    <row r="6" spans="1:19" s="4" customFormat="1" ht="16.5" customHeight="1">
      <c r="A6" s="32">
        <v>36</v>
      </c>
      <c r="B6" s="33">
        <v>668</v>
      </c>
      <c r="C6" s="34">
        <v>17119</v>
      </c>
      <c r="D6" s="34">
        <v>15319</v>
      </c>
      <c r="E6" s="34">
        <v>9680</v>
      </c>
      <c r="F6" s="34">
        <v>5640</v>
      </c>
      <c r="G6" s="33" t="s">
        <v>13</v>
      </c>
      <c r="H6" s="34">
        <v>4763</v>
      </c>
      <c r="I6" s="34">
        <v>1425</v>
      </c>
      <c r="J6" s="34">
        <v>3338</v>
      </c>
      <c r="K6" s="33" t="s">
        <v>13</v>
      </c>
      <c r="L6" s="34">
        <v>10556</v>
      </c>
      <c r="M6" s="34">
        <v>8255</v>
      </c>
      <c r="N6" s="34">
        <v>2302</v>
      </c>
      <c r="O6" s="33" t="s">
        <v>13</v>
      </c>
      <c r="P6" s="34">
        <v>1799</v>
      </c>
      <c r="Q6" s="33">
        <v>992</v>
      </c>
      <c r="R6" s="33">
        <v>807</v>
      </c>
      <c r="S6" s="35" t="s">
        <v>13</v>
      </c>
    </row>
    <row r="7" spans="1:19" s="4" customFormat="1" ht="16.5" customHeight="1">
      <c r="A7" s="32">
        <v>37</v>
      </c>
      <c r="B7" s="33">
        <v>905</v>
      </c>
      <c r="C7" s="34">
        <v>27988</v>
      </c>
      <c r="D7" s="34">
        <v>23997</v>
      </c>
      <c r="E7" s="34">
        <v>14382</v>
      </c>
      <c r="F7" s="34">
        <v>9615</v>
      </c>
      <c r="G7" s="33" t="s">
        <v>13</v>
      </c>
      <c r="H7" s="34">
        <v>8484</v>
      </c>
      <c r="I7" s="34">
        <v>2454</v>
      </c>
      <c r="J7" s="34">
        <v>6030</v>
      </c>
      <c r="K7" s="33" t="s">
        <v>13</v>
      </c>
      <c r="L7" s="34">
        <v>15513</v>
      </c>
      <c r="M7" s="34">
        <v>11928</v>
      </c>
      <c r="N7" s="34">
        <v>3585</v>
      </c>
      <c r="O7" s="33" t="s">
        <v>13</v>
      </c>
      <c r="P7" s="34">
        <v>3991</v>
      </c>
      <c r="Q7" s="34">
        <v>2476</v>
      </c>
      <c r="R7" s="34">
        <v>1515</v>
      </c>
      <c r="S7" s="35" t="s">
        <v>13</v>
      </c>
    </row>
    <row r="8" spans="1:19" s="4" customFormat="1" ht="16.5" customHeight="1">
      <c r="A8" s="32">
        <v>38</v>
      </c>
      <c r="B8" s="34">
        <v>1068</v>
      </c>
      <c r="C8" s="34">
        <v>34903</v>
      </c>
      <c r="D8" s="34">
        <v>28903</v>
      </c>
      <c r="E8" s="34">
        <v>15574</v>
      </c>
      <c r="F8" s="34">
        <v>13330</v>
      </c>
      <c r="G8" s="33" t="s">
        <v>13</v>
      </c>
      <c r="H8" s="34">
        <v>12084</v>
      </c>
      <c r="I8" s="34">
        <v>3363</v>
      </c>
      <c r="J8" s="34">
        <v>8722</v>
      </c>
      <c r="K8" s="33" t="s">
        <v>13</v>
      </c>
      <c r="L8" s="34">
        <v>16819</v>
      </c>
      <c r="M8" s="34">
        <v>12211</v>
      </c>
      <c r="N8" s="34">
        <v>4608</v>
      </c>
      <c r="O8" s="33" t="s">
        <v>13</v>
      </c>
      <c r="P8" s="34">
        <v>6000</v>
      </c>
      <c r="Q8" s="34">
        <v>3123</v>
      </c>
      <c r="R8" s="34">
        <v>2877</v>
      </c>
      <c r="S8" s="35" t="s">
        <v>13</v>
      </c>
    </row>
    <row r="9" spans="1:19" s="4" customFormat="1" ht="16.5" customHeight="1">
      <c r="A9" s="32">
        <v>39</v>
      </c>
      <c r="B9" s="34">
        <v>1128</v>
      </c>
      <c r="C9" s="34">
        <v>36801</v>
      </c>
      <c r="D9" s="34">
        <v>29344</v>
      </c>
      <c r="E9" s="34">
        <v>14422</v>
      </c>
      <c r="F9" s="34">
        <v>14921</v>
      </c>
      <c r="G9" s="33" t="s">
        <v>13</v>
      </c>
      <c r="H9" s="34">
        <v>12928</v>
      </c>
      <c r="I9" s="34">
        <v>3115</v>
      </c>
      <c r="J9" s="34">
        <v>9812</v>
      </c>
      <c r="K9" s="33" t="s">
        <v>13</v>
      </c>
      <c r="L9" s="34">
        <v>16416</v>
      </c>
      <c r="M9" s="34">
        <v>11307</v>
      </c>
      <c r="N9" s="34">
        <v>5109</v>
      </c>
      <c r="O9" s="33" t="s">
        <v>13</v>
      </c>
      <c r="P9" s="34">
        <v>7457</v>
      </c>
      <c r="Q9" s="34">
        <v>3962</v>
      </c>
      <c r="R9" s="34">
        <v>3494</v>
      </c>
      <c r="S9" s="35" t="s">
        <v>13</v>
      </c>
    </row>
    <row r="10" spans="1:19" s="4" customFormat="1" ht="16.5" customHeight="1">
      <c r="A10" s="32">
        <v>40</v>
      </c>
      <c r="B10" s="33">
        <v>998</v>
      </c>
      <c r="C10" s="34">
        <v>33300</v>
      </c>
      <c r="D10" s="34">
        <v>25440</v>
      </c>
      <c r="E10" s="34">
        <v>10914</v>
      </c>
      <c r="F10" s="34">
        <v>14526</v>
      </c>
      <c r="G10" s="33" t="s">
        <v>13</v>
      </c>
      <c r="H10" s="34">
        <v>13280</v>
      </c>
      <c r="I10" s="34">
        <v>2819</v>
      </c>
      <c r="J10" s="34">
        <v>10461</v>
      </c>
      <c r="K10" s="33" t="s">
        <v>13</v>
      </c>
      <c r="L10" s="34">
        <v>12160</v>
      </c>
      <c r="M10" s="34">
        <v>8095</v>
      </c>
      <c r="N10" s="34">
        <v>4065</v>
      </c>
      <c r="O10" s="33" t="s">
        <v>13</v>
      </c>
      <c r="P10" s="34">
        <v>7860</v>
      </c>
      <c r="Q10" s="34">
        <v>3741</v>
      </c>
      <c r="R10" s="34">
        <v>4119</v>
      </c>
      <c r="S10" s="35" t="s">
        <v>13</v>
      </c>
    </row>
    <row r="11" spans="1:19" s="4" customFormat="1" ht="16.5" customHeight="1">
      <c r="A11" s="32">
        <v>41</v>
      </c>
      <c r="B11" s="34">
        <v>1265</v>
      </c>
      <c r="C11" s="34">
        <v>43800</v>
      </c>
      <c r="D11" s="34">
        <v>30751</v>
      </c>
      <c r="E11" s="34">
        <v>14247</v>
      </c>
      <c r="F11" s="34">
        <v>16503</v>
      </c>
      <c r="G11" s="33" t="s">
        <v>13</v>
      </c>
      <c r="H11" s="34">
        <v>15004</v>
      </c>
      <c r="I11" s="34">
        <v>3405</v>
      </c>
      <c r="J11" s="34">
        <v>11599</v>
      </c>
      <c r="K11" s="33" t="s">
        <v>13</v>
      </c>
      <c r="L11" s="34">
        <v>15747</v>
      </c>
      <c r="M11" s="34">
        <v>10843</v>
      </c>
      <c r="N11" s="34">
        <v>4904</v>
      </c>
      <c r="O11" s="33" t="s">
        <v>13</v>
      </c>
      <c r="P11" s="34">
        <v>13049</v>
      </c>
      <c r="Q11" s="34">
        <v>6876</v>
      </c>
      <c r="R11" s="34">
        <v>6174</v>
      </c>
      <c r="S11" s="35" t="s">
        <v>13</v>
      </c>
    </row>
    <row r="12" spans="1:19" s="4" customFormat="1" ht="16.5" customHeight="1">
      <c r="A12" s="32">
        <v>42</v>
      </c>
      <c r="B12" s="34">
        <v>1623</v>
      </c>
      <c r="C12" s="34">
        <v>65432</v>
      </c>
      <c r="D12" s="34">
        <v>46069</v>
      </c>
      <c r="E12" s="34">
        <v>21515</v>
      </c>
      <c r="F12" s="34">
        <v>24554</v>
      </c>
      <c r="G12" s="33" t="s">
        <v>13</v>
      </c>
      <c r="H12" s="34">
        <v>24800</v>
      </c>
      <c r="I12" s="34">
        <v>6291</v>
      </c>
      <c r="J12" s="34">
        <v>18508</v>
      </c>
      <c r="K12" s="33" t="s">
        <v>13</v>
      </c>
      <c r="L12" s="34">
        <v>21269</v>
      </c>
      <c r="M12" s="34">
        <v>15223</v>
      </c>
      <c r="N12" s="34">
        <v>6046</v>
      </c>
      <c r="O12" s="33" t="s">
        <v>13</v>
      </c>
      <c r="P12" s="34">
        <v>19364</v>
      </c>
      <c r="Q12" s="34">
        <v>9411</v>
      </c>
      <c r="R12" s="34">
        <v>9952</v>
      </c>
      <c r="S12" s="35" t="s">
        <v>13</v>
      </c>
    </row>
    <row r="13" spans="1:19" s="4" customFormat="1" ht="16.5" customHeight="1">
      <c r="A13" s="32">
        <v>43</v>
      </c>
      <c r="B13" s="34">
        <v>1618</v>
      </c>
      <c r="C13" s="34">
        <v>74576</v>
      </c>
      <c r="D13" s="34">
        <v>51366</v>
      </c>
      <c r="E13" s="34">
        <v>23461</v>
      </c>
      <c r="F13" s="34">
        <v>27904</v>
      </c>
      <c r="G13" s="33" t="s">
        <v>13</v>
      </c>
      <c r="H13" s="34">
        <v>29113</v>
      </c>
      <c r="I13" s="34">
        <v>7800</v>
      </c>
      <c r="J13" s="34">
        <v>21313</v>
      </c>
      <c r="K13" s="33" t="s">
        <v>13</v>
      </c>
      <c r="L13" s="34">
        <v>22252</v>
      </c>
      <c r="M13" s="34">
        <v>15661</v>
      </c>
      <c r="N13" s="34">
        <v>6591</v>
      </c>
      <c r="O13" s="33" t="s">
        <v>13</v>
      </c>
      <c r="P13" s="34">
        <v>23211</v>
      </c>
      <c r="Q13" s="34">
        <v>12335</v>
      </c>
      <c r="R13" s="34">
        <v>10876</v>
      </c>
      <c r="S13" s="35" t="s">
        <v>13</v>
      </c>
    </row>
    <row r="14" spans="1:19" s="4" customFormat="1" ht="16.5" customHeight="1">
      <c r="A14" s="32">
        <v>44</v>
      </c>
      <c r="B14" s="34">
        <v>1483</v>
      </c>
      <c r="C14" s="34">
        <v>85729</v>
      </c>
      <c r="D14" s="34">
        <v>64413</v>
      </c>
      <c r="E14" s="34">
        <v>26817</v>
      </c>
      <c r="F14" s="34">
        <v>35180</v>
      </c>
      <c r="G14" s="34">
        <v>2415</v>
      </c>
      <c r="H14" s="34">
        <v>38347</v>
      </c>
      <c r="I14" s="34">
        <v>8765</v>
      </c>
      <c r="J14" s="34">
        <v>27409</v>
      </c>
      <c r="K14" s="34">
        <v>2172</v>
      </c>
      <c r="L14" s="34">
        <v>26065</v>
      </c>
      <c r="M14" s="34">
        <v>18051</v>
      </c>
      <c r="N14" s="34">
        <v>7770</v>
      </c>
      <c r="O14" s="33">
        <v>243</v>
      </c>
      <c r="P14" s="34">
        <v>21316</v>
      </c>
      <c r="Q14" s="34">
        <v>8142</v>
      </c>
      <c r="R14" s="34">
        <v>11606</v>
      </c>
      <c r="S14" s="36">
        <v>1568</v>
      </c>
    </row>
    <row r="15" spans="1:19" s="4" customFormat="1" ht="16.5" customHeight="1">
      <c r="A15" s="32">
        <v>45</v>
      </c>
      <c r="B15" s="34">
        <v>1716</v>
      </c>
      <c r="C15" s="34">
        <v>115594</v>
      </c>
      <c r="D15" s="34">
        <v>86449</v>
      </c>
      <c r="E15" s="34">
        <v>33900</v>
      </c>
      <c r="F15" s="34">
        <v>48216</v>
      </c>
      <c r="G15" s="34">
        <v>4333</v>
      </c>
      <c r="H15" s="34">
        <v>54093</v>
      </c>
      <c r="I15" s="34">
        <v>13039</v>
      </c>
      <c r="J15" s="34">
        <v>37060</v>
      </c>
      <c r="K15" s="34">
        <v>3994</v>
      </c>
      <c r="L15" s="34">
        <v>32356</v>
      </c>
      <c r="M15" s="34">
        <v>20861</v>
      </c>
      <c r="N15" s="34">
        <v>11156</v>
      </c>
      <c r="O15" s="33">
        <v>339</v>
      </c>
      <c r="P15" s="34">
        <v>29145</v>
      </c>
      <c r="Q15" s="34">
        <v>11550</v>
      </c>
      <c r="R15" s="34">
        <v>15650</v>
      </c>
      <c r="S15" s="36">
        <v>1945</v>
      </c>
    </row>
    <row r="16" spans="1:19" s="4" customFormat="1" ht="16.5" customHeight="1">
      <c r="A16" s="32">
        <v>46</v>
      </c>
      <c r="B16" s="34">
        <v>1859</v>
      </c>
      <c r="C16" s="34">
        <v>138760</v>
      </c>
      <c r="D16" s="34">
        <v>99073</v>
      </c>
      <c r="E16" s="34">
        <v>40616</v>
      </c>
      <c r="F16" s="34">
        <v>53990</v>
      </c>
      <c r="G16" s="34">
        <v>4466</v>
      </c>
      <c r="H16" s="34">
        <v>58779</v>
      </c>
      <c r="I16" s="34">
        <v>13823</v>
      </c>
      <c r="J16" s="34">
        <v>40850</v>
      </c>
      <c r="K16" s="34">
        <v>4105</v>
      </c>
      <c r="L16" s="34">
        <v>40293</v>
      </c>
      <c r="M16" s="34">
        <v>26792</v>
      </c>
      <c r="N16" s="34">
        <v>13140</v>
      </c>
      <c r="O16" s="33">
        <v>360</v>
      </c>
      <c r="P16" s="34">
        <v>39687</v>
      </c>
      <c r="Q16" s="34">
        <v>17001</v>
      </c>
      <c r="R16" s="34">
        <v>20107</v>
      </c>
      <c r="S16" s="36">
        <v>2578</v>
      </c>
    </row>
    <row r="17" spans="1:19" s="4" customFormat="1" ht="16.5" customHeight="1">
      <c r="A17" s="32">
        <v>47</v>
      </c>
      <c r="B17" s="34">
        <v>2385</v>
      </c>
      <c r="C17" s="34">
        <v>171703</v>
      </c>
      <c r="D17" s="34">
        <v>124897</v>
      </c>
      <c r="E17" s="34">
        <v>55849</v>
      </c>
      <c r="F17" s="34">
        <v>64105</v>
      </c>
      <c r="G17" s="34">
        <v>4942</v>
      </c>
      <c r="H17" s="34">
        <v>73161</v>
      </c>
      <c r="I17" s="34">
        <v>18626</v>
      </c>
      <c r="J17" s="34">
        <v>50888</v>
      </c>
      <c r="K17" s="34">
        <v>3646</v>
      </c>
      <c r="L17" s="34">
        <v>51736</v>
      </c>
      <c r="M17" s="34">
        <v>37222</v>
      </c>
      <c r="N17" s="34">
        <v>13217</v>
      </c>
      <c r="O17" s="34">
        <v>1296</v>
      </c>
      <c r="P17" s="34">
        <v>46806</v>
      </c>
      <c r="Q17" s="34">
        <v>21863</v>
      </c>
      <c r="R17" s="34">
        <v>22880</v>
      </c>
      <c r="S17" s="36">
        <v>2061</v>
      </c>
    </row>
    <row r="18" spans="1:19" s="4" customFormat="1" ht="16.5" customHeight="1">
      <c r="A18" s="32">
        <v>48</v>
      </c>
      <c r="B18" s="34">
        <v>2316</v>
      </c>
      <c r="C18" s="34">
        <v>212078</v>
      </c>
      <c r="D18" s="34">
        <v>152852</v>
      </c>
      <c r="E18" s="34">
        <v>70350</v>
      </c>
      <c r="F18" s="34">
        <v>78048</v>
      </c>
      <c r="G18" s="34">
        <v>4452</v>
      </c>
      <c r="H18" s="34">
        <v>86413</v>
      </c>
      <c r="I18" s="34">
        <v>20854</v>
      </c>
      <c r="J18" s="34">
        <v>61668</v>
      </c>
      <c r="K18" s="34">
        <v>3891</v>
      </c>
      <c r="L18" s="34">
        <v>66437</v>
      </c>
      <c r="M18" s="34">
        <v>49496</v>
      </c>
      <c r="N18" s="34">
        <v>16380</v>
      </c>
      <c r="O18" s="33">
        <v>561</v>
      </c>
      <c r="P18" s="34">
        <v>59225</v>
      </c>
      <c r="Q18" s="34">
        <v>24065</v>
      </c>
      <c r="R18" s="34">
        <v>31663</v>
      </c>
      <c r="S18" s="36">
        <v>3497</v>
      </c>
    </row>
    <row r="19" spans="1:19" s="4" customFormat="1" ht="16.5" customHeight="1">
      <c r="A19" s="32">
        <v>49</v>
      </c>
      <c r="B19" s="34">
        <v>2553</v>
      </c>
      <c r="C19" s="34">
        <v>274230</v>
      </c>
      <c r="D19" s="34">
        <v>194274</v>
      </c>
      <c r="E19" s="34">
        <v>76833</v>
      </c>
      <c r="F19" s="34">
        <v>105657</v>
      </c>
      <c r="G19" s="34">
        <v>11783</v>
      </c>
      <c r="H19" s="34">
        <v>120009</v>
      </c>
      <c r="I19" s="34">
        <v>26878</v>
      </c>
      <c r="J19" s="34">
        <v>82024</v>
      </c>
      <c r="K19" s="34">
        <v>11106</v>
      </c>
      <c r="L19" s="34">
        <v>74264</v>
      </c>
      <c r="M19" s="34">
        <v>49955</v>
      </c>
      <c r="N19" s="34">
        <v>23633</v>
      </c>
      <c r="O19" s="33">
        <v>676</v>
      </c>
      <c r="P19" s="34">
        <v>79956</v>
      </c>
      <c r="Q19" s="34">
        <v>29251</v>
      </c>
      <c r="R19" s="34">
        <v>42108</v>
      </c>
      <c r="S19" s="36">
        <v>8596</v>
      </c>
    </row>
    <row r="20" spans="1:19" s="4" customFormat="1" ht="16.5" customHeight="1">
      <c r="A20" s="32" t="s">
        <v>14</v>
      </c>
      <c r="B20" s="34">
        <v>2802</v>
      </c>
      <c r="C20" s="34">
        <v>318530</v>
      </c>
      <c r="D20" s="34">
        <v>227068</v>
      </c>
      <c r="E20" s="34">
        <v>91895</v>
      </c>
      <c r="F20" s="34">
        <v>120294</v>
      </c>
      <c r="G20" s="34">
        <v>14879</v>
      </c>
      <c r="H20" s="34">
        <v>129499</v>
      </c>
      <c r="I20" s="34">
        <v>23191</v>
      </c>
      <c r="J20" s="34">
        <v>92068</v>
      </c>
      <c r="K20" s="34">
        <v>14240</v>
      </c>
      <c r="L20" s="34">
        <v>97569</v>
      </c>
      <c r="M20" s="34">
        <v>68704</v>
      </c>
      <c r="N20" s="34">
        <v>28226</v>
      </c>
      <c r="O20" s="33">
        <v>639</v>
      </c>
      <c r="P20" s="34">
        <v>91462</v>
      </c>
      <c r="Q20" s="34">
        <v>37110</v>
      </c>
      <c r="R20" s="34">
        <v>46697</v>
      </c>
      <c r="S20" s="36">
        <v>7655</v>
      </c>
    </row>
    <row r="21" spans="1:19" s="4" customFormat="1" ht="16.5" customHeight="1">
      <c r="A21" s="32">
        <v>51</v>
      </c>
      <c r="B21" s="34">
        <v>3483</v>
      </c>
      <c r="C21" s="34">
        <v>352914</v>
      </c>
      <c r="D21" s="34">
        <v>249759</v>
      </c>
      <c r="E21" s="34">
        <v>97011</v>
      </c>
      <c r="F21" s="34">
        <v>137468</v>
      </c>
      <c r="G21" s="34">
        <v>15280</v>
      </c>
      <c r="H21" s="34">
        <v>149657</v>
      </c>
      <c r="I21" s="34">
        <v>28950</v>
      </c>
      <c r="J21" s="34">
        <v>110547</v>
      </c>
      <c r="K21" s="34">
        <v>10160</v>
      </c>
      <c r="L21" s="34">
        <v>100102</v>
      </c>
      <c r="M21" s="34">
        <v>68061</v>
      </c>
      <c r="N21" s="34">
        <v>26921</v>
      </c>
      <c r="O21" s="34">
        <v>5120</v>
      </c>
      <c r="P21" s="34">
        <v>103155</v>
      </c>
      <c r="Q21" s="34">
        <v>43434</v>
      </c>
      <c r="R21" s="34">
        <v>54844</v>
      </c>
      <c r="S21" s="36">
        <v>4877</v>
      </c>
    </row>
    <row r="22" spans="1:19" s="4" customFormat="1" ht="16.5" customHeight="1">
      <c r="A22" s="32">
        <v>52</v>
      </c>
      <c r="B22" s="34">
        <v>4524</v>
      </c>
      <c r="C22" s="34">
        <v>448161</v>
      </c>
      <c r="D22" s="34">
        <v>300809</v>
      </c>
      <c r="E22" s="34">
        <v>119058</v>
      </c>
      <c r="F22" s="34">
        <v>166283</v>
      </c>
      <c r="G22" s="34">
        <v>15468</v>
      </c>
      <c r="H22" s="34">
        <v>174319</v>
      </c>
      <c r="I22" s="34">
        <v>28318</v>
      </c>
      <c r="J22" s="34">
        <v>131853</v>
      </c>
      <c r="K22" s="34">
        <v>14148</v>
      </c>
      <c r="L22" s="34">
        <v>126490</v>
      </c>
      <c r="M22" s="34">
        <v>90740</v>
      </c>
      <c r="N22" s="34">
        <v>34430</v>
      </c>
      <c r="O22" s="34">
        <v>1320</v>
      </c>
      <c r="P22" s="34">
        <v>147352</v>
      </c>
      <c r="Q22" s="34">
        <v>56397</v>
      </c>
      <c r="R22" s="34">
        <v>79949</v>
      </c>
      <c r="S22" s="36">
        <v>11006</v>
      </c>
    </row>
    <row r="23" spans="1:19" s="4" customFormat="1" ht="16.5" customHeight="1">
      <c r="A23" s="32">
        <v>53</v>
      </c>
      <c r="B23" s="34">
        <v>3921</v>
      </c>
      <c r="C23" s="34">
        <v>461594</v>
      </c>
      <c r="D23" s="34">
        <v>314989</v>
      </c>
      <c r="E23" s="34">
        <v>122897</v>
      </c>
      <c r="F23" s="34">
        <v>175430</v>
      </c>
      <c r="G23" s="34">
        <v>16662</v>
      </c>
      <c r="H23" s="34">
        <v>181356</v>
      </c>
      <c r="I23" s="34">
        <v>29294</v>
      </c>
      <c r="J23" s="34">
        <v>136633</v>
      </c>
      <c r="K23" s="34">
        <v>15429</v>
      </c>
      <c r="L23" s="34">
        <v>133633</v>
      </c>
      <c r="M23" s="34">
        <v>93603</v>
      </c>
      <c r="N23" s="34">
        <v>38797</v>
      </c>
      <c r="O23" s="34">
        <v>1233</v>
      </c>
      <c r="P23" s="34">
        <v>146605</v>
      </c>
      <c r="Q23" s="34">
        <v>50840</v>
      </c>
      <c r="R23" s="34">
        <v>81235</v>
      </c>
      <c r="S23" s="36">
        <v>14530</v>
      </c>
    </row>
    <row r="24" spans="1:19" s="4" customFormat="1" ht="16.5" customHeight="1">
      <c r="A24" s="32">
        <v>54</v>
      </c>
      <c r="B24" s="34">
        <v>4085</v>
      </c>
      <c r="C24" s="34">
        <v>518868</v>
      </c>
      <c r="D24" s="34">
        <v>337901</v>
      </c>
      <c r="E24" s="34">
        <v>131509</v>
      </c>
      <c r="F24" s="34">
        <v>189804</v>
      </c>
      <c r="G24" s="34">
        <v>16588</v>
      </c>
      <c r="H24" s="34">
        <v>189554</v>
      </c>
      <c r="I24" s="34">
        <v>33014</v>
      </c>
      <c r="J24" s="34">
        <v>141168</v>
      </c>
      <c r="K24" s="34">
        <v>15372</v>
      </c>
      <c r="L24" s="34">
        <v>148347</v>
      </c>
      <c r="M24" s="34">
        <v>98495</v>
      </c>
      <c r="N24" s="34">
        <v>48636</v>
      </c>
      <c r="O24" s="34">
        <v>1216</v>
      </c>
      <c r="P24" s="34">
        <v>180967</v>
      </c>
      <c r="Q24" s="34">
        <v>67401</v>
      </c>
      <c r="R24" s="34">
        <v>94984</v>
      </c>
      <c r="S24" s="36">
        <v>18582</v>
      </c>
    </row>
    <row r="25" spans="1:19" s="4" customFormat="1" ht="16.5" customHeight="1">
      <c r="A25" s="32">
        <v>55</v>
      </c>
      <c r="B25" s="34">
        <v>3590</v>
      </c>
      <c r="C25" s="34">
        <v>550394</v>
      </c>
      <c r="D25" s="34">
        <v>364480</v>
      </c>
      <c r="E25" s="34">
        <v>142993</v>
      </c>
      <c r="F25" s="34">
        <v>201540</v>
      </c>
      <c r="G25" s="34">
        <v>19947</v>
      </c>
      <c r="H25" s="34">
        <v>208568</v>
      </c>
      <c r="I25" s="34">
        <v>33617</v>
      </c>
      <c r="J25" s="34">
        <v>155906</v>
      </c>
      <c r="K25" s="34">
        <v>19045</v>
      </c>
      <c r="L25" s="34">
        <v>155912</v>
      </c>
      <c r="M25" s="34">
        <v>109376</v>
      </c>
      <c r="N25" s="34">
        <v>45634</v>
      </c>
      <c r="O25" s="33">
        <v>902</v>
      </c>
      <c r="P25" s="34">
        <v>185914</v>
      </c>
      <c r="Q25" s="34">
        <v>69893</v>
      </c>
      <c r="R25" s="34">
        <v>99798</v>
      </c>
      <c r="S25" s="36">
        <v>16223</v>
      </c>
    </row>
    <row r="26" spans="1:19" s="4" customFormat="1" ht="16.5" customHeight="1">
      <c r="A26" s="32">
        <v>56</v>
      </c>
      <c r="B26" s="34">
        <v>4006</v>
      </c>
      <c r="C26" s="34">
        <v>573188</v>
      </c>
      <c r="D26" s="34">
        <v>371988</v>
      </c>
      <c r="E26" s="34">
        <v>146923</v>
      </c>
      <c r="F26" s="34">
        <v>206778</v>
      </c>
      <c r="G26" s="34">
        <v>18286</v>
      </c>
      <c r="H26" s="34">
        <v>203739</v>
      </c>
      <c r="I26" s="34">
        <v>31060</v>
      </c>
      <c r="J26" s="34">
        <v>155075</v>
      </c>
      <c r="K26" s="34">
        <v>17603</v>
      </c>
      <c r="L26" s="34">
        <v>168249</v>
      </c>
      <c r="M26" s="34">
        <v>115863</v>
      </c>
      <c r="N26" s="34">
        <v>51702</v>
      </c>
      <c r="O26" s="33">
        <v>683</v>
      </c>
      <c r="P26" s="34">
        <v>201199</v>
      </c>
      <c r="Q26" s="34">
        <v>70887</v>
      </c>
      <c r="R26" s="34">
        <v>115633</v>
      </c>
      <c r="S26" s="36">
        <v>14679</v>
      </c>
    </row>
    <row r="27" spans="1:19" s="4" customFormat="1" ht="16.5" customHeight="1">
      <c r="A27" s="32">
        <v>57</v>
      </c>
      <c r="B27" s="34">
        <v>4202</v>
      </c>
      <c r="C27" s="34">
        <v>584362</v>
      </c>
      <c r="D27" s="34">
        <v>363931</v>
      </c>
      <c r="E27" s="34">
        <v>147435</v>
      </c>
      <c r="F27" s="34">
        <v>199507</v>
      </c>
      <c r="G27" s="34">
        <v>16987</v>
      </c>
      <c r="H27" s="34">
        <v>198874</v>
      </c>
      <c r="I27" s="34">
        <v>30729</v>
      </c>
      <c r="J27" s="34">
        <v>151833</v>
      </c>
      <c r="K27" s="34">
        <v>16312</v>
      </c>
      <c r="L27" s="34">
        <v>165055</v>
      </c>
      <c r="M27" s="34">
        <v>116706</v>
      </c>
      <c r="N27" s="34">
        <v>47674</v>
      </c>
      <c r="O27" s="33">
        <v>675</v>
      </c>
      <c r="P27" s="34">
        <v>220432</v>
      </c>
      <c r="Q27" s="34">
        <v>76899</v>
      </c>
      <c r="R27" s="34">
        <v>122435</v>
      </c>
      <c r="S27" s="36">
        <v>21098</v>
      </c>
    </row>
    <row r="28" spans="1:19" s="4" customFormat="1" ht="16.5" customHeight="1">
      <c r="A28" s="32">
        <v>58</v>
      </c>
      <c r="B28" s="34">
        <v>3632</v>
      </c>
      <c r="C28" s="34">
        <v>540870</v>
      </c>
      <c r="D28" s="34">
        <v>352552</v>
      </c>
      <c r="E28" s="34">
        <v>166750</v>
      </c>
      <c r="F28" s="34">
        <v>172483</v>
      </c>
      <c r="G28" s="34">
        <v>13319</v>
      </c>
      <c r="H28" s="34">
        <v>172783</v>
      </c>
      <c r="I28" s="34">
        <v>27869</v>
      </c>
      <c r="J28" s="34">
        <v>132288</v>
      </c>
      <c r="K28" s="34">
        <v>12626</v>
      </c>
      <c r="L28" s="34">
        <v>179769</v>
      </c>
      <c r="M28" s="34">
        <v>138881</v>
      </c>
      <c r="N28" s="34">
        <v>40195</v>
      </c>
      <c r="O28" s="33">
        <v>693</v>
      </c>
      <c r="P28" s="34">
        <v>188319</v>
      </c>
      <c r="Q28" s="34">
        <v>76161</v>
      </c>
      <c r="R28" s="34">
        <v>97280</v>
      </c>
      <c r="S28" s="36">
        <v>14878</v>
      </c>
    </row>
    <row r="29" spans="1:19" s="4" customFormat="1" ht="16.5" customHeight="1">
      <c r="A29" s="32">
        <v>59</v>
      </c>
      <c r="B29" s="34">
        <v>3784</v>
      </c>
      <c r="C29" s="34">
        <v>591155</v>
      </c>
      <c r="D29" s="34">
        <v>376774</v>
      </c>
      <c r="E29" s="34">
        <v>152243</v>
      </c>
      <c r="F29" s="34">
        <v>201886</v>
      </c>
      <c r="G29" s="34">
        <v>22644</v>
      </c>
      <c r="H29" s="34">
        <v>208179</v>
      </c>
      <c r="I29" s="34">
        <v>29248</v>
      </c>
      <c r="J29" s="34">
        <v>157364</v>
      </c>
      <c r="K29" s="34">
        <v>21567</v>
      </c>
      <c r="L29" s="34">
        <v>168595</v>
      </c>
      <c r="M29" s="34">
        <v>122995</v>
      </c>
      <c r="N29" s="34">
        <v>44523</v>
      </c>
      <c r="O29" s="34">
        <v>1077</v>
      </c>
      <c r="P29" s="34">
        <v>214381</v>
      </c>
      <c r="Q29" s="34">
        <v>81704</v>
      </c>
      <c r="R29" s="34">
        <v>117727</v>
      </c>
      <c r="S29" s="36">
        <v>14951</v>
      </c>
    </row>
    <row r="30" spans="1:19" s="4" customFormat="1" ht="16.5" customHeight="1">
      <c r="A30" s="32">
        <v>60</v>
      </c>
      <c r="B30" s="34">
        <v>3614</v>
      </c>
      <c r="C30" s="34">
        <v>594448</v>
      </c>
      <c r="D30" s="34">
        <v>364458</v>
      </c>
      <c r="E30" s="34">
        <v>136700</v>
      </c>
      <c r="F30" s="34">
        <v>198079</v>
      </c>
      <c r="G30" s="34">
        <v>29679</v>
      </c>
      <c r="H30" s="34">
        <v>216795</v>
      </c>
      <c r="I30" s="34">
        <v>29293</v>
      </c>
      <c r="J30" s="34">
        <v>158563</v>
      </c>
      <c r="K30" s="34">
        <v>28939</v>
      </c>
      <c r="L30" s="34">
        <v>147663</v>
      </c>
      <c r="M30" s="34">
        <v>107406</v>
      </c>
      <c r="N30" s="34">
        <v>39517</v>
      </c>
      <c r="O30" s="33">
        <v>740</v>
      </c>
      <c r="P30" s="34">
        <v>229990</v>
      </c>
      <c r="Q30" s="34">
        <v>79225</v>
      </c>
      <c r="R30" s="34">
        <v>129989</v>
      </c>
      <c r="S30" s="36">
        <v>20776</v>
      </c>
    </row>
    <row r="31" spans="1:19" s="4" customFormat="1" ht="16.5" customHeight="1">
      <c r="A31" s="32">
        <v>61</v>
      </c>
      <c r="B31" s="34">
        <v>4122</v>
      </c>
      <c r="C31" s="34">
        <v>682370</v>
      </c>
      <c r="D31" s="34">
        <v>392734</v>
      </c>
      <c r="E31" s="34">
        <v>151053</v>
      </c>
      <c r="F31" s="34">
        <v>214778</v>
      </c>
      <c r="G31" s="34">
        <v>26903</v>
      </c>
      <c r="H31" s="34">
        <v>228557</v>
      </c>
      <c r="I31" s="34">
        <v>28372</v>
      </c>
      <c r="J31" s="34">
        <v>174599</v>
      </c>
      <c r="K31" s="34">
        <v>25586</v>
      </c>
      <c r="L31" s="34">
        <v>164177</v>
      </c>
      <c r="M31" s="34">
        <v>122681</v>
      </c>
      <c r="N31" s="34">
        <v>40179</v>
      </c>
      <c r="O31" s="34">
        <v>1317</v>
      </c>
      <c r="P31" s="34">
        <v>289636</v>
      </c>
      <c r="Q31" s="34">
        <v>117748</v>
      </c>
      <c r="R31" s="34">
        <v>158292</v>
      </c>
      <c r="S31" s="36">
        <v>13596</v>
      </c>
    </row>
    <row r="32" spans="1:19" s="4" customFormat="1" ht="16.5" customHeight="1">
      <c r="A32" s="32">
        <v>62</v>
      </c>
      <c r="B32" s="34">
        <v>4381</v>
      </c>
      <c r="C32" s="34">
        <v>795923</v>
      </c>
      <c r="D32" s="34">
        <v>451301</v>
      </c>
      <c r="E32" s="34">
        <v>166407</v>
      </c>
      <c r="F32" s="34">
        <v>240980</v>
      </c>
      <c r="G32" s="34">
        <v>43913</v>
      </c>
      <c r="H32" s="34">
        <v>278922</v>
      </c>
      <c r="I32" s="34">
        <v>35559</v>
      </c>
      <c r="J32" s="34">
        <v>200418</v>
      </c>
      <c r="K32" s="34">
        <v>42945</v>
      </c>
      <c r="L32" s="34">
        <v>172378</v>
      </c>
      <c r="M32" s="34">
        <v>130848</v>
      </c>
      <c r="N32" s="34">
        <v>40562</v>
      </c>
      <c r="O32" s="33">
        <v>968</v>
      </c>
      <c r="P32" s="34">
        <v>344623</v>
      </c>
      <c r="Q32" s="34">
        <v>138758</v>
      </c>
      <c r="R32" s="34">
        <v>184776</v>
      </c>
      <c r="S32" s="36">
        <v>21089</v>
      </c>
    </row>
    <row r="33" spans="1:19" s="4" customFormat="1" ht="16.5" customHeight="1">
      <c r="A33" s="32">
        <v>63</v>
      </c>
      <c r="B33" s="34">
        <v>3882</v>
      </c>
      <c r="C33" s="34">
        <v>759122</v>
      </c>
      <c r="D33" s="34">
        <v>433766</v>
      </c>
      <c r="E33" s="34">
        <v>157191</v>
      </c>
      <c r="F33" s="34">
        <v>236048</v>
      </c>
      <c r="G33" s="34">
        <v>40526</v>
      </c>
      <c r="H33" s="34">
        <v>270469</v>
      </c>
      <c r="I33" s="34">
        <v>30540</v>
      </c>
      <c r="J33" s="34">
        <v>200702</v>
      </c>
      <c r="K33" s="34">
        <v>39227</v>
      </c>
      <c r="L33" s="34">
        <v>163296</v>
      </c>
      <c r="M33" s="34">
        <v>126651</v>
      </c>
      <c r="N33" s="34">
        <v>35346</v>
      </c>
      <c r="O33" s="34">
        <v>1299</v>
      </c>
      <c r="P33" s="34">
        <v>325355</v>
      </c>
      <c r="Q33" s="34">
        <v>133961</v>
      </c>
      <c r="R33" s="34">
        <v>171242</v>
      </c>
      <c r="S33" s="36">
        <v>20152</v>
      </c>
    </row>
    <row r="34" spans="1:19" s="4" customFormat="1" ht="16.5" customHeight="1">
      <c r="A34" s="32" t="s">
        <v>22</v>
      </c>
      <c r="B34" s="34">
        <v>4422</v>
      </c>
      <c r="C34" s="34">
        <v>957259</v>
      </c>
      <c r="D34" s="34">
        <v>550062</v>
      </c>
      <c r="E34" s="34">
        <v>197523</v>
      </c>
      <c r="F34" s="34">
        <v>302473</v>
      </c>
      <c r="G34" s="34">
        <v>50066</v>
      </c>
      <c r="H34" s="34">
        <v>361046</v>
      </c>
      <c r="I34" s="34">
        <v>52102</v>
      </c>
      <c r="J34" s="34">
        <v>259680</v>
      </c>
      <c r="K34" s="34">
        <v>49264</v>
      </c>
      <c r="L34" s="34">
        <v>189016</v>
      </c>
      <c r="M34" s="34">
        <v>145421</v>
      </c>
      <c r="N34" s="34">
        <v>42793</v>
      </c>
      <c r="O34" s="33">
        <v>802</v>
      </c>
      <c r="P34" s="34">
        <v>407197</v>
      </c>
      <c r="Q34" s="34">
        <v>159425</v>
      </c>
      <c r="R34" s="34">
        <v>224690</v>
      </c>
      <c r="S34" s="36">
        <v>23082</v>
      </c>
    </row>
    <row r="35" spans="1:19" s="4" customFormat="1" ht="16.5" customHeight="1">
      <c r="A35" s="32">
        <v>2</v>
      </c>
      <c r="B35" s="34">
        <v>5003</v>
      </c>
      <c r="C35" s="34">
        <v>1053348</v>
      </c>
      <c r="D35" s="34">
        <v>578374</v>
      </c>
      <c r="E35" s="34">
        <v>188670</v>
      </c>
      <c r="F35" s="34">
        <v>336688</v>
      </c>
      <c r="G35" s="34">
        <v>53016</v>
      </c>
      <c r="H35" s="34">
        <v>385560</v>
      </c>
      <c r="I35" s="34">
        <v>45280</v>
      </c>
      <c r="J35" s="34">
        <v>288064</v>
      </c>
      <c r="K35" s="34">
        <v>52216</v>
      </c>
      <c r="L35" s="34">
        <v>192814</v>
      </c>
      <c r="M35" s="34">
        <v>143390</v>
      </c>
      <c r="N35" s="34">
        <v>48624</v>
      </c>
      <c r="O35" s="33">
        <v>800</v>
      </c>
      <c r="P35" s="34">
        <v>474974</v>
      </c>
      <c r="Q35" s="34">
        <v>167543</v>
      </c>
      <c r="R35" s="34">
        <v>269241</v>
      </c>
      <c r="S35" s="36">
        <v>38190</v>
      </c>
    </row>
    <row r="36" spans="1:19" s="4" customFormat="1" ht="16.5" customHeight="1">
      <c r="A36" s="32">
        <v>3</v>
      </c>
      <c r="B36" s="34">
        <v>5231</v>
      </c>
      <c r="C36" s="34">
        <v>1344603</v>
      </c>
      <c r="D36" s="34">
        <v>706673</v>
      </c>
      <c r="E36" s="34">
        <v>246435</v>
      </c>
      <c r="F36" s="34">
        <v>401241</v>
      </c>
      <c r="G36" s="34">
        <v>58997</v>
      </c>
      <c r="H36" s="34">
        <v>467561</v>
      </c>
      <c r="I36" s="34">
        <v>62727</v>
      </c>
      <c r="J36" s="34">
        <v>348042</v>
      </c>
      <c r="K36" s="34">
        <v>56792</v>
      </c>
      <c r="L36" s="34">
        <v>239112</v>
      </c>
      <c r="M36" s="34">
        <v>183708</v>
      </c>
      <c r="N36" s="34">
        <v>53199</v>
      </c>
      <c r="O36" s="34">
        <v>2205</v>
      </c>
      <c r="P36" s="34">
        <v>637930</v>
      </c>
      <c r="Q36" s="34">
        <v>206264</v>
      </c>
      <c r="R36" s="34">
        <v>387394</v>
      </c>
      <c r="S36" s="36">
        <v>44272</v>
      </c>
    </row>
    <row r="37" spans="1:19" s="4" customFormat="1" ht="16.5" customHeight="1">
      <c r="A37" s="32">
        <v>4</v>
      </c>
      <c r="B37" s="34">
        <v>5536</v>
      </c>
      <c r="C37" s="34">
        <v>1330430</v>
      </c>
      <c r="D37" s="34">
        <v>690409</v>
      </c>
      <c r="E37" s="34">
        <f t="shared" ref="D37:E41" si="0">I37+M37</f>
        <v>233574</v>
      </c>
      <c r="F37" s="34">
        <f t="shared" ref="F37:G41" si="1">J37+N37</f>
        <v>393413</v>
      </c>
      <c r="G37" s="34">
        <f t="shared" si="1"/>
        <v>63423</v>
      </c>
      <c r="H37" s="34">
        <v>449193</v>
      </c>
      <c r="I37" s="34">
        <v>58853</v>
      </c>
      <c r="J37" s="34">
        <v>329370</v>
      </c>
      <c r="K37" s="34">
        <v>60970</v>
      </c>
      <c r="L37" s="34">
        <v>241217</v>
      </c>
      <c r="M37" s="34">
        <v>174721</v>
      </c>
      <c r="N37" s="34">
        <v>64043</v>
      </c>
      <c r="O37" s="34">
        <v>2453</v>
      </c>
      <c r="P37" s="34">
        <v>640021</v>
      </c>
      <c r="Q37" s="34">
        <v>258046</v>
      </c>
      <c r="R37" s="34">
        <v>342888</v>
      </c>
      <c r="S37" s="36">
        <v>39087</v>
      </c>
    </row>
    <row r="38" spans="1:19" s="4" customFormat="1" ht="16.5" customHeight="1">
      <c r="A38" s="32">
        <v>5</v>
      </c>
      <c r="B38" s="34">
        <v>5200</v>
      </c>
      <c r="C38" s="34">
        <v>1306376</v>
      </c>
      <c r="D38" s="34">
        <f t="shared" si="0"/>
        <v>699002</v>
      </c>
      <c r="E38" s="34">
        <f t="shared" si="0"/>
        <v>249306</v>
      </c>
      <c r="F38" s="34">
        <f t="shared" si="1"/>
        <v>401980</v>
      </c>
      <c r="G38" s="34">
        <f t="shared" si="1"/>
        <v>47716</v>
      </c>
      <c r="H38" s="34">
        <v>417108</v>
      </c>
      <c r="I38" s="34">
        <v>52259</v>
      </c>
      <c r="J38" s="34">
        <v>320088</v>
      </c>
      <c r="K38" s="34">
        <v>44761</v>
      </c>
      <c r="L38" s="34">
        <v>281894</v>
      </c>
      <c r="M38" s="34">
        <v>197047</v>
      </c>
      <c r="N38" s="34">
        <v>81892</v>
      </c>
      <c r="O38" s="34">
        <v>2955</v>
      </c>
      <c r="P38" s="34">
        <v>607375</v>
      </c>
      <c r="Q38" s="34">
        <v>229315</v>
      </c>
      <c r="R38" s="34">
        <v>338787</v>
      </c>
      <c r="S38" s="36">
        <v>39273</v>
      </c>
    </row>
    <row r="39" spans="1:19" s="4" customFormat="1" ht="16.5" customHeight="1">
      <c r="A39" s="32">
        <v>6</v>
      </c>
      <c r="B39" s="34">
        <v>5471</v>
      </c>
      <c r="C39" s="34">
        <v>1264428</v>
      </c>
      <c r="D39" s="34">
        <f t="shared" si="0"/>
        <v>644457</v>
      </c>
      <c r="E39" s="34">
        <f t="shared" si="0"/>
        <v>274269</v>
      </c>
      <c r="F39" s="34">
        <f t="shared" si="1"/>
        <v>338820</v>
      </c>
      <c r="G39" s="34">
        <f t="shared" si="1"/>
        <v>31368</v>
      </c>
      <c r="H39" s="34">
        <v>355642</v>
      </c>
      <c r="I39" s="34">
        <v>50297</v>
      </c>
      <c r="J39" s="34">
        <v>276658</v>
      </c>
      <c r="K39" s="34">
        <v>28687</v>
      </c>
      <c r="L39" s="34">
        <v>288815</v>
      </c>
      <c r="M39" s="34">
        <v>223972</v>
      </c>
      <c r="N39" s="34">
        <v>62162</v>
      </c>
      <c r="O39" s="34">
        <v>2681</v>
      </c>
      <c r="P39" s="34">
        <v>619969</v>
      </c>
      <c r="Q39" s="34">
        <v>267872</v>
      </c>
      <c r="R39" s="34">
        <v>316302</v>
      </c>
      <c r="S39" s="36">
        <v>35795</v>
      </c>
    </row>
    <row r="40" spans="1:19" s="4" customFormat="1" ht="16.5" customHeight="1">
      <c r="A40" s="32">
        <v>7</v>
      </c>
      <c r="B40" s="34">
        <v>5463</v>
      </c>
      <c r="C40" s="34">
        <v>1467077</v>
      </c>
      <c r="D40" s="34">
        <v>715131</v>
      </c>
      <c r="E40" s="34">
        <f t="shared" si="0"/>
        <v>261180</v>
      </c>
      <c r="F40" s="34">
        <f t="shared" si="1"/>
        <v>426100</v>
      </c>
      <c r="G40" s="34">
        <f t="shared" si="1"/>
        <v>27850</v>
      </c>
      <c r="H40" s="34">
        <v>438375</v>
      </c>
      <c r="I40" s="37">
        <v>42792</v>
      </c>
      <c r="J40" s="37">
        <v>368579</v>
      </c>
      <c r="K40" s="37">
        <v>27003</v>
      </c>
      <c r="L40" s="34">
        <v>276757</v>
      </c>
      <c r="M40" s="37">
        <v>218388</v>
      </c>
      <c r="N40" s="37">
        <v>57521</v>
      </c>
      <c r="O40" s="37">
        <v>847</v>
      </c>
      <c r="P40" s="34">
        <v>751946</v>
      </c>
      <c r="Q40" s="34">
        <v>241576</v>
      </c>
      <c r="R40" s="34">
        <v>468606</v>
      </c>
      <c r="S40" s="36">
        <v>41763</v>
      </c>
    </row>
    <row r="41" spans="1:19" s="4" customFormat="1" ht="16.5" customHeight="1">
      <c r="A41" s="32">
        <v>8</v>
      </c>
      <c r="B41" s="34">
        <v>5218</v>
      </c>
      <c r="C41" s="34">
        <v>1330919</v>
      </c>
      <c r="D41" s="34">
        <f t="shared" ref="D41:D47" si="2">H41+L41</f>
        <v>698950</v>
      </c>
      <c r="E41" s="34">
        <f t="shared" si="0"/>
        <v>287967</v>
      </c>
      <c r="F41" s="34">
        <f t="shared" si="1"/>
        <v>372140</v>
      </c>
      <c r="G41" s="34">
        <f t="shared" si="1"/>
        <v>38843</v>
      </c>
      <c r="H41" s="34">
        <v>387939</v>
      </c>
      <c r="I41" s="38">
        <v>45868</v>
      </c>
      <c r="J41" s="38">
        <v>305546</v>
      </c>
      <c r="K41" s="38">
        <v>36525</v>
      </c>
      <c r="L41" s="34">
        <v>311011</v>
      </c>
      <c r="M41" s="38">
        <v>242099</v>
      </c>
      <c r="N41" s="38">
        <v>66594</v>
      </c>
      <c r="O41" s="38">
        <v>2318</v>
      </c>
      <c r="P41" s="34">
        <v>631969</v>
      </c>
      <c r="Q41" s="34">
        <v>261913</v>
      </c>
      <c r="R41" s="34">
        <v>325005</v>
      </c>
      <c r="S41" s="36">
        <v>45052</v>
      </c>
    </row>
    <row r="42" spans="1:19" s="4" customFormat="1" ht="16.5" customHeight="1">
      <c r="A42" s="32">
        <v>9</v>
      </c>
      <c r="B42" s="34">
        <v>4698</v>
      </c>
      <c r="C42" s="34">
        <f>D42+P42</f>
        <v>1295776</v>
      </c>
      <c r="D42" s="34">
        <f>H42+L42</f>
        <v>666730</v>
      </c>
      <c r="E42" s="34">
        <f>I42+M42</f>
        <v>270014</v>
      </c>
      <c r="F42" s="34">
        <f t="shared" ref="F42:G48" si="3">J42+N42</f>
        <v>370145</v>
      </c>
      <c r="G42" s="34">
        <f t="shared" si="3"/>
        <v>26571</v>
      </c>
      <c r="H42" s="34">
        <f>I42+J42+K42</f>
        <v>366131</v>
      </c>
      <c r="I42" s="38">
        <v>45096</v>
      </c>
      <c r="J42" s="38">
        <v>298662</v>
      </c>
      <c r="K42" s="38">
        <v>22373</v>
      </c>
      <c r="L42" s="34">
        <f>M42+N42+O42</f>
        <v>300599</v>
      </c>
      <c r="M42" s="38">
        <v>224918</v>
      </c>
      <c r="N42" s="38">
        <v>71483</v>
      </c>
      <c r="O42" s="38">
        <v>4198</v>
      </c>
      <c r="P42" s="34">
        <f>Q42+R42+S42</f>
        <v>629046</v>
      </c>
      <c r="Q42" s="34">
        <v>270338</v>
      </c>
      <c r="R42" s="34">
        <v>316852</v>
      </c>
      <c r="S42" s="36">
        <v>41856</v>
      </c>
    </row>
    <row r="43" spans="1:19" s="4" customFormat="1" ht="16.5" customHeight="1">
      <c r="A43" s="32" t="s">
        <v>23</v>
      </c>
      <c r="B43" s="34">
        <v>5067</v>
      </c>
      <c r="C43" s="34">
        <v>1224735</v>
      </c>
      <c r="D43" s="34">
        <f t="shared" si="2"/>
        <v>638361</v>
      </c>
      <c r="E43" s="34">
        <f t="shared" ref="E43:E48" si="4">I43+M43</f>
        <v>270037</v>
      </c>
      <c r="F43" s="34">
        <v>314821</v>
      </c>
      <c r="G43" s="34">
        <f t="shared" si="3"/>
        <v>53504</v>
      </c>
      <c r="H43" s="34">
        <v>360659</v>
      </c>
      <c r="I43" s="34">
        <v>46965</v>
      </c>
      <c r="J43" s="34">
        <v>261817</v>
      </c>
      <c r="K43" s="34">
        <v>51879</v>
      </c>
      <c r="L43" s="34">
        <f>M43+N43+O43</f>
        <v>277702</v>
      </c>
      <c r="M43" s="38">
        <v>223072</v>
      </c>
      <c r="N43" s="38">
        <v>53005</v>
      </c>
      <c r="O43" s="38">
        <v>1625</v>
      </c>
      <c r="P43" s="34">
        <f>Q43+R43+S43</f>
        <v>586374</v>
      </c>
      <c r="Q43" s="34">
        <v>246805</v>
      </c>
      <c r="R43" s="34">
        <v>297831</v>
      </c>
      <c r="S43" s="36">
        <v>41738</v>
      </c>
    </row>
    <row r="44" spans="1:19" s="4" customFormat="1" ht="16.5" customHeight="1">
      <c r="A44" s="32">
        <v>11</v>
      </c>
      <c r="B44" s="34">
        <v>5537</v>
      </c>
      <c r="C44" s="34">
        <f>D44+P44</f>
        <v>1143274</v>
      </c>
      <c r="D44" s="34">
        <v>616485</v>
      </c>
      <c r="E44" s="34">
        <f t="shared" si="4"/>
        <v>264146</v>
      </c>
      <c r="F44" s="34">
        <v>312285</v>
      </c>
      <c r="G44" s="34">
        <f t="shared" si="3"/>
        <v>40054</v>
      </c>
      <c r="H44" s="34">
        <f>I44+J44+K44</f>
        <v>346268</v>
      </c>
      <c r="I44" s="34">
        <v>41631</v>
      </c>
      <c r="J44" s="34">
        <v>266550</v>
      </c>
      <c r="K44" s="34">
        <v>38087</v>
      </c>
      <c r="L44" s="34">
        <f>M44+N44+O44</f>
        <v>270218</v>
      </c>
      <c r="M44" s="38">
        <v>222515</v>
      </c>
      <c r="N44" s="38">
        <v>45736</v>
      </c>
      <c r="O44" s="38">
        <v>1967</v>
      </c>
      <c r="P44" s="34">
        <v>526789</v>
      </c>
      <c r="Q44" s="34">
        <v>239214</v>
      </c>
      <c r="R44" s="34">
        <v>258728</v>
      </c>
      <c r="S44" s="36">
        <v>28846</v>
      </c>
    </row>
    <row r="45" spans="1:19" s="4" customFormat="1" ht="16.5" customHeight="1">
      <c r="A45" s="32">
        <v>12</v>
      </c>
      <c r="B45" s="34">
        <v>4937</v>
      </c>
      <c r="C45" s="34">
        <v>1187585</v>
      </c>
      <c r="D45" s="34">
        <v>609152</v>
      </c>
      <c r="E45" s="34">
        <f t="shared" si="4"/>
        <v>301030</v>
      </c>
      <c r="F45" s="34">
        <f t="shared" si="3"/>
        <v>252909</v>
      </c>
      <c r="G45" s="34">
        <f t="shared" si="3"/>
        <v>55212</v>
      </c>
      <c r="H45" s="34">
        <v>310699</v>
      </c>
      <c r="I45" s="38">
        <v>64400</v>
      </c>
      <c r="J45" s="38">
        <v>204264</v>
      </c>
      <c r="K45" s="38">
        <v>42033</v>
      </c>
      <c r="L45" s="34">
        <v>298453</v>
      </c>
      <c r="M45" s="38">
        <v>236630</v>
      </c>
      <c r="N45" s="38">
        <v>48645</v>
      </c>
      <c r="O45" s="38">
        <v>13179</v>
      </c>
      <c r="P45" s="34">
        <v>578433</v>
      </c>
      <c r="Q45" s="34">
        <v>300796</v>
      </c>
      <c r="R45" s="34">
        <v>226700</v>
      </c>
      <c r="S45" s="36">
        <v>50939</v>
      </c>
    </row>
    <row r="46" spans="1:19" s="4" customFormat="1" ht="16.5" customHeight="1">
      <c r="A46" s="32">
        <v>13</v>
      </c>
      <c r="B46" s="34">
        <v>4849</v>
      </c>
      <c r="C46" s="34">
        <v>1089448</v>
      </c>
      <c r="D46" s="34">
        <f t="shared" si="2"/>
        <v>572660</v>
      </c>
      <c r="E46" s="34">
        <f t="shared" si="4"/>
        <v>257836</v>
      </c>
      <c r="F46" s="34">
        <f t="shared" si="3"/>
        <v>277513</v>
      </c>
      <c r="G46" s="34">
        <f t="shared" si="3"/>
        <v>37311</v>
      </c>
      <c r="H46" s="34">
        <f>I46+J46+K46</f>
        <v>305174</v>
      </c>
      <c r="I46" s="38">
        <v>38554</v>
      </c>
      <c r="J46" s="38">
        <v>232653</v>
      </c>
      <c r="K46" s="38">
        <v>33967</v>
      </c>
      <c r="L46" s="34">
        <f>M46+N46+O46</f>
        <v>267486</v>
      </c>
      <c r="M46" s="38">
        <v>219282</v>
      </c>
      <c r="N46" s="38">
        <v>44860</v>
      </c>
      <c r="O46" s="38">
        <v>3344</v>
      </c>
      <c r="P46" s="34">
        <v>516789</v>
      </c>
      <c r="Q46" s="34">
        <v>252214</v>
      </c>
      <c r="R46" s="34">
        <v>221458</v>
      </c>
      <c r="S46" s="36">
        <v>43116</v>
      </c>
    </row>
    <row r="47" spans="1:19" s="4" customFormat="1" ht="16.5" customHeight="1">
      <c r="A47" s="32">
        <v>14</v>
      </c>
      <c r="B47" s="34">
        <v>3887</v>
      </c>
      <c r="C47" s="34">
        <v>933328</v>
      </c>
      <c r="D47" s="34">
        <f t="shared" si="2"/>
        <v>470758</v>
      </c>
      <c r="E47" s="34">
        <f t="shared" si="4"/>
        <v>204965</v>
      </c>
      <c r="F47" s="34">
        <f t="shared" si="3"/>
        <v>238590</v>
      </c>
      <c r="G47" s="34">
        <f t="shared" si="3"/>
        <v>27202</v>
      </c>
      <c r="H47" s="34">
        <f>I47+J47+K47</f>
        <v>264544</v>
      </c>
      <c r="I47" s="38">
        <v>39887</v>
      </c>
      <c r="J47" s="38">
        <v>198608</v>
      </c>
      <c r="K47" s="38">
        <v>26049</v>
      </c>
      <c r="L47" s="34">
        <v>206214</v>
      </c>
      <c r="M47" s="38">
        <v>165078</v>
      </c>
      <c r="N47" s="38">
        <v>39982</v>
      </c>
      <c r="O47" s="38">
        <v>1153</v>
      </c>
      <c r="P47" s="34">
        <v>462571</v>
      </c>
      <c r="Q47" s="34">
        <v>209202</v>
      </c>
      <c r="R47" s="34">
        <v>219684</v>
      </c>
      <c r="S47" s="36">
        <v>33686</v>
      </c>
    </row>
    <row r="48" spans="1:19" s="4" customFormat="1" ht="16.5" customHeight="1">
      <c r="A48" s="32">
        <v>15</v>
      </c>
      <c r="B48" s="39">
        <v>3572</v>
      </c>
      <c r="C48" s="40">
        <v>824221</v>
      </c>
      <c r="D48" s="34">
        <v>435733</v>
      </c>
      <c r="E48" s="34">
        <f t="shared" si="4"/>
        <v>183927</v>
      </c>
      <c r="F48" s="34">
        <f t="shared" si="3"/>
        <v>210515</v>
      </c>
      <c r="G48" s="34">
        <f t="shared" si="3"/>
        <v>41291</v>
      </c>
      <c r="H48" s="40">
        <v>244791</v>
      </c>
      <c r="I48" s="40">
        <v>30923</v>
      </c>
      <c r="J48" s="40">
        <v>178044</v>
      </c>
      <c r="K48" s="40">
        <v>35824</v>
      </c>
      <c r="L48" s="34">
        <v>190942</v>
      </c>
      <c r="M48" s="40">
        <v>153004</v>
      </c>
      <c r="N48" s="40">
        <v>32471</v>
      </c>
      <c r="O48" s="40">
        <v>5467</v>
      </c>
      <c r="P48" s="40">
        <v>388488</v>
      </c>
      <c r="Q48" s="40">
        <v>153274</v>
      </c>
      <c r="R48" s="40">
        <v>197050</v>
      </c>
      <c r="S48" s="41">
        <v>38164</v>
      </c>
    </row>
    <row r="49" spans="1:19" s="4" customFormat="1" ht="16.5" customHeight="1">
      <c r="A49" s="32">
        <v>16</v>
      </c>
      <c r="B49" s="39">
        <v>4238</v>
      </c>
      <c r="C49" s="40">
        <v>760206</v>
      </c>
      <c r="D49" s="34">
        <v>401192</v>
      </c>
      <c r="E49" s="34">
        <v>161308</v>
      </c>
      <c r="F49" s="34">
        <f>J49+N49</f>
        <v>196638</v>
      </c>
      <c r="G49" s="34">
        <f>K49+O49</f>
        <v>43246</v>
      </c>
      <c r="H49" s="40">
        <v>228294</v>
      </c>
      <c r="I49" s="40">
        <v>26253</v>
      </c>
      <c r="J49" s="40">
        <v>167192</v>
      </c>
      <c r="K49" s="40">
        <v>34849</v>
      </c>
      <c r="L49" s="34">
        <f>SUM(M49:O49)</f>
        <v>172898</v>
      </c>
      <c r="M49" s="40">
        <v>135055</v>
      </c>
      <c r="N49" s="40">
        <v>29446</v>
      </c>
      <c r="O49" s="40">
        <v>8397</v>
      </c>
      <c r="P49" s="40">
        <v>359014</v>
      </c>
      <c r="Q49" s="40">
        <v>162400</v>
      </c>
      <c r="R49" s="40">
        <v>156441</v>
      </c>
      <c r="S49" s="41">
        <v>40172</v>
      </c>
    </row>
    <row r="50" spans="1:19" s="4" customFormat="1" ht="16.5" customHeight="1">
      <c r="A50" s="32">
        <v>17</v>
      </c>
      <c r="B50" s="39">
        <v>3790</v>
      </c>
      <c r="C50" s="34">
        <v>822177</v>
      </c>
      <c r="D50" s="34">
        <v>369706</v>
      </c>
      <c r="E50" s="34">
        <v>141860</v>
      </c>
      <c r="F50" s="34">
        <v>185015</v>
      </c>
      <c r="G50" s="34">
        <v>42831</v>
      </c>
      <c r="H50" s="34">
        <v>226614</v>
      </c>
      <c r="I50" s="40">
        <v>27694</v>
      </c>
      <c r="J50" s="40">
        <v>160796</v>
      </c>
      <c r="K50" s="40">
        <v>38124</v>
      </c>
      <c r="L50" s="34">
        <v>143092</v>
      </c>
      <c r="M50" s="40">
        <v>114166</v>
      </c>
      <c r="N50" s="40">
        <v>24219</v>
      </c>
      <c r="O50" s="40">
        <v>4707</v>
      </c>
      <c r="P50" s="34">
        <v>452470</v>
      </c>
      <c r="Q50" s="40">
        <v>209656</v>
      </c>
      <c r="R50" s="40">
        <v>175966</v>
      </c>
      <c r="S50" s="41">
        <v>66848</v>
      </c>
    </row>
    <row r="51" spans="1:19" s="4" customFormat="1" ht="16.5" customHeight="1">
      <c r="A51" s="32">
        <v>18</v>
      </c>
      <c r="B51" s="39">
        <v>3538</v>
      </c>
      <c r="C51" s="34">
        <v>715688</v>
      </c>
      <c r="D51" s="34">
        <v>332521</v>
      </c>
      <c r="E51" s="34">
        <v>127808</v>
      </c>
      <c r="F51" s="34">
        <v>168067</v>
      </c>
      <c r="G51" s="34">
        <v>36646</v>
      </c>
      <c r="H51" s="34">
        <v>206804</v>
      </c>
      <c r="I51" s="40">
        <v>25494</v>
      </c>
      <c r="J51" s="40">
        <v>147101</v>
      </c>
      <c r="K51" s="40">
        <v>34210</v>
      </c>
      <c r="L51" s="34">
        <v>125717</v>
      </c>
      <c r="M51" s="40">
        <v>102315</v>
      </c>
      <c r="N51" s="40">
        <v>20967</v>
      </c>
      <c r="O51" s="40">
        <v>2436</v>
      </c>
      <c r="P51" s="34">
        <v>383167</v>
      </c>
      <c r="Q51" s="40">
        <v>141097</v>
      </c>
      <c r="R51" s="40">
        <v>193913</v>
      </c>
      <c r="S51" s="41">
        <v>48156</v>
      </c>
    </row>
    <row r="52" spans="1:19" s="4" customFormat="1" ht="16.5" customHeight="1">
      <c r="A52" s="32">
        <v>19</v>
      </c>
      <c r="B52" s="39">
        <v>3266</v>
      </c>
      <c r="C52" s="34">
        <v>736138</v>
      </c>
      <c r="D52" s="34">
        <v>349945</v>
      </c>
      <c r="E52" s="34">
        <v>127989</v>
      </c>
      <c r="F52" s="34">
        <v>173455</v>
      </c>
      <c r="G52" s="34">
        <v>48501</v>
      </c>
      <c r="H52" s="34">
        <v>219562</v>
      </c>
      <c r="I52" s="40">
        <v>21825</v>
      </c>
      <c r="J52" s="40">
        <v>150268</v>
      </c>
      <c r="K52" s="40">
        <v>47469</v>
      </c>
      <c r="L52" s="34">
        <v>130383</v>
      </c>
      <c r="M52" s="40">
        <v>106164</v>
      </c>
      <c r="N52" s="40">
        <v>23187</v>
      </c>
      <c r="O52" s="40">
        <v>1032</v>
      </c>
      <c r="P52" s="34">
        <v>386192</v>
      </c>
      <c r="Q52" s="40">
        <v>164708</v>
      </c>
      <c r="R52" s="40">
        <v>170354</v>
      </c>
      <c r="S52" s="41">
        <v>51130</v>
      </c>
    </row>
    <row r="53" spans="1:19" s="4" customFormat="1" ht="16.5" customHeight="1">
      <c r="A53" s="32">
        <v>20</v>
      </c>
      <c r="B53" s="39">
        <v>3274</v>
      </c>
      <c r="C53" s="34">
        <v>756728</v>
      </c>
      <c r="D53" s="34">
        <v>358927</v>
      </c>
      <c r="E53" s="34">
        <v>125196</v>
      </c>
      <c r="F53" s="34">
        <v>193416</v>
      </c>
      <c r="G53" s="34">
        <v>40314</v>
      </c>
      <c r="H53" s="34">
        <v>232220</v>
      </c>
      <c r="I53" s="40">
        <v>28742</v>
      </c>
      <c r="J53" s="40">
        <v>165751</v>
      </c>
      <c r="K53" s="40">
        <v>37727</v>
      </c>
      <c r="L53" s="34">
        <v>126706</v>
      </c>
      <c r="M53" s="40">
        <v>96454</v>
      </c>
      <c r="N53" s="40">
        <v>27665</v>
      </c>
      <c r="O53" s="40">
        <v>2587</v>
      </c>
      <c r="P53" s="34">
        <v>397801</v>
      </c>
      <c r="Q53" s="40">
        <v>146712</v>
      </c>
      <c r="R53" s="40">
        <v>194290</v>
      </c>
      <c r="S53" s="41">
        <v>56799</v>
      </c>
    </row>
    <row r="54" spans="1:19" s="4" customFormat="1" ht="16.5" customHeight="1">
      <c r="A54" s="32">
        <v>21</v>
      </c>
      <c r="B54" s="39">
        <v>3407</v>
      </c>
      <c r="C54" s="34">
        <v>676468</v>
      </c>
      <c r="D54" s="34">
        <v>368116</v>
      </c>
      <c r="E54" s="34">
        <v>117727</v>
      </c>
      <c r="F54" s="34">
        <v>208775</v>
      </c>
      <c r="G54" s="34">
        <v>41613</v>
      </c>
      <c r="H54" s="34">
        <v>242652</v>
      </c>
      <c r="I54" s="40">
        <v>20255</v>
      </c>
      <c r="J54" s="40">
        <v>183496</v>
      </c>
      <c r="K54" s="40">
        <v>38902</v>
      </c>
      <c r="L54" s="34">
        <v>125463</v>
      </c>
      <c r="M54" s="40">
        <v>97472</v>
      </c>
      <c r="N54" s="40">
        <v>25282</v>
      </c>
      <c r="O54" s="40">
        <v>2711</v>
      </c>
      <c r="P54" s="34">
        <v>308352</v>
      </c>
      <c r="Q54" s="40">
        <v>131909</v>
      </c>
      <c r="R54" s="40">
        <v>146165</v>
      </c>
      <c r="S54" s="41">
        <v>30279</v>
      </c>
    </row>
    <row r="55" spans="1:19" s="5" customFormat="1" ht="16.5" customHeight="1">
      <c r="A55" s="42">
        <v>22</v>
      </c>
      <c r="B55" s="39">
        <v>2922</v>
      </c>
      <c r="C55" s="39">
        <v>530996</v>
      </c>
      <c r="D55" s="39">
        <v>268854</v>
      </c>
      <c r="E55" s="39">
        <v>115671</v>
      </c>
      <c r="F55" s="39">
        <v>126923</v>
      </c>
      <c r="G55" s="39">
        <v>26260</v>
      </c>
      <c r="H55" s="39">
        <v>149127</v>
      </c>
      <c r="I55" s="43">
        <v>19589</v>
      </c>
      <c r="J55" s="43">
        <v>105019</v>
      </c>
      <c r="K55" s="43">
        <v>24519</v>
      </c>
      <c r="L55" s="39">
        <v>119727</v>
      </c>
      <c r="M55" s="43">
        <v>96082</v>
      </c>
      <c r="N55" s="43">
        <v>21904</v>
      </c>
      <c r="O55" s="43">
        <v>1741</v>
      </c>
      <c r="P55" s="39">
        <v>262142</v>
      </c>
      <c r="Q55" s="43">
        <v>129456</v>
      </c>
      <c r="R55" s="43">
        <v>109290</v>
      </c>
      <c r="S55" s="44">
        <v>23396</v>
      </c>
    </row>
    <row r="56" spans="1:19" s="5" customFormat="1" ht="16.5" customHeight="1">
      <c r="A56" s="42">
        <v>23</v>
      </c>
      <c r="B56" s="39">
        <v>3215</v>
      </c>
      <c r="C56" s="39">
        <v>582539</v>
      </c>
      <c r="D56" s="39">
        <v>326108</v>
      </c>
      <c r="E56" s="39">
        <v>117680</v>
      </c>
      <c r="F56" s="39">
        <v>167712</v>
      </c>
      <c r="G56" s="39">
        <v>40716</v>
      </c>
      <c r="H56" s="39">
        <v>204080</v>
      </c>
      <c r="I56" s="43">
        <v>22530</v>
      </c>
      <c r="J56" s="43">
        <v>142501</v>
      </c>
      <c r="K56" s="43">
        <v>39049</v>
      </c>
      <c r="L56" s="39">
        <v>122028</v>
      </c>
      <c r="M56" s="43">
        <v>95151</v>
      </c>
      <c r="N56" s="43">
        <v>25211</v>
      </c>
      <c r="O56" s="43">
        <v>1667</v>
      </c>
      <c r="P56" s="39">
        <v>256432</v>
      </c>
      <c r="Q56" s="43">
        <v>98642</v>
      </c>
      <c r="R56" s="43">
        <v>116662</v>
      </c>
      <c r="S56" s="44">
        <v>41128</v>
      </c>
    </row>
    <row r="57" spans="1:19" s="5" customFormat="1" ht="16.5" customHeight="1">
      <c r="A57" s="42">
        <v>24</v>
      </c>
      <c r="B57" s="39">
        <v>2650</v>
      </c>
      <c r="C57" s="39">
        <v>573909</v>
      </c>
      <c r="D57" s="39">
        <v>305746</v>
      </c>
      <c r="E57" s="39">
        <v>112504</v>
      </c>
      <c r="F57" s="39">
        <v>161795</v>
      </c>
      <c r="G57" s="39">
        <v>31448</v>
      </c>
      <c r="H57" s="39">
        <v>193757</v>
      </c>
      <c r="I57" s="43">
        <v>24095</v>
      </c>
      <c r="J57" s="43">
        <v>140462</v>
      </c>
      <c r="K57" s="43">
        <v>29200</v>
      </c>
      <c r="L57" s="39">
        <v>111990</v>
      </c>
      <c r="M57" s="43">
        <v>88409</v>
      </c>
      <c r="N57" s="43">
        <v>21334</v>
      </c>
      <c r="O57" s="43">
        <v>2247</v>
      </c>
      <c r="P57" s="39">
        <v>268162</v>
      </c>
      <c r="Q57" s="43">
        <v>88269</v>
      </c>
      <c r="R57" s="43">
        <v>139300</v>
      </c>
      <c r="S57" s="44">
        <v>40594</v>
      </c>
    </row>
    <row r="58" spans="1:19" s="5" customFormat="1" ht="16.5" customHeight="1">
      <c r="A58" s="42">
        <v>25</v>
      </c>
      <c r="B58" s="39">
        <v>3139</v>
      </c>
      <c r="C58" s="39">
        <v>629270</v>
      </c>
      <c r="D58" s="39">
        <v>374006</v>
      </c>
      <c r="E58" s="39">
        <v>139718</v>
      </c>
      <c r="F58" s="39">
        <v>201384</v>
      </c>
      <c r="G58" s="39">
        <v>32903</v>
      </c>
      <c r="H58" s="39">
        <v>232686</v>
      </c>
      <c r="I58" s="43">
        <v>27602</v>
      </c>
      <c r="J58" s="43">
        <v>176703</v>
      </c>
      <c r="K58" s="43">
        <v>28381</v>
      </c>
      <c r="L58" s="39">
        <v>141320</v>
      </c>
      <c r="M58" s="43">
        <v>112116</v>
      </c>
      <c r="N58" s="43">
        <v>24680</v>
      </c>
      <c r="O58" s="43">
        <v>4523</v>
      </c>
      <c r="P58" s="39">
        <v>255264</v>
      </c>
      <c r="Q58" s="43">
        <v>95366</v>
      </c>
      <c r="R58" s="43">
        <v>136271</v>
      </c>
      <c r="S58" s="44">
        <v>23627</v>
      </c>
    </row>
    <row r="59" spans="1:19" s="5" customFormat="1" ht="16.5" customHeight="1">
      <c r="A59" s="42">
        <v>26</v>
      </c>
      <c r="B59" s="39">
        <v>2819</v>
      </c>
      <c r="C59" s="39">
        <v>671722</v>
      </c>
      <c r="D59" s="39">
        <v>396441</v>
      </c>
      <c r="E59" s="39">
        <v>141964</v>
      </c>
      <c r="F59" s="39">
        <v>211008</v>
      </c>
      <c r="G59" s="39">
        <v>43469</v>
      </c>
      <c r="H59" s="39">
        <v>253658</v>
      </c>
      <c r="I59" s="43">
        <v>30264</v>
      </c>
      <c r="J59" s="43">
        <v>183441</v>
      </c>
      <c r="K59" s="43">
        <v>39953</v>
      </c>
      <c r="L59" s="39">
        <v>142783</v>
      </c>
      <c r="M59" s="43">
        <v>111700</v>
      </c>
      <c r="N59" s="43">
        <v>27567</v>
      </c>
      <c r="O59" s="43">
        <v>3515</v>
      </c>
      <c r="P59" s="39">
        <v>275281</v>
      </c>
      <c r="Q59" s="43">
        <v>96572</v>
      </c>
      <c r="R59" s="43">
        <v>140737</v>
      </c>
      <c r="S59" s="44">
        <v>37972</v>
      </c>
    </row>
    <row r="60" spans="1:19" s="5" customFormat="1" ht="16.5" customHeight="1">
      <c r="A60" s="42">
        <v>27</v>
      </c>
      <c r="B60" s="39">
        <v>3411</v>
      </c>
      <c r="C60" s="39">
        <v>748191</v>
      </c>
      <c r="D60" s="39">
        <v>385233</v>
      </c>
      <c r="E60" s="39">
        <v>140507</v>
      </c>
      <c r="F60" s="39">
        <v>196192</v>
      </c>
      <c r="G60" s="39">
        <v>48534</v>
      </c>
      <c r="H60" s="39">
        <v>245281</v>
      </c>
      <c r="I60" s="43">
        <v>31725</v>
      </c>
      <c r="J60" s="43">
        <v>169902</v>
      </c>
      <c r="K60" s="43">
        <v>43654</v>
      </c>
      <c r="L60" s="39">
        <v>139952</v>
      </c>
      <c r="M60" s="43">
        <v>108782</v>
      </c>
      <c r="N60" s="43">
        <v>26290</v>
      </c>
      <c r="O60" s="43">
        <v>4880</v>
      </c>
      <c r="P60" s="39">
        <v>362958</v>
      </c>
      <c r="Q60" s="43">
        <v>157021</v>
      </c>
      <c r="R60" s="43">
        <v>170898</v>
      </c>
      <c r="S60" s="44">
        <v>35039</v>
      </c>
    </row>
    <row r="61" spans="1:19" s="5" customFormat="1" ht="16.5" customHeight="1">
      <c r="A61" s="42">
        <v>28</v>
      </c>
      <c r="B61" s="39">
        <v>2342</v>
      </c>
      <c r="C61" s="39">
        <v>663817</v>
      </c>
      <c r="D61" s="39">
        <v>360173</v>
      </c>
      <c r="E61" s="39">
        <v>119915</v>
      </c>
      <c r="F61" s="39">
        <v>198415</v>
      </c>
      <c r="G61" s="39">
        <v>41843</v>
      </c>
      <c r="H61" s="39">
        <v>232237</v>
      </c>
      <c r="I61" s="43">
        <v>26445</v>
      </c>
      <c r="J61" s="43">
        <v>168045</v>
      </c>
      <c r="K61" s="43">
        <v>37748</v>
      </c>
      <c r="L61" s="39">
        <v>127936</v>
      </c>
      <c r="M61" s="43">
        <v>93471</v>
      </c>
      <c r="N61" s="43">
        <v>30369</v>
      </c>
      <c r="O61" s="43">
        <v>4096</v>
      </c>
      <c r="P61" s="39">
        <v>303643</v>
      </c>
      <c r="Q61" s="43">
        <v>109496</v>
      </c>
      <c r="R61" s="43">
        <v>152489</v>
      </c>
      <c r="S61" s="44">
        <v>41658</v>
      </c>
    </row>
    <row r="62" spans="1:19" s="5" customFormat="1" ht="16.5" customHeight="1">
      <c r="A62" s="42">
        <v>29</v>
      </c>
      <c r="B62" s="39">
        <v>2713</v>
      </c>
      <c r="C62" s="39">
        <v>679668</v>
      </c>
      <c r="D62" s="39">
        <v>380338</v>
      </c>
      <c r="E62" s="39">
        <v>120122</v>
      </c>
      <c r="F62" s="39">
        <v>207055</v>
      </c>
      <c r="G62" s="39">
        <v>53161</v>
      </c>
      <c r="H62" s="39">
        <v>248692</v>
      </c>
      <c r="I62" s="43">
        <v>24844</v>
      </c>
      <c r="J62" s="43">
        <v>173382</v>
      </c>
      <c r="K62" s="43">
        <v>50466</v>
      </c>
      <c r="L62" s="39">
        <v>131646</v>
      </c>
      <c r="M62" s="43">
        <v>95279</v>
      </c>
      <c r="N62" s="43">
        <v>33672</v>
      </c>
      <c r="O62" s="43">
        <v>2694</v>
      </c>
      <c r="P62" s="39">
        <v>299330</v>
      </c>
      <c r="Q62" s="43">
        <v>107701</v>
      </c>
      <c r="R62" s="43">
        <v>143702</v>
      </c>
      <c r="S62" s="44">
        <v>47928</v>
      </c>
    </row>
    <row r="63" spans="1:19" s="5" customFormat="1" ht="16.5" customHeight="1">
      <c r="A63" s="42">
        <v>30</v>
      </c>
      <c r="B63" s="39">
        <v>2296</v>
      </c>
      <c r="C63" s="39">
        <v>617772</v>
      </c>
      <c r="D63" s="39">
        <v>337491</v>
      </c>
      <c r="E63" s="39">
        <v>114343</v>
      </c>
      <c r="F63" s="39">
        <v>175031</v>
      </c>
      <c r="G63" s="39">
        <v>48116</v>
      </c>
      <c r="H63" s="39">
        <v>214098</v>
      </c>
      <c r="I63" s="43">
        <v>22383</v>
      </c>
      <c r="J63" s="43">
        <v>147722</v>
      </c>
      <c r="K63" s="43">
        <v>43993</v>
      </c>
      <c r="L63" s="39">
        <v>123393</v>
      </c>
      <c r="M63" s="43">
        <v>91961</v>
      </c>
      <c r="N63" s="43">
        <v>27308</v>
      </c>
      <c r="O63" s="43">
        <v>4123</v>
      </c>
      <c r="P63" s="39">
        <v>280281</v>
      </c>
      <c r="Q63" s="43">
        <v>94942</v>
      </c>
      <c r="R63" s="43">
        <v>154909</v>
      </c>
      <c r="S63" s="44">
        <v>30430</v>
      </c>
    </row>
    <row r="64" spans="1:19" s="5" customFormat="1" ht="16.5" customHeight="1">
      <c r="A64" s="42" t="s">
        <v>19</v>
      </c>
      <c r="B64" s="39">
        <v>2696</v>
      </c>
      <c r="C64" s="39">
        <v>708430</v>
      </c>
      <c r="D64" s="39">
        <v>402729</v>
      </c>
      <c r="E64" s="39">
        <v>140396</v>
      </c>
      <c r="F64" s="39">
        <v>208561</v>
      </c>
      <c r="G64" s="39">
        <v>53771</v>
      </c>
      <c r="H64" s="39">
        <v>250182</v>
      </c>
      <c r="I64" s="43">
        <v>30506</v>
      </c>
      <c r="J64" s="43">
        <v>170027</v>
      </c>
      <c r="K64" s="43">
        <v>49650</v>
      </c>
      <c r="L64" s="39">
        <v>152546</v>
      </c>
      <c r="M64" s="43">
        <v>109892</v>
      </c>
      <c r="N64" s="43">
        <v>38534</v>
      </c>
      <c r="O64" s="43">
        <v>4121</v>
      </c>
      <c r="P64" s="39">
        <v>305702</v>
      </c>
      <c r="Q64" s="43">
        <v>100929</v>
      </c>
      <c r="R64" s="43">
        <v>166227</v>
      </c>
      <c r="S64" s="44">
        <v>38545</v>
      </c>
    </row>
    <row r="65" spans="1:19" s="5" customFormat="1" ht="16.5" customHeight="1">
      <c r="A65" s="42">
        <v>2</v>
      </c>
      <c r="B65" s="39">
        <v>4967</v>
      </c>
      <c r="C65" s="39">
        <v>1141333</v>
      </c>
      <c r="D65" s="39">
        <v>580705</v>
      </c>
      <c r="E65" s="39">
        <v>188850</v>
      </c>
      <c r="F65" s="39">
        <v>342341</v>
      </c>
      <c r="G65" s="39">
        <v>49514</v>
      </c>
      <c r="H65" s="39">
        <v>369723</v>
      </c>
      <c r="I65" s="39">
        <v>45620</v>
      </c>
      <c r="J65" s="39">
        <v>283135</v>
      </c>
      <c r="K65" s="39">
        <v>40968</v>
      </c>
      <c r="L65" s="39">
        <v>210982</v>
      </c>
      <c r="M65" s="43">
        <v>143231</v>
      </c>
      <c r="N65" s="43">
        <v>59206</v>
      </c>
      <c r="O65" s="43">
        <v>8545</v>
      </c>
      <c r="P65" s="39">
        <v>560628</v>
      </c>
      <c r="Q65" s="43">
        <v>177342</v>
      </c>
      <c r="R65" s="43">
        <v>308433</v>
      </c>
      <c r="S65" s="44">
        <v>74854</v>
      </c>
    </row>
    <row r="66" spans="1:19" s="5" customFormat="1" ht="16.5" customHeight="1">
      <c r="A66" s="42">
        <v>3</v>
      </c>
      <c r="B66" s="39">
        <v>4912</v>
      </c>
      <c r="C66" s="39">
        <v>1055744</v>
      </c>
      <c r="D66" s="39">
        <v>523995</v>
      </c>
      <c r="E66" s="39">
        <f>I66+M66</f>
        <v>185026</v>
      </c>
      <c r="F66" s="39">
        <f t="shared" ref="F66:G66" si="5">J66+N66</f>
        <v>299873</v>
      </c>
      <c r="G66" s="39">
        <f t="shared" si="5"/>
        <v>39096</v>
      </c>
      <c r="H66" s="39">
        <f>SUM(I66:K66)</f>
        <v>332945</v>
      </c>
      <c r="I66" s="39">
        <v>41636</v>
      </c>
      <c r="J66" s="39">
        <v>260518</v>
      </c>
      <c r="K66" s="39">
        <v>30791</v>
      </c>
      <c r="L66" s="39">
        <f>SUM(M66:O66)</f>
        <v>191050</v>
      </c>
      <c r="M66" s="43">
        <v>143390</v>
      </c>
      <c r="N66" s="43">
        <v>39355</v>
      </c>
      <c r="O66" s="43">
        <v>8305</v>
      </c>
      <c r="P66" s="39">
        <v>531749</v>
      </c>
      <c r="Q66" s="43">
        <v>171068</v>
      </c>
      <c r="R66" s="43">
        <v>297352</v>
      </c>
      <c r="S66" s="44">
        <v>63329</v>
      </c>
    </row>
    <row r="67" spans="1:19" s="5" customFormat="1" ht="16.5" customHeight="1">
      <c r="A67" s="42">
        <v>4</v>
      </c>
      <c r="B67" s="39">
        <v>6403</v>
      </c>
      <c r="C67" s="39">
        <v>1250917</v>
      </c>
      <c r="D67" s="39">
        <f>SUM(E67:G67)</f>
        <v>653155</v>
      </c>
      <c r="E67" s="39">
        <v>208778</v>
      </c>
      <c r="F67" s="39">
        <v>384785</v>
      </c>
      <c r="G67" s="39">
        <v>59592</v>
      </c>
      <c r="H67" s="39">
        <f>SUM(I67:K67)</f>
        <v>438429</v>
      </c>
      <c r="I67" s="39">
        <v>47959</v>
      </c>
      <c r="J67" s="39">
        <v>340653</v>
      </c>
      <c r="K67" s="39">
        <v>49817</v>
      </c>
      <c r="L67" s="39">
        <v>214726</v>
      </c>
      <c r="M67" s="43">
        <v>160819</v>
      </c>
      <c r="N67" s="43">
        <v>44133</v>
      </c>
      <c r="O67" s="43">
        <v>9775</v>
      </c>
      <c r="P67" s="39">
        <v>597761</v>
      </c>
      <c r="Q67" s="43">
        <v>179331</v>
      </c>
      <c r="R67" s="43">
        <v>345967</v>
      </c>
      <c r="S67" s="44">
        <v>72463</v>
      </c>
    </row>
    <row r="68" spans="1:19" s="4" customFormat="1" ht="16.5" customHeight="1">
      <c r="A68" s="45" t="s">
        <v>20</v>
      </c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6"/>
    </row>
    <row r="69" spans="1:19" s="4" customFormat="1" ht="16.5" customHeight="1">
      <c r="A69" s="45" t="s">
        <v>21</v>
      </c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6"/>
    </row>
    <row r="70" spans="1:19" s="4" customFormat="1" ht="16.5" customHeight="1">
      <c r="A70" s="45" t="s">
        <v>15</v>
      </c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</row>
    <row r="71" spans="1:19" s="4" customFormat="1" ht="16.5" customHeight="1">
      <c r="A71" s="45" t="s">
        <v>16</v>
      </c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</row>
    <row r="72" spans="1:19" s="4" customFormat="1" ht="16.5" customHeight="1">
      <c r="A72" s="47" t="s">
        <v>24</v>
      </c>
      <c r="B72" s="48"/>
      <c r="C72" s="48"/>
      <c r="D72" s="48"/>
      <c r="E72" s="48"/>
      <c r="F72" s="49"/>
      <c r="G72" s="48"/>
      <c r="H72" s="48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</row>
    <row r="73" spans="1:19">
      <c r="C73" s="7"/>
      <c r="D73" s="6"/>
      <c r="H73" s="7"/>
      <c r="L73" s="7"/>
      <c r="P73" s="7"/>
    </row>
    <row r="74" spans="1:19">
      <c r="D74" s="7"/>
    </row>
  </sheetData>
  <phoneticPr fontId="3"/>
  <pageMargins left="0.59055118110236227" right="0.39370078740157483" top="0.78740157480314965" bottom="0.39370078740157483" header="0" footer="0"/>
  <pageSetup paperSize="9" scale="79" fitToHeight="0" pageOrder="overThenDown" orientation="landscape" r:id="rId1"/>
  <headerFooter alignWithMargins="0"/>
  <rowBreaks count="1" manualBreakCount="1">
    <brk id="42" max="18" man="1"/>
  </rowBreaks>
  <ignoredErrors>
    <ignoredError sqref="L66 H6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59建設工事完成工事高</vt:lpstr>
      <vt:lpstr>'59建設工事完成工事高'!Print_Area</vt:lpstr>
      <vt:lpstr>'59建設工事完成工事高'!Print_Titles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