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921263\Desktop\HP用\"/>
    </mc:Choice>
  </mc:AlternateContent>
  <bookViews>
    <workbookView xWindow="0" yWindow="0" windowWidth="20385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N49" i="1"/>
  <c r="F49" i="1"/>
  <c r="F48" i="1"/>
  <c r="F47" i="1"/>
  <c r="F46" i="1"/>
  <c r="AH41" i="1"/>
  <c r="AH40" i="1"/>
  <c r="AH39" i="1"/>
  <c r="AH38" i="1"/>
  <c r="AH11" i="1"/>
  <c r="AH20" i="1"/>
  <c r="AH21" i="1"/>
  <c r="AI20" i="1" l="1"/>
  <c r="AI22" i="1"/>
  <c r="AH23" i="1"/>
  <c r="AH32" i="1" l="1"/>
  <c r="AH30" i="1"/>
  <c r="AH14" i="1"/>
  <c r="AH12" i="1"/>
  <c r="AH22" i="1" l="1"/>
  <c r="AI38" i="1" l="1"/>
  <c r="AH31" i="1"/>
  <c r="AH29" i="1"/>
  <c r="AI29" i="1" s="1"/>
  <c r="AH13" i="1"/>
  <c r="N46" i="1" l="1"/>
  <c r="AI31" i="1"/>
  <c r="AI40" i="1"/>
  <c r="AI11" i="1"/>
  <c r="AI13" i="1"/>
  <c r="N47" i="1" l="1"/>
</calcChain>
</file>

<file path=xl/sharedStrings.xml><?xml version="1.0" encoding="utf-8"?>
<sst xmlns="http://schemas.openxmlformats.org/spreadsheetml/2006/main" count="494" uniqueCount="73">
  <si>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</si>
  <si>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</si>
  <si>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</si>
  <si>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</si>
  <si>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</si>
  <si>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</si>
  <si>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</si>
  <si>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</si>
  <si>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</si>
  <si>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</si>
  <si>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</si>
  <si>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</si>
  <si>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</si>
  <si>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</si>
  <si>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</si>
  <si>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</si>
  <si>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</si>
  <si>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</si>
  <si>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</si>
  <si>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</si>
  <si>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</si>
  <si>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</si>
  <si>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</si>
  <si>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</si>
  <si>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</si>
  <si>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令和4年７月</t>
    <rPh sb="0" eb="2">
      <t>レイワ</t>
    </rPh>
    <rPh sb="3" eb="4">
      <t>ネン</t>
    </rPh>
    <rPh sb="5" eb="6">
      <t>ガツ</t>
    </rPh>
    <phoneticPr fontId="1"/>
  </si>
  <si>
    <t>夏</t>
    <rPh sb="0" eb="1">
      <t>ナツ</t>
    </rPh>
    <phoneticPr fontId="1"/>
  </si>
  <si>
    <t>令和4年８月</t>
    <rPh sb="0" eb="2">
      <t>レイワ</t>
    </rPh>
    <rPh sb="3" eb="4">
      <t>ネン</t>
    </rPh>
    <rPh sb="5" eb="6">
      <t>ガツ</t>
    </rPh>
    <phoneticPr fontId="1"/>
  </si>
  <si>
    <t>令和4年９月</t>
    <rPh sb="0" eb="2">
      <t>レイワ</t>
    </rPh>
    <rPh sb="3" eb="4">
      <t>ネン</t>
    </rPh>
    <rPh sb="5" eb="6">
      <t>ガツ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</si>
  <si>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</si>
  <si>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</si>
  <si>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</si>
  <si>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</si>
  <si>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</si>
  <si>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</si>
  <si>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</si>
  <si>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</si>
  <si>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</si>
  <si>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</si>
  <si>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</si>
  <si>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</si>
  <si>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</si>
  <si>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</si>
  <si>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</si>
  <si>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</si>
  <si>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</si>
  <si>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</si>
  <si>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</si>
  <si>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</si>
  <si>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</si>
  <si>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</si>
  <si>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</si>
  <si>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</si>
  <si>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</si>
  <si>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</si>
  <si>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</si>
  <si>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</si>
  <si>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</si>
  <si>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月二回土日完全週休二日制工事（受注者希望型）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7">
      <t>ジュチュウ</t>
    </rPh>
    <rPh sb="17" eb="18">
      <t>シャ</t>
    </rPh>
    <rPh sb="18" eb="21">
      <t>キボウガタ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</si>
  <si>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</si>
  <si>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</si>
  <si>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</si>
  <si>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</si>
  <si>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</si>
  <si>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</si>
  <si>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</si>
  <si>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</si>
  <si>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</si>
  <si>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</si>
  <si>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事⇐工事事故等による不稼働期間、災⇐天災に対する突発的な対応機関、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</si>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</sst>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118341</xdr:colOff>
      <xdr:row>0</xdr:row>
      <xdr:rowOff>70716</xdr:rowOff>
    </xdr:from>
    <xdr:to>
      <xdr:col>35</xdr:col>
      <xdr:colOff>4830330</xdr:colOff>
      <xdr:row>2</xdr:row>
      <xdr:rowOff>165965</xdr:rowOff>
    </xdr:to>
    <xdr:sp macro="" textlink="">
      <xdr:nvSpPr>
        <xdr:cNvPr id="2" name="正方形/長方形 1"/>
        <xdr:cNvSpPr/>
      </xdr:nvSpPr>
      <xdr:spPr>
        <a:xfrm>
          <a:off x="10183091" y="70716"/>
          <a:ext cx="5966114" cy="603249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（中部地方整備局管内の全ての工事を対象に毎月第２土曜日を一斉休工日とする取組。）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view="pageLayout" topLeftCell="A13" zoomScale="70" zoomScaleNormal="85" zoomScalePageLayoutView="70" workbookViewId="0">
      <selection activeCell="N49" sqref="N49:P49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1" spans="1:36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4" x14ac:dyDescent="0.4">
      <c r="A2" s="64" t="s">
        <v>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">
      <c r="B4" s="91" t="s">
        <v>9</v>
      </c>
      <c r="C4" s="92"/>
      <c r="D4" s="91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2"/>
      <c r="T4" s="71" t="s">
        <v>13</v>
      </c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I4" s="56"/>
      <c r="AJ4" s="56" t="s">
        <v>56</v>
      </c>
    </row>
    <row r="5" spans="1:36" x14ac:dyDescent="0.4">
      <c r="B5" s="91" t="s">
        <v>10</v>
      </c>
      <c r="C5" s="92"/>
      <c r="D5" s="95">
        <v>44721</v>
      </c>
      <c r="E5" s="96"/>
      <c r="F5" s="96"/>
      <c r="G5" s="96"/>
      <c r="H5" s="96"/>
      <c r="I5" s="97"/>
      <c r="J5" s="91" t="s">
        <v>50</v>
      </c>
      <c r="K5" s="92"/>
      <c r="L5" s="95">
        <v>44825</v>
      </c>
      <c r="M5" s="96"/>
      <c r="N5" s="96"/>
      <c r="O5" s="96"/>
      <c r="P5" s="96"/>
      <c r="Q5" s="96"/>
      <c r="R5" s="97"/>
      <c r="T5" s="71" t="s">
        <v>14</v>
      </c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I5" s="56"/>
      <c r="AJ5" s="56" t="s">
        <v>57</v>
      </c>
    </row>
    <row r="6" spans="1:36" x14ac:dyDescent="0.4">
      <c r="B6" s="71" t="s">
        <v>48</v>
      </c>
      <c r="C6" s="71"/>
      <c r="D6" s="93">
        <v>44721</v>
      </c>
      <c r="E6" s="71"/>
      <c r="F6" s="71"/>
      <c r="G6" s="71"/>
      <c r="H6" s="71"/>
      <c r="I6" s="71" t="s">
        <v>51</v>
      </c>
      <c r="J6" s="71"/>
      <c r="K6" s="71"/>
      <c r="L6" s="71"/>
      <c r="M6" s="93">
        <v>44823</v>
      </c>
      <c r="N6" s="93"/>
      <c r="O6" s="93"/>
      <c r="P6" s="93"/>
      <c r="Q6" s="93"/>
      <c r="R6" s="93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53" t="s">
        <v>59</v>
      </c>
      <c r="AJ6" s="56" t="s">
        <v>58</v>
      </c>
    </row>
    <row r="7" spans="1:36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6" ht="19.5" thickBot="1" x14ac:dyDescent="0.45">
      <c r="A8" t="s">
        <v>23</v>
      </c>
      <c r="C8" s="6" t="s">
        <v>24</v>
      </c>
    </row>
    <row r="9" spans="1:36" x14ac:dyDescent="0.4">
      <c r="A9" s="80"/>
      <c r="B9" s="81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86" t="s">
        <v>19</v>
      </c>
      <c r="AI9" s="72" t="s">
        <v>11</v>
      </c>
      <c r="AJ9" s="77" t="s">
        <v>35</v>
      </c>
    </row>
    <row r="10" spans="1:36" ht="19.5" thickBot="1" x14ac:dyDescent="0.45">
      <c r="A10" s="82"/>
      <c r="B10" s="83"/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34" t="s">
        <v>3</v>
      </c>
      <c r="L10" s="34" t="s">
        <v>4</v>
      </c>
      <c r="M10" s="61" t="s">
        <v>5</v>
      </c>
      <c r="N10" s="62" t="s">
        <v>6</v>
      </c>
      <c r="O10" s="34" t="s">
        <v>0</v>
      </c>
      <c r="P10" s="34" t="s">
        <v>1</v>
      </c>
      <c r="Q10" s="34" t="s">
        <v>2</v>
      </c>
      <c r="R10" s="34" t="s">
        <v>3</v>
      </c>
      <c r="S10" s="34" t="s">
        <v>4</v>
      </c>
      <c r="T10" s="61" t="s">
        <v>5</v>
      </c>
      <c r="U10" s="62" t="s">
        <v>6</v>
      </c>
      <c r="V10" s="55" t="s">
        <v>0</v>
      </c>
      <c r="W10" s="55" t="s">
        <v>1</v>
      </c>
      <c r="X10" s="55" t="s">
        <v>2</v>
      </c>
      <c r="Y10" s="55" t="s">
        <v>3</v>
      </c>
      <c r="Z10" s="55" t="s">
        <v>4</v>
      </c>
      <c r="AA10" s="61" t="s">
        <v>5</v>
      </c>
      <c r="AB10" s="62" t="s">
        <v>6</v>
      </c>
      <c r="AC10" s="55" t="s">
        <v>0</v>
      </c>
      <c r="AD10" s="55" t="s">
        <v>1</v>
      </c>
      <c r="AE10" s="34" t="s">
        <v>16</v>
      </c>
      <c r="AF10" s="34" t="s">
        <v>3</v>
      </c>
      <c r="AG10" s="11"/>
      <c r="AH10" s="87"/>
      <c r="AI10" s="73"/>
      <c r="AJ10" s="78"/>
    </row>
    <row r="11" spans="1:36" ht="21.75" customHeight="1" thickBot="1" x14ac:dyDescent="0.45">
      <c r="A11" s="84" t="s">
        <v>7</v>
      </c>
      <c r="B11" s="16" t="s">
        <v>18</v>
      </c>
      <c r="C11" s="17"/>
      <c r="D11" s="17"/>
      <c r="E11" s="17"/>
      <c r="F11" s="17"/>
      <c r="G11" s="17"/>
      <c r="H11" s="17"/>
      <c r="I11" s="17"/>
      <c r="J11" s="17"/>
      <c r="K11" s="18" t="s">
        <v>15</v>
      </c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9" t="s">
        <v>12</v>
      </c>
      <c r="X11" s="19" t="s">
        <v>12</v>
      </c>
      <c r="Y11" s="19" t="s">
        <v>12</v>
      </c>
      <c r="Z11" s="19" t="s">
        <v>12</v>
      </c>
      <c r="AA11" s="54" t="s">
        <v>12</v>
      </c>
      <c r="AB11" s="54" t="s">
        <v>12</v>
      </c>
      <c r="AC11" s="19" t="s">
        <v>12</v>
      </c>
      <c r="AD11" s="19" t="s">
        <v>12</v>
      </c>
      <c r="AE11" s="35" t="s">
        <v>12</v>
      </c>
      <c r="AF11" s="35" t="s">
        <v>12</v>
      </c>
      <c r="AG11" s="16"/>
      <c r="AH11" s="19">
        <f>COUNTIFS(C11:AG11,"〇")</f>
        <v>10</v>
      </c>
      <c r="AI11" s="74">
        <f>AH12/AH11</f>
        <v>0.3</v>
      </c>
      <c r="AJ11" s="69" t="s">
        <v>54</v>
      </c>
    </row>
    <row r="12" spans="1:36" ht="20.25" thickTop="1" thickBot="1" x14ac:dyDescent="0.45">
      <c r="A12" s="85"/>
      <c r="B12" s="24" t="s">
        <v>22</v>
      </c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36"/>
      <c r="Y12" s="27" t="s">
        <v>12</v>
      </c>
      <c r="Z12" s="36"/>
      <c r="AA12" s="27" t="s">
        <v>32</v>
      </c>
      <c r="AB12" s="27" t="s">
        <v>32</v>
      </c>
      <c r="AC12" s="27"/>
      <c r="AD12" s="27"/>
      <c r="AE12" s="36"/>
      <c r="AF12" s="36"/>
      <c r="AG12" s="24"/>
      <c r="AH12" s="27">
        <f>COUNTA(C12:AG12)</f>
        <v>3</v>
      </c>
      <c r="AI12" s="75"/>
      <c r="AJ12" s="70"/>
    </row>
    <row r="13" spans="1:36" ht="18.95" customHeight="1" thickTop="1" thickBot="1" x14ac:dyDescent="0.45">
      <c r="A13" s="85" t="s">
        <v>8</v>
      </c>
      <c r="B13" s="28" t="s">
        <v>18</v>
      </c>
      <c r="C13" s="29"/>
      <c r="D13" s="29"/>
      <c r="E13" s="29"/>
      <c r="F13" s="29"/>
      <c r="G13" s="29"/>
      <c r="H13" s="29"/>
      <c r="I13" s="29"/>
      <c r="J13" s="29"/>
      <c r="K13" s="30" t="s">
        <v>15</v>
      </c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1" t="s">
        <v>12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7" t="s">
        <v>12</v>
      </c>
      <c r="AF13" s="37" t="s">
        <v>12</v>
      </c>
      <c r="AG13" s="28"/>
      <c r="AH13" s="31">
        <f t="shared" ref="AH13" si="0">COUNTIFS(C13:AG13,"〇")</f>
        <v>10</v>
      </c>
      <c r="AI13" s="76">
        <f>AH14/AH13</f>
        <v>0.3</v>
      </c>
      <c r="AJ13" s="70" t="s">
        <v>69</v>
      </c>
    </row>
    <row r="14" spans="1:36" ht="20.25" thickTop="1" thickBot="1" x14ac:dyDescent="0.45">
      <c r="A14" s="85"/>
      <c r="B14" s="20" t="s">
        <v>22</v>
      </c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6"/>
      <c r="X14" s="36"/>
      <c r="Y14" s="23" t="s">
        <v>32</v>
      </c>
      <c r="Z14" s="36"/>
      <c r="AA14" s="23" t="s">
        <v>32</v>
      </c>
      <c r="AB14" s="23" t="s">
        <v>32</v>
      </c>
      <c r="AC14" s="23"/>
      <c r="AD14" s="23"/>
      <c r="AE14" s="38"/>
      <c r="AF14" s="38"/>
      <c r="AG14" s="20"/>
      <c r="AH14" s="27">
        <f>COUNTA(C14:AG14)</f>
        <v>3</v>
      </c>
      <c r="AI14" s="75"/>
      <c r="AJ14" s="70"/>
    </row>
    <row r="15" spans="1:36" ht="40.5" thickTop="1" thickBot="1" x14ac:dyDescent="0.45">
      <c r="A15" s="49" t="s">
        <v>34</v>
      </c>
      <c r="B15" s="13"/>
      <c r="C15" s="47"/>
      <c r="D15" s="47"/>
      <c r="E15" s="47"/>
      <c r="F15" s="47"/>
      <c r="G15" s="47"/>
      <c r="H15" s="47"/>
      <c r="I15" s="47"/>
      <c r="J15" s="47"/>
      <c r="K15" s="51" t="s">
        <v>49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14"/>
      <c r="W15" s="14"/>
      <c r="X15" s="14"/>
      <c r="Y15" s="14"/>
      <c r="Z15" s="14"/>
      <c r="AA15" s="15" t="s">
        <v>31</v>
      </c>
      <c r="AB15" s="15" t="s">
        <v>31</v>
      </c>
      <c r="AC15" s="14"/>
      <c r="AD15" s="14"/>
      <c r="AE15" s="15"/>
      <c r="AF15" s="15"/>
      <c r="AG15" s="13"/>
      <c r="AH15" s="89"/>
      <c r="AI15" s="90"/>
      <c r="AJ15" s="52" t="s">
        <v>53</v>
      </c>
    </row>
    <row r="17" spans="1:36" ht="19.5" thickBot="1" x14ac:dyDescent="0.45">
      <c r="A17" t="s">
        <v>25</v>
      </c>
      <c r="C17" s="6" t="s">
        <v>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">
      <c r="A18" s="80"/>
      <c r="B18" s="81"/>
      <c r="C18" s="33">
        <v>1</v>
      </c>
      <c r="D18" s="33">
        <v>2</v>
      </c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3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8">
        <v>27</v>
      </c>
      <c r="AD18" s="8">
        <v>28</v>
      </c>
      <c r="AE18" s="8">
        <v>29</v>
      </c>
      <c r="AF18" s="8">
        <v>30</v>
      </c>
      <c r="AG18" s="9">
        <v>31</v>
      </c>
      <c r="AH18" s="86" t="s">
        <v>19</v>
      </c>
      <c r="AI18" s="72" t="s">
        <v>11</v>
      </c>
      <c r="AJ18" s="77" t="s">
        <v>35</v>
      </c>
    </row>
    <row r="19" spans="1:36" ht="19.5" thickBot="1" x14ac:dyDescent="0.45">
      <c r="A19" s="82"/>
      <c r="B19" s="83"/>
      <c r="C19" s="34" t="s">
        <v>4</v>
      </c>
      <c r="D19" s="61" t="s">
        <v>5</v>
      </c>
      <c r="E19" s="62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61" t="s">
        <v>5</v>
      </c>
      <c r="L19" s="62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61" t="s">
        <v>5</v>
      </c>
      <c r="S19" s="62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61" t="s">
        <v>5</v>
      </c>
      <c r="Z19" s="62" t="s">
        <v>6</v>
      </c>
      <c r="AA19" s="55" t="s">
        <v>0</v>
      </c>
      <c r="AB19" s="55" t="s">
        <v>1</v>
      </c>
      <c r="AC19" s="55" t="s">
        <v>2</v>
      </c>
      <c r="AD19" s="55" t="s">
        <v>3</v>
      </c>
      <c r="AE19" s="11" t="s">
        <v>4</v>
      </c>
      <c r="AF19" s="61" t="s">
        <v>17</v>
      </c>
      <c r="AG19" s="62" t="s">
        <v>6</v>
      </c>
      <c r="AH19" s="87"/>
      <c r="AI19" s="73"/>
      <c r="AJ19" s="79"/>
    </row>
    <row r="20" spans="1:36" ht="19.5" customHeight="1" thickBot="1" x14ac:dyDescent="0.45">
      <c r="A20" s="84" t="s">
        <v>7</v>
      </c>
      <c r="B20" s="16" t="s">
        <v>18</v>
      </c>
      <c r="C20" s="35" t="s">
        <v>12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3" t="s">
        <v>12</v>
      </c>
      <c r="P20" s="35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19" t="s">
        <v>12</v>
      </c>
      <c r="AB20" s="19" t="s">
        <v>12</v>
      </c>
      <c r="AC20" s="19" t="s">
        <v>12</v>
      </c>
      <c r="AD20" s="19" t="s">
        <v>12</v>
      </c>
      <c r="AE20" s="16" t="s">
        <v>12</v>
      </c>
      <c r="AF20" s="35" t="s">
        <v>12</v>
      </c>
      <c r="AG20" s="35" t="s">
        <v>12</v>
      </c>
      <c r="AH20" s="19">
        <f>COUNTIFS(C20:AG20,"〇")</f>
        <v>31</v>
      </c>
      <c r="AI20" s="74">
        <f>AH21/AH20</f>
        <v>0.29032258064516131</v>
      </c>
      <c r="AJ20" s="69" t="s">
        <v>54</v>
      </c>
    </row>
    <row r="21" spans="1:36" ht="20.25" thickTop="1" thickBot="1" x14ac:dyDescent="0.45">
      <c r="A21" s="85"/>
      <c r="B21" s="24" t="s">
        <v>22</v>
      </c>
      <c r="C21" s="36"/>
      <c r="D21" s="36"/>
      <c r="E21" s="36" t="s">
        <v>32</v>
      </c>
      <c r="F21" s="36" t="s">
        <v>12</v>
      </c>
      <c r="G21" s="36"/>
      <c r="H21" s="36"/>
      <c r="I21" s="36"/>
      <c r="J21" s="36"/>
      <c r="K21" s="36" t="s">
        <v>32</v>
      </c>
      <c r="L21" s="36" t="s">
        <v>32</v>
      </c>
      <c r="M21" s="36"/>
      <c r="N21" s="36"/>
      <c r="O21" s="57"/>
      <c r="P21" s="36"/>
      <c r="Q21" s="36"/>
      <c r="R21" s="36"/>
      <c r="S21" s="36" t="s">
        <v>32</v>
      </c>
      <c r="T21" s="36" t="s">
        <v>67</v>
      </c>
      <c r="U21" s="36"/>
      <c r="V21" s="36"/>
      <c r="W21" s="36"/>
      <c r="X21" s="36"/>
      <c r="Y21" s="36" t="s">
        <v>32</v>
      </c>
      <c r="Z21" s="36" t="s">
        <v>32</v>
      </c>
      <c r="AA21" s="27"/>
      <c r="AB21" s="27"/>
      <c r="AC21" s="27"/>
      <c r="AD21" s="27"/>
      <c r="AE21" s="24"/>
      <c r="AF21" s="36"/>
      <c r="AG21" s="36" t="s">
        <v>32</v>
      </c>
      <c r="AH21" s="27">
        <f>COUNTA(C21:AG21)</f>
        <v>9</v>
      </c>
      <c r="AI21" s="75"/>
      <c r="AJ21" s="70"/>
    </row>
    <row r="22" spans="1:36" ht="18.95" customHeight="1" thickTop="1" thickBot="1" x14ac:dyDescent="0.45">
      <c r="A22" s="85" t="s">
        <v>8</v>
      </c>
      <c r="B22" s="28" t="s">
        <v>18</v>
      </c>
      <c r="C22" s="37" t="s">
        <v>12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1" t="s">
        <v>12</v>
      </c>
      <c r="AB22" s="59" t="s">
        <v>60</v>
      </c>
      <c r="AC22" s="60" t="s">
        <v>60</v>
      </c>
      <c r="AD22" s="31" t="s">
        <v>12</v>
      </c>
      <c r="AE22" s="28" t="s">
        <v>12</v>
      </c>
      <c r="AF22" s="37" t="s">
        <v>12</v>
      </c>
      <c r="AG22" s="37" t="s">
        <v>12</v>
      </c>
      <c r="AH22" s="31">
        <f>COUNTIFS(C22:AG22,"〇")</f>
        <v>29</v>
      </c>
      <c r="AI22" s="76">
        <f>AH23/AH22</f>
        <v>0.34482758620689657</v>
      </c>
      <c r="AJ22" s="70" t="s">
        <v>69</v>
      </c>
    </row>
    <row r="23" spans="1:36" ht="20.25" thickTop="1" thickBot="1" x14ac:dyDescent="0.45">
      <c r="A23" s="85"/>
      <c r="B23" s="20" t="s">
        <v>22</v>
      </c>
      <c r="C23" s="38"/>
      <c r="D23" s="38"/>
      <c r="E23" s="38" t="s">
        <v>32</v>
      </c>
      <c r="F23" s="38"/>
      <c r="G23" s="38"/>
      <c r="H23" s="38"/>
      <c r="I23" s="38"/>
      <c r="J23" s="38"/>
      <c r="K23" s="38" t="s">
        <v>32</v>
      </c>
      <c r="L23" s="38" t="s">
        <v>32</v>
      </c>
      <c r="M23" s="38"/>
      <c r="N23" s="38"/>
      <c r="O23" s="38"/>
      <c r="P23" s="38"/>
      <c r="Q23" s="38"/>
      <c r="R23" s="38" t="s">
        <v>32</v>
      </c>
      <c r="S23" s="38" t="s">
        <v>32</v>
      </c>
      <c r="T23" s="38" t="s">
        <v>32</v>
      </c>
      <c r="U23" s="38"/>
      <c r="V23" s="38"/>
      <c r="W23" s="38"/>
      <c r="X23" s="38"/>
      <c r="Y23" s="38" t="s">
        <v>32</v>
      </c>
      <c r="Z23" s="38" t="s">
        <v>32</v>
      </c>
      <c r="AA23" s="23"/>
      <c r="AB23" s="22"/>
      <c r="AC23" s="22"/>
      <c r="AD23" s="23"/>
      <c r="AE23" s="20" t="s">
        <v>32</v>
      </c>
      <c r="AF23" s="38"/>
      <c r="AG23" s="38" t="s">
        <v>32</v>
      </c>
      <c r="AH23" s="27">
        <f>COUNTA(C23:AG23)</f>
        <v>10</v>
      </c>
      <c r="AI23" s="75"/>
      <c r="AJ23" s="70"/>
    </row>
    <row r="24" spans="1:36" ht="36" customHeight="1" thickTop="1" thickBot="1" x14ac:dyDescent="0.45">
      <c r="A24" s="12"/>
      <c r="B24" s="13"/>
      <c r="C24" s="15"/>
      <c r="D24" s="15"/>
      <c r="E24" s="15" t="s">
        <v>31</v>
      </c>
      <c r="F24" s="15"/>
      <c r="G24" s="15"/>
      <c r="H24" s="15"/>
      <c r="I24" s="15"/>
      <c r="J24" s="15"/>
      <c r="K24" s="15" t="s">
        <v>31</v>
      </c>
      <c r="L24" s="15" t="s">
        <v>31</v>
      </c>
      <c r="M24" s="15"/>
      <c r="N24" s="15"/>
      <c r="O24" s="15"/>
      <c r="P24" s="15"/>
      <c r="Q24" s="15"/>
      <c r="R24" s="15"/>
      <c r="S24" s="15" t="s">
        <v>31</v>
      </c>
      <c r="T24" s="15"/>
      <c r="U24" s="15"/>
      <c r="V24" s="15"/>
      <c r="W24" s="15"/>
      <c r="X24" s="15"/>
      <c r="Y24" s="15" t="s">
        <v>31</v>
      </c>
      <c r="Z24" s="15" t="s">
        <v>31</v>
      </c>
      <c r="AA24" s="15"/>
      <c r="AB24" s="15"/>
      <c r="AC24" s="15"/>
      <c r="AD24" s="15"/>
      <c r="AE24" s="32"/>
      <c r="AF24" s="15"/>
      <c r="AG24" s="15" t="s">
        <v>31</v>
      </c>
      <c r="AH24" s="89"/>
      <c r="AI24" s="90"/>
      <c r="AJ24" s="52" t="s">
        <v>53</v>
      </c>
    </row>
    <row r="25" spans="1:36" x14ac:dyDescent="0.4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"/>
    </row>
    <row r="26" spans="1:36" ht="19.5" thickBot="1" x14ac:dyDescent="0.45">
      <c r="A26" t="s">
        <v>27</v>
      </c>
      <c r="C26" s="6" t="s">
        <v>24</v>
      </c>
      <c r="D26" s="2"/>
      <c r="E26" s="2"/>
      <c r="F26" s="2"/>
      <c r="G26" s="2"/>
      <c r="H26" s="2"/>
    </row>
    <row r="27" spans="1:36" x14ac:dyDescent="0.4">
      <c r="A27" s="80"/>
      <c r="B27" s="81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  <c r="I27" s="33">
        <v>7</v>
      </c>
      <c r="J27" s="33">
        <v>8</v>
      </c>
      <c r="K27" s="33">
        <v>9</v>
      </c>
      <c r="L27" s="33">
        <v>10</v>
      </c>
      <c r="M27" s="33">
        <v>11</v>
      </c>
      <c r="N27" s="33">
        <v>12</v>
      </c>
      <c r="O27" s="33">
        <v>13</v>
      </c>
      <c r="P27" s="33">
        <v>14</v>
      </c>
      <c r="Q27" s="33">
        <v>15</v>
      </c>
      <c r="R27" s="33">
        <v>16</v>
      </c>
      <c r="S27" s="33">
        <v>17</v>
      </c>
      <c r="T27" s="33">
        <v>18</v>
      </c>
      <c r="U27" s="33">
        <v>19</v>
      </c>
      <c r="V27" s="33">
        <v>20</v>
      </c>
      <c r="W27" s="33">
        <v>21</v>
      </c>
      <c r="X27" s="33">
        <v>22</v>
      </c>
      <c r="Y27" s="33">
        <v>23</v>
      </c>
      <c r="Z27" s="33">
        <v>24</v>
      </c>
      <c r="AA27" s="33">
        <v>25</v>
      </c>
      <c r="AB27" s="33">
        <v>26</v>
      </c>
      <c r="AC27" s="8">
        <v>27</v>
      </c>
      <c r="AD27" s="8">
        <v>28</v>
      </c>
      <c r="AE27" s="8">
        <v>29</v>
      </c>
      <c r="AF27" s="8">
        <v>30</v>
      </c>
      <c r="AG27" s="9">
        <v>31</v>
      </c>
      <c r="AH27" s="86" t="s">
        <v>19</v>
      </c>
      <c r="AI27" s="72" t="s">
        <v>11</v>
      </c>
      <c r="AJ27" s="77" t="s">
        <v>35</v>
      </c>
    </row>
    <row r="28" spans="1:36" ht="19.5" thickBot="1" x14ac:dyDescent="0.45">
      <c r="A28" s="82"/>
      <c r="B28" s="83"/>
      <c r="C28" s="34" t="s">
        <v>0</v>
      </c>
      <c r="D28" s="34" t="s">
        <v>1</v>
      </c>
      <c r="E28" s="34" t="s">
        <v>2</v>
      </c>
      <c r="F28" s="34" t="s">
        <v>3</v>
      </c>
      <c r="G28" s="34" t="s">
        <v>4</v>
      </c>
      <c r="H28" s="61" t="s">
        <v>5</v>
      </c>
      <c r="I28" s="62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61" t="s">
        <v>5</v>
      </c>
      <c r="P28" s="62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61" t="s">
        <v>5</v>
      </c>
      <c r="W28" s="62" t="s">
        <v>6</v>
      </c>
      <c r="X28" s="34" t="s">
        <v>0</v>
      </c>
      <c r="Y28" s="34" t="s">
        <v>1</v>
      </c>
      <c r="Z28" s="34" t="s">
        <v>2</v>
      </c>
      <c r="AA28" s="55" t="s">
        <v>3</v>
      </c>
      <c r="AB28" s="55" t="s">
        <v>4</v>
      </c>
      <c r="AC28" s="61" t="s">
        <v>5</v>
      </c>
      <c r="AD28" s="62" t="s">
        <v>6</v>
      </c>
      <c r="AE28" s="11" t="s">
        <v>0</v>
      </c>
      <c r="AF28" s="34" t="s">
        <v>1</v>
      </c>
      <c r="AG28" s="34" t="s">
        <v>2</v>
      </c>
      <c r="AH28" s="87"/>
      <c r="AI28" s="73"/>
      <c r="AJ28" s="79"/>
    </row>
    <row r="29" spans="1:36" ht="19.5" customHeight="1" thickBot="1" x14ac:dyDescent="0.45">
      <c r="A29" s="84" t="s">
        <v>7</v>
      </c>
      <c r="B29" s="16" t="s">
        <v>18</v>
      </c>
      <c r="C29" s="35" t="s">
        <v>12</v>
      </c>
      <c r="D29" s="35" t="s">
        <v>12</v>
      </c>
      <c r="E29" s="35" t="s">
        <v>12</v>
      </c>
      <c r="F29" s="35" t="s">
        <v>12</v>
      </c>
      <c r="G29" s="35" t="s">
        <v>12</v>
      </c>
      <c r="H29" s="33" t="s">
        <v>12</v>
      </c>
      <c r="I29" s="35" t="s">
        <v>12</v>
      </c>
      <c r="J29" s="35" t="s">
        <v>12</v>
      </c>
      <c r="K29" s="35" t="s">
        <v>12</v>
      </c>
      <c r="L29" s="18" t="s">
        <v>26</v>
      </c>
      <c r="M29" s="18" t="s">
        <v>26</v>
      </c>
      <c r="N29" s="18" t="s">
        <v>26</v>
      </c>
      <c r="O29" s="35" t="s">
        <v>12</v>
      </c>
      <c r="P29" s="35" t="s">
        <v>12</v>
      </c>
      <c r="Q29" s="35" t="s">
        <v>12</v>
      </c>
      <c r="R29" s="35" t="s">
        <v>12</v>
      </c>
      <c r="S29" s="33" t="s">
        <v>12</v>
      </c>
      <c r="T29" s="35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19" t="s">
        <v>12</v>
      </c>
      <c r="AB29" s="19" t="s">
        <v>12</v>
      </c>
      <c r="AC29" s="19" t="s">
        <v>12</v>
      </c>
      <c r="AD29" s="19" t="s">
        <v>12</v>
      </c>
      <c r="AE29" s="16" t="s">
        <v>12</v>
      </c>
      <c r="AF29" s="35" t="s">
        <v>12</v>
      </c>
      <c r="AG29" s="35" t="s">
        <v>12</v>
      </c>
      <c r="AH29" s="19">
        <f>COUNTIFS(C29:AG29,"〇")</f>
        <v>28</v>
      </c>
      <c r="AI29" s="74">
        <f>AH30/AH29</f>
        <v>0.2857142857142857</v>
      </c>
      <c r="AJ29" s="69" t="s">
        <v>54</v>
      </c>
    </row>
    <row r="30" spans="1:36" ht="20.25" thickTop="1" thickBot="1" x14ac:dyDescent="0.45">
      <c r="A30" s="85"/>
      <c r="B30" s="24" t="s">
        <v>22</v>
      </c>
      <c r="C30" s="36"/>
      <c r="D30" s="36"/>
      <c r="E30" s="36"/>
      <c r="F30" s="36"/>
      <c r="G30" s="36"/>
      <c r="H30" s="58" t="s">
        <v>12</v>
      </c>
      <c r="I30" s="36" t="s">
        <v>32</v>
      </c>
      <c r="J30" s="36"/>
      <c r="K30" s="36"/>
      <c r="L30" s="26"/>
      <c r="M30" s="26"/>
      <c r="N30" s="26"/>
      <c r="O30" s="36" t="s">
        <v>32</v>
      </c>
      <c r="P30" s="36" t="s">
        <v>32</v>
      </c>
      <c r="Q30" s="36"/>
      <c r="R30" s="36"/>
      <c r="S30" s="57" t="s">
        <v>12</v>
      </c>
      <c r="T30" s="36"/>
      <c r="U30" s="36"/>
      <c r="V30" s="36"/>
      <c r="W30" s="36" t="s">
        <v>32</v>
      </c>
      <c r="X30" s="36"/>
      <c r="Y30" s="36"/>
      <c r="Z30" s="36"/>
      <c r="AA30" s="27"/>
      <c r="AB30" s="27"/>
      <c r="AC30" s="36" t="s">
        <v>32</v>
      </c>
      <c r="AD30" s="27" t="s">
        <v>32</v>
      </c>
      <c r="AE30" s="24"/>
      <c r="AF30" s="36"/>
      <c r="AG30" s="36"/>
      <c r="AH30" s="27">
        <f>COUNTA(C30:AG30)</f>
        <v>8</v>
      </c>
      <c r="AI30" s="75"/>
      <c r="AJ30" s="70"/>
    </row>
    <row r="31" spans="1:36" ht="20.25" customHeight="1" thickTop="1" thickBot="1" x14ac:dyDescent="0.45">
      <c r="A31" s="85" t="s">
        <v>8</v>
      </c>
      <c r="B31" s="28" t="s">
        <v>18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0" t="s">
        <v>26</v>
      </c>
      <c r="M31" s="30" t="s">
        <v>26</v>
      </c>
      <c r="N31" s="30" t="s">
        <v>26</v>
      </c>
      <c r="O31" s="37" t="s">
        <v>12</v>
      </c>
      <c r="P31" s="37" t="s">
        <v>12</v>
      </c>
      <c r="Q31" s="37" t="s">
        <v>12</v>
      </c>
      <c r="R31" s="37" t="s">
        <v>12</v>
      </c>
      <c r="S31" s="37" t="s">
        <v>12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59" t="s">
        <v>66</v>
      </c>
      <c r="AA31" s="31" t="s">
        <v>12</v>
      </c>
      <c r="AB31" s="31" t="s">
        <v>12</v>
      </c>
      <c r="AC31" s="37" t="s">
        <v>12</v>
      </c>
      <c r="AD31" s="31" t="s">
        <v>12</v>
      </c>
      <c r="AE31" s="28" t="s">
        <v>12</v>
      </c>
      <c r="AF31" s="37" t="s">
        <v>12</v>
      </c>
      <c r="AG31" s="37" t="s">
        <v>12</v>
      </c>
      <c r="AH31" s="31">
        <f t="shared" ref="AH31" si="1">COUNTIFS(C31:AG31,"〇")</f>
        <v>27</v>
      </c>
      <c r="AI31" s="76">
        <f>AH32/AH31</f>
        <v>0.29629629629629628</v>
      </c>
      <c r="AJ31" s="70" t="s">
        <v>69</v>
      </c>
    </row>
    <row r="32" spans="1:36" ht="20.25" thickTop="1" thickBot="1" x14ac:dyDescent="0.45">
      <c r="A32" s="85"/>
      <c r="B32" s="20" t="s">
        <v>22</v>
      </c>
      <c r="C32" s="38"/>
      <c r="D32" s="38"/>
      <c r="E32" s="38"/>
      <c r="F32" s="38"/>
      <c r="G32" s="38"/>
      <c r="H32" s="38" t="s">
        <v>32</v>
      </c>
      <c r="I32" s="38" t="s">
        <v>32</v>
      </c>
      <c r="J32" s="38"/>
      <c r="K32" s="38"/>
      <c r="L32" s="22"/>
      <c r="M32" s="22"/>
      <c r="N32" s="22"/>
      <c r="O32" s="38" t="s">
        <v>32</v>
      </c>
      <c r="P32" s="38" t="s">
        <v>32</v>
      </c>
      <c r="Q32" s="38" t="s">
        <v>32</v>
      </c>
      <c r="R32" s="38"/>
      <c r="S32" s="38"/>
      <c r="T32" s="38"/>
      <c r="U32" s="38"/>
      <c r="V32" s="38"/>
      <c r="W32" s="38" t="s">
        <v>32</v>
      </c>
      <c r="X32" s="38"/>
      <c r="Y32" s="38"/>
      <c r="Z32" s="22"/>
      <c r="AA32" s="23"/>
      <c r="AB32" s="23"/>
      <c r="AC32" s="38" t="s">
        <v>32</v>
      </c>
      <c r="AD32" s="23" t="s">
        <v>32</v>
      </c>
      <c r="AE32" s="20"/>
      <c r="AF32" s="38"/>
      <c r="AG32" s="38"/>
      <c r="AH32" s="27">
        <f>COUNTA(C32:AG32)</f>
        <v>8</v>
      </c>
      <c r="AI32" s="75"/>
      <c r="AJ32" s="70"/>
    </row>
    <row r="33" spans="1:36" ht="40.5" thickTop="1" thickBot="1" x14ac:dyDescent="0.45">
      <c r="A33" s="12"/>
      <c r="B33" s="13"/>
      <c r="C33" s="15"/>
      <c r="D33" s="15"/>
      <c r="E33" s="15"/>
      <c r="F33" s="15"/>
      <c r="G33" s="15"/>
      <c r="H33" s="15"/>
      <c r="I33" s="15" t="s">
        <v>31</v>
      </c>
      <c r="J33" s="15"/>
      <c r="K33" s="15"/>
      <c r="L33" s="48"/>
      <c r="M33" s="48"/>
      <c r="N33" s="48"/>
      <c r="O33" s="15" t="s">
        <v>31</v>
      </c>
      <c r="P33" s="15" t="s">
        <v>31</v>
      </c>
      <c r="Q33" s="15"/>
      <c r="R33" s="15"/>
      <c r="S33" s="15"/>
      <c r="T33" s="15"/>
      <c r="U33" s="15"/>
      <c r="V33" s="15"/>
      <c r="W33" s="15" t="s">
        <v>31</v>
      </c>
      <c r="X33" s="15"/>
      <c r="Y33" s="15"/>
      <c r="Z33" s="15"/>
      <c r="AA33" s="15"/>
      <c r="AB33" s="15"/>
      <c r="AC33" s="15" t="s">
        <v>31</v>
      </c>
      <c r="AD33" s="15" t="s">
        <v>31</v>
      </c>
      <c r="AE33" s="32"/>
      <c r="AF33" s="15"/>
      <c r="AG33" s="15"/>
      <c r="AH33" s="89"/>
      <c r="AI33" s="90"/>
      <c r="AJ33" s="52" t="s">
        <v>53</v>
      </c>
    </row>
    <row r="34" spans="1:36" x14ac:dyDescent="0.4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"/>
    </row>
    <row r="35" spans="1:36" ht="19.5" thickBot="1" x14ac:dyDescent="0.45">
      <c r="A35" t="s">
        <v>28</v>
      </c>
      <c r="C35" s="6" t="s">
        <v>24</v>
      </c>
      <c r="D35" s="2"/>
      <c r="E35" s="2"/>
      <c r="F35" s="2"/>
      <c r="G35" s="2"/>
      <c r="H35" s="2"/>
    </row>
    <row r="36" spans="1:36" x14ac:dyDescent="0.4">
      <c r="A36" s="80"/>
      <c r="B36" s="81"/>
      <c r="C36" s="33">
        <v>1</v>
      </c>
      <c r="D36" s="33">
        <v>2</v>
      </c>
      <c r="E36" s="33">
        <v>3</v>
      </c>
      <c r="F36" s="33">
        <v>4</v>
      </c>
      <c r="G36" s="33">
        <v>5</v>
      </c>
      <c r="H36" s="33">
        <v>6</v>
      </c>
      <c r="I36" s="33">
        <v>7</v>
      </c>
      <c r="J36" s="33">
        <v>8</v>
      </c>
      <c r="K36" s="33">
        <v>9</v>
      </c>
      <c r="L36" s="33">
        <v>10</v>
      </c>
      <c r="M36" s="33">
        <v>11</v>
      </c>
      <c r="N36" s="33">
        <v>12</v>
      </c>
      <c r="O36" s="33">
        <v>13</v>
      </c>
      <c r="P36" s="33">
        <v>14</v>
      </c>
      <c r="Q36" s="33">
        <v>15</v>
      </c>
      <c r="R36" s="33">
        <v>16</v>
      </c>
      <c r="S36" s="33">
        <v>17</v>
      </c>
      <c r="T36" s="33">
        <v>18</v>
      </c>
      <c r="U36" s="33">
        <v>19</v>
      </c>
      <c r="V36" s="33">
        <v>20</v>
      </c>
      <c r="W36" s="33">
        <v>21</v>
      </c>
      <c r="X36" s="7">
        <v>22</v>
      </c>
      <c r="Y36" s="7">
        <v>23</v>
      </c>
      <c r="Z36" s="7">
        <v>24</v>
      </c>
      <c r="AA36" s="7">
        <v>25</v>
      </c>
      <c r="AB36" s="7">
        <v>26</v>
      </c>
      <c r="AC36" s="7">
        <v>27</v>
      </c>
      <c r="AD36" s="7">
        <v>28</v>
      </c>
      <c r="AE36" s="7">
        <v>29</v>
      </c>
      <c r="AF36" s="7">
        <v>30</v>
      </c>
      <c r="AG36" s="39"/>
      <c r="AH36" s="86" t="s">
        <v>19</v>
      </c>
      <c r="AI36" s="72" t="s">
        <v>11</v>
      </c>
      <c r="AJ36" s="77" t="s">
        <v>35</v>
      </c>
    </row>
    <row r="37" spans="1:36" ht="19.5" thickBot="1" x14ac:dyDescent="0.45">
      <c r="A37" s="82"/>
      <c r="B37" s="83"/>
      <c r="C37" s="34" t="s">
        <v>3</v>
      </c>
      <c r="D37" s="34" t="s">
        <v>4</v>
      </c>
      <c r="E37" s="61" t="s">
        <v>5</v>
      </c>
      <c r="F37" s="62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61" t="s">
        <v>5</v>
      </c>
      <c r="M37" s="62" t="s">
        <v>6</v>
      </c>
      <c r="N37" s="34" t="s">
        <v>0</v>
      </c>
      <c r="O37" s="34" t="s">
        <v>1</v>
      </c>
      <c r="P37" s="63" t="s">
        <v>2</v>
      </c>
      <c r="Q37" s="34" t="s">
        <v>3</v>
      </c>
      <c r="R37" s="34" t="s">
        <v>4</v>
      </c>
      <c r="S37" s="61" t="s">
        <v>5</v>
      </c>
      <c r="T37" s="62" t="s">
        <v>6</v>
      </c>
      <c r="U37" s="55" t="s">
        <v>0</v>
      </c>
      <c r="V37" s="55" t="s">
        <v>1</v>
      </c>
      <c r="W37" s="55" t="s">
        <v>2</v>
      </c>
      <c r="X37" s="10" t="s">
        <v>5</v>
      </c>
      <c r="Y37" s="10" t="s">
        <v>6</v>
      </c>
      <c r="Z37" s="10" t="s">
        <v>0</v>
      </c>
      <c r="AA37" s="10" t="s">
        <v>1</v>
      </c>
      <c r="AB37" s="10" t="s">
        <v>2</v>
      </c>
      <c r="AC37" s="10" t="s">
        <v>3</v>
      </c>
      <c r="AD37" s="10" t="s">
        <v>4</v>
      </c>
      <c r="AE37" s="10" t="s">
        <v>5</v>
      </c>
      <c r="AF37" s="10" t="s">
        <v>6</v>
      </c>
      <c r="AG37" s="40"/>
      <c r="AH37" s="87"/>
      <c r="AI37" s="73"/>
      <c r="AJ37" s="79"/>
    </row>
    <row r="38" spans="1:36" ht="19.5" customHeight="1" thickBot="1" x14ac:dyDescent="0.45">
      <c r="A38" s="84" t="s">
        <v>7</v>
      </c>
      <c r="B38" s="16" t="s">
        <v>18</v>
      </c>
      <c r="C38" s="35" t="s">
        <v>12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57" t="s">
        <v>12</v>
      </c>
      <c r="Q38" s="18" t="s">
        <v>20</v>
      </c>
      <c r="R38" s="18" t="s">
        <v>20</v>
      </c>
      <c r="S38" s="18" t="s">
        <v>20</v>
      </c>
      <c r="T38" s="18" t="s">
        <v>20</v>
      </c>
      <c r="U38" s="18" t="s">
        <v>20</v>
      </c>
      <c r="V38" s="18" t="s">
        <v>20</v>
      </c>
      <c r="W38" s="18" t="s">
        <v>20</v>
      </c>
      <c r="X38" s="17"/>
      <c r="Y38" s="17"/>
      <c r="Z38" s="17"/>
      <c r="AA38" s="17"/>
      <c r="AB38" s="17"/>
      <c r="AC38" s="17"/>
      <c r="AD38" s="17"/>
      <c r="AE38" s="17"/>
      <c r="AF38" s="17"/>
      <c r="AG38" s="41"/>
      <c r="AH38" s="19">
        <f>COUNTIFS(C38:AG38,"〇")</f>
        <v>14</v>
      </c>
      <c r="AI38" s="74">
        <f>AH39/AH38</f>
        <v>0.2857142857142857</v>
      </c>
      <c r="AJ38" s="69" t="s">
        <v>54</v>
      </c>
    </row>
    <row r="39" spans="1:36" ht="20.25" thickTop="1" thickBot="1" x14ac:dyDescent="0.45">
      <c r="A39" s="85"/>
      <c r="B39" s="24" t="s">
        <v>22</v>
      </c>
      <c r="C39" s="36"/>
      <c r="D39" s="36"/>
      <c r="E39" s="36"/>
      <c r="F39" s="36" t="s">
        <v>32</v>
      </c>
      <c r="G39" s="36" t="s">
        <v>67</v>
      </c>
      <c r="H39" s="36"/>
      <c r="I39" s="36"/>
      <c r="J39" s="36"/>
      <c r="K39" s="36"/>
      <c r="L39" s="36" t="s">
        <v>32</v>
      </c>
      <c r="M39" s="36" t="s">
        <v>32</v>
      </c>
      <c r="N39" s="36"/>
      <c r="O39" s="36"/>
      <c r="P39" s="36"/>
      <c r="Q39" s="26"/>
      <c r="R39" s="26"/>
      <c r="S39" s="26"/>
      <c r="T39" s="26"/>
      <c r="U39" s="26"/>
      <c r="V39" s="26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42"/>
      <c r="AH39" s="27">
        <f>COUNTA(C39:AG39)</f>
        <v>4</v>
      </c>
      <c r="AI39" s="75"/>
      <c r="AJ39" s="70"/>
    </row>
    <row r="40" spans="1:36" ht="20.25" customHeight="1" thickTop="1" thickBot="1" x14ac:dyDescent="0.45">
      <c r="A40" s="85" t="s">
        <v>8</v>
      </c>
      <c r="B40" s="28" t="s">
        <v>18</v>
      </c>
      <c r="C40" s="37" t="s">
        <v>12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30" t="s">
        <v>66</v>
      </c>
      <c r="M40" s="37" t="s">
        <v>12</v>
      </c>
      <c r="N40" s="37" t="s">
        <v>12</v>
      </c>
      <c r="O40" s="37" t="s">
        <v>12</v>
      </c>
      <c r="P40" s="30" t="s">
        <v>20</v>
      </c>
      <c r="Q40" s="30" t="s">
        <v>20</v>
      </c>
      <c r="R40" s="30" t="s">
        <v>20</v>
      </c>
      <c r="S40" s="30" t="s">
        <v>20</v>
      </c>
      <c r="T40" s="30" t="s">
        <v>20</v>
      </c>
      <c r="U40" s="30" t="s">
        <v>20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3"/>
      <c r="AH40" s="31">
        <f>COUNTIFS(C40:AG40,"〇")</f>
        <v>12</v>
      </c>
      <c r="AI40" s="76">
        <f>AH41/AH40</f>
        <v>0.33333333333333331</v>
      </c>
      <c r="AJ40" s="70" t="s">
        <v>69</v>
      </c>
    </row>
    <row r="41" spans="1:36" ht="20.25" thickTop="1" thickBot="1" x14ac:dyDescent="0.45">
      <c r="A41" s="85"/>
      <c r="B41" s="20" t="s">
        <v>22</v>
      </c>
      <c r="C41" s="38"/>
      <c r="D41" s="38"/>
      <c r="E41" s="38"/>
      <c r="F41" s="38" t="s">
        <v>32</v>
      </c>
      <c r="G41" s="38" t="s">
        <v>32</v>
      </c>
      <c r="H41" s="38"/>
      <c r="I41" s="38"/>
      <c r="J41" s="38"/>
      <c r="K41" s="38"/>
      <c r="L41" s="22"/>
      <c r="M41" s="38" t="s">
        <v>32</v>
      </c>
      <c r="N41" s="38" t="s">
        <v>32</v>
      </c>
      <c r="O41" s="38"/>
      <c r="P41" s="22"/>
      <c r="Q41" s="22"/>
      <c r="R41" s="22"/>
      <c r="S41" s="22"/>
      <c r="T41" s="22"/>
      <c r="U41" s="22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4"/>
      <c r="AH41" s="27">
        <f>COUNTA(C41:AG41)</f>
        <v>4</v>
      </c>
      <c r="AI41" s="75"/>
      <c r="AJ41" s="70"/>
    </row>
    <row r="42" spans="1:36" ht="34.5" customHeight="1" thickTop="1" thickBot="1" x14ac:dyDescent="0.45">
      <c r="A42" s="12"/>
      <c r="B42" s="13"/>
      <c r="C42" s="15"/>
      <c r="D42" s="15"/>
      <c r="E42" s="15"/>
      <c r="F42" s="15" t="s">
        <v>31</v>
      </c>
      <c r="G42" s="15"/>
      <c r="H42" s="15"/>
      <c r="I42" s="15"/>
      <c r="J42" s="15"/>
      <c r="K42" s="15"/>
      <c r="L42" s="15" t="s">
        <v>31</v>
      </c>
      <c r="M42" s="15" t="s">
        <v>31</v>
      </c>
      <c r="N42" s="15" t="s">
        <v>33</v>
      </c>
      <c r="O42" s="15"/>
      <c r="P42" s="15"/>
      <c r="Q42" s="15"/>
      <c r="R42" s="15"/>
      <c r="S42" s="15"/>
      <c r="T42" s="15"/>
      <c r="U42" s="15" t="s">
        <v>52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H42" s="89"/>
      <c r="AI42" s="90"/>
      <c r="AJ42" s="52" t="s">
        <v>53</v>
      </c>
    </row>
    <row r="44" spans="1:36" x14ac:dyDescent="0.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">
      <c r="B45" t="s">
        <v>55</v>
      </c>
      <c r="C45" s="2"/>
      <c r="D45" s="2"/>
      <c r="E45" s="2"/>
      <c r="F45" s="2"/>
      <c r="G45" s="2"/>
      <c r="H45" s="2"/>
      <c r="I45" s="2"/>
      <c r="J45" t="s">
        <v>46</v>
      </c>
      <c r="K45" s="2"/>
      <c r="L45" s="2"/>
      <c r="M45" s="2"/>
      <c r="N45" s="2"/>
      <c r="O45" s="2"/>
      <c r="P45" s="2"/>
      <c r="R45" s="6" t="s">
        <v>47</v>
      </c>
      <c r="U45" s="2"/>
      <c r="V45" s="2"/>
      <c r="W45" s="2"/>
      <c r="X45" s="2"/>
      <c r="Y45" s="2"/>
      <c r="Z45" s="2"/>
      <c r="AA45" s="2"/>
      <c r="AB45" s="2"/>
      <c r="AC45" s="6" t="s">
        <v>45</v>
      </c>
      <c r="AD45" s="2"/>
      <c r="AE45" s="2"/>
      <c r="AF45" s="2"/>
      <c r="AG45" s="2"/>
      <c r="AI45" s="2"/>
    </row>
    <row r="46" spans="1:36" x14ac:dyDescent="0.4">
      <c r="B46" s="71" t="s">
        <v>63</v>
      </c>
      <c r="C46" s="71"/>
      <c r="D46" s="71"/>
      <c r="E46" s="71"/>
      <c r="F46" s="71">
        <f>AH11+AH20+AH29+AH38</f>
        <v>83</v>
      </c>
      <c r="G46" s="71"/>
      <c r="H46" s="71"/>
      <c r="J46" s="71" t="s">
        <v>21</v>
      </c>
      <c r="K46" s="71"/>
      <c r="L46" s="71"/>
      <c r="M46" s="71"/>
      <c r="N46" s="71">
        <f>AH13+AH22+AH31+AH40</f>
        <v>78</v>
      </c>
      <c r="O46" s="71"/>
      <c r="P46" s="71"/>
      <c r="R46" s="71" t="s">
        <v>36</v>
      </c>
      <c r="S46" s="71"/>
      <c r="T46" s="71"/>
      <c r="U46" s="98" t="s">
        <v>40</v>
      </c>
      <c r="V46" s="99"/>
      <c r="W46" s="99"/>
      <c r="X46" s="99"/>
      <c r="Y46" s="99"/>
      <c r="Z46" s="99"/>
      <c r="AA46" s="100"/>
      <c r="AC46" s="71" t="s">
        <v>68</v>
      </c>
      <c r="AD46" s="71"/>
      <c r="AE46" s="71"/>
      <c r="AF46" s="71"/>
      <c r="AG46" s="71"/>
      <c r="AH46" s="71"/>
      <c r="AI46" s="3" t="s">
        <v>12</v>
      </c>
      <c r="AJ46" s="6" t="s">
        <v>44</v>
      </c>
    </row>
    <row r="47" spans="1:36" x14ac:dyDescent="0.4">
      <c r="B47" s="71" t="s">
        <v>61</v>
      </c>
      <c r="C47" s="71"/>
      <c r="D47" s="71"/>
      <c r="E47" s="71"/>
      <c r="F47" s="71">
        <f>AH12+AH21+AH30+AH39</f>
        <v>24</v>
      </c>
      <c r="G47" s="71"/>
      <c r="H47" s="71"/>
      <c r="J47" s="71" t="s">
        <v>62</v>
      </c>
      <c r="K47" s="71"/>
      <c r="L47" s="71"/>
      <c r="M47" s="71"/>
      <c r="N47" s="71">
        <f>AH14+AH23+AH32+AH41</f>
        <v>25</v>
      </c>
      <c r="O47" s="71"/>
      <c r="P47" s="71"/>
      <c r="R47" s="71" t="s">
        <v>37</v>
      </c>
      <c r="S47" s="71"/>
      <c r="T47" s="71"/>
      <c r="U47" s="98" t="s">
        <v>41</v>
      </c>
      <c r="V47" s="99"/>
      <c r="W47" s="99"/>
      <c r="X47" s="99"/>
      <c r="Y47" s="99"/>
      <c r="Z47" s="99"/>
      <c r="AA47" s="100"/>
      <c r="AG47" s="1"/>
      <c r="AI47" s="1"/>
    </row>
    <row r="48" spans="1:36" x14ac:dyDescent="0.4">
      <c r="B48" s="71" t="s">
        <v>64</v>
      </c>
      <c r="C48" s="71"/>
      <c r="D48" s="71"/>
      <c r="E48" s="71"/>
      <c r="F48" s="88">
        <f>F47/F46</f>
        <v>0.28915662650602408</v>
      </c>
      <c r="G48" s="88"/>
      <c r="H48" s="88"/>
      <c r="J48" s="71" t="s">
        <v>29</v>
      </c>
      <c r="K48" s="71"/>
      <c r="L48" s="71"/>
      <c r="M48" s="71"/>
      <c r="N48" s="88">
        <f>N47/N46</f>
        <v>0.32051282051282054</v>
      </c>
      <c r="O48" s="88"/>
      <c r="P48" s="88"/>
      <c r="R48" s="71" t="s">
        <v>38</v>
      </c>
      <c r="S48" s="71"/>
      <c r="T48" s="71"/>
      <c r="U48" s="98" t="s">
        <v>42</v>
      </c>
      <c r="V48" s="99"/>
      <c r="W48" s="99"/>
      <c r="X48" s="99"/>
      <c r="Y48" s="99"/>
      <c r="Z48" s="99"/>
      <c r="AA48" s="100"/>
      <c r="AC48" s="66" t="s">
        <v>71</v>
      </c>
      <c r="AD48" s="68"/>
      <c r="AE48" s="68"/>
      <c r="AF48" s="68"/>
      <c r="AG48" s="68"/>
      <c r="AH48" s="67"/>
      <c r="AI48" s="65" t="s">
        <v>70</v>
      </c>
    </row>
    <row r="49" spans="2:35" x14ac:dyDescent="0.4">
      <c r="B49" s="71" t="s">
        <v>65</v>
      </c>
      <c r="C49" s="71"/>
      <c r="D49" s="71"/>
      <c r="E49" s="71"/>
      <c r="F49" s="71" t="str">
        <f>IF(F48&gt;=0.285,$R$46,IF(F48&gt;=0.25,$R$47,IF(F48&gt;=0.214,$R$48,$R$49)))</f>
        <v>4週8休</v>
      </c>
      <c r="G49" s="71"/>
      <c r="H49" s="71"/>
      <c r="J49" s="71" t="s">
        <v>30</v>
      </c>
      <c r="K49" s="71"/>
      <c r="L49" s="71"/>
      <c r="M49" s="71"/>
      <c r="N49" s="71" t="str">
        <f>IF(N48&gt;=0.285,$R$46,IF(N48&gt;=0.25,$R$47,IF(N48&gt;=0.214,$R$48,$R$49)))</f>
        <v>4週8休</v>
      </c>
      <c r="O49" s="71"/>
      <c r="P49" s="71"/>
      <c r="R49" s="71" t="s">
        <v>39</v>
      </c>
      <c r="S49" s="71"/>
      <c r="T49" s="71"/>
      <c r="U49" s="98" t="s">
        <v>43</v>
      </c>
      <c r="V49" s="99"/>
      <c r="W49" s="99"/>
      <c r="X49" s="99"/>
      <c r="Y49" s="99"/>
      <c r="Z49" s="99"/>
      <c r="AA49" s="100"/>
      <c r="AG49" s="1"/>
      <c r="AI49" s="1"/>
    </row>
  </sheetData>
  <mergeCells count="83">
    <mergeCell ref="AJ31:AJ32"/>
    <mergeCell ref="AH33:AI33"/>
    <mergeCell ref="AJ36:AJ37"/>
    <mergeCell ref="B49:E49"/>
    <mergeCell ref="F49:H49"/>
    <mergeCell ref="U46:AA46"/>
    <mergeCell ref="U47:AA47"/>
    <mergeCell ref="U48:AA48"/>
    <mergeCell ref="U49:AA49"/>
    <mergeCell ref="R48:T48"/>
    <mergeCell ref="R49:T49"/>
    <mergeCell ref="B46:E46"/>
    <mergeCell ref="F46:H46"/>
    <mergeCell ref="B47:E47"/>
    <mergeCell ref="F47:H47"/>
    <mergeCell ref="AJ38:AJ39"/>
    <mergeCell ref="AJ40:AJ41"/>
    <mergeCell ref="AI36:AI37"/>
    <mergeCell ref="R46:T46"/>
    <mergeCell ref="R47:T47"/>
    <mergeCell ref="B48:E48"/>
    <mergeCell ref="F48:H48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A40:A41"/>
    <mergeCell ref="AH36:AH37"/>
    <mergeCell ref="J49:M49"/>
    <mergeCell ref="N49:P49"/>
    <mergeCell ref="AC46:AH46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長井 英希</dc:creator>
  <cp:lastModifiedBy>Setup</cp:lastModifiedBy>
  <cp:lastPrinted>2022-03-18T06:38:07Z</cp:lastPrinted>
  <dcterms:created xsi:type="dcterms:W3CDTF">2022-02-01T03:05:04Z</dcterms:created>
  <dcterms:modified xsi:type="dcterms:W3CDTF">2022-04-09T10:38:12Z</dcterms:modified>
</cp:coreProperties>
</file>