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C7D0" lockStructure="1"/>
  <bookViews>
    <workbookView xWindow="0" yWindow="0" windowWidth="22260" windowHeight="12645"/>
  </bookViews>
  <sheets>
    <sheet name="Sheet1" sheetId="1" r:id="rId1"/>
  </sheets>
  <definedNames>
    <definedName name="_xlnm.Print_Area" localSheetId="0">Sheet1!$A$1:$E$46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 l="1"/>
  <c r="D16" i="1" l="1"/>
  <c r="D25" i="1" l="1"/>
  <c r="D10" i="1" l="1"/>
  <c r="D18" i="1" l="1"/>
  <c r="D21" i="1" s="1"/>
  <c r="D31" i="1" l="1"/>
</calcChain>
</file>

<file path=xl/sharedStrings.xml><?xml version="1.0" encoding="utf-8"?>
<sst xmlns="http://schemas.openxmlformats.org/spreadsheetml/2006/main" count="68" uniqueCount="50">
  <si>
    <t>比較年</t>
    <rPh sb="0" eb="3">
      <t>ヒカクネン</t>
    </rPh>
    <phoneticPr fontId="1"/>
  </si>
  <si>
    <t>年</t>
    <rPh sb="0" eb="1">
      <t>ネン</t>
    </rPh>
    <phoneticPr fontId="1"/>
  </si>
  <si>
    <t>１月売上額</t>
    <rPh sb="1" eb="2">
      <t>ガツ</t>
    </rPh>
    <rPh sb="2" eb="5">
      <t>ウリアゲガク</t>
    </rPh>
    <phoneticPr fontId="1"/>
  </si>
  <si>
    <t>円</t>
    <rPh sb="0" eb="1">
      <t>エン</t>
    </rPh>
    <phoneticPr fontId="1"/>
  </si>
  <si>
    <t>プルダウン用</t>
    <rPh sb="5" eb="6">
      <t>ヨウ</t>
    </rPh>
    <phoneticPr fontId="1"/>
  </si>
  <si>
    <t>２月売上額</t>
    <rPh sb="1" eb="2">
      <t>ガツ</t>
    </rPh>
    <rPh sb="2" eb="5">
      <t>ウリアゲガク</t>
    </rPh>
    <phoneticPr fontId="1"/>
  </si>
  <si>
    <t>３月売上額</t>
    <rPh sb="1" eb="2">
      <t>ガツ</t>
    </rPh>
    <rPh sb="2" eb="5">
      <t>ウリアゲガク</t>
    </rPh>
    <phoneticPr fontId="1"/>
  </si>
  <si>
    <t>比較年の１～３月の売上合計額</t>
    <rPh sb="0" eb="3">
      <t>ヒカクネン</t>
    </rPh>
    <rPh sb="7" eb="8">
      <t>ガツ</t>
    </rPh>
    <rPh sb="9" eb="11">
      <t>ウリアゲ</t>
    </rPh>
    <rPh sb="11" eb="13">
      <t>ゴウケイ</t>
    </rPh>
    <rPh sb="13" eb="14">
      <t>ガク</t>
    </rPh>
    <phoneticPr fontId="1"/>
  </si>
  <si>
    <t>対象月</t>
    <rPh sb="0" eb="3">
      <t>タイショウツキ</t>
    </rPh>
    <phoneticPr fontId="1"/>
  </si>
  <si>
    <t>月</t>
    <rPh sb="0" eb="1">
      <t>ガツ</t>
    </rPh>
    <phoneticPr fontId="1"/>
  </si>
  <si>
    <t>対象月売上額</t>
    <rPh sb="0" eb="3">
      <t>タイショウツキ</t>
    </rPh>
    <rPh sb="3" eb="6">
      <t>ウリアゲガク</t>
    </rPh>
    <phoneticPr fontId="1"/>
  </si>
  <si>
    <t>対象月売上額×３</t>
    <rPh sb="0" eb="3">
      <t>タイショウツキ</t>
    </rPh>
    <rPh sb="3" eb="6">
      <t>ウリアゲガク</t>
    </rPh>
    <phoneticPr fontId="1"/>
  </si>
  <si>
    <t>売上減少額</t>
    <rPh sb="0" eb="5">
      <t>ウリアゲゲンショウガク</t>
    </rPh>
    <phoneticPr fontId="1"/>
  </si>
  <si>
    <t>事業復活支援金受給（予定）金額</t>
    <rPh sb="0" eb="7">
      <t>ジギョウフッカツシエンキン</t>
    </rPh>
    <rPh sb="7" eb="9">
      <t>ジュキュウ</t>
    </rPh>
    <rPh sb="10" eb="12">
      <t>ヨテイ</t>
    </rPh>
    <rPh sb="13" eb="15">
      <t>キンガク</t>
    </rPh>
    <phoneticPr fontId="1"/>
  </si>
  <si>
    <t>事業復活支援金受給（予定）金額×3/5</t>
    <rPh sb="0" eb="7">
      <t>ジギョウフッカツシエンキン</t>
    </rPh>
    <rPh sb="7" eb="9">
      <t>ジュキュウ</t>
    </rPh>
    <rPh sb="10" eb="12">
      <t>ヨテイ</t>
    </rPh>
    <rPh sb="13" eb="15">
      <t>キンガク</t>
    </rPh>
    <phoneticPr fontId="1"/>
  </si>
  <si>
    <t>(a)</t>
    <phoneticPr fontId="1"/>
  </si>
  <si>
    <t>(b)</t>
    <phoneticPr fontId="1"/>
  </si>
  <si>
    <t>(c)</t>
    <phoneticPr fontId="1"/>
  </si>
  <si>
    <t>(A)=(a)+(b)+(c)</t>
    <phoneticPr fontId="1"/>
  </si>
  <si>
    <t>(d)</t>
    <phoneticPr fontId="1"/>
  </si>
  <si>
    <t>(B)=(d)×３</t>
    <phoneticPr fontId="1"/>
  </si>
  <si>
    <t>(C)=(A)-(B)</t>
    <phoneticPr fontId="1"/>
  </si>
  <si>
    <t>(D)</t>
    <phoneticPr fontId="1"/>
  </si>
  <si>
    <t>(e)</t>
    <phoneticPr fontId="1"/>
  </si>
  <si>
    <t>２．対象月（2022年１～３月のいずれかの月）の売上額・売上減少率</t>
    <phoneticPr fontId="1"/>
  </si>
  <si>
    <t>３．売上減少額</t>
    <phoneticPr fontId="1"/>
  </si>
  <si>
    <t>４．国の事業復活支援金との調整</t>
    <phoneticPr fontId="1"/>
  </si>
  <si>
    <t>６．2022年1～3月の飲食店時短要請等協力金受給（予定）者の調整</t>
    <rPh sb="6" eb="7">
      <t>ネン</t>
    </rPh>
    <rPh sb="10" eb="11">
      <t>ガツ</t>
    </rPh>
    <rPh sb="12" eb="15">
      <t>インショクテン</t>
    </rPh>
    <rPh sb="15" eb="17">
      <t>ジタン</t>
    </rPh>
    <rPh sb="17" eb="19">
      <t>ヨウセイ</t>
    </rPh>
    <rPh sb="19" eb="20">
      <t>トウ</t>
    </rPh>
    <rPh sb="20" eb="23">
      <t>キョウリョクキン</t>
    </rPh>
    <rPh sb="23" eb="25">
      <t>ジュキュウ</t>
    </rPh>
    <rPh sb="26" eb="28">
      <t>ヨテイ</t>
    </rPh>
    <rPh sb="29" eb="30">
      <t>シャ</t>
    </rPh>
    <rPh sb="31" eb="33">
      <t>チョウセイ</t>
    </rPh>
    <phoneticPr fontId="1"/>
  </si>
  <si>
    <t>売上減少率</t>
    <rPh sb="0" eb="5">
      <t>ウリアゲゲンショウリツ</t>
    </rPh>
    <phoneticPr fontId="1"/>
  </si>
  <si>
    <t>％</t>
    <phoneticPr fontId="1"/>
  </si>
  <si>
    <t>(a)or(b)or(c)-(d)</t>
    <phoneticPr fontId="1"/>
  </si>
  <si>
    <t>(a)or(b)or(c)</t>
    <phoneticPr fontId="1"/>
  </si>
  <si>
    <t>(E)×1/3-(e)</t>
    <phoneticPr fontId="1"/>
  </si>
  <si>
    <t>上限額（★）：中小法人等：３０万円　／　個人事業者等：１５万円</t>
    <phoneticPr fontId="1"/>
  </si>
  <si>
    <t>上記の月の協力金受給額</t>
    <rPh sb="0" eb="2">
      <t>ジョウキ</t>
    </rPh>
    <rPh sb="3" eb="4">
      <t>ツキ</t>
    </rPh>
    <rPh sb="5" eb="8">
      <t>キョウリョクキン</t>
    </rPh>
    <rPh sb="8" eb="11">
      <t>ジュキュウガク</t>
    </rPh>
    <phoneticPr fontId="1"/>
  </si>
  <si>
    <t>法人</t>
    <rPh sb="0" eb="2">
      <t>ホウジン</t>
    </rPh>
    <phoneticPr fontId="1"/>
  </si>
  <si>
    <t>個人</t>
    <rPh sb="0" eb="2">
      <t>コジン</t>
    </rPh>
    <phoneticPr fontId="1"/>
  </si>
  <si>
    <t>2022年１～３月のうち協力金受給（予定）額が
「５．支援金額（請求額）」×1/3 の額を下回る月</t>
    <rPh sb="4" eb="5">
      <t>ネン</t>
    </rPh>
    <rPh sb="8" eb="9">
      <t>ガツ</t>
    </rPh>
    <rPh sb="12" eb="17">
      <t>キョウリョクキンジュキュウ</t>
    </rPh>
    <rPh sb="18" eb="20">
      <t>ヨテイ</t>
    </rPh>
    <rPh sb="21" eb="22">
      <t>ガク</t>
    </rPh>
    <rPh sb="27" eb="31">
      <t>シエンキンガク</t>
    </rPh>
    <rPh sb="32" eb="35">
      <t>セイキュウガク</t>
    </rPh>
    <rPh sb="43" eb="44">
      <t>ガク</t>
    </rPh>
    <rPh sb="45" eb="47">
      <t>シタマワ</t>
    </rPh>
    <rPh sb="48" eb="49">
      <t>ツキ</t>
    </rPh>
    <phoneticPr fontId="1"/>
  </si>
  <si>
    <t>１．比較年（2019年、2020年、2021年のいずれかの年）の売上額</t>
    <rPh sb="29" eb="30">
      <t>ネン</t>
    </rPh>
    <phoneticPr fontId="1"/>
  </si>
  <si>
    <r>
      <rPr>
        <b/>
        <sz val="12"/>
        <color theme="1"/>
        <rFont val="HG丸ｺﾞｼｯｸM-PRO"/>
        <family val="3"/>
        <charset val="128"/>
      </rPr>
      <t>　</t>
    </r>
    <r>
      <rPr>
        <b/>
        <u/>
        <sz val="12"/>
        <color theme="1"/>
        <rFont val="HG丸ｺﾞｼｯｸM-PRO"/>
        <family val="3"/>
        <charset val="128"/>
      </rPr>
      <t>飲食店時短要請等協力金受給（予定）者以外の方の記入はここまでです。</t>
    </r>
    <rPh sb="1" eb="3">
      <t>インショク</t>
    </rPh>
    <rPh sb="3" eb="4">
      <t>テン</t>
    </rPh>
    <rPh sb="4" eb="6">
      <t>ジタン</t>
    </rPh>
    <rPh sb="6" eb="8">
      <t>ヨウセイ</t>
    </rPh>
    <rPh sb="8" eb="9">
      <t>トウ</t>
    </rPh>
    <rPh sb="22" eb="23">
      <t>カタ</t>
    </rPh>
    <phoneticPr fontId="1"/>
  </si>
  <si>
    <t>三重県地域経済復活支援金　支給申請額計算書</t>
    <rPh sb="0" eb="3">
      <t>ミエケン</t>
    </rPh>
    <rPh sb="3" eb="12">
      <t>チイキケイザイフッカツシエンキン</t>
    </rPh>
    <rPh sb="13" eb="15">
      <t>シキュウ</t>
    </rPh>
    <rPh sb="15" eb="17">
      <t>シンセイ</t>
    </rPh>
    <rPh sb="17" eb="18">
      <t>ガク</t>
    </rPh>
    <rPh sb="18" eb="21">
      <t>ケイサンショ</t>
    </rPh>
    <phoneticPr fontId="1"/>
  </si>
  <si>
    <t>申請者名：
（法人名又は個人事業者等名）</t>
    <phoneticPr fontId="1"/>
  </si>
  <si>
    <t>５．支給申請額（請求額）</t>
    <rPh sb="2" eb="4">
      <t>シキュウ</t>
    </rPh>
    <rPh sb="4" eb="6">
      <t>シンセイ</t>
    </rPh>
    <rPh sb="6" eb="7">
      <t>ガク</t>
    </rPh>
    <rPh sb="8" eb="11">
      <t>セイキュウガク</t>
    </rPh>
    <phoneticPr fontId="1"/>
  </si>
  <si>
    <t>支給申請額（請求額）＝
売上減少額(C)―事業復活支援金受給（予定）金額×3/5(D)
か上限額（★）のいずれか少ないほうの額</t>
    <rPh sb="0" eb="2">
      <t>シキュウ</t>
    </rPh>
    <rPh sb="2" eb="4">
      <t>シンセイ</t>
    </rPh>
    <rPh sb="4" eb="5">
      <t>ガク</t>
    </rPh>
    <rPh sb="31" eb="33">
      <t>ヨテイ</t>
    </rPh>
    <phoneticPr fontId="1"/>
  </si>
  <si>
    <t>2022年１～３月に実施される飲食店時短要請等協力金との併給はできません。
ただし、2022年１～３月のいずれかの月の飲食店時短要請等協力金の受給（見込）額が「５．支給申請額
（請求額）」（E）の金額に1/3を乗じた額を下回る場合、該当月ごとにその差額を支給します。</t>
    <phoneticPr fontId="1"/>
  </si>
  <si>
    <t>協力金受給（予定）者の支給申請額（請求額）</t>
    <rPh sb="0" eb="3">
      <t>キョウリョクキン</t>
    </rPh>
    <rPh sb="3" eb="5">
      <t>ジュキュウ</t>
    </rPh>
    <rPh sb="6" eb="8">
      <t>ヨテイ</t>
    </rPh>
    <rPh sb="9" eb="10">
      <t>シャ</t>
    </rPh>
    <rPh sb="11" eb="13">
      <t>シキュウ</t>
    </rPh>
    <rPh sb="13" eb="15">
      <t>シンセイ</t>
    </rPh>
    <rPh sb="15" eb="16">
      <t>ガク</t>
    </rPh>
    <rPh sb="17" eb="19">
      <t>セイキュウ</t>
    </rPh>
    <rPh sb="19" eb="20">
      <t>ガク</t>
    </rPh>
    <phoneticPr fontId="1"/>
  </si>
  <si>
    <r>
      <t>事業主体</t>
    </r>
    <r>
      <rPr>
        <sz val="9"/>
        <color theme="1"/>
        <rFont val="HG丸ｺﾞｼｯｸM-PRO"/>
        <family val="3"/>
        <charset val="128"/>
      </rPr>
      <t>（中小法人等（法人）or個人事業者等（個人）のいずれかを記載）</t>
    </r>
    <rPh sb="0" eb="4">
      <t>ジギョウシュタイ</t>
    </rPh>
    <rPh sb="5" eb="10">
      <t>チュウショウホウジントウ</t>
    </rPh>
    <rPh sb="11" eb="13">
      <t>ホウジン</t>
    </rPh>
    <rPh sb="16" eb="21">
      <t>コジンジギョウシャ</t>
    </rPh>
    <rPh sb="21" eb="22">
      <t>トウ</t>
    </rPh>
    <rPh sb="23" eb="25">
      <t>コジン</t>
    </rPh>
    <rPh sb="32" eb="34">
      <t>キサイ</t>
    </rPh>
    <phoneticPr fontId="1"/>
  </si>
  <si>
    <t>2022年１～３月の飲食店時短要請等協力金受給（予定）者で上記ただし書きに該当する場合は、下記についても記入してください。</t>
    <rPh sb="10" eb="12">
      <t>インショク</t>
    </rPh>
    <rPh sb="12" eb="13">
      <t>テン</t>
    </rPh>
    <rPh sb="17" eb="18">
      <t>トウ</t>
    </rPh>
    <rPh sb="24" eb="26">
      <t>ヨテイ</t>
    </rPh>
    <rPh sb="29" eb="31">
      <t>ジョウキ</t>
    </rPh>
    <rPh sb="34" eb="35">
      <t>ガ</t>
    </rPh>
    <rPh sb="37" eb="39">
      <t>ガイトウ</t>
    </rPh>
    <rPh sb="41" eb="43">
      <t>バアイ</t>
    </rPh>
    <phoneticPr fontId="1"/>
  </si>
  <si>
    <t>※ 事業復活支援金の受給額に変更があった場合、必ず本支援金事務局（059-224-2838）までご連絡ください。</t>
    <rPh sb="2" eb="9">
      <t>ジギョウフッカツシエンキン</t>
    </rPh>
    <rPh sb="10" eb="13">
      <t>ジュキュウガク</t>
    </rPh>
    <rPh sb="14" eb="16">
      <t>ヘンコウ</t>
    </rPh>
    <rPh sb="20" eb="22">
      <t>バアイ</t>
    </rPh>
    <rPh sb="23" eb="24">
      <t>カナラ</t>
    </rPh>
    <rPh sb="25" eb="29">
      <t>ホンシエンキン</t>
    </rPh>
    <rPh sb="29" eb="32">
      <t>ジムキョク</t>
    </rPh>
    <rPh sb="49" eb="51">
      <t>レンラク</t>
    </rPh>
    <phoneticPr fontId="1"/>
  </si>
  <si>
    <t>※ 法人の場合、法人事業概況説明書「月別の売上高等の状況」における月別売上額を入力してください。
※ 個人で青色申告の場合、所得税青色申告決算書「月別売上（収入）金額及び仕入金額」における月別売上額を入力してください。
※ 個人で白色申告など確定申告書において月間事業収入が確認できない場合は、比較年の「確定申告書の年間事業収入÷１２月
　（※小数点以下切り捨て）」の額を１～３月の売上額へそれぞれ記入してください。</t>
    <rPh sb="2" eb="4">
      <t>ホウジン</t>
    </rPh>
    <rPh sb="5" eb="7">
      <t>バアイ</t>
    </rPh>
    <rPh sb="8" eb="17">
      <t>ホウジンジギョウガイキョウセツメイショ</t>
    </rPh>
    <rPh sb="18" eb="20">
      <t>ツキベツ</t>
    </rPh>
    <rPh sb="21" eb="24">
      <t>ウリアゲダカ</t>
    </rPh>
    <rPh sb="24" eb="25">
      <t>トウ</t>
    </rPh>
    <rPh sb="26" eb="28">
      <t>ジョウキョウ</t>
    </rPh>
    <rPh sb="33" eb="37">
      <t>ツキベツウリアゲ</t>
    </rPh>
    <rPh sb="37" eb="38">
      <t>ガク</t>
    </rPh>
    <rPh sb="39" eb="4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</si>
</sst>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HG丸ｺﾞｼｯｸM-PRO"/>
      <family val="3"/>
      <charset val="128"/>
    </font>
    <font>
      <b/>
      <sz val="11"/>
      <color theme="1"/>
      <name val="HG丸ｺﾞｼｯｸM-PRO"/>
      <family val="3"/>
      <charset val="128"/>
    </font>
    <font>
      <b/>
      <sz val="11"/>
      <color rgb="FFFF0000"/>
      <name val="HG丸ｺﾞｼｯｸM-PRO"/>
      <family val="3"/>
      <charset val="128"/>
    </font>
    <font>
      <sz val="9"/>
      <color theme="1"/>
      <name val="HG丸ｺﾞｼｯｸM-PRO"/>
      <family val="3"/>
      <charset val="128"/>
    </font>
    <font>
      <b/>
      <u/>
      <sz val="12"/>
      <color theme="1"/>
      <name val="HG丸ｺﾞｼｯｸM-PRO"/>
      <family val="3"/>
      <charset val="128"/>
    </font>
    <font>
      <b/>
      <sz val="12"/>
      <color theme="1"/>
      <name val="HG丸ｺﾞｼｯｸM-PRO"/>
      <family val="3"/>
      <charset val="128"/>
    </font>
    <font>
      <b/>
      <sz val="10"/>
      <color theme="1"/>
      <name val="HG丸ｺﾞｼｯｸM-PRO"/>
      <family val="3"/>
      <charset val="128"/>
    </font>
    <font>
      <b/>
      <sz val="10"/>
      <color rgb="FFFF0000"/>
      <name val="HG丸ｺﾞｼｯｸM-PRO"/>
      <family val="3"/>
      <charset val="128"/>
    </font>
    <font>
      <b/>
      <sz val="9"/>
      <color rgb="FFFF0000"/>
      <name val="HG丸ｺﾞｼｯｸM-PRO"/>
      <family val="3"/>
      <charset val="128"/>
    </font>
    <font>
      <sz val="10"/>
      <color theme="1"/>
      <name val="HG丸ｺﾞｼｯｸM-PRO"/>
      <family val="3"/>
      <charset val="128"/>
    </font>
    <font>
      <b/>
      <sz val="9"/>
      <color theme="1"/>
      <name val="HG丸ｺﾞｼｯｸM-PRO"/>
      <family val="3"/>
      <charset val="128"/>
    </font>
    <font>
      <sz val="8"/>
      <color theme="1"/>
      <name val="HG丸ｺﾞｼｯｸM-PRO"/>
      <family val="3"/>
      <charset val="128"/>
    </font>
    <font>
      <sz val="12"/>
      <color theme="1"/>
      <name val="HG丸ｺﾞｼｯｸM-PRO"/>
      <family val="3"/>
      <charset val="128"/>
    </font>
    <font>
      <b/>
      <u/>
      <sz val="16"/>
      <color theme="1"/>
      <name val="HG丸ｺﾞｼｯｸM-PRO"/>
      <family val="3"/>
      <charset val="128"/>
    </font>
    <font>
      <sz val="8.5"/>
      <color theme="1"/>
      <name val="HG丸ｺﾞｼｯｸM-PRO"/>
      <family val="3"/>
      <charset val="128"/>
    </font>
    <font>
      <sz val="8"/>
      <name val="HG丸ｺﾞｼｯｸM-PRO"/>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theme="4" tint="0.79998168889431442"/>
        <bgColor indexed="64"/>
      </patternFill>
    </fill>
  </fills>
  <borders count="17">
    <border>
      <left/>
      <right/>
      <top/>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s>
  <cellStyleXfs count="2">
    <xf numFmtId="0" fontId="0" fillId="0" borderId="0"/>
    <xf numFmtId="38" fontId="2" fillId="0" borderId="0" applyFont="0" applyFill="0" applyBorder="0" applyAlignment="0" applyProtection="0">
      <alignment vertical="center"/>
    </xf>
  </cellStyleXfs>
  <cellXfs count="78">
    <xf numFmtId="0" fontId="0" fillId="0" borderId="0" xfId="0"/>
    <xf numFmtId="0" fontId="3" fillId="0" borderId="0" xfId="0" applyFont="1" applyAlignment="1">
      <alignment vertical="center"/>
    </xf>
    <xf numFmtId="0" fontId="3" fillId="0" borderId="0" xfId="0" applyFont="1" applyFill="1" applyAlignment="1">
      <alignment vertical="center"/>
    </xf>
    <xf numFmtId="0" fontId="6" fillId="0" borderId="0" xfId="0" applyFont="1" applyFill="1" applyAlignment="1">
      <alignment vertical="top" wrapText="1"/>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3" fillId="0" borderId="0" xfId="0" applyFont="1" applyFill="1" applyAlignment="1" applyProtection="1">
      <alignment vertical="center"/>
    </xf>
    <xf numFmtId="0" fontId="6" fillId="0" borderId="0" xfId="0" applyFont="1" applyFill="1" applyAlignment="1" applyProtection="1">
      <alignment horizontal="right" vertical="center"/>
    </xf>
    <xf numFmtId="0" fontId="3" fillId="0" borderId="0" xfId="0" applyFont="1" applyAlignment="1" applyProtection="1">
      <alignment vertical="center" wrapText="1"/>
    </xf>
    <xf numFmtId="0" fontId="6" fillId="0" borderId="0" xfId="0" applyFont="1" applyAlignment="1" applyProtection="1">
      <alignment horizontal="right" vertical="center" wrapText="1"/>
    </xf>
    <xf numFmtId="0" fontId="6" fillId="0" borderId="0" xfId="0" applyFont="1" applyFill="1" applyAlignment="1" applyProtection="1">
      <alignment vertical="center" wrapText="1"/>
    </xf>
    <xf numFmtId="38" fontId="3" fillId="0" borderId="0" xfId="1" applyFont="1" applyAlignment="1" applyProtection="1">
      <alignment vertical="center"/>
    </xf>
    <xf numFmtId="0" fontId="6" fillId="0" borderId="0" xfId="0" applyFont="1" applyAlignment="1" applyProtection="1">
      <alignment horizontal="right" vertical="center"/>
    </xf>
    <xf numFmtId="0" fontId="4" fillId="0" borderId="0" xfId="0" applyFont="1" applyFill="1" applyAlignment="1" applyProtection="1">
      <alignment vertical="center"/>
    </xf>
    <xf numFmtId="0" fontId="3" fillId="0" borderId="12" xfId="0" applyFont="1" applyBorder="1" applyAlignment="1" applyProtection="1">
      <alignment vertical="center"/>
    </xf>
    <xf numFmtId="0" fontId="6" fillId="0" borderId="13" xfId="0" applyFont="1" applyBorder="1" applyAlignment="1" applyProtection="1">
      <alignment horizontal="right" vertical="center"/>
    </xf>
    <xf numFmtId="0" fontId="6" fillId="0" borderId="0" xfId="0" applyFont="1" applyFill="1" applyAlignment="1" applyProtection="1">
      <alignment vertical="center"/>
    </xf>
    <xf numFmtId="38" fontId="3" fillId="0" borderId="0" xfId="1"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3" fillId="0" borderId="13" xfId="0" applyFont="1" applyBorder="1" applyAlignment="1" applyProtection="1">
      <alignment vertical="center"/>
    </xf>
    <xf numFmtId="38" fontId="4" fillId="5" borderId="13" xfId="1" applyFont="1" applyFill="1" applyBorder="1" applyAlignment="1" applyProtection="1">
      <alignment vertical="center"/>
    </xf>
    <xf numFmtId="0" fontId="3" fillId="0" borderId="0" xfId="0" applyFont="1" applyFill="1" applyBorder="1" applyAlignment="1" applyProtection="1">
      <alignment vertical="center"/>
    </xf>
    <xf numFmtId="0" fontId="3" fillId="6" borderId="15" xfId="1" applyNumberFormat="1" applyFont="1" applyFill="1" applyBorder="1" applyAlignment="1" applyProtection="1">
      <alignment vertical="center"/>
      <protection locked="0"/>
    </xf>
    <xf numFmtId="38" fontId="3" fillId="6" borderId="15" xfId="1" applyFont="1" applyFill="1" applyBorder="1" applyAlignment="1" applyProtection="1">
      <alignment vertical="center"/>
      <protection locked="0"/>
    </xf>
    <xf numFmtId="38" fontId="3" fillId="6" borderId="15" xfId="1" applyFont="1" applyFill="1" applyBorder="1" applyAlignment="1" applyProtection="1">
      <alignment vertical="center" wrapText="1"/>
      <protection locked="0"/>
    </xf>
    <xf numFmtId="0" fontId="3" fillId="6" borderId="15" xfId="0" applyFont="1" applyFill="1" applyBorder="1" applyAlignment="1" applyProtection="1">
      <alignment vertical="center"/>
      <protection locked="0"/>
    </xf>
    <xf numFmtId="38" fontId="3" fillId="6" borderId="15" xfId="1" applyFont="1" applyFill="1" applyBorder="1" applyAlignment="1" applyProtection="1">
      <alignment horizontal="center" vertical="center"/>
      <protection locked="0"/>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vertical="center" wrapText="1"/>
    </xf>
    <xf numFmtId="0" fontId="9" fillId="3" borderId="0" xfId="0" applyFont="1" applyFill="1" applyAlignment="1" applyProtection="1">
      <alignment vertical="center"/>
    </xf>
    <xf numFmtId="0" fontId="12" fillId="3" borderId="0" xfId="0" applyFont="1" applyFill="1" applyAlignment="1" applyProtection="1">
      <alignment vertical="center"/>
    </xf>
    <xf numFmtId="0" fontId="12" fillId="0" borderId="0" xfId="0" applyFont="1" applyAlignment="1">
      <alignment vertical="center"/>
    </xf>
    <xf numFmtId="0" fontId="9" fillId="2" borderId="0" xfId="0" applyFont="1" applyFill="1" applyAlignment="1" applyProtection="1">
      <alignment vertical="center"/>
    </xf>
    <xf numFmtId="0" fontId="12" fillId="2" borderId="0" xfId="0" applyFont="1" applyFill="1" applyAlignment="1" applyProtection="1">
      <alignment vertical="center"/>
    </xf>
    <xf numFmtId="0" fontId="12" fillId="0" borderId="0" xfId="0" applyFont="1" applyAlignment="1" applyProtection="1">
      <alignment horizontal="right" vertical="center" wrapText="1"/>
    </xf>
    <xf numFmtId="0" fontId="6" fillId="0" borderId="0" xfId="0" applyFont="1" applyFill="1" applyBorder="1" applyAlignment="1" applyProtection="1">
      <alignment vertical="center"/>
    </xf>
    <xf numFmtId="0" fontId="10" fillId="0" borderId="0" xfId="0" applyFont="1" applyFill="1" applyAlignment="1" applyProtection="1">
      <alignment vertical="center" wrapText="1"/>
    </xf>
    <xf numFmtId="0" fontId="12" fillId="0" borderId="0" xfId="0" applyFont="1" applyFill="1" applyAlignment="1" applyProtection="1">
      <alignment vertical="center"/>
    </xf>
    <xf numFmtId="0" fontId="3" fillId="0" borderId="16" xfId="0" applyFont="1" applyBorder="1" applyAlignment="1" applyProtection="1">
      <alignment vertical="center"/>
    </xf>
    <xf numFmtId="0" fontId="6" fillId="0" borderId="16" xfId="0" applyFont="1" applyBorder="1" applyAlignment="1" applyProtection="1">
      <alignment vertical="center"/>
    </xf>
    <xf numFmtId="0" fontId="4" fillId="0" borderId="0" xfId="0" applyFont="1" applyFill="1" applyAlignment="1" applyProtection="1">
      <alignment vertical="center" wrapText="1"/>
    </xf>
    <xf numFmtId="0" fontId="15" fillId="0" borderId="0" xfId="0" applyFont="1" applyAlignment="1" applyProtection="1">
      <alignment vertical="center"/>
    </xf>
    <xf numFmtId="0" fontId="16" fillId="0" borderId="0" xfId="0" applyFont="1" applyAlignment="1" applyProtection="1">
      <alignment vertical="center"/>
    </xf>
    <xf numFmtId="0" fontId="9" fillId="0" borderId="0"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0" borderId="14" xfId="0" applyFont="1" applyBorder="1" applyAlignment="1" applyProtection="1">
      <alignment vertical="center"/>
    </xf>
    <xf numFmtId="0" fontId="4" fillId="0" borderId="14" xfId="0" applyFont="1" applyFill="1" applyBorder="1" applyAlignment="1" applyProtection="1">
      <alignment vertical="center"/>
    </xf>
    <xf numFmtId="0" fontId="3" fillId="0" borderId="1" xfId="0" applyFont="1" applyBorder="1" applyAlignment="1" applyProtection="1">
      <alignment vertical="center"/>
    </xf>
    <xf numFmtId="0" fontId="17" fillId="0" borderId="5" xfId="0" applyFont="1" applyBorder="1" applyAlignment="1" applyProtection="1">
      <alignment horizontal="right" vertical="center"/>
    </xf>
    <xf numFmtId="49" fontId="17" fillId="0" borderId="0" xfId="0" quotePrefix="1" applyNumberFormat="1" applyFont="1" applyAlignment="1" applyProtection="1">
      <alignment horizontal="center" vertical="center"/>
    </xf>
    <xf numFmtId="0" fontId="3" fillId="0" borderId="0" xfId="0" applyFont="1" applyFill="1" applyBorder="1" applyAlignment="1" applyProtection="1">
      <alignment vertical="center"/>
    </xf>
    <xf numFmtId="0" fontId="6" fillId="0" borderId="0" xfId="0" applyFont="1" applyFill="1" applyAlignment="1" applyProtection="1">
      <alignment horizontal="lef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13" fillId="4"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12" fillId="0" borderId="4"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3" fillId="4" borderId="6"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13" fillId="4" borderId="8" xfId="0" applyFont="1" applyFill="1" applyBorder="1" applyAlignment="1" applyProtection="1">
      <alignment horizontal="left" vertical="center" wrapText="1"/>
    </xf>
    <xf numFmtId="0" fontId="13" fillId="4" borderId="9" xfId="0" applyFont="1" applyFill="1" applyBorder="1" applyAlignment="1" applyProtection="1">
      <alignment horizontal="left" vertical="center" wrapText="1"/>
    </xf>
    <xf numFmtId="0" fontId="13" fillId="4" borderId="4" xfId="0" applyFont="1" applyFill="1" applyBorder="1" applyAlignment="1" applyProtection="1">
      <alignment horizontal="left" vertical="center" wrapText="1"/>
    </xf>
    <xf numFmtId="0" fontId="13" fillId="4" borderId="10" xfId="0" applyFont="1" applyFill="1" applyBorder="1" applyAlignment="1" applyProtection="1">
      <alignment horizontal="left" vertical="center" wrapText="1"/>
    </xf>
    <xf numFmtId="0" fontId="13" fillId="4" borderId="5" xfId="0" applyFont="1" applyFill="1" applyBorder="1" applyAlignment="1" applyProtection="1">
      <alignment horizontal="left" vertical="center" wrapText="1"/>
    </xf>
    <xf numFmtId="0" fontId="13" fillId="4" borderId="11" xfId="0" applyFont="1" applyFill="1" applyBorder="1" applyAlignment="1" applyProtection="1">
      <alignment horizontal="left" vertical="center" wrapText="1"/>
    </xf>
    <xf numFmtId="0" fontId="7" fillId="4"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3" fillId="0" borderId="13" xfId="0" applyFont="1" applyBorder="1" applyAlignment="1" applyProtection="1">
      <alignment horizontal="left" vertical="center" wrapText="1"/>
    </xf>
    <xf numFmtId="0" fontId="14" fillId="0" borderId="0" xfId="0" applyFont="1" applyAlignment="1" applyProtection="1">
      <alignment horizontal="left" vertical="top" wrapText="1"/>
    </xf>
    <xf numFmtId="0" fontId="18" fillId="0" borderId="0" xfId="0" applyFont="1" applyAlignment="1" applyProtection="1">
      <alignment horizontal="left" wrapText="1"/>
    </xf>
    <xf numFmtId="0" fontId="5" fillId="0" borderId="0" xfId="0" applyFont="1" applyAlignment="1" applyProtection="1">
      <alignment horizontal="left"/>
    </xf>
    <xf numFmtId="0" fontId="3" fillId="6" borderId="15"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347095</xdr:colOff>
      <xdr:row>0</xdr:row>
      <xdr:rowOff>40360</xdr:rowOff>
    </xdr:from>
    <xdr:to>
      <xdr:col>3</xdr:col>
      <xdr:colOff>1630550</xdr:colOff>
      <xdr:row>1</xdr:row>
      <xdr:rowOff>48432</xdr:rowOff>
    </xdr:to>
    <xdr:sp macro="" textlink="">
      <xdr:nvSpPr>
        <xdr:cNvPr id="2" name="テキスト ボックス 1"/>
        <xdr:cNvSpPr txBox="1"/>
      </xdr:nvSpPr>
      <xdr:spPr>
        <a:xfrm>
          <a:off x="4738281" y="40360"/>
          <a:ext cx="1283455" cy="2340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第１号様式（別紙）</a:t>
          </a:r>
        </a:p>
      </xdr:txBody>
    </xdr:sp>
    <xdr:clientData/>
  </xdr:twoCellAnchor>
  <xdr:twoCellAnchor>
    <xdr:from>
      <xdr:col>0</xdr:col>
      <xdr:colOff>7100</xdr:colOff>
      <xdr:row>1</xdr:row>
      <xdr:rowOff>23247</xdr:rowOff>
    </xdr:from>
    <xdr:to>
      <xdr:col>1</xdr:col>
      <xdr:colOff>1840423</xdr:colOff>
      <xdr:row>2</xdr:row>
      <xdr:rowOff>184688</xdr:rowOff>
    </xdr:to>
    <xdr:sp macro="" textlink="">
      <xdr:nvSpPr>
        <xdr:cNvPr id="3" name="テキスト ボックス 2"/>
        <xdr:cNvSpPr txBox="1"/>
      </xdr:nvSpPr>
      <xdr:spPr>
        <a:xfrm>
          <a:off x="7100" y="249264"/>
          <a:ext cx="1938259" cy="234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青色のセルに入力してください。</a:t>
          </a:r>
        </a:p>
      </xdr:txBody>
    </xdr:sp>
    <xdr:clientData/>
  </xdr:twoCellAnchor>
  <xdr:twoCellAnchor>
    <xdr:from>
      <xdr:col>2</xdr:col>
      <xdr:colOff>363241</xdr:colOff>
      <xdr:row>30</xdr:row>
      <xdr:rowOff>48432</xdr:rowOff>
    </xdr:from>
    <xdr:to>
      <xdr:col>3</xdr:col>
      <xdr:colOff>121080</xdr:colOff>
      <xdr:row>30</xdr:row>
      <xdr:rowOff>581187</xdr:rowOff>
    </xdr:to>
    <xdr:sp macro="" textlink="">
      <xdr:nvSpPr>
        <xdr:cNvPr id="5" name="角丸四角形吹き出し 4"/>
        <xdr:cNvSpPr/>
      </xdr:nvSpPr>
      <xdr:spPr>
        <a:xfrm>
          <a:off x="3898792" y="6820868"/>
          <a:ext cx="669979" cy="532755"/>
        </a:xfrm>
        <a:prstGeom prst="wedgeRoundRectCallout">
          <a:avLst>
            <a:gd name="adj1" fmla="val 97496"/>
            <a:gd name="adj2" fmla="val -3860"/>
            <a:gd name="adj3" fmla="val 16667"/>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330953</xdr:colOff>
      <xdr:row>30</xdr:row>
      <xdr:rowOff>64576</xdr:rowOff>
    </xdr:from>
    <xdr:to>
      <xdr:col>3</xdr:col>
      <xdr:colOff>145295</xdr:colOff>
      <xdr:row>30</xdr:row>
      <xdr:rowOff>560683</xdr:rowOff>
    </xdr:to>
    <xdr:sp macro="" textlink="">
      <xdr:nvSpPr>
        <xdr:cNvPr id="7" name="テキスト ボックス 6"/>
        <xdr:cNvSpPr txBox="1"/>
      </xdr:nvSpPr>
      <xdr:spPr>
        <a:xfrm>
          <a:off x="3866504" y="6837012"/>
          <a:ext cx="726482" cy="496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第１号様式の５「支給申請額（請求額）」欄</a:t>
          </a:r>
          <a:r>
            <a:rPr kumimoji="1" lang="ja-JP" altLang="en-US" sz="60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転記</a:t>
          </a:r>
          <a:endParaRPr lang="ja-JP" altLang="ja-JP" sz="600">
            <a:effectLst/>
            <a:latin typeface="HG丸ｺﾞｼｯｸM-PRO" panose="020F0600000000000000" pitchFamily="50" charset="-128"/>
            <a:ea typeface="HG丸ｺﾞｼｯｸM-PRO" panose="020F0600000000000000" pitchFamily="50" charset="-128"/>
          </a:endParaRPr>
        </a:p>
        <a:p>
          <a:pPr algn="ctr"/>
          <a:endParaRPr kumimoji="1" lang="ja-JP" altLang="en-US" sz="6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2556894</xdr:colOff>
      <xdr:row>14</xdr:row>
      <xdr:rowOff>264440</xdr:rowOff>
    </xdr:from>
    <xdr:to>
      <xdr:col>2</xdr:col>
      <xdr:colOff>330953</xdr:colOff>
      <xdr:row>17</xdr:row>
      <xdr:rowOff>72649</xdr:rowOff>
    </xdr:to>
    <xdr:sp macro="" textlink="">
      <xdr:nvSpPr>
        <xdr:cNvPr id="11" name="テキスト ボックス 10"/>
        <xdr:cNvSpPr txBox="1"/>
      </xdr:nvSpPr>
      <xdr:spPr>
        <a:xfrm>
          <a:off x="2661830" y="3953359"/>
          <a:ext cx="1067449" cy="45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HG丸ｺﾞｼｯｸM-PRO" panose="020F0600000000000000" pitchFamily="50" charset="-128"/>
              <a:ea typeface="HG丸ｺﾞｼｯｸM-PRO" panose="020F0600000000000000" pitchFamily="50" charset="-128"/>
            </a:rPr>
            <a:t>100×</a:t>
          </a:r>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3325681</xdr:colOff>
      <xdr:row>41</xdr:row>
      <xdr:rowOff>274448</xdr:rowOff>
    </xdr:from>
    <xdr:to>
      <xdr:col>2</xdr:col>
      <xdr:colOff>637693</xdr:colOff>
      <xdr:row>44</xdr:row>
      <xdr:rowOff>177585</xdr:rowOff>
    </xdr:to>
    <xdr:grpSp>
      <xdr:nvGrpSpPr>
        <xdr:cNvPr id="4" name="グループ化 3"/>
        <xdr:cNvGrpSpPr/>
      </xdr:nvGrpSpPr>
      <xdr:grpSpPr>
        <a:xfrm>
          <a:off x="3430617" y="9387774"/>
          <a:ext cx="766843" cy="556972"/>
          <a:chOff x="3285318" y="9129469"/>
          <a:chExt cx="768532" cy="556972"/>
        </a:xfrm>
      </xdr:grpSpPr>
      <xdr:sp macro="" textlink="">
        <xdr:nvSpPr>
          <xdr:cNvPr id="9" name="テキスト ボックス 8"/>
          <xdr:cNvSpPr txBox="1"/>
        </xdr:nvSpPr>
        <xdr:spPr>
          <a:xfrm>
            <a:off x="3285318" y="9145614"/>
            <a:ext cx="768532" cy="5408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第１号様式の５「支給申請額（請求額）」欄</a:t>
            </a:r>
            <a:r>
              <a:rPr kumimoji="1" lang="ja-JP" altLang="en-US" sz="60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転記</a:t>
            </a:r>
            <a:endParaRPr lang="ja-JP" altLang="ja-JP" sz="600">
              <a:effectLst/>
              <a:latin typeface="HG丸ｺﾞｼｯｸM-PRO" panose="020F0600000000000000" pitchFamily="50" charset="-128"/>
              <a:ea typeface="HG丸ｺﾞｼｯｸM-PRO" panose="020F0600000000000000" pitchFamily="50" charset="-128"/>
            </a:endParaRPr>
          </a:p>
          <a:p>
            <a:pPr algn="ctr"/>
            <a:endParaRPr kumimoji="1" lang="ja-JP" altLang="en-US" sz="600">
              <a:latin typeface="HG丸ｺﾞｼｯｸM-PRO" panose="020F0600000000000000" pitchFamily="50" charset="-128"/>
              <a:ea typeface="HG丸ｺﾞｼｯｸM-PRO" panose="020F0600000000000000" pitchFamily="50" charset="-128"/>
            </a:endParaRPr>
          </a:p>
        </xdr:txBody>
      </xdr:sp>
      <xdr:sp macro="" textlink="">
        <xdr:nvSpPr>
          <xdr:cNvPr id="8" name="角丸四角形吹き出し 7"/>
          <xdr:cNvSpPr/>
        </xdr:nvSpPr>
        <xdr:spPr>
          <a:xfrm>
            <a:off x="3301461" y="9129469"/>
            <a:ext cx="694195" cy="548899"/>
          </a:xfrm>
          <a:prstGeom prst="wedgeRoundRectCallout">
            <a:avLst>
              <a:gd name="adj1" fmla="val 109437"/>
              <a:gd name="adj2" fmla="val 59084"/>
              <a:gd name="adj3" fmla="val 16667"/>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2</xdr:col>
      <xdr:colOff>554061</xdr:colOff>
      <xdr:row>30</xdr:row>
      <xdr:rowOff>166607</xdr:rowOff>
    </xdr:from>
    <xdr:to>
      <xdr:col>3</xdr:col>
      <xdr:colOff>846595</xdr:colOff>
      <xdr:row>30</xdr:row>
      <xdr:rowOff>620579</xdr:rowOff>
    </xdr:to>
    <xdr:sp macro="" textlink="">
      <xdr:nvSpPr>
        <xdr:cNvPr id="12" name="テキスト ボックス 11"/>
        <xdr:cNvSpPr txBox="1"/>
      </xdr:nvSpPr>
      <xdr:spPr>
        <a:xfrm>
          <a:off x="4089612" y="6939043"/>
          <a:ext cx="1204674" cy="45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HG丸ｺﾞｼｯｸM-PRO" panose="020F0600000000000000" pitchFamily="50" charset="-128"/>
              <a:ea typeface="HG丸ｺﾞｼｯｸM-PRO" panose="020F0600000000000000" pitchFamily="50" charset="-128"/>
            </a:rPr>
            <a:t>(E)</a:t>
          </a:r>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942487</xdr:colOff>
      <xdr:row>13</xdr:row>
      <xdr:rowOff>30350</xdr:rowOff>
    </xdr:from>
    <xdr:to>
      <xdr:col>2</xdr:col>
      <xdr:colOff>799131</xdr:colOff>
      <xdr:row>15</xdr:row>
      <xdr:rowOff>40360</xdr:rowOff>
    </xdr:to>
    <xdr:grpSp>
      <xdr:nvGrpSpPr>
        <xdr:cNvPr id="16" name="グループ化 15"/>
        <xdr:cNvGrpSpPr/>
      </xdr:nvGrpSpPr>
      <xdr:grpSpPr>
        <a:xfrm>
          <a:off x="1047423" y="3501325"/>
          <a:ext cx="3311475" cy="655772"/>
          <a:chOff x="1047423" y="3501325"/>
          <a:chExt cx="3311475" cy="655772"/>
        </a:xfrm>
      </xdr:grpSpPr>
      <xdr:sp macro="" textlink="">
        <xdr:nvSpPr>
          <xdr:cNvPr id="10" name="テキスト ボックス 9"/>
          <xdr:cNvSpPr txBox="1"/>
        </xdr:nvSpPr>
        <xdr:spPr>
          <a:xfrm>
            <a:off x="1047423" y="3501325"/>
            <a:ext cx="3311475" cy="65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対象月の売上台帳による売上額を入力してください。</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法人の場合は、法人事業概況説明書の「月別の売上高等の状況」</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　の金額に合わせて、千円未満を切捨てた金額を記入してください。</a:t>
            </a:r>
            <a:endParaRPr kumimoji="1" lang="en-US" altLang="ja-JP" sz="800">
              <a:latin typeface="HG丸ｺﾞｼｯｸM-PRO" panose="020F0600000000000000" pitchFamily="50" charset="-128"/>
              <a:ea typeface="HG丸ｺﾞｼｯｸM-PRO" panose="020F0600000000000000" pitchFamily="50" charset="-128"/>
            </a:endParaRPr>
          </a:p>
        </xdr:txBody>
      </xdr:sp>
      <xdr:sp macro="" textlink="">
        <xdr:nvSpPr>
          <xdr:cNvPr id="6" name="四角形吹き出し 5"/>
          <xdr:cNvSpPr/>
        </xdr:nvSpPr>
        <xdr:spPr>
          <a:xfrm>
            <a:off x="1089724" y="3600126"/>
            <a:ext cx="3156166" cy="452035"/>
          </a:xfrm>
          <a:prstGeom prst="wedgeRectCallout">
            <a:avLst>
              <a:gd name="adj1" fmla="val -52540"/>
              <a:gd name="adj2" fmla="val 29944"/>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2</xdr:row>
      <xdr:rowOff>272511</xdr:rowOff>
    </xdr:from>
    <xdr:to>
      <xdr:col>5</xdr:col>
      <xdr:colOff>193729</xdr:colOff>
      <xdr:row>4</xdr:row>
      <xdr:rowOff>80719</xdr:rowOff>
    </xdr:to>
    <xdr:sp macro="" textlink="">
      <xdr:nvSpPr>
        <xdr:cNvPr id="15" name="テキスト ボックス 14"/>
        <xdr:cNvSpPr txBox="1"/>
      </xdr:nvSpPr>
      <xdr:spPr>
        <a:xfrm>
          <a:off x="0" y="571176"/>
          <a:ext cx="6554492" cy="413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丸ｺﾞｼｯｸM-PRO" panose="020F0600000000000000" pitchFamily="50" charset="-128"/>
              <a:ea typeface="HG丸ｺﾞｼｯｸM-PRO" panose="020F0600000000000000" pitchFamily="50" charset="-128"/>
            </a:rPr>
            <a:t>（注意） 売上額についてはすべて、新型コロナウイルス感染症対策等として国又は地方公共団体による支援施策により得た給付金、</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　　　　補助金、助成金等を含まない額とし、これらを除いた額を記入してください。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118" zoomScaleNormal="100" zoomScaleSheetLayoutView="118" workbookViewId="0">
      <selection activeCell="C3" sqref="C3:E3"/>
    </sheetView>
  </sheetViews>
  <sheetFormatPr defaultColWidth="9" defaultRowHeight="18" customHeight="1" x14ac:dyDescent="0.4"/>
  <cols>
    <col min="1" max="1" width="1.375" style="1" customWidth="1"/>
    <col min="2" max="2" width="45.375" style="1" customWidth="1"/>
    <col min="3" max="3" width="12" style="1" customWidth="1"/>
    <col min="4" max="4" width="21.625" style="1" customWidth="1"/>
    <col min="5" max="5" width="3.125" style="1" customWidth="1"/>
    <col min="6" max="6" width="4.875" style="1" customWidth="1"/>
    <col min="7" max="9" width="9" style="1"/>
    <col min="10" max="10" width="0" style="1" hidden="1" customWidth="1"/>
    <col min="11" max="12" width="9" style="1" hidden="1" customWidth="1"/>
    <col min="13" max="16" width="9" style="1" customWidth="1"/>
    <col min="17" max="16384" width="9" style="1"/>
  </cols>
  <sheetData>
    <row r="1" spans="1:12" ht="18" customHeight="1" x14ac:dyDescent="0.4">
      <c r="A1" s="44" t="s">
        <v>40</v>
      </c>
      <c r="B1" s="43"/>
      <c r="C1" s="4"/>
      <c r="D1" s="29"/>
      <c r="E1" s="28"/>
      <c r="F1" s="37"/>
      <c r="J1" s="1" t="s">
        <v>35</v>
      </c>
    </row>
    <row r="2" spans="1:12" ht="6" customHeight="1" x14ac:dyDescent="0.4">
      <c r="A2" s="59"/>
      <c r="B2" s="59"/>
      <c r="C2" s="59"/>
      <c r="D2" s="59"/>
      <c r="E2" s="59"/>
      <c r="F2" s="38"/>
      <c r="J2" s="1" t="s">
        <v>36</v>
      </c>
    </row>
    <row r="3" spans="1:12" ht="26.25" customHeight="1" x14ac:dyDescent="0.4">
      <c r="A3" s="5"/>
      <c r="B3" s="36" t="s">
        <v>41</v>
      </c>
      <c r="C3" s="77"/>
      <c r="D3" s="77"/>
      <c r="E3" s="77"/>
      <c r="F3" s="22"/>
      <c r="H3" s="6"/>
    </row>
    <row r="4" spans="1:12" ht="21.75" customHeight="1" x14ac:dyDescent="0.15">
      <c r="A4" s="75"/>
      <c r="B4" s="76"/>
      <c r="C4" s="76"/>
      <c r="D4" s="76"/>
      <c r="E4" s="76"/>
      <c r="F4" s="52"/>
      <c r="H4" s="6"/>
    </row>
    <row r="5" spans="1:12" s="33" customFormat="1" ht="15" customHeight="1" x14ac:dyDescent="0.4">
      <c r="A5" s="31" t="s">
        <v>38</v>
      </c>
      <c r="B5" s="32"/>
      <c r="C5" s="32"/>
      <c r="D5" s="32"/>
      <c r="E5" s="32"/>
      <c r="F5" s="39"/>
      <c r="K5" s="33" t="s">
        <v>4</v>
      </c>
    </row>
    <row r="6" spans="1:12" ht="26.1" customHeight="1" x14ac:dyDescent="0.4">
      <c r="A6" s="4"/>
      <c r="B6" s="4" t="s">
        <v>0</v>
      </c>
      <c r="C6" s="6"/>
      <c r="D6" s="23"/>
      <c r="E6" s="4" t="s">
        <v>1</v>
      </c>
      <c r="F6" s="17"/>
      <c r="K6" s="1">
        <v>2019</v>
      </c>
      <c r="L6" s="1" t="s">
        <v>1</v>
      </c>
    </row>
    <row r="7" spans="1:12" ht="26.1" customHeight="1" x14ac:dyDescent="0.4">
      <c r="A7" s="4"/>
      <c r="B7" s="7" t="s">
        <v>2</v>
      </c>
      <c r="C7" s="8" t="s">
        <v>15</v>
      </c>
      <c r="D7" s="24"/>
      <c r="E7" s="7" t="s">
        <v>3</v>
      </c>
      <c r="F7" s="11"/>
      <c r="G7" s="3"/>
      <c r="H7" s="2"/>
      <c r="K7" s="1">
        <v>2020</v>
      </c>
      <c r="L7" s="1" t="s">
        <v>1</v>
      </c>
    </row>
    <row r="8" spans="1:12" ht="26.1" customHeight="1" x14ac:dyDescent="0.4">
      <c r="A8" s="4"/>
      <c r="B8" s="7" t="s">
        <v>5</v>
      </c>
      <c r="C8" s="8" t="s">
        <v>16</v>
      </c>
      <c r="D8" s="25"/>
      <c r="E8" s="7" t="s">
        <v>3</v>
      </c>
      <c r="F8" s="11"/>
      <c r="G8" s="3"/>
      <c r="H8" s="2"/>
      <c r="K8" s="1">
        <v>2021</v>
      </c>
      <c r="L8" s="1" t="s">
        <v>1</v>
      </c>
    </row>
    <row r="9" spans="1:12" ht="26.1" customHeight="1" x14ac:dyDescent="0.4">
      <c r="A9" s="4"/>
      <c r="B9" s="7" t="s">
        <v>6</v>
      </c>
      <c r="C9" s="8" t="s">
        <v>17</v>
      </c>
      <c r="D9" s="25"/>
      <c r="E9" s="7" t="s">
        <v>3</v>
      </c>
      <c r="F9" s="11"/>
      <c r="G9" s="3"/>
      <c r="H9" s="2"/>
    </row>
    <row r="10" spans="1:12" ht="26.1" customHeight="1" x14ac:dyDescent="0.4">
      <c r="A10" s="4"/>
      <c r="B10" s="9" t="s">
        <v>7</v>
      </c>
      <c r="C10" s="10" t="s">
        <v>18</v>
      </c>
      <c r="D10" s="12">
        <f>D7+D8+D9</f>
        <v>0</v>
      </c>
      <c r="E10" s="7" t="s">
        <v>3</v>
      </c>
      <c r="F10" s="17"/>
    </row>
    <row r="11" spans="1:12" ht="43.5" customHeight="1" x14ac:dyDescent="0.4">
      <c r="A11" s="74" t="s">
        <v>49</v>
      </c>
      <c r="B11" s="74"/>
      <c r="C11" s="74"/>
      <c r="D11" s="74"/>
      <c r="E11" s="74"/>
      <c r="F11" s="11"/>
    </row>
    <row r="12" spans="1:12" ht="1.5" customHeight="1" x14ac:dyDescent="0.4">
      <c r="A12" s="4"/>
      <c r="B12" s="4"/>
      <c r="C12" s="4"/>
      <c r="D12" s="4"/>
      <c r="E12" s="4"/>
      <c r="F12" s="7"/>
    </row>
    <row r="13" spans="1:12" s="33" customFormat="1" ht="15" customHeight="1" x14ac:dyDescent="0.4">
      <c r="A13" s="31" t="s">
        <v>24</v>
      </c>
      <c r="B13" s="32"/>
      <c r="C13" s="32"/>
      <c r="D13" s="32"/>
      <c r="E13" s="32"/>
      <c r="F13" s="39"/>
    </row>
    <row r="14" spans="1:12" ht="26.1" customHeight="1" x14ac:dyDescent="0.4">
      <c r="A14" s="4"/>
      <c r="B14" s="4" t="s">
        <v>8</v>
      </c>
      <c r="C14" s="4"/>
      <c r="D14" s="26"/>
      <c r="E14" s="4" t="s">
        <v>9</v>
      </c>
      <c r="F14" s="17"/>
      <c r="K14" s="1">
        <v>1</v>
      </c>
      <c r="L14" s="1" t="s">
        <v>9</v>
      </c>
    </row>
    <row r="15" spans="1:12" ht="26.1" customHeight="1" x14ac:dyDescent="0.4">
      <c r="A15" s="4"/>
      <c r="B15" s="4" t="s">
        <v>10</v>
      </c>
      <c r="C15" s="13" t="s">
        <v>19</v>
      </c>
      <c r="D15" s="24"/>
      <c r="E15" s="4" t="s">
        <v>3</v>
      </c>
      <c r="F15" s="11"/>
      <c r="K15" s="1">
        <v>2</v>
      </c>
      <c r="L15" s="1" t="s">
        <v>9</v>
      </c>
    </row>
    <row r="16" spans="1:12" ht="12.95" customHeight="1" x14ac:dyDescent="0.4">
      <c r="A16" s="4"/>
      <c r="B16" s="70" t="s">
        <v>28</v>
      </c>
      <c r="C16" s="50" t="s">
        <v>30</v>
      </c>
      <c r="D16" s="71" t="str">
        <f>IF(D15="","",ROUNDDOWN(IF(D14=1,(D7-D15)/D7*100,IF(D14=2,(D8-D15)/D8*100,(D9-D15)/D9*100)),0))</f>
        <v/>
      </c>
      <c r="E16" s="72" t="s">
        <v>29</v>
      </c>
      <c r="F16" s="53"/>
      <c r="K16" s="1">
        <v>3</v>
      </c>
      <c r="L16" s="1" t="s">
        <v>9</v>
      </c>
    </row>
    <row r="17" spans="1:6" ht="12.95" customHeight="1" x14ac:dyDescent="0.4">
      <c r="A17" s="4"/>
      <c r="B17" s="70"/>
      <c r="C17" s="51" t="s">
        <v>31</v>
      </c>
      <c r="D17" s="71"/>
      <c r="E17" s="72"/>
      <c r="F17" s="53"/>
    </row>
    <row r="18" spans="1:6" ht="26.1" customHeight="1" x14ac:dyDescent="0.4">
      <c r="A18" s="4"/>
      <c r="B18" s="9" t="s">
        <v>11</v>
      </c>
      <c r="C18" s="10" t="s">
        <v>20</v>
      </c>
      <c r="D18" s="12">
        <f>D15*3</f>
        <v>0</v>
      </c>
      <c r="E18" s="4" t="s">
        <v>3</v>
      </c>
      <c r="F18" s="17"/>
    </row>
    <row r="19" spans="1:6" ht="1.5" customHeight="1" x14ac:dyDescent="0.4">
      <c r="A19" s="4"/>
      <c r="B19" s="4"/>
      <c r="C19" s="4"/>
      <c r="D19" s="4"/>
      <c r="E19" s="4"/>
      <c r="F19" s="4"/>
    </row>
    <row r="20" spans="1:6" s="33" customFormat="1" ht="15" customHeight="1" x14ac:dyDescent="0.4">
      <c r="A20" s="31" t="s">
        <v>25</v>
      </c>
      <c r="B20" s="32"/>
      <c r="C20" s="32"/>
      <c r="D20" s="32"/>
      <c r="E20" s="32"/>
      <c r="F20" s="32"/>
    </row>
    <row r="21" spans="1:6" ht="26.1" customHeight="1" x14ac:dyDescent="0.4">
      <c r="A21" s="4"/>
      <c r="B21" s="4" t="s">
        <v>12</v>
      </c>
      <c r="C21" s="13" t="s">
        <v>21</v>
      </c>
      <c r="D21" s="12">
        <f>D10-D18</f>
        <v>0</v>
      </c>
      <c r="E21" s="4" t="s">
        <v>3</v>
      </c>
      <c r="F21" s="6"/>
    </row>
    <row r="22" spans="1:6" ht="1.5" customHeight="1" x14ac:dyDescent="0.4">
      <c r="A22" s="4"/>
      <c r="B22" s="4"/>
      <c r="C22" s="4"/>
      <c r="D22" s="4"/>
      <c r="E22" s="4"/>
      <c r="F22" s="4"/>
    </row>
    <row r="23" spans="1:6" s="33" customFormat="1" ht="15" customHeight="1" x14ac:dyDescent="0.4">
      <c r="A23" s="34" t="s">
        <v>26</v>
      </c>
      <c r="B23" s="35"/>
      <c r="C23" s="35"/>
      <c r="D23" s="35"/>
      <c r="E23" s="35"/>
      <c r="F23" s="35"/>
    </row>
    <row r="24" spans="1:6" ht="26.1" customHeight="1" x14ac:dyDescent="0.4">
      <c r="A24" s="4"/>
      <c r="B24" s="9" t="s">
        <v>13</v>
      </c>
      <c r="C24" s="9"/>
      <c r="D24" s="24"/>
      <c r="E24" s="4" t="s">
        <v>3</v>
      </c>
      <c r="F24" s="11"/>
    </row>
    <row r="25" spans="1:6" ht="26.1" customHeight="1" x14ac:dyDescent="0.4">
      <c r="A25" s="4"/>
      <c r="B25" s="9" t="s">
        <v>14</v>
      </c>
      <c r="C25" s="10" t="s">
        <v>22</v>
      </c>
      <c r="D25" s="12">
        <f>ROUNDDOWN(D24*3/5,0)</f>
        <v>0</v>
      </c>
      <c r="E25" s="4" t="s">
        <v>3</v>
      </c>
      <c r="F25" s="6"/>
    </row>
    <row r="26" spans="1:6" ht="12" customHeight="1" x14ac:dyDescent="0.4">
      <c r="A26" s="4"/>
      <c r="B26" s="69" t="s">
        <v>48</v>
      </c>
      <c r="C26" s="69"/>
      <c r="D26" s="69"/>
      <c r="E26" s="69"/>
      <c r="F26" s="30"/>
    </row>
    <row r="27" spans="1:6" ht="1.5" customHeight="1" x14ac:dyDescent="0.4">
      <c r="A27" s="4"/>
      <c r="B27" s="4"/>
      <c r="C27" s="4"/>
      <c r="D27" s="4"/>
      <c r="E27" s="4"/>
      <c r="F27" s="4"/>
    </row>
    <row r="28" spans="1:6" s="33" customFormat="1" ht="15" customHeight="1" x14ac:dyDescent="0.4">
      <c r="A28" s="34" t="s">
        <v>42</v>
      </c>
      <c r="B28" s="35"/>
      <c r="C28" s="35"/>
      <c r="D28" s="35"/>
      <c r="E28" s="35"/>
      <c r="F28" s="35"/>
    </row>
    <row r="29" spans="1:6" s="2" customFormat="1" ht="26.1" customHeight="1" x14ac:dyDescent="0.4">
      <c r="A29" s="14"/>
      <c r="B29" s="7" t="s">
        <v>46</v>
      </c>
      <c r="C29" s="7"/>
      <c r="D29" s="27"/>
      <c r="E29" s="4"/>
      <c r="F29" s="6"/>
    </row>
    <row r="30" spans="1:6" s="2" customFormat="1" ht="3" customHeight="1" thickBot="1" x14ac:dyDescent="0.45">
      <c r="A30" s="14"/>
      <c r="B30" s="7"/>
      <c r="C30" s="7"/>
      <c r="D30" s="18"/>
      <c r="E30" s="7"/>
      <c r="F30" s="17"/>
    </row>
    <row r="31" spans="1:6" ht="50.1" customHeight="1" thickTop="1" thickBot="1" x14ac:dyDescent="0.45">
      <c r="A31" s="15"/>
      <c r="B31" s="73" t="s">
        <v>43</v>
      </c>
      <c r="C31" s="73"/>
      <c r="D31" s="21">
        <f>IF(AND(D29="法人",D21-D25&gt;=300000),300000,IF(AND(D29="法人",D21-D25&lt;300000),D21-D25,IF(D21-D25&gt;=150000,150000,D21-D25)))</f>
        <v>0</v>
      </c>
      <c r="E31" s="47" t="s">
        <v>3</v>
      </c>
      <c r="F31" s="40"/>
    </row>
    <row r="32" spans="1:6" ht="7.5" customHeight="1" thickTop="1" thickBot="1" x14ac:dyDescent="0.45">
      <c r="A32" s="4"/>
      <c r="B32" s="4"/>
      <c r="C32" s="4"/>
      <c r="D32" s="4"/>
      <c r="E32" s="4"/>
      <c r="F32" s="4"/>
    </row>
    <row r="33" spans="1:6" ht="18" customHeight="1" thickBot="1" x14ac:dyDescent="0.45">
      <c r="A33" s="49"/>
      <c r="B33" s="54" t="s">
        <v>33</v>
      </c>
      <c r="C33" s="54"/>
      <c r="D33" s="54"/>
      <c r="E33" s="55"/>
      <c r="F33" s="7"/>
    </row>
    <row r="34" spans="1:6" ht="6.6" customHeight="1" x14ac:dyDescent="0.4">
      <c r="A34" s="4"/>
      <c r="B34" s="19"/>
      <c r="C34" s="19"/>
      <c r="D34" s="19"/>
      <c r="E34" s="19"/>
      <c r="F34" s="7"/>
    </row>
    <row r="35" spans="1:6" ht="16.5" customHeight="1" x14ac:dyDescent="0.4">
      <c r="A35" s="68" t="s">
        <v>39</v>
      </c>
      <c r="B35" s="68"/>
      <c r="C35" s="68"/>
      <c r="D35" s="68"/>
      <c r="E35" s="68"/>
      <c r="F35" s="42"/>
    </row>
    <row r="36" spans="1:6" ht="5.25" customHeight="1" x14ac:dyDescent="0.4">
      <c r="A36" s="4"/>
      <c r="B36" s="4"/>
      <c r="C36" s="4"/>
      <c r="D36" s="4"/>
      <c r="E36" s="4"/>
      <c r="F36" s="22"/>
    </row>
    <row r="37" spans="1:6" ht="14.25" customHeight="1" x14ac:dyDescent="0.4">
      <c r="A37" s="60" t="s">
        <v>44</v>
      </c>
      <c r="B37" s="61"/>
      <c r="C37" s="61"/>
      <c r="D37" s="61"/>
      <c r="E37" s="62"/>
      <c r="F37" s="45"/>
    </row>
    <row r="38" spans="1:6" ht="14.25" customHeight="1" x14ac:dyDescent="0.4">
      <c r="A38" s="63"/>
      <c r="B38" s="56"/>
      <c r="C38" s="56"/>
      <c r="D38" s="56"/>
      <c r="E38" s="64"/>
      <c r="F38" s="45"/>
    </row>
    <row r="39" spans="1:6" ht="6" customHeight="1" x14ac:dyDescent="0.4">
      <c r="A39" s="65"/>
      <c r="B39" s="66"/>
      <c r="C39" s="66"/>
      <c r="D39" s="66"/>
      <c r="E39" s="67"/>
      <c r="F39" s="45"/>
    </row>
    <row r="40" spans="1:6" ht="24.75" customHeight="1" x14ac:dyDescent="0.4">
      <c r="A40" s="56" t="s">
        <v>47</v>
      </c>
      <c r="B40" s="56"/>
      <c r="C40" s="56"/>
      <c r="D40" s="56"/>
      <c r="E40" s="56"/>
      <c r="F40" s="46"/>
    </row>
    <row r="41" spans="1:6" s="33" customFormat="1" ht="15" customHeight="1" x14ac:dyDescent="0.4">
      <c r="A41" s="34" t="s">
        <v>27</v>
      </c>
      <c r="B41" s="35"/>
      <c r="C41" s="35"/>
      <c r="D41" s="35"/>
      <c r="E41" s="35"/>
      <c r="F41" s="39"/>
    </row>
    <row r="42" spans="1:6" ht="24.6" customHeight="1" x14ac:dyDescent="0.4">
      <c r="A42" s="4"/>
      <c r="B42" s="57" t="s">
        <v>37</v>
      </c>
      <c r="C42" s="58"/>
      <c r="D42" s="26"/>
      <c r="E42" s="4" t="s">
        <v>9</v>
      </c>
      <c r="F42" s="17"/>
    </row>
    <row r="43" spans="1:6" ht="24.6" customHeight="1" x14ac:dyDescent="0.4">
      <c r="A43" s="4"/>
      <c r="B43" s="4" t="s">
        <v>34</v>
      </c>
      <c r="C43" s="8" t="s">
        <v>23</v>
      </c>
      <c r="D43" s="24"/>
      <c r="E43" s="7" t="s">
        <v>3</v>
      </c>
      <c r="F43" s="11"/>
    </row>
    <row r="44" spans="1:6" ht="3" customHeight="1" thickBot="1" x14ac:dyDescent="0.45">
      <c r="A44" s="4"/>
      <c r="B44" s="4"/>
      <c r="C44" s="4"/>
      <c r="D44" s="4"/>
      <c r="E44" s="4"/>
      <c r="F44" s="4"/>
    </row>
    <row r="45" spans="1:6" ht="39.950000000000003" customHeight="1" thickTop="1" thickBot="1" x14ac:dyDescent="0.45">
      <c r="A45" s="15"/>
      <c r="B45" s="20" t="s">
        <v>45</v>
      </c>
      <c r="C45" s="16" t="s">
        <v>32</v>
      </c>
      <c r="D45" s="21" t="str">
        <f>IF(D42="","",ROUNDDOWN(D31*1/3-D43,0))</f>
        <v/>
      </c>
      <c r="E45" s="48" t="s">
        <v>3</v>
      </c>
      <c r="F45" s="41"/>
    </row>
    <row r="46" spans="1:6" ht="6" hidden="1" customHeight="1" thickTop="1" x14ac:dyDescent="0.4">
      <c r="A46" s="4"/>
      <c r="B46" s="4"/>
      <c r="C46" s="4"/>
      <c r="D46" s="4"/>
      <c r="E46" s="4"/>
      <c r="F46" s="4"/>
    </row>
    <row r="47" spans="1:6" ht="18" customHeight="1" thickTop="1" x14ac:dyDescent="0.4"/>
  </sheetData>
  <sheetProtection password="AA27" sheet="1" selectLockedCells="1"/>
  <mergeCells count="15">
    <mergeCell ref="F16:F17"/>
    <mergeCell ref="B33:E33"/>
    <mergeCell ref="A40:E40"/>
    <mergeCell ref="B42:C42"/>
    <mergeCell ref="A2:E2"/>
    <mergeCell ref="C3:E3"/>
    <mergeCell ref="A37:E39"/>
    <mergeCell ref="A35:E35"/>
    <mergeCell ref="B26:E26"/>
    <mergeCell ref="B16:B17"/>
    <mergeCell ref="D16:D17"/>
    <mergeCell ref="E16:E17"/>
    <mergeCell ref="B31:C31"/>
    <mergeCell ref="A11:E11"/>
    <mergeCell ref="A4:E4"/>
  </mergeCells>
  <phoneticPr fontId="1"/>
  <dataValidations count="3">
    <dataValidation type="list" allowBlank="1" showInputMessage="1" showErrorMessage="1" sqref="D6">
      <formula1>$K$6:$K$8</formula1>
    </dataValidation>
    <dataValidation type="list" allowBlank="1" showInputMessage="1" showErrorMessage="1" sqref="D14 D42">
      <formula1>$K$14:$K$16</formula1>
    </dataValidation>
    <dataValidation type="list" allowBlank="1" showInputMessage="1" showErrorMessage="1" sqref="D29:D30">
      <formula1>$J$1:$J$2</formula1>
    </dataValidation>
  </dataValidations>
  <pageMargins left="0.70866141732283472" right="0.51181102362204722" top="0.35433070866141736" bottom="0" header="0.31496062992125984" footer="0.31496062992125984"/>
  <pageSetup paperSize="9" scale="99" orientation="portrait" r:id="rId1"/>
  <rowBreaks count="1" manualBreakCount="1">
    <brk id="4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2022-03-01T10:13:04Z</dcterms:modified>
</cp:coreProperties>
</file>