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売上高方式(第5期)" sheetId="2" r:id="rId1"/>
  </sheets>
  <definedNames>
    <definedName name="_xlnm.Print_Area" localSheetId="0">'売上高方式(第5期)'!$A$1:$Q$41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2" l="1"/>
  <c r="N31" i="2" s="1"/>
  <c r="M19" i="2"/>
  <c r="O31" i="2" l="1"/>
  <c r="D36" i="2"/>
  <c r="N36" i="2" l="1"/>
  <c r="O36" i="2" s="1"/>
  <c r="E36" i="2"/>
</calcChain>
</file>

<file path=xl/comments1.xml><?xml version="1.0" encoding="utf-8"?>
<comments xmlns="http://schemas.openxmlformats.org/spreadsheetml/2006/main">
  <authors>
    <author>作成者</author>
  </authors>
  <commentList>
    <comment ref="K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N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下限額25,000以下の場合は25,000、上限額75,000以上の場合75,000と自動表示されます</t>
        </r>
      </text>
    </comment>
  </commentList>
</comments>
</file>

<file path=xl/sharedStrings.xml><?xml version="1.0" encoding="utf-8"?>
<sst xmlns="http://schemas.openxmlformats.org/spreadsheetml/2006/main" count="58" uniqueCount="43">
  <si>
    <t>店舗名</t>
    <rPh sb="0" eb="3">
      <t>テンポメイ</t>
    </rPh>
    <phoneticPr fontId="4"/>
  </si>
  <si>
    <t>※店舗ごとに作成し、当該店舗の支給額を支給申請書に転記してください。</t>
    <rPh sb="1" eb="3">
      <t>テンポ</t>
    </rPh>
    <rPh sb="6" eb="8">
      <t>サクセイ</t>
    </rPh>
    <rPh sb="10" eb="14">
      <t>トウガイテンポ</t>
    </rPh>
    <rPh sb="15" eb="18">
      <t>シキュウガク</t>
    </rPh>
    <rPh sb="19" eb="24">
      <t>シキュウシンセイショ</t>
    </rPh>
    <rPh sb="25" eb="27">
      <t>テンキ</t>
    </rPh>
    <phoneticPr fontId="4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</si>
  <si>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3">
      <t>ウリアゲダカ</t>
    </rPh>
    <rPh sb="34" eb="35">
      <t>モチ</t>
    </rPh>
    <phoneticPr fontId="4"/>
  </si>
  <si>
    <t>※売上高方式又は売上高減少額方式のいずれかを提出してください。</t>
    <rPh sb="1" eb="4">
      <t>ウリアゲダカ</t>
    </rPh>
    <rPh sb="4" eb="6">
      <t>ホウシキ</t>
    </rPh>
    <rPh sb="6" eb="7">
      <t>マタ</t>
    </rPh>
    <rPh sb="8" eb="11">
      <t>ウリアゲダカ</t>
    </rPh>
    <rPh sb="11" eb="14">
      <t>ゲンショウガク</t>
    </rPh>
    <rPh sb="14" eb="16">
      <t>ホウシキ</t>
    </rPh>
    <rPh sb="22" eb="24">
      <t>テイシュツ</t>
    </rPh>
    <phoneticPr fontId="4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</si>
  <si>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4"/>
  </si>
  <si>
    <t>　　以下のフロー図の質問を基に、該当する計算方法を選択していただき、数値を入力してください。支給額等を必ずご確認のうえ、「上記内容で申請します」にチェックしてください。</t>
    <rPh sb="2" eb="4">
      <t>イカ</t>
    </rPh>
    <rPh sb="8" eb="9">
      <t>ズ</t>
    </rPh>
    <rPh sb="10" eb="12">
      <t>シツモン</t>
    </rPh>
    <rPh sb="13" eb="14">
      <t>モト</t>
    </rPh>
    <rPh sb="16" eb="18">
      <t>ガイトウ</t>
    </rPh>
    <rPh sb="20" eb="24">
      <t>ケイサンホウホウ</t>
    </rPh>
    <rPh sb="25" eb="27">
      <t>センタク</t>
    </rPh>
    <rPh sb="34" eb="36">
      <t>スウチ</t>
    </rPh>
    <rPh sb="37" eb="39">
      <t>ニュウリョク</t>
    </rPh>
    <rPh sb="46" eb="50">
      <t>シキュウガクトウ</t>
    </rPh>
    <rPh sb="51" eb="52">
      <t>カナラ</t>
    </rPh>
    <rPh sb="54" eb="56">
      <t>カクニン</t>
    </rPh>
    <rPh sb="61" eb="65">
      <t>ジョウキナイヨウ</t>
    </rPh>
    <rPh sb="66" eb="68">
      <t>シンセイ</t>
    </rPh>
    <phoneticPr fontId="4"/>
  </si>
  <si>
    <t>【売上高方式】</t>
    <rPh sb="1" eb="6">
      <t>ウリアゲダカホウシキ</t>
    </rPh>
    <phoneticPr fontId="4"/>
  </si>
  <si>
    <t>中小企業ですか？</t>
    <rPh sb="0" eb="4">
      <t>チュウショウキギョウ</t>
    </rPh>
    <phoneticPr fontId="4"/>
  </si>
  <si>
    <t>※　中小企業は、飲食業については資本金の額又は出資の総額が５，０００万円以下の会社又は常時使用する従業員の数が５０人以下の会社及び個人。ただし、カラオケなどのサービス業については、資本金の額又は出資の総額が
５，０００万円以下の会社又は常時使用する従業員の数が１００人以下の会社及び個人。</t>
    <rPh sb="2" eb="6">
      <t>チュウショウキギョウ</t>
    </rPh>
    <rPh sb="8" eb="11">
      <t>インショクギョウ</t>
    </rPh>
    <rPh sb="16" eb="19">
      <t>シホンキン</t>
    </rPh>
    <rPh sb="20" eb="21">
      <t>ガク</t>
    </rPh>
    <rPh sb="21" eb="22">
      <t>マタ</t>
    </rPh>
    <rPh sb="23" eb="25">
      <t>シュッシ</t>
    </rPh>
    <rPh sb="26" eb="28">
      <t>ソウガク</t>
    </rPh>
    <rPh sb="34" eb="38">
      <t>マンエンイカ</t>
    </rPh>
    <rPh sb="39" eb="42">
      <t>カイシャマタ</t>
    </rPh>
    <rPh sb="43" eb="47">
      <t>ジョウジシヨウ</t>
    </rPh>
    <rPh sb="49" eb="52">
      <t>ジュウギョウイン</t>
    </rPh>
    <rPh sb="94" eb="95">
      <t>ガク</t>
    </rPh>
    <rPh sb="95" eb="96">
      <t>マタ</t>
    </rPh>
    <phoneticPr fontId="4"/>
  </si>
  <si>
    <t>　　　はい</t>
    <phoneticPr fontId="4"/>
  </si>
  <si>
    <t>　　　　いいえ</t>
    <phoneticPr fontId="4"/>
  </si>
  <si>
    <t>売上高減少額方式を
ご利用ください</t>
    <rPh sb="0" eb="3">
      <t>ウリアゲダカ</t>
    </rPh>
    <rPh sb="3" eb="6">
      <t>ゲンショウガク</t>
    </rPh>
    <rPh sb="6" eb="8">
      <t>ホウシキ</t>
    </rPh>
    <rPh sb="11" eb="13">
      <t>リヨウ</t>
    </rPh>
    <phoneticPr fontId="4"/>
  </si>
  <si>
    <t>はい</t>
    <phoneticPr fontId="4"/>
  </si>
  <si>
    <t>当該店舗の支給額</t>
    <rPh sb="0" eb="4">
      <t>トウガイテンポ</t>
    </rPh>
    <rPh sb="5" eb="8">
      <t>シキュウガク</t>
    </rPh>
    <phoneticPr fontId="4"/>
  </si>
  <si>
    <t>25,000円×</t>
    <rPh sb="6" eb="7">
      <t>エン</t>
    </rPh>
    <phoneticPr fontId="4"/>
  </si>
  <si>
    <t>日</t>
    <rPh sb="0" eb="1">
      <t>ニチ</t>
    </rPh>
    <phoneticPr fontId="4"/>
  </si>
  <si>
    <t>＝</t>
    <phoneticPr fontId="4"/>
  </si>
  <si>
    <t>円</t>
    <rPh sb="0" eb="1">
      <t>エン</t>
    </rPh>
    <phoneticPr fontId="4"/>
  </si>
  <si>
    <t>※定休日・休業日も支給対象です。</t>
    <rPh sb="1" eb="4">
      <t>テイキュウビ</t>
    </rPh>
    <rPh sb="5" eb="8">
      <t>キュウギョウビ</t>
    </rPh>
    <rPh sb="9" eb="13">
      <t>シキュウタイショウ</t>
    </rPh>
    <phoneticPr fontId="4"/>
  </si>
  <si>
    <t>□</t>
    <phoneticPr fontId="4"/>
  </si>
  <si>
    <t>上記内容で申請します</t>
    <rPh sb="0" eb="4">
      <t>ジョウキナイヨウ</t>
    </rPh>
    <rPh sb="5" eb="7">
      <t>シンセイ</t>
    </rPh>
    <phoneticPr fontId="4"/>
  </si>
  <si>
    <t>支給額の計算が必要です。以下を記入して支給額を確定してください。</t>
    <rPh sb="0" eb="3">
      <t>シキュウガク</t>
    </rPh>
    <rPh sb="4" eb="6">
      <t>ケイサン</t>
    </rPh>
    <rPh sb="7" eb="9">
      <t>ヒツヨウ</t>
    </rPh>
    <rPh sb="12" eb="14">
      <t>イカ</t>
    </rPh>
    <rPh sb="15" eb="17">
      <t>キニュウ</t>
    </rPh>
    <rPh sb="19" eb="22">
      <t>シキュウガク</t>
    </rPh>
    <rPh sb="23" eb="25">
      <t>カクテイ</t>
    </rPh>
    <phoneticPr fontId="4"/>
  </si>
  <si>
    <r>
      <t>※売上高等は全て</t>
    </r>
    <r>
      <rPr>
        <b/>
        <u/>
        <sz val="11"/>
        <color rgb="FFFF0000"/>
        <rFont val="游ゴシック"/>
        <family val="3"/>
        <charset val="128"/>
        <scheme val="minor"/>
      </rPr>
      <t>税抜き</t>
    </r>
    <r>
      <rPr>
        <sz val="11"/>
        <rFont val="游ゴシック"/>
        <family val="3"/>
        <charset val="128"/>
        <scheme val="minor"/>
      </rPr>
      <t>で記入してください。</t>
    </r>
    <rPh sb="1" eb="4">
      <t>ウリアゲダカ</t>
    </rPh>
    <rPh sb="4" eb="5">
      <t>トウ</t>
    </rPh>
    <rPh sb="6" eb="7">
      <t>スベ</t>
    </rPh>
    <rPh sb="8" eb="10">
      <t>ゼイヌ</t>
    </rPh>
    <rPh sb="12" eb="14">
      <t>キニュウ</t>
    </rPh>
    <phoneticPr fontId="4"/>
  </si>
  <si>
    <t>①</t>
    <phoneticPr fontId="4"/>
  </si>
  <si>
    <t>÷</t>
    <phoneticPr fontId="4"/>
  </si>
  <si>
    <t>日　　×　　　0.3</t>
    <rPh sb="0" eb="1">
      <t>ニチ</t>
    </rPh>
    <phoneticPr fontId="4"/>
  </si>
  <si>
    <t>②</t>
    <phoneticPr fontId="4"/>
  </si>
  <si>
    <t xml:space="preserve">        千円未満切上</t>
    <rPh sb="8" eb="10">
      <t>センエン</t>
    </rPh>
    <rPh sb="10" eb="12">
      <t>ミマン</t>
    </rPh>
    <rPh sb="12" eb="14">
      <t>キリアゲ</t>
    </rPh>
    <rPh sb="13" eb="14">
      <t>ア</t>
    </rPh>
    <phoneticPr fontId="4"/>
  </si>
  <si>
    <t>協力金の日額</t>
    <rPh sb="0" eb="3">
      <t>キョウリョクキン</t>
    </rPh>
    <rPh sb="4" eb="6">
      <t>ニチガク</t>
    </rPh>
    <phoneticPr fontId="4"/>
  </si>
  <si>
    <t>③</t>
    <phoneticPr fontId="4"/>
  </si>
  <si>
    <t>【下限2.5万円：上限7.5万円】</t>
    <rPh sb="1" eb="3">
      <t>カゲン</t>
    </rPh>
    <rPh sb="6" eb="8">
      <t>マンエン</t>
    </rPh>
    <rPh sb="9" eb="11">
      <t>ジョウゲン</t>
    </rPh>
    <rPh sb="14" eb="16">
      <t>マンエン</t>
    </rPh>
    <phoneticPr fontId="4"/>
  </si>
  <si>
    <t>×</t>
    <phoneticPr fontId="4"/>
  </si>
  <si>
    <t>④</t>
    <phoneticPr fontId="4"/>
  </si>
  <si>
    <t>⑤</t>
    <phoneticPr fontId="4"/>
  </si>
  <si>
    <t>※シートには保護がかかっており、色付きのセル及びチェック欄（□）のみ入力可能です。</t>
    <rPh sb="6" eb="8">
      <t>ホゴ</t>
    </rPh>
    <rPh sb="16" eb="18">
      <t>イロツ</t>
    </rPh>
    <rPh sb="22" eb="23">
      <t>オヨ</t>
    </rPh>
    <rPh sb="28" eb="29">
      <t>ラン</t>
    </rPh>
    <rPh sb="34" eb="38">
      <t>ニュウリョクカノウ</t>
    </rPh>
    <phoneticPr fontId="4"/>
  </si>
  <si>
    <t>※□のセルで「チェック」と入力して変換すると、□が☑に変わります。</t>
    <rPh sb="13" eb="15">
      <t>ニュウリョク</t>
    </rPh>
    <rPh sb="17" eb="19">
      <t>ヘンカン</t>
    </rPh>
    <rPh sb="27" eb="28">
      <t>カ</t>
    </rPh>
    <phoneticPr fontId="4"/>
  </si>
  <si>
    <t>県独自時短要請期間 (１０／１～１０／１４）</t>
    <rPh sb="0" eb="3">
      <t>ケンドクジ</t>
    </rPh>
    <rPh sb="3" eb="5">
      <t>ジタン</t>
    </rPh>
    <rPh sb="5" eb="9">
      <t>ヨウセイキカン</t>
    </rPh>
    <phoneticPr fontId="4"/>
  </si>
  <si>
    <r>
      <rPr>
        <sz val="11"/>
        <rFont val="ＭＳ Ｐゴシック"/>
        <family val="3"/>
        <charset val="128"/>
      </rPr>
      <t>※</t>
    </r>
    <r>
      <rPr>
        <sz val="11"/>
        <rFont val="游ゴシック"/>
        <family val="3"/>
        <charset val="128"/>
        <scheme val="minor"/>
      </rPr>
      <t>令和２年１０月２日以降に開業の場合は「新規開業店特例」へ</t>
    </r>
    <phoneticPr fontId="3"/>
  </si>
  <si>
    <t>協力日数（最長14日）</t>
    <rPh sb="0" eb="2">
      <t>キョウリョク</t>
    </rPh>
    <rPh sb="2" eb="4">
      <t>ニッスウ</t>
    </rPh>
    <rPh sb="5" eb="7">
      <t>サイチョウ</t>
    </rPh>
    <rPh sb="9" eb="10">
      <t>ヒ</t>
    </rPh>
    <phoneticPr fontId="4"/>
  </si>
  <si>
    <t>令和元年又は令和2年いずれかの8月と令和3年の10月の売上高減少額が775万円（１日当たり25万円）を超えている場合は、売上高減少額方式も選択可能です。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6" eb="17">
      <t>ガツ</t>
    </rPh>
    <rPh sb="18" eb="20">
      <t>レイワ</t>
    </rPh>
    <rPh sb="21" eb="22">
      <t>ネン</t>
    </rPh>
    <rPh sb="25" eb="26">
      <t>ガツ</t>
    </rPh>
    <rPh sb="27" eb="30">
      <t>ウリアゲダカ</t>
    </rPh>
    <rPh sb="30" eb="33">
      <t>ゲンショウガク</t>
    </rPh>
    <rPh sb="37" eb="39">
      <t>マンエン</t>
    </rPh>
    <rPh sb="41" eb="42">
      <t>ニチ</t>
    </rPh>
    <rPh sb="42" eb="43">
      <t>ア</t>
    </rPh>
    <rPh sb="47" eb="49">
      <t>マンエン</t>
    </rPh>
    <rPh sb="51" eb="52">
      <t>コ</t>
    </rPh>
    <rPh sb="56" eb="58">
      <t>バアイ</t>
    </rPh>
    <rPh sb="60" eb="68">
      <t>ウリアゲダカゲンショウガクホウシキ</t>
    </rPh>
    <rPh sb="69" eb="73">
      <t>センタクカノウ</t>
    </rPh>
    <phoneticPr fontId="4"/>
  </si>
  <si>
    <t>令和元年又は令和2年10月の売上高</t>
    <rPh sb="0" eb="2">
      <t>レイワ</t>
    </rPh>
    <rPh sb="2" eb="5">
      <t>ガンネンマタ</t>
    </rPh>
    <rPh sb="6" eb="8">
      <t>レイワ</t>
    </rPh>
    <rPh sb="9" eb="10">
      <t>ネン</t>
    </rPh>
    <rPh sb="12" eb="13">
      <t>ガツ</t>
    </rPh>
    <rPh sb="14" eb="17">
      <t>ウリアゲダカ</t>
    </rPh>
    <phoneticPr fontId="4"/>
  </si>
  <si>
    <t>令和元年又は令和２年いずれかの１０月の売上高の合計は、2,583,323円（1日当たり83,333円）を越えますか？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7" eb="18">
      <t>ガツ</t>
    </rPh>
    <rPh sb="19" eb="21">
      <t>ウリアゲ</t>
    </rPh>
    <rPh sb="21" eb="22">
      <t>ダカ</t>
    </rPh>
    <rPh sb="23" eb="25">
      <t>ゴウケイ</t>
    </rPh>
    <rPh sb="36" eb="37">
      <t>エン</t>
    </rPh>
    <rPh sb="39" eb="40">
      <t>ニチ</t>
    </rPh>
    <rPh sb="40" eb="41">
      <t>ア</t>
    </rPh>
    <rPh sb="49" eb="50">
      <t>エン</t>
    </rPh>
    <rPh sb="52" eb="53">
      <t>コ</t>
    </rPh>
    <phoneticPr fontId="4"/>
  </si>
  <si>
    <t>令和元年又は令和2年10月の１日当たりの売上単価</t>
    <rPh sb="0" eb="2">
      <t>レイワ</t>
    </rPh>
    <rPh sb="2" eb="5">
      <t>ガンネンマタ</t>
    </rPh>
    <rPh sb="6" eb="8">
      <t>レイワ</t>
    </rPh>
    <rPh sb="9" eb="10">
      <t>ネン</t>
    </rPh>
    <rPh sb="12" eb="13">
      <t>ガツ</t>
    </rPh>
    <rPh sb="15" eb="16">
      <t>ニチ</t>
    </rPh>
    <rPh sb="16" eb="17">
      <t>ア</t>
    </rPh>
    <rPh sb="20" eb="22">
      <t>ウリアゲ</t>
    </rPh>
    <rPh sb="22" eb="24">
      <t>タンカ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</si>
</sst>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Calibri"/>
      <family val="2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2" fillId="0" borderId="0" xfId="1" applyFont="1" applyProtection="1">
      <alignment vertical="center"/>
    </xf>
    <xf numFmtId="0" fontId="2" fillId="0" borderId="1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5" fillId="3" borderId="0" xfId="1" applyFont="1" applyFill="1" applyBorder="1" applyAlignment="1" applyProtection="1">
      <alignment horizontal="center" vertical="center"/>
      <protection locked="0"/>
    </xf>
    <xf numFmtId="0" fontId="2" fillId="3" borderId="0" xfId="1" applyFont="1" applyFill="1" applyProtection="1">
      <alignment vertical="center"/>
    </xf>
    <xf numFmtId="0" fontId="5" fillId="0" borderId="0" xfId="1" applyFont="1" applyAlignment="1" applyProtection="1">
      <alignment horizontal="left" vertical="center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left" vertical="center" wrapText="1"/>
    </xf>
    <xf numFmtId="0" fontId="10" fillId="0" borderId="0" xfId="1" applyFont="1" applyProtection="1">
      <alignment vertical="center"/>
    </xf>
    <xf numFmtId="0" fontId="5" fillId="0" borderId="4" xfId="1" applyFont="1" applyBorder="1" applyProtection="1">
      <alignment vertical="center"/>
    </xf>
    <xf numFmtId="0" fontId="5" fillId="0" borderId="5" xfId="1" applyFont="1" applyBorder="1" applyProtection="1">
      <alignment vertical="center"/>
    </xf>
    <xf numFmtId="0" fontId="5" fillId="0" borderId="6" xfId="1" applyFont="1" applyBorder="1" applyProtection="1">
      <alignment vertical="center"/>
    </xf>
    <xf numFmtId="0" fontId="5" fillId="0" borderId="11" xfId="1" applyFont="1" applyBorder="1" applyProtection="1">
      <alignment vertical="center"/>
    </xf>
    <xf numFmtId="0" fontId="5" fillId="0" borderId="0" xfId="1" applyFont="1" applyBorder="1" applyProtection="1">
      <alignment vertical="center"/>
    </xf>
    <xf numFmtId="0" fontId="5" fillId="0" borderId="12" xfId="1" applyFont="1" applyBorder="1" applyProtection="1">
      <alignment vertical="center"/>
    </xf>
    <xf numFmtId="0" fontId="5" fillId="2" borderId="16" xfId="1" applyFont="1" applyFill="1" applyBorder="1" applyProtection="1">
      <alignment vertical="center"/>
      <protection locked="0"/>
    </xf>
    <xf numFmtId="0" fontId="5" fillId="0" borderId="17" xfId="1" applyFont="1" applyBorder="1" applyProtection="1">
      <alignment vertical="center"/>
    </xf>
    <xf numFmtId="0" fontId="5" fillId="0" borderId="17" xfId="1" applyFont="1" applyBorder="1" applyAlignment="1" applyProtection="1">
      <alignment vertical="center"/>
    </xf>
    <xf numFmtId="0" fontId="12" fillId="0" borderId="0" xfId="1" applyFont="1" applyBorder="1" applyProtection="1">
      <alignment vertic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7" xfId="1" applyFont="1" applyBorder="1" applyProtection="1">
      <alignment vertical="center"/>
    </xf>
    <xf numFmtId="0" fontId="5" fillId="0" borderId="8" xfId="1" applyFont="1" applyBorder="1" applyProtection="1">
      <alignment vertical="center"/>
    </xf>
    <xf numFmtId="0" fontId="5" fillId="0" borderId="9" xfId="1" applyFont="1" applyBorder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5" fillId="0" borderId="16" xfId="1" applyFont="1" applyBorder="1" applyProtection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0" xfId="1" applyFont="1" applyFill="1" applyBorder="1" applyProtection="1">
      <alignment vertical="center"/>
    </xf>
    <xf numFmtId="0" fontId="5" fillId="0" borderId="20" xfId="1" applyFont="1" applyBorder="1" applyProtection="1">
      <alignment vertical="center"/>
    </xf>
    <xf numFmtId="0" fontId="5" fillId="0" borderId="0" xfId="1" quotePrefix="1" applyFont="1" applyBorder="1" applyProtection="1">
      <alignment vertical="center"/>
    </xf>
    <xf numFmtId="0" fontId="5" fillId="0" borderId="21" xfId="1" applyFont="1" applyBorder="1" applyProtection="1">
      <alignment vertical="center"/>
    </xf>
    <xf numFmtId="0" fontId="5" fillId="0" borderId="22" xfId="1" applyFont="1" applyBorder="1" applyProtection="1">
      <alignment vertical="center"/>
    </xf>
    <xf numFmtId="0" fontId="5" fillId="0" borderId="22" xfId="1" quotePrefix="1" applyNumberFormat="1" applyFont="1" applyBorder="1" applyProtection="1">
      <alignment vertical="center"/>
    </xf>
    <xf numFmtId="38" fontId="5" fillId="0" borderId="22" xfId="2" applyFont="1" applyBorder="1" applyProtection="1">
      <alignment vertical="center"/>
    </xf>
    <xf numFmtId="0" fontId="5" fillId="0" borderId="22" xfId="1" quotePrefix="1" applyFont="1" applyBorder="1" applyProtection="1">
      <alignment vertical="center"/>
    </xf>
    <xf numFmtId="0" fontId="5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Border="1" applyProtection="1">
      <alignment vertical="center"/>
    </xf>
    <xf numFmtId="0" fontId="15" fillId="0" borderId="0" xfId="1" applyFont="1">
      <alignment vertical="center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3" xfId="1" applyFont="1" applyBorder="1" applyAlignment="1" applyProtection="1">
      <alignment horizontal="left" vertical="center" wrapText="1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 wrapText="1"/>
    </xf>
    <xf numFmtId="0" fontId="11" fillId="0" borderId="13" xfId="1" applyFont="1" applyBorder="1" applyAlignment="1" applyProtection="1">
      <alignment horizontal="center" vertical="center" shrinkToFit="1"/>
    </xf>
    <xf numFmtId="0" fontId="11" fillId="0" borderId="15" xfId="1" applyFont="1" applyBorder="1" applyAlignment="1" applyProtection="1">
      <alignment horizontal="center" vertical="center" shrinkToFit="1"/>
    </xf>
    <xf numFmtId="0" fontId="11" fillId="0" borderId="14" xfId="1" applyFont="1" applyBorder="1" applyAlignment="1" applyProtection="1">
      <alignment horizontal="center" vertical="center" shrinkToFit="1"/>
    </xf>
    <xf numFmtId="0" fontId="5" fillId="0" borderId="0" xfId="1" applyFont="1" applyAlignment="1" applyProtection="1">
      <alignment horizontal="left" vertical="center" wrapText="1"/>
    </xf>
    <xf numFmtId="0" fontId="5" fillId="0" borderId="4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left" vertical="center" wrapText="1"/>
    </xf>
    <xf numFmtId="0" fontId="7" fillId="0" borderId="8" xfId="1" applyFont="1" applyBorder="1" applyAlignment="1" applyProtection="1">
      <alignment horizontal="left" vertical="center" wrapText="1"/>
    </xf>
    <xf numFmtId="0" fontId="7" fillId="0" borderId="9" xfId="1" applyFont="1" applyBorder="1" applyAlignment="1" applyProtection="1">
      <alignment horizontal="left" vertical="center" wrapText="1"/>
    </xf>
    <xf numFmtId="0" fontId="5" fillId="0" borderId="4" xfId="1" applyFont="1" applyBorder="1" applyAlignment="1" applyProtection="1">
      <alignment horizontal="left" vertical="center" wrapText="1"/>
    </xf>
    <xf numFmtId="0" fontId="5" fillId="0" borderId="5" xfId="1" applyFont="1" applyBorder="1" applyAlignment="1" applyProtection="1">
      <alignment horizontal="left" vertical="center" wrapText="1"/>
    </xf>
    <xf numFmtId="0" fontId="5" fillId="0" borderId="6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horizontal="left" vertical="center" wrapText="1"/>
    </xf>
    <xf numFmtId="0" fontId="11" fillId="0" borderId="13" xfId="1" applyFont="1" applyBorder="1" applyAlignment="1" applyProtection="1">
      <alignment horizontal="center" vertical="center"/>
    </xf>
    <xf numFmtId="0" fontId="11" fillId="0" borderId="14" xfId="1" applyFont="1" applyBorder="1" applyAlignment="1" applyProtection="1">
      <alignment horizontal="center" vertical="center"/>
    </xf>
    <xf numFmtId="0" fontId="11" fillId="0" borderId="15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38" fontId="5" fillId="0" borderId="18" xfId="2" applyFont="1" applyBorder="1" applyAlignment="1" applyProtection="1">
      <alignment horizontal="right" vertical="center"/>
    </xf>
    <xf numFmtId="38" fontId="5" fillId="0" borderId="19" xfId="2" applyFont="1" applyBorder="1" applyAlignment="1" applyProtection="1">
      <alignment horizontal="right" vertical="center"/>
    </xf>
    <xf numFmtId="0" fontId="5" fillId="2" borderId="19" xfId="1" applyFont="1" applyFill="1" applyBorder="1" applyAlignment="1" applyProtection="1">
      <alignment horizontal="center" vertical="center"/>
      <protection locked="0"/>
    </xf>
    <xf numFmtId="38" fontId="5" fillId="2" borderId="19" xfId="1" applyNumberFormat="1" applyFont="1" applyFill="1" applyBorder="1" applyAlignment="1" applyProtection="1">
      <alignment horizontal="center" vertical="center"/>
      <protection locked="0"/>
    </xf>
    <xf numFmtId="0" fontId="11" fillId="0" borderId="16" xfId="1" applyFont="1" applyBorder="1" applyAlignment="1" applyProtection="1">
      <alignment horizontal="center" vertical="center"/>
    </xf>
    <xf numFmtId="0" fontId="11" fillId="0" borderId="22" xfId="1" applyFont="1" applyBorder="1" applyAlignment="1" applyProtection="1">
      <alignment horizontal="center" vertical="center"/>
    </xf>
    <xf numFmtId="0" fontId="11" fillId="0" borderId="17" xfId="1" applyFont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13</xdr:row>
      <xdr:rowOff>0</xdr:rowOff>
    </xdr:from>
    <xdr:to>
      <xdr:col>4</xdr:col>
      <xdr:colOff>114301</xdr:colOff>
      <xdr:row>13</xdr:row>
      <xdr:rowOff>333375</xdr:rowOff>
    </xdr:to>
    <xdr:cxnSp macro="">
      <xdr:nvCxnSpPr>
        <xdr:cNvPr id="2" name="直線矢印コネクタ 1"/>
        <xdr:cNvCxnSpPr/>
      </xdr:nvCxnSpPr>
      <xdr:spPr>
        <a:xfrm flipH="1">
          <a:off x="2143125" y="4257675"/>
          <a:ext cx="1" cy="228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323850</xdr:colOff>
      <xdr:row>13</xdr:row>
      <xdr:rowOff>0</xdr:rowOff>
    </xdr:from>
    <xdr:to>
      <xdr:col>13</xdr:col>
      <xdr:colOff>323851</xdr:colOff>
      <xdr:row>13</xdr:row>
      <xdr:rowOff>333375</xdr:rowOff>
    </xdr:to>
    <xdr:cxnSp macro="">
      <xdr:nvCxnSpPr>
        <xdr:cNvPr id="3" name="直線矢印コネクタ 2"/>
        <xdr:cNvCxnSpPr/>
      </xdr:nvCxnSpPr>
      <xdr:spPr>
        <a:xfrm flipH="1">
          <a:off x="5848350" y="4257675"/>
          <a:ext cx="1" cy="228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21</xdr:row>
      <xdr:rowOff>0</xdr:rowOff>
    </xdr:from>
    <xdr:to>
      <xdr:col>2</xdr:col>
      <xdr:colOff>247652</xdr:colOff>
      <xdr:row>23</xdr:row>
      <xdr:rowOff>0</xdr:rowOff>
    </xdr:to>
    <xdr:cxnSp macro="">
      <xdr:nvCxnSpPr>
        <xdr:cNvPr id="4" name="直線矢印コネクタ 3"/>
        <xdr:cNvCxnSpPr/>
      </xdr:nvCxnSpPr>
      <xdr:spPr>
        <a:xfrm>
          <a:off x="1057275" y="7153275"/>
          <a:ext cx="2" cy="2190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15</xdr:row>
      <xdr:rowOff>1</xdr:rowOff>
    </xdr:from>
    <xdr:to>
      <xdr:col>2</xdr:col>
      <xdr:colOff>247650</xdr:colOff>
      <xdr:row>16</xdr:row>
      <xdr:rowOff>9525</xdr:rowOff>
    </xdr:to>
    <xdr:cxnSp macro="">
      <xdr:nvCxnSpPr>
        <xdr:cNvPr id="5" name="直線コネクタ 4"/>
        <xdr:cNvCxnSpPr/>
      </xdr:nvCxnSpPr>
      <xdr:spPr>
        <a:xfrm flipV="1">
          <a:off x="1057275" y="5153026"/>
          <a:ext cx="0" cy="5333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15</xdr:row>
      <xdr:rowOff>19050</xdr:rowOff>
    </xdr:from>
    <xdr:to>
      <xdr:col>7</xdr:col>
      <xdr:colOff>114301</xdr:colOff>
      <xdr:row>15</xdr:row>
      <xdr:rowOff>514350</xdr:rowOff>
    </xdr:to>
    <xdr:cxnSp macro="">
      <xdr:nvCxnSpPr>
        <xdr:cNvPr id="6" name="直線矢印コネクタ 5"/>
        <xdr:cNvCxnSpPr/>
      </xdr:nvCxnSpPr>
      <xdr:spPr>
        <a:xfrm>
          <a:off x="3067050" y="5172075"/>
          <a:ext cx="1" cy="4953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95248</xdr:colOff>
      <xdr:row>15</xdr:row>
      <xdr:rowOff>104775</xdr:rowOff>
    </xdr:from>
    <xdr:to>
      <xdr:col>17</xdr:col>
      <xdr:colOff>28575</xdr:colOff>
      <xdr:row>15</xdr:row>
      <xdr:rowOff>406400</xdr:rowOff>
    </xdr:to>
    <xdr:sp macro="" textlink="">
      <xdr:nvSpPr>
        <xdr:cNvPr id="7" name="テキスト ボックス 6"/>
        <xdr:cNvSpPr txBox="1"/>
      </xdr:nvSpPr>
      <xdr:spPr>
        <a:xfrm>
          <a:off x="3047998" y="5257800"/>
          <a:ext cx="5181602" cy="30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いいえ又は不明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34</xdr:row>
      <xdr:rowOff>9525</xdr:rowOff>
    </xdr:to>
    <xdr:cxnSp macro="">
      <xdr:nvCxnSpPr>
        <xdr:cNvPr id="8" name="直線矢印コネクタ 7"/>
        <xdr:cNvCxnSpPr/>
      </xdr:nvCxnSpPr>
      <xdr:spPr>
        <a:xfrm>
          <a:off x="1066800" y="9744075"/>
          <a:ext cx="0" cy="1333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28</xdr:row>
      <xdr:rowOff>0</xdr:rowOff>
    </xdr:from>
    <xdr:to>
      <xdr:col>13</xdr:col>
      <xdr:colOff>314325</xdr:colOff>
      <xdr:row>29</xdr:row>
      <xdr:rowOff>9525</xdr:rowOff>
    </xdr:to>
    <xdr:cxnSp macro="">
      <xdr:nvCxnSpPr>
        <xdr:cNvPr id="9" name="直線矢印コネクタ 8"/>
        <xdr:cNvCxnSpPr/>
      </xdr:nvCxnSpPr>
      <xdr:spPr>
        <a:xfrm>
          <a:off x="5838825" y="8572500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C41"/>
  <sheetViews>
    <sheetView tabSelected="1" view="pageBreakPreview" zoomScaleNormal="100" zoomScaleSheetLayoutView="100" workbookViewId="0">
      <selection activeCell="D1" sqref="D1"/>
    </sheetView>
  </sheetViews>
  <sheetFormatPr defaultColWidth="4.125" defaultRowHeight="18.75"/>
  <cols>
    <col min="1" max="1" width="9" style="1" customWidth="1"/>
    <col min="2" max="2" width="1.625" style="1" customWidth="1"/>
    <col min="3" max="3" width="3.375" style="1" customWidth="1"/>
    <col min="4" max="4" width="12.625" style="1" customWidth="1"/>
    <col min="5" max="5" width="4.875" style="1" bestFit="1" customWidth="1"/>
    <col min="6" max="6" width="3.375" style="1" customWidth="1"/>
    <col min="7" max="7" width="3.875" style="1" customWidth="1"/>
    <col min="8" max="8" width="3.375" style="1" customWidth="1"/>
    <col min="9" max="9" width="8" style="1" customWidth="1"/>
    <col min="10" max="10" width="12.25" style="1" customWidth="1"/>
    <col min="11" max="13" width="3.375" style="1" customWidth="1"/>
    <col min="14" max="14" width="12.625" style="1" customWidth="1"/>
    <col min="15" max="15" width="4.875" style="1" customWidth="1"/>
    <col min="16" max="16" width="6.5" style="1" customWidth="1"/>
    <col min="17" max="17" width="11.125" style="1" customWidth="1"/>
    <col min="18" max="18" width="9.125" style="1" customWidth="1"/>
    <col min="19" max="19" width="8.625" style="1" customWidth="1"/>
    <col min="20" max="16384" width="4.125" style="1"/>
  </cols>
  <sheetData>
    <row r="1" spans="2:29" ht="29.25" customHeight="1">
      <c r="J1" s="2" t="s">
        <v>0</v>
      </c>
      <c r="K1" s="45"/>
      <c r="L1" s="46"/>
      <c r="M1" s="46"/>
      <c r="N1" s="46"/>
      <c r="O1" s="46"/>
      <c r="P1" s="46"/>
      <c r="Q1" s="47"/>
    </row>
    <row r="2" spans="2:29">
      <c r="J2" s="3"/>
      <c r="K2" s="4"/>
      <c r="L2" s="4"/>
      <c r="M2" s="4"/>
      <c r="N2" s="4"/>
      <c r="O2" s="4"/>
      <c r="P2" s="4"/>
      <c r="Q2" s="5"/>
      <c r="R2" s="5"/>
    </row>
    <row r="3" spans="2:29">
      <c r="B3" s="48" t="s">
        <v>1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2:29">
      <c r="B4" s="48" t="s">
        <v>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2:29">
      <c r="B5" s="48" t="s">
        <v>3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2:29" ht="14.45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2:29" ht="25.5">
      <c r="B7" s="49" t="s">
        <v>4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2:29" ht="41.25" customHeight="1">
      <c r="B8" s="7"/>
      <c r="C8" s="8"/>
      <c r="D8" s="8"/>
      <c r="E8" s="50" t="s">
        <v>36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8"/>
    </row>
    <row r="9" spans="2:29" ht="41.25" customHeight="1">
      <c r="B9" s="54" t="s">
        <v>5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</row>
    <row r="10" spans="2:29" ht="17.100000000000001" customHeight="1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2:29" ht="24">
      <c r="B11" s="10" t="s">
        <v>6</v>
      </c>
      <c r="C11" s="10"/>
      <c r="G11" s="38" t="s">
        <v>37</v>
      </c>
    </row>
    <row r="12" spans="2:29">
      <c r="B12" s="55" t="s">
        <v>7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7"/>
    </row>
    <row r="13" spans="2:29" ht="50.1" customHeight="1">
      <c r="B13" s="58" t="s">
        <v>8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60"/>
      <c r="V13" s="39"/>
      <c r="W13" s="39"/>
      <c r="X13" s="39"/>
      <c r="Y13" s="39"/>
      <c r="Z13" s="39"/>
      <c r="AA13" s="39"/>
      <c r="AB13" s="39"/>
      <c r="AC13" s="39"/>
    </row>
    <row r="14" spans="2:29" ht="18" customHeight="1">
      <c r="B14" s="40" t="s">
        <v>9</v>
      </c>
      <c r="C14" s="40"/>
      <c r="D14" s="40"/>
      <c r="E14" s="40"/>
      <c r="F14" s="40"/>
      <c r="G14" s="40"/>
      <c r="H14" s="40"/>
      <c r="I14" s="40"/>
      <c r="N14" s="1" t="s">
        <v>10</v>
      </c>
      <c r="V14" s="37"/>
      <c r="W14" s="37"/>
      <c r="X14" s="37"/>
      <c r="Y14" s="37"/>
      <c r="Z14" s="37"/>
      <c r="AA14" s="37"/>
      <c r="AB14" s="37"/>
      <c r="AC14" s="37"/>
    </row>
    <row r="15" spans="2:29" ht="52.5" customHeight="1">
      <c r="B15" s="41" t="s">
        <v>41</v>
      </c>
      <c r="C15" s="41"/>
      <c r="D15" s="41"/>
      <c r="E15" s="41"/>
      <c r="F15" s="41"/>
      <c r="G15" s="41"/>
      <c r="H15" s="41"/>
      <c r="I15" s="41"/>
      <c r="M15" s="42" t="s">
        <v>11</v>
      </c>
      <c r="N15" s="43"/>
      <c r="O15" s="44"/>
      <c r="V15" s="37"/>
      <c r="W15" s="37"/>
      <c r="X15" s="37"/>
      <c r="Y15" s="37"/>
      <c r="Z15" s="37"/>
      <c r="AA15" s="37"/>
      <c r="AB15" s="37"/>
      <c r="AC15" s="37"/>
    </row>
    <row r="16" spans="2:29" ht="41.25" customHeight="1">
      <c r="D16" s="1" t="s">
        <v>12</v>
      </c>
      <c r="V16" s="37"/>
      <c r="W16" s="37"/>
      <c r="X16" s="37"/>
      <c r="Y16" s="37"/>
      <c r="Z16" s="37"/>
      <c r="AA16" s="37"/>
      <c r="AB16" s="37"/>
      <c r="AC16" s="37"/>
    </row>
    <row r="17" spans="2:29" ht="23.25" customHeight="1" thickBot="1">
      <c r="B17" s="61" t="s">
        <v>39</v>
      </c>
      <c r="C17" s="62"/>
      <c r="D17" s="62"/>
      <c r="E17" s="62"/>
      <c r="F17" s="63"/>
      <c r="H17" s="11"/>
      <c r="I17" s="12"/>
      <c r="J17" s="12"/>
      <c r="K17" s="12"/>
      <c r="L17" s="12"/>
      <c r="M17" s="12"/>
      <c r="N17" s="12"/>
      <c r="O17" s="12"/>
      <c r="P17" s="12"/>
      <c r="Q17" s="13"/>
      <c r="V17" s="37"/>
      <c r="W17" s="37"/>
      <c r="X17" s="37"/>
      <c r="Y17" s="37"/>
      <c r="Z17" s="37"/>
      <c r="AA17" s="37"/>
      <c r="AB17" s="37"/>
      <c r="AC17" s="37"/>
    </row>
    <row r="18" spans="2:29" ht="23.25" customHeight="1">
      <c r="B18" s="64"/>
      <c r="C18" s="39"/>
      <c r="D18" s="39"/>
      <c r="E18" s="39"/>
      <c r="F18" s="65"/>
      <c r="H18" s="14"/>
      <c r="I18" s="15"/>
      <c r="J18" s="69" t="s">
        <v>38</v>
      </c>
      <c r="K18" s="70"/>
      <c r="L18" s="15"/>
      <c r="M18" s="69" t="s">
        <v>13</v>
      </c>
      <c r="N18" s="71"/>
      <c r="O18" s="70"/>
      <c r="P18" s="15"/>
      <c r="Q18" s="16"/>
      <c r="V18" s="37"/>
      <c r="W18" s="37"/>
      <c r="X18" s="37"/>
      <c r="Y18" s="37"/>
      <c r="Z18" s="37"/>
      <c r="AA18" s="37"/>
      <c r="AB18" s="37"/>
      <c r="AC18" s="37"/>
    </row>
    <row r="19" spans="2:29" ht="23.25" customHeight="1" thickBot="1">
      <c r="B19" s="64"/>
      <c r="C19" s="39"/>
      <c r="D19" s="39"/>
      <c r="E19" s="39"/>
      <c r="F19" s="65"/>
      <c r="H19" s="72" t="s">
        <v>14</v>
      </c>
      <c r="I19" s="73"/>
      <c r="J19" s="17"/>
      <c r="K19" s="18" t="s">
        <v>15</v>
      </c>
      <c r="L19" s="15" t="s">
        <v>16</v>
      </c>
      <c r="M19" s="74" t="str">
        <f>IF(J19="","",25000*J19)</f>
        <v/>
      </c>
      <c r="N19" s="75"/>
      <c r="O19" s="19" t="s">
        <v>17</v>
      </c>
      <c r="P19" s="15"/>
      <c r="Q19" s="16"/>
      <c r="V19" s="37"/>
      <c r="W19" s="37"/>
      <c r="X19" s="37"/>
      <c r="Y19" s="37"/>
      <c r="Z19" s="37"/>
      <c r="AA19" s="37"/>
      <c r="AB19" s="37"/>
      <c r="AC19" s="37"/>
    </row>
    <row r="20" spans="2:29" ht="23.25" customHeight="1">
      <c r="B20" s="64"/>
      <c r="C20" s="39"/>
      <c r="D20" s="39"/>
      <c r="E20" s="39"/>
      <c r="F20" s="65"/>
      <c r="H20" s="14"/>
      <c r="I20" s="15"/>
      <c r="J20" s="20" t="s">
        <v>18</v>
      </c>
      <c r="K20" s="15"/>
      <c r="L20" s="15"/>
      <c r="M20" s="15"/>
      <c r="N20" s="15"/>
      <c r="O20" s="15"/>
      <c r="P20" s="15"/>
      <c r="Q20" s="16"/>
      <c r="V20" s="37"/>
      <c r="W20" s="37"/>
      <c r="X20" s="37"/>
      <c r="Y20" s="37"/>
      <c r="Z20" s="37"/>
      <c r="AA20" s="37"/>
      <c r="AB20" s="37"/>
      <c r="AC20" s="37"/>
    </row>
    <row r="21" spans="2:29" ht="23.25" customHeight="1">
      <c r="B21" s="66"/>
      <c r="C21" s="67"/>
      <c r="D21" s="67"/>
      <c r="E21" s="67"/>
      <c r="F21" s="68"/>
      <c r="H21" s="21" t="s">
        <v>19</v>
      </c>
      <c r="I21" s="15" t="s">
        <v>20</v>
      </c>
      <c r="J21" s="15"/>
      <c r="K21" s="15"/>
      <c r="L21" s="15"/>
      <c r="M21" s="15"/>
      <c r="N21" s="15"/>
      <c r="O21" s="15"/>
      <c r="P21" s="15"/>
      <c r="Q21" s="16"/>
      <c r="V21" s="37"/>
      <c r="W21" s="37"/>
      <c r="X21" s="37"/>
      <c r="Y21" s="37"/>
      <c r="Z21" s="37"/>
      <c r="AA21" s="37"/>
      <c r="AB21" s="37"/>
      <c r="AC21" s="37"/>
    </row>
    <row r="22" spans="2:29" ht="12" customHeight="1">
      <c r="H22" s="22"/>
      <c r="I22" s="23"/>
      <c r="J22" s="23"/>
      <c r="K22" s="23"/>
      <c r="L22" s="23"/>
      <c r="M22" s="23"/>
      <c r="N22" s="23"/>
      <c r="O22" s="23"/>
      <c r="P22" s="23"/>
      <c r="Q22" s="24"/>
      <c r="V22" s="37"/>
      <c r="W22" s="37"/>
      <c r="X22" s="37"/>
      <c r="Y22" s="37"/>
      <c r="Z22" s="37"/>
      <c r="AA22" s="37"/>
      <c r="AB22" s="37"/>
      <c r="AC22" s="37"/>
    </row>
    <row r="23" spans="2:29" ht="5.25" customHeight="1">
      <c r="V23" s="37"/>
      <c r="W23" s="37"/>
      <c r="X23" s="37"/>
      <c r="Y23" s="37"/>
      <c r="Z23" s="37"/>
      <c r="AA23" s="37"/>
      <c r="AB23" s="37"/>
      <c r="AC23" s="37"/>
    </row>
    <row r="24" spans="2:29" ht="7.5" customHeight="1"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3"/>
      <c r="V24" s="37"/>
      <c r="W24" s="37"/>
      <c r="X24" s="37"/>
      <c r="Y24" s="37"/>
      <c r="Z24" s="37"/>
      <c r="AA24" s="37"/>
      <c r="AB24" s="37"/>
      <c r="AC24" s="37"/>
    </row>
    <row r="25" spans="2:29">
      <c r="B25" s="14"/>
      <c r="C25" s="15" t="s">
        <v>21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6"/>
    </row>
    <row r="26" spans="2:29" ht="19.5" thickBot="1">
      <c r="B26" s="14"/>
      <c r="C26" s="15" t="s">
        <v>22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6"/>
    </row>
    <row r="27" spans="2:29">
      <c r="B27" s="14"/>
      <c r="C27" s="51" t="s">
        <v>40</v>
      </c>
      <c r="D27" s="52"/>
      <c r="E27" s="52"/>
      <c r="F27" s="53"/>
      <c r="G27" s="25"/>
      <c r="H27" s="25"/>
      <c r="I27" s="15"/>
      <c r="J27" s="15"/>
      <c r="K27" s="15"/>
      <c r="L27" s="25"/>
      <c r="M27" s="51" t="s">
        <v>42</v>
      </c>
      <c r="N27" s="52"/>
      <c r="O27" s="52"/>
      <c r="P27" s="53"/>
      <c r="Q27" s="16"/>
    </row>
    <row r="28" spans="2:29" ht="30" customHeight="1" thickBot="1">
      <c r="B28" s="14"/>
      <c r="C28" s="26" t="s">
        <v>23</v>
      </c>
      <c r="D28" s="77"/>
      <c r="E28" s="76"/>
      <c r="F28" s="18" t="s">
        <v>17</v>
      </c>
      <c r="G28" s="27" t="s">
        <v>24</v>
      </c>
      <c r="H28" s="25">
        <v>31</v>
      </c>
      <c r="I28" s="73" t="s">
        <v>25</v>
      </c>
      <c r="J28" s="73"/>
      <c r="K28" s="73"/>
      <c r="L28" s="25" t="s">
        <v>16</v>
      </c>
      <c r="M28" s="26" t="s">
        <v>26</v>
      </c>
      <c r="N28" s="75" t="str">
        <f>IF(D28="","",ROUNDUP(D28/31,0)*0.3)</f>
        <v/>
      </c>
      <c r="O28" s="75"/>
      <c r="P28" s="18" t="s">
        <v>17</v>
      </c>
      <c r="Q28" s="16"/>
    </row>
    <row r="29" spans="2:29" ht="23.25" customHeight="1" thickBot="1">
      <c r="B29" s="14"/>
      <c r="C29" s="15"/>
      <c r="D29" s="15"/>
      <c r="E29" s="15"/>
      <c r="F29" s="15"/>
      <c r="G29" s="15"/>
      <c r="H29" s="15"/>
      <c r="I29" s="25"/>
      <c r="J29" s="25"/>
      <c r="K29" s="25"/>
      <c r="L29" s="15"/>
      <c r="M29" s="15"/>
      <c r="N29" s="15" t="s">
        <v>27</v>
      </c>
      <c r="O29" s="15"/>
      <c r="P29" s="15"/>
      <c r="Q29" s="16"/>
    </row>
    <row r="30" spans="2:29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51" t="s">
        <v>28</v>
      </c>
      <c r="N30" s="52"/>
      <c r="O30" s="52"/>
      <c r="P30" s="53"/>
      <c r="Q30" s="16"/>
      <c r="S30" s="28"/>
    </row>
    <row r="31" spans="2:29" ht="24.75" customHeight="1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29" t="s">
        <v>29</v>
      </c>
      <c r="N31" s="28" t="str">
        <f>IF(N28&lt;25000,25,IF(N28="","",IF(ROUNDUP(N28/1000,0)&gt;=75,75,ROUNDUP(N28/1000,0))))</f>
        <v/>
      </c>
      <c r="O31" s="30" t="str">
        <f>IF(N31&lt;&gt;"",",000","")</f>
        <v/>
      </c>
      <c r="P31" s="31" t="s">
        <v>17</v>
      </c>
      <c r="Q31" s="16"/>
    </row>
    <row r="32" spans="2:29" ht="19.5" thickBot="1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78" t="s">
        <v>30</v>
      </c>
      <c r="N32" s="79"/>
      <c r="O32" s="79"/>
      <c r="P32" s="80"/>
      <c r="Q32" s="16"/>
    </row>
    <row r="33" spans="2:17" ht="6" customHeight="1">
      <c r="B33" s="14"/>
      <c r="C33" s="15"/>
      <c r="D33" s="23"/>
      <c r="E33" s="23"/>
      <c r="F33" s="23"/>
      <c r="G33" s="23"/>
      <c r="H33" s="23"/>
      <c r="I33" s="23"/>
      <c r="J33" s="23"/>
      <c r="K33" s="23"/>
      <c r="L33" s="23"/>
      <c r="M33" s="24"/>
      <c r="N33" s="15"/>
      <c r="O33" s="15"/>
      <c r="P33" s="15"/>
      <c r="Q33" s="16"/>
    </row>
    <row r="34" spans="2:17" ht="9.75" customHeight="1" thickBot="1"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6"/>
    </row>
    <row r="35" spans="2:17">
      <c r="B35" s="14"/>
      <c r="C35" s="51" t="s">
        <v>28</v>
      </c>
      <c r="D35" s="52"/>
      <c r="E35" s="52"/>
      <c r="F35" s="53"/>
      <c r="G35" s="81" t="s">
        <v>31</v>
      </c>
      <c r="H35" s="51" t="s">
        <v>38</v>
      </c>
      <c r="I35" s="52"/>
      <c r="J35" s="52"/>
      <c r="K35" s="53"/>
      <c r="L35" s="73" t="s">
        <v>16</v>
      </c>
      <c r="M35" s="51" t="s">
        <v>13</v>
      </c>
      <c r="N35" s="52"/>
      <c r="O35" s="52"/>
      <c r="P35" s="53"/>
      <c r="Q35" s="16"/>
    </row>
    <row r="36" spans="2:17" ht="30" customHeight="1" thickBot="1">
      <c r="B36" s="14"/>
      <c r="C36" s="26" t="s">
        <v>29</v>
      </c>
      <c r="D36" s="32" t="str">
        <f>N31</f>
        <v/>
      </c>
      <c r="E36" s="33" t="str">
        <f>IF(D36&lt;&gt;"",",000","")</f>
        <v/>
      </c>
      <c r="F36" s="18" t="s">
        <v>17</v>
      </c>
      <c r="G36" s="81"/>
      <c r="H36" s="26" t="s">
        <v>32</v>
      </c>
      <c r="I36" s="76"/>
      <c r="J36" s="76"/>
      <c r="K36" s="18" t="s">
        <v>15</v>
      </c>
      <c r="L36" s="73"/>
      <c r="M36" s="26" t="s">
        <v>33</v>
      </c>
      <c r="N36" s="34" t="str">
        <f>IF(D36="","",D36*I36)</f>
        <v/>
      </c>
      <c r="O36" s="35" t="str">
        <f>IF(N36&lt;&gt;"",",000","")</f>
        <v/>
      </c>
      <c r="P36" s="18" t="s">
        <v>17</v>
      </c>
      <c r="Q36" s="16"/>
    </row>
    <row r="37" spans="2:17" ht="12" customHeight="1">
      <c r="B37" s="14"/>
      <c r="C37" s="15"/>
      <c r="D37" s="15"/>
      <c r="E37" s="15"/>
      <c r="F37" s="15"/>
      <c r="G37" s="15"/>
      <c r="H37" s="20" t="s">
        <v>18</v>
      </c>
      <c r="I37" s="15"/>
      <c r="J37" s="15"/>
      <c r="K37" s="15"/>
      <c r="L37" s="15"/>
      <c r="M37" s="15"/>
      <c r="N37" s="15"/>
      <c r="O37" s="15"/>
      <c r="P37" s="15"/>
      <c r="Q37" s="16"/>
    </row>
    <row r="38" spans="2:17">
      <c r="B38" s="14"/>
      <c r="C38" s="36" t="s">
        <v>19</v>
      </c>
      <c r="D38" s="15" t="s">
        <v>20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6"/>
    </row>
    <row r="39" spans="2:17" ht="6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4"/>
    </row>
    <row r="40" spans="2:17">
      <c r="C40" s="1" t="s">
        <v>34</v>
      </c>
    </row>
    <row r="41" spans="2:17">
      <c r="C41" s="1" t="s">
        <v>35</v>
      </c>
    </row>
  </sheetData>
  <sheetProtection sheet="1" objects="1" scenarios="1"/>
  <mergeCells count="31">
    <mergeCell ref="I36:J36"/>
    <mergeCell ref="D28:E28"/>
    <mergeCell ref="I28:K28"/>
    <mergeCell ref="N28:O28"/>
    <mergeCell ref="M30:P30"/>
    <mergeCell ref="M32:P32"/>
    <mergeCell ref="C35:F35"/>
    <mergeCell ref="G35:G36"/>
    <mergeCell ref="H35:K35"/>
    <mergeCell ref="L35:L36"/>
    <mergeCell ref="M35:P35"/>
    <mergeCell ref="C27:F27"/>
    <mergeCell ref="M27:P27"/>
    <mergeCell ref="B9:Q9"/>
    <mergeCell ref="B12:Q12"/>
    <mergeCell ref="B13:Q13"/>
    <mergeCell ref="B17:F21"/>
    <mergeCell ref="J18:K18"/>
    <mergeCell ref="M18:O18"/>
    <mergeCell ref="H19:I19"/>
    <mergeCell ref="M19:N19"/>
    <mergeCell ref="V13:AC13"/>
    <mergeCell ref="B14:I14"/>
    <mergeCell ref="B15:I15"/>
    <mergeCell ref="M15:O15"/>
    <mergeCell ref="K1:Q1"/>
    <mergeCell ref="B3:P3"/>
    <mergeCell ref="B4:P4"/>
    <mergeCell ref="B5:P5"/>
    <mergeCell ref="B7:Q7"/>
    <mergeCell ref="E8:O8"/>
  </mergeCells>
  <phoneticPr fontId="3"/>
  <pageMargins left="0" right="0" top="0.88875000000000004" bottom="0.74803149606299213" header="0.31496062992125984" footer="0.31496062992125984"/>
  <pageSetup paperSize="9" scale="81" orientation="portrait" horizontalDpi="4294967294" r:id="rId1"/>
  <headerFooter>
    <oddHeader xml:space="preserve">&amp;L※課税事業者の場合、売上高は
全て&amp;"-,太字"&amp;12&amp;U&amp;KFF0000税抜き&amp;"-,標準"&amp;11&amp;U&amp;K01+000で記入してください。&amp;R&amp;"-,太字"&amp;14&amp;K000000別紙②店舗ごとの協力金支給申請額計算書：売上高方式&amp;"-,標準"&amp;11
&amp;KFF0000
</oddHeader>
  </headerFooter>
  <colBreaks count="1" manualBreakCount="1">
    <brk id="17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売上高方式(第5期)</vt:lpstr>
      <vt:lpstr>'売上高方式(第5期)'!Print_Area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2021-10-15T00:15:11Z</dcterms:modified>
</cp:coreProperties>
</file>