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開業1年未満の場合（8.14～8.19）" sheetId="2" r:id="rId1"/>
    <sheet name="開業1年未満の場合(その他区域)（8.20～8.26）" sheetId="3" r:id="rId2"/>
    <sheet name="開業１年未満の場合（8.27～9.30）" sheetId="4" r:id="rId3"/>
  </sheets>
  <definedNames>
    <definedName name="_xlnm.Print_Area" localSheetId="0">'開業1年未満の場合（8.14～8.19）'!$A$1:$Q$34</definedName>
    <definedName name="_xlnm.Print_Area" localSheetId="2">'開業１年未満の場合（8.27～9.30）'!$A$1:$Q$34</definedName>
    <definedName name="_xlnm.Print_Area" localSheetId="1">'開業1年未満の場合(その他区域)（8.20～8.26）'!$A$1:$Q$36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4" l="1"/>
  <c r="N23" i="4" s="1"/>
  <c r="I20" i="4"/>
  <c r="N22" i="3"/>
  <c r="N25" i="3" s="1"/>
  <c r="I22" i="3"/>
  <c r="N20" i="2"/>
  <c r="N23" i="2" s="1"/>
  <c r="I20" i="2"/>
  <c r="O23" i="4" l="1"/>
  <c r="D28" i="4"/>
  <c r="O25" i="3"/>
  <c r="D30" i="3"/>
  <c r="O23" i="2"/>
  <c r="D28" i="2"/>
  <c r="N28" i="4" l="1"/>
  <c r="O28" i="4" s="1"/>
  <c r="E28" i="4"/>
  <c r="N30" i="3"/>
  <c r="O30" i="3" s="1"/>
  <c r="E30" i="3"/>
  <c r="N28" i="2"/>
  <c r="O28" i="2" s="1"/>
  <c r="E28" i="2"/>
</calcChain>
</file>

<file path=xl/comments1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2万5千円に満たない場合、自動的に2万5千円と入力されます。
</t>
        </r>
      </text>
    </comment>
    <comment ref="I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時短営業に協力いただいた日数（６日）を記入してください。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2.5万円に満たない場合、自動的に2万5千円と入力されます。
</t>
        </r>
      </text>
    </comment>
    <comment ref="I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時短営業に協力いただいた日数（７日）を記入してください。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
こちらに店舗名を記入してください。</t>
        </r>
      </text>
    </comment>
    <comment ref="N2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協力金事務局:</t>
        </r>
        <r>
          <rPr>
            <sz val="9"/>
            <color indexed="81"/>
            <rFont val="MS P ゴシック"/>
            <family val="3"/>
            <charset val="128"/>
          </rPr>
          <t xml:space="preserve">
4万円に満たない場合、自動的に4万円と入力されます。
</t>
        </r>
      </text>
    </comment>
  </commentList>
</comments>
</file>

<file path=xl/sharedStrings.xml><?xml version="1.0" encoding="utf-8"?>
<sst xmlns="http://schemas.openxmlformats.org/spreadsheetml/2006/main" count="128" uniqueCount="44">
  <si>
    <t>店舗名</t>
    <rPh sb="0" eb="3">
      <t>テンポメイ</t>
    </rPh>
    <phoneticPr fontId="4"/>
  </si>
  <si>
    <t>※店舗ごとに作成し、当該店舗の支給額を支給申請書に転記してください。</t>
    <rPh sb="1" eb="3">
      <t>テンポ</t>
    </rPh>
    <rPh sb="6" eb="8">
      <t>サクセイ</t>
    </rPh>
    <rPh sb="10" eb="14">
      <t>トウガイテンポ</t>
    </rPh>
    <rPh sb="15" eb="18">
      <t>シキュウガク</t>
    </rPh>
    <rPh sb="19" eb="24">
      <t>シキュウシンセイショ</t>
    </rPh>
    <rPh sb="25" eb="27">
      <t>テンキ</t>
    </rPh>
    <phoneticPr fontId="4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</si>
  <si>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3">
      <t>ウリアゲダカ</t>
    </rPh>
    <rPh sb="34" eb="35">
      <t>モチ</t>
    </rPh>
    <phoneticPr fontId="4"/>
  </si>
  <si>
    <t>店舗ごとの協力金支給申請額計算書</t>
    <rPh sb="0" eb="2">
      <t>テンポ</t>
    </rPh>
    <rPh sb="5" eb="16">
      <t>キョウリョクキンシキュウシンセイガクケイサンショ</t>
    </rPh>
    <phoneticPr fontId="4"/>
  </si>
  <si>
    <t>【県独自時短要請期間　８／１４～８／１９分】
（県内全域の店舗で使用していただく計算書です）</t>
    <rPh sb="1" eb="10">
      <t>ケンドクジジタンヨウセイキカン</t>
    </rPh>
    <rPh sb="24" eb="26">
      <t>ケンナイ</t>
    </rPh>
    <rPh sb="26" eb="28">
      <t>ゼンイキ</t>
    </rPh>
    <rPh sb="29" eb="31">
      <t>テンポ</t>
    </rPh>
    <phoneticPr fontId="4"/>
  </si>
  <si>
    <r>
      <t>　【開業1年未満の場合</t>
    </r>
    <r>
      <rPr>
        <sz val="14"/>
        <rFont val="游ゴシック"/>
        <family val="3"/>
        <charset val="128"/>
        <scheme val="minor"/>
      </rPr>
      <t>】令和２年８月２日以降に開業した方</t>
    </r>
    <rPh sb="2" eb="4">
      <t>カイギョウ</t>
    </rPh>
    <rPh sb="5" eb="8">
      <t>ネンミマン</t>
    </rPh>
    <rPh sb="9" eb="11">
      <t>バアイ</t>
    </rPh>
    <rPh sb="12" eb="14">
      <t>レイワ</t>
    </rPh>
    <rPh sb="15" eb="16">
      <t>ネン</t>
    </rPh>
    <rPh sb="17" eb="18">
      <t>ガツ</t>
    </rPh>
    <rPh sb="19" eb="20">
      <t>ヒ</t>
    </rPh>
    <rPh sb="20" eb="22">
      <t>イコウ</t>
    </rPh>
    <rPh sb="23" eb="25">
      <t>カイギョウ</t>
    </rPh>
    <rPh sb="27" eb="28">
      <t>カタ</t>
    </rPh>
    <phoneticPr fontId="4"/>
  </si>
  <si>
    <t>開業日</t>
    <rPh sb="0" eb="3">
      <t>カイギョウビ</t>
    </rPh>
    <phoneticPr fontId="4"/>
  </si>
  <si>
    <t>①</t>
    <phoneticPr fontId="4"/>
  </si>
  <si>
    <t>開業日～令和3年8月13日の売上高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7">
      <t>ウリアゲダカ</t>
    </rPh>
    <phoneticPr fontId="4"/>
  </si>
  <si>
    <t>開業日～令和3年8月13日の日数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4" eb="16">
      <t>ニッスウ</t>
    </rPh>
    <phoneticPr fontId="4"/>
  </si>
  <si>
    <t>開業日～令和3年8月13日の１日当たり売上単価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5" eb="17">
      <t>ニチア</t>
    </rPh>
    <rPh sb="19" eb="21">
      <t>ウリアゲ</t>
    </rPh>
    <rPh sb="21" eb="23">
      <t>タンカ</t>
    </rPh>
    <phoneticPr fontId="4"/>
  </si>
  <si>
    <t>②</t>
    <phoneticPr fontId="4"/>
  </si>
  <si>
    <t>円</t>
    <rPh sb="0" eb="1">
      <t>エン</t>
    </rPh>
    <phoneticPr fontId="4"/>
  </si>
  <si>
    <t>÷</t>
    <phoneticPr fontId="4"/>
  </si>
  <si>
    <t>③</t>
    <phoneticPr fontId="4"/>
  </si>
  <si>
    <t>日×0.3</t>
    <rPh sb="0" eb="1">
      <t>ニチ</t>
    </rPh>
    <phoneticPr fontId="4"/>
  </si>
  <si>
    <t>＝</t>
    <phoneticPr fontId="4"/>
  </si>
  <si>
    <t>④</t>
    <phoneticPr fontId="4"/>
  </si>
  <si>
    <r>
      <t>※売上高等は全て</t>
    </r>
    <r>
      <rPr>
        <b/>
        <u/>
        <sz val="11"/>
        <color rgb="FFFF0000"/>
        <rFont val="游ゴシック"/>
        <family val="3"/>
        <charset val="128"/>
        <scheme val="minor"/>
      </rPr>
      <t>税抜き</t>
    </r>
    <r>
      <rPr>
        <sz val="11"/>
        <rFont val="游ゴシック"/>
        <family val="3"/>
        <charset val="128"/>
        <scheme val="minor"/>
      </rPr>
      <t>で記入してください。</t>
    </r>
    <rPh sb="1" eb="4">
      <t>ウリアゲダカ</t>
    </rPh>
    <rPh sb="4" eb="5">
      <t>トウ</t>
    </rPh>
    <rPh sb="6" eb="7">
      <t>スベ</t>
    </rPh>
    <rPh sb="8" eb="10">
      <t>ゼイヌ</t>
    </rPh>
    <rPh sb="12" eb="14">
      <t>キニュウ</t>
    </rPh>
    <phoneticPr fontId="4"/>
  </si>
  <si>
    <t xml:space="preserve">        千円未満切上</t>
    <rPh sb="8" eb="10">
      <t>センエン</t>
    </rPh>
    <rPh sb="10" eb="12">
      <t>ミマン</t>
    </rPh>
    <rPh sb="12" eb="14">
      <t>キリアゲ</t>
    </rPh>
    <rPh sb="13" eb="14">
      <t>ア</t>
    </rPh>
    <phoneticPr fontId="4"/>
  </si>
  <si>
    <t>協力金の日額</t>
    <rPh sb="0" eb="3">
      <t>キョウリョクキン</t>
    </rPh>
    <rPh sb="4" eb="6">
      <t>ニチガク</t>
    </rPh>
    <phoneticPr fontId="4"/>
  </si>
  <si>
    <t>⑤</t>
    <phoneticPr fontId="4"/>
  </si>
  <si>
    <t>【下限2.5万円：上限7.5万円】</t>
    <rPh sb="1" eb="3">
      <t>カゲン</t>
    </rPh>
    <rPh sb="6" eb="8">
      <t>マンエン</t>
    </rPh>
    <rPh sb="9" eb="11">
      <t>ジョウゲン</t>
    </rPh>
    <rPh sb="14" eb="16">
      <t>マンエン</t>
    </rPh>
    <phoneticPr fontId="4"/>
  </si>
  <si>
    <t>×</t>
    <phoneticPr fontId="4"/>
  </si>
  <si>
    <t>協力日数（最長６日）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</si>
  <si>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当該店舗の支給額</t>
    <rPh sb="0" eb="4">
      <t>トウガイテンポ</t>
    </rPh>
    <rPh sb="5" eb="8">
      <t>シキュウガク</t>
    </rPh>
    <phoneticPr fontId="4"/>
  </si>
  <si>
    <t>⑥</t>
    <phoneticPr fontId="4"/>
  </si>
  <si>
    <t>日</t>
    <rPh sb="0" eb="1">
      <t>ニチ</t>
    </rPh>
    <phoneticPr fontId="4"/>
  </si>
  <si>
    <t>⑦</t>
    <phoneticPr fontId="4"/>
  </si>
  <si>
    <t>※定休日・休業日も支給対象です。</t>
    <rPh sb="1" eb="4">
      <t>テイキュウビ</t>
    </rPh>
    <rPh sb="5" eb="8">
      <t>キュウギョウビ</t>
    </rPh>
    <rPh sb="9" eb="13">
      <t>シキュウタイショウ</t>
    </rPh>
    <phoneticPr fontId="4"/>
  </si>
  <si>
    <t>□</t>
    <phoneticPr fontId="4"/>
  </si>
  <si>
    <t>上記内容で申請します</t>
    <rPh sb="0" eb="4">
      <t>ジョウキナイヨウ</t>
    </rPh>
    <rPh sb="5" eb="7">
      <t>シンセイ</t>
    </rPh>
    <phoneticPr fontId="4"/>
  </si>
  <si>
    <t>※シートには保護がかかっており、色付きのセル及びチェック欄（□）のみ入力可能です。</t>
    <rPh sb="6" eb="8">
      <t>ホゴ</t>
    </rPh>
    <rPh sb="16" eb="18">
      <t>イロツ</t>
    </rPh>
    <rPh sb="22" eb="23">
      <t>オヨ</t>
    </rPh>
    <rPh sb="28" eb="29">
      <t>ラン</t>
    </rPh>
    <rPh sb="34" eb="38">
      <t>ニュウリョクカノウ</t>
    </rPh>
    <phoneticPr fontId="4"/>
  </si>
  <si>
    <t>※□のセルで「チェック」と入力して変換すると、□が☑に変わります。</t>
    <rPh sb="13" eb="15">
      <t>ニュウリョク</t>
    </rPh>
    <rPh sb="17" eb="19">
      <t>ヘンカン</t>
    </rPh>
    <rPh sb="27" eb="28">
      <t>カ</t>
    </rPh>
    <phoneticPr fontId="4"/>
  </si>
  <si>
    <t>【その他区域　８／２０～８／２６分】</t>
    <rPh sb="3" eb="4">
      <t>タ</t>
    </rPh>
    <rPh sb="4" eb="6">
      <t>クイキ</t>
    </rPh>
    <phoneticPr fontId="4"/>
  </si>
  <si>
    <t>『伊勢市、玉城町、度会町、大紀町、南伊勢町、鳥羽市、志摩市、
尾鷲市、紀北町、熊野市、御浜町、紀宝町』に店舗がある方の計算書です。</t>
    <rPh sb="52" eb="54">
      <t>テンポ</t>
    </rPh>
    <rPh sb="57" eb="58">
      <t>カタ</t>
    </rPh>
    <phoneticPr fontId="4"/>
  </si>
  <si>
    <t>上記以外の市町の事業者の方は「別紙②まん延防止等重点措置期間（重点区域）」を使用してください。</t>
    <rPh sb="0" eb="2">
      <t>ジョウキ</t>
    </rPh>
    <rPh sb="2" eb="4">
      <t>イガイ</t>
    </rPh>
    <rPh sb="5" eb="7">
      <t>シチョウ</t>
    </rPh>
    <rPh sb="8" eb="11">
      <t>ジギョウシャ</t>
    </rPh>
    <rPh sb="12" eb="13">
      <t>カタ</t>
    </rPh>
    <rPh sb="15" eb="17">
      <t>ベッシ</t>
    </rPh>
    <rPh sb="21" eb="23">
      <t>ボウシ</t>
    </rPh>
    <rPh sb="23" eb="24">
      <t>ナド</t>
    </rPh>
    <rPh sb="24" eb="26">
      <t>ジュウテン</t>
    </rPh>
    <rPh sb="26" eb="28">
      <t>ソチ</t>
    </rPh>
    <rPh sb="28" eb="30">
      <t>キカン</t>
    </rPh>
    <rPh sb="31" eb="33">
      <t>ジュウテン</t>
    </rPh>
    <rPh sb="33" eb="35">
      <t>クイキ</t>
    </rPh>
    <rPh sb="38" eb="40">
      <t>シヨウ</t>
    </rPh>
    <phoneticPr fontId="4"/>
  </si>
  <si>
    <r>
      <t>【開業1年未満の場合</t>
    </r>
    <r>
      <rPr>
        <sz val="14"/>
        <rFont val="游ゴシック"/>
        <family val="3"/>
        <charset val="128"/>
        <scheme val="minor"/>
      </rPr>
      <t>】令和２年８月２日以降に開業した方</t>
    </r>
    <rPh sb="1" eb="3">
      <t>カイギョウ</t>
    </rPh>
    <rPh sb="4" eb="7">
      <t>ネンミマン</t>
    </rPh>
    <rPh sb="8" eb="10">
      <t>バアイ</t>
    </rPh>
    <rPh sb="11" eb="13">
      <t>レイワ</t>
    </rPh>
    <rPh sb="14" eb="15">
      <t>ネン</t>
    </rPh>
    <rPh sb="16" eb="17">
      <t>ガツ</t>
    </rPh>
    <rPh sb="18" eb="19">
      <t>ヒ</t>
    </rPh>
    <rPh sb="19" eb="21">
      <t>イコウ</t>
    </rPh>
    <rPh sb="22" eb="24">
      <t>カイギョウ</t>
    </rPh>
    <rPh sb="26" eb="27">
      <t>カタ</t>
    </rPh>
    <phoneticPr fontId="4"/>
  </si>
  <si>
    <t>協力日数（最長７日）</t>
    <rPh sb="0" eb="2">
      <t>キョウリョク</t>
    </rPh>
    <rPh sb="2" eb="4">
      <t>ニッスウ</t>
    </rPh>
    <rPh sb="5" eb="7">
      <t>サイチョウ</t>
    </rPh>
    <rPh sb="8" eb="9">
      <t>ヒ</t>
    </rPh>
    <phoneticPr fontId="4"/>
  </si>
  <si>
    <t>【緊急事態措置期間　８／２７～９／３０分】
（県内全域の店舗で使用していただく計算書です）</t>
    <rPh sb="1" eb="9">
      <t>キンキュウジタイソチキカン</t>
    </rPh>
    <rPh sb="23" eb="27">
      <t>ケンナイゼンイキ</t>
    </rPh>
    <rPh sb="28" eb="30">
      <t>テンポ</t>
    </rPh>
    <phoneticPr fontId="4"/>
  </si>
  <si>
    <t>日×0.4</t>
    <rPh sb="0" eb="1">
      <t>ニチ</t>
    </rPh>
    <phoneticPr fontId="4"/>
  </si>
  <si>
    <t>【下限4万円：上限10万円】</t>
    <rPh sb="1" eb="3">
      <t>カゲン</t>
    </rPh>
    <rPh sb="4" eb="6">
      <t>マンエン</t>
    </rPh>
    <rPh sb="7" eb="9">
      <t>ジョウゲン</t>
    </rPh>
    <rPh sb="11" eb="13">
      <t>マンエン</t>
    </rPh>
    <phoneticPr fontId="4"/>
  </si>
  <si>
    <t>協力日数（最長３５日）</t>
    <rPh sb="0" eb="2">
      <t>キョウリョク</t>
    </rPh>
    <rPh sb="2" eb="4">
      <t>ニッスウ</t>
    </rPh>
    <rPh sb="5" eb="7">
      <t>サイチョウ</t>
    </rPh>
    <rPh sb="9" eb="10">
      <t>ヒ</t>
    </rPh>
    <phoneticPr fontId="4"/>
  </si>
  <si>
    <t>令和３年８月１４日以降に開業した事業者の方は「要請期間中の開業の場合」を使用してください。</t>
    <rPh sb="0" eb="2">
      <t>レイワ</t>
    </rPh>
    <rPh sb="3" eb="4">
      <t>ネン</t>
    </rPh>
    <rPh sb="5" eb="6">
      <t>ガツ</t>
    </rPh>
    <rPh sb="8" eb="9">
      <t>ヒ</t>
    </rPh>
    <rPh sb="9" eb="11">
      <t>イコウ</t>
    </rPh>
    <rPh sb="12" eb="14">
      <t>カイギョウ</t>
    </rPh>
    <rPh sb="16" eb="19">
      <t>ジギョウシャ</t>
    </rPh>
    <rPh sb="20" eb="21">
      <t>カタ</t>
    </rPh>
    <rPh sb="23" eb="27">
      <t>ヨウセイキカン</t>
    </rPh>
    <rPh sb="27" eb="28">
      <t>チュウ</t>
    </rPh>
    <rPh sb="29" eb="31">
      <t>カイギョウ</t>
    </rPh>
    <rPh sb="32" eb="34">
      <t>バアイ</t>
    </rPh>
    <rPh sb="36" eb="38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</si>
</sst>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1" applyFont="1" applyProtection="1">
      <alignment vertical="center"/>
    </xf>
    <xf numFmtId="0" fontId="2" fillId="0" borderId="1" xfId="1" applyFont="1" applyBorder="1" applyAlignment="1" applyProtection="1">
      <alignment horizontal="center" vertical="center"/>
    </xf>
    <xf numFmtId="14" fontId="5" fillId="0" borderId="0" xfId="1" applyNumberFormat="1" applyFont="1" applyProtection="1">
      <alignment vertical="center"/>
    </xf>
    <xf numFmtId="57" fontId="5" fillId="0" borderId="0" xfId="1" applyNumberFormat="1" applyFont="1" applyProtection="1">
      <alignment vertical="center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5" fillId="0" borderId="5" xfId="1" applyFont="1" applyBorder="1" applyProtection="1">
      <alignment vertical="center"/>
    </xf>
    <xf numFmtId="0" fontId="5" fillId="0" borderId="6" xfId="1" applyFont="1" applyBorder="1" applyProtection="1">
      <alignment vertical="center"/>
    </xf>
    <xf numFmtId="0" fontId="5" fillId="0" borderId="7" xfId="1" applyFont="1" applyBorder="1" applyProtection="1">
      <alignment vertical="center"/>
    </xf>
    <xf numFmtId="0" fontId="5" fillId="0" borderId="8" xfId="1" applyFont="1" applyBorder="1" applyProtection="1">
      <alignment vertical="center"/>
    </xf>
    <xf numFmtId="0" fontId="5" fillId="0" borderId="0" xfId="1" applyFont="1" applyBorder="1" applyProtection="1">
      <alignment vertical="center"/>
    </xf>
    <xf numFmtId="0" fontId="5" fillId="0" borderId="9" xfId="1" applyFont="1" applyBorder="1" applyProtection="1">
      <alignment vertical="center"/>
    </xf>
    <xf numFmtId="0" fontId="5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>
      <alignment horizontal="center" vertical="center" shrinkToFit="1"/>
    </xf>
    <xf numFmtId="0" fontId="11" fillId="0" borderId="0" xfId="1" applyFont="1" applyBorder="1" applyAlignment="1" applyProtection="1">
      <alignment vertical="center" shrinkToFit="1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NumberFormat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top"/>
    </xf>
    <xf numFmtId="0" fontId="12" fillId="0" borderId="16" xfId="1" applyFont="1" applyBorder="1" applyAlignment="1" applyProtection="1">
      <alignment horizontal="center" vertical="top"/>
    </xf>
    <xf numFmtId="0" fontId="11" fillId="0" borderId="18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/>
    </xf>
    <xf numFmtId="0" fontId="5" fillId="0" borderId="15" xfId="1" applyFont="1" applyBorder="1" applyProtection="1">
      <alignment vertical="center"/>
    </xf>
    <xf numFmtId="0" fontId="5" fillId="0" borderId="17" xfId="1" applyFont="1" applyBorder="1" applyProtection="1">
      <alignment vertical="center"/>
    </xf>
    <xf numFmtId="0" fontId="5" fillId="0" borderId="20" xfId="1" applyNumberFormat="1" applyFont="1" applyFill="1" applyBorder="1" applyAlignment="1" applyProtection="1">
      <alignment vertical="center"/>
    </xf>
    <xf numFmtId="0" fontId="5" fillId="0" borderId="18" xfId="1" applyNumberFormat="1" applyFont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3" xfId="1" applyFont="1" applyBorder="1" applyProtection="1">
      <alignment vertical="center"/>
    </xf>
    <xf numFmtId="0" fontId="5" fillId="0" borderId="6" xfId="1" applyFont="1" applyFill="1" applyBorder="1" applyProtection="1">
      <alignment vertical="center"/>
    </xf>
    <xf numFmtId="0" fontId="5" fillId="0" borderId="6" xfId="1" quotePrefix="1" applyFont="1" applyBorder="1" applyProtection="1">
      <alignment vertical="center"/>
    </xf>
    <xf numFmtId="0" fontId="5" fillId="0" borderId="14" xfId="1" applyFont="1" applyBorder="1" applyProtection="1">
      <alignment vertical="center"/>
    </xf>
    <xf numFmtId="38" fontId="5" fillId="0" borderId="4" xfId="1" applyNumberFormat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4" xfId="1" applyFont="1" applyBorder="1" applyProtection="1">
      <alignment vertical="center"/>
    </xf>
    <xf numFmtId="0" fontId="5" fillId="0" borderId="4" xfId="1" applyNumberFormat="1" applyFont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38" fontId="5" fillId="0" borderId="21" xfId="1" applyNumberFormat="1" applyFont="1" applyBorder="1" applyAlignment="1" applyProtection="1">
      <alignment horizontal="center" vertical="center"/>
    </xf>
    <xf numFmtId="0" fontId="5" fillId="0" borderId="16" xfId="1" applyFont="1" applyBorder="1" applyProtection="1">
      <alignment vertical="center"/>
    </xf>
    <xf numFmtId="0" fontId="5" fillId="0" borderId="16" xfId="1" quotePrefix="1" applyFont="1" applyBorder="1" applyProtection="1">
      <alignment vertical="center"/>
    </xf>
    <xf numFmtId="38" fontId="5" fillId="0" borderId="16" xfId="2" applyFont="1" applyBorder="1" applyProtection="1">
      <alignment vertical="center"/>
    </xf>
    <xf numFmtId="0" fontId="14" fillId="0" borderId="0" xfId="1" applyFont="1" applyBorder="1" applyProtection="1">
      <alignment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Protection="1">
      <alignment vertical="center"/>
    </xf>
    <xf numFmtId="0" fontId="5" fillId="0" borderId="21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Fill="1" applyProtection="1">
      <alignment vertical="center"/>
    </xf>
    <xf numFmtId="0" fontId="8" fillId="0" borderId="4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11" fillId="0" borderId="12" xfId="1" applyFont="1" applyBorder="1" applyAlignment="1" applyProtection="1">
      <alignment horizontal="center" vertical="center" shrinkToFit="1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9" fillId="0" borderId="4" xfId="1" applyFont="1" applyBorder="1" applyAlignment="1" applyProtection="1">
      <alignment vertical="center" wrapText="1"/>
    </xf>
    <xf numFmtId="0" fontId="10" fillId="0" borderId="4" xfId="1" applyFont="1" applyBorder="1" applyAlignment="1" applyProtection="1">
      <alignment vertical="center" wrapText="1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176" fontId="5" fillId="3" borderId="6" xfId="1" applyNumberFormat="1" applyFont="1" applyFill="1" applyBorder="1" applyAlignment="1" applyProtection="1">
      <alignment horizontal="center" vertical="center"/>
      <protection locked="0"/>
    </xf>
    <xf numFmtId="176" fontId="5" fillId="3" borderId="14" xfId="1" applyNumberFormat="1" applyFont="1" applyFill="1" applyBorder="1" applyAlignment="1" applyProtection="1">
      <alignment horizontal="center" vertical="center"/>
      <protection locked="0"/>
    </xf>
    <xf numFmtId="176" fontId="5" fillId="3" borderId="16" xfId="1" applyNumberFormat="1" applyFont="1" applyFill="1" applyBorder="1" applyAlignment="1" applyProtection="1">
      <alignment horizontal="center" vertical="center"/>
      <protection locked="0"/>
    </xf>
    <xf numFmtId="176" fontId="5" fillId="3" borderId="17" xfId="1" applyNumberFormat="1" applyFont="1" applyFill="1" applyBorder="1" applyAlignment="1" applyProtection="1">
      <alignment horizontal="center" vertical="center"/>
      <protection locked="0"/>
    </xf>
    <xf numFmtId="38" fontId="5" fillId="3" borderId="19" xfId="1" applyNumberFormat="1" applyFont="1" applyFill="1" applyBorder="1" applyAlignment="1" applyProtection="1">
      <alignment horizontal="center" vertical="center"/>
      <protection locked="0"/>
    </xf>
    <xf numFmtId="0" fontId="5" fillId="3" borderId="19" xfId="1" applyFont="1" applyFill="1" applyBorder="1" applyAlignment="1" applyProtection="1">
      <alignment horizontal="center" vertical="center"/>
      <protection locked="0"/>
    </xf>
    <xf numFmtId="38" fontId="5" fillId="0" borderId="19" xfId="1" applyNumberFormat="1" applyFont="1" applyBorder="1" applyAlignment="1" applyProtection="1">
      <alignment horizontal="center" vertical="center"/>
    </xf>
    <xf numFmtId="0" fontId="5" fillId="0" borderId="19" xfId="1" applyFont="1" applyBorder="1" applyAlignment="1" applyProtection="1">
      <alignment horizontal="center" vertical="center"/>
    </xf>
    <xf numFmtId="0" fontId="13" fillId="0" borderId="10" xfId="1" applyFont="1" applyBorder="1" applyAlignment="1" applyProtection="1">
      <alignment horizontal="center" vertical="center" shrinkToFit="1"/>
    </xf>
    <xf numFmtId="0" fontId="11" fillId="0" borderId="15" xfId="1" applyFont="1" applyBorder="1" applyAlignment="1" applyProtection="1">
      <alignment horizontal="center" vertical="center"/>
    </xf>
    <xf numFmtId="0" fontId="11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641985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20</xdr:row>
      <xdr:rowOff>0</xdr:rowOff>
    </xdr:from>
    <xdr:to>
      <xdr:col>13</xdr:col>
      <xdr:colOff>304800</xdr:colOff>
      <xdr:row>21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01967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27</xdr:row>
      <xdr:rowOff>0</xdr:rowOff>
    </xdr:from>
    <xdr:to>
      <xdr:col>3</xdr:col>
      <xdr:colOff>0</xdr:colOff>
      <xdr:row>28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7048500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22</xdr:row>
      <xdr:rowOff>0</xdr:rowOff>
    </xdr:from>
    <xdr:to>
      <xdr:col>13</xdr:col>
      <xdr:colOff>304800</xdr:colOff>
      <xdr:row>23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648325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cxnSp macro="">
      <xdr:nvCxnSpPr>
        <xdr:cNvPr id="2" name="直線矢印コネクタ 1"/>
        <xdr:cNvCxnSpPr/>
      </xdr:nvCxnSpPr>
      <xdr:spPr>
        <a:xfrm>
          <a:off x="457200" y="6505575"/>
          <a:ext cx="0" cy="257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304800</xdr:colOff>
      <xdr:row>20</xdr:row>
      <xdr:rowOff>0</xdr:rowOff>
    </xdr:from>
    <xdr:to>
      <xdr:col>13</xdr:col>
      <xdr:colOff>304800</xdr:colOff>
      <xdr:row>21</xdr:row>
      <xdr:rowOff>9525</xdr:rowOff>
    </xdr:to>
    <xdr:cxnSp macro="">
      <xdr:nvCxnSpPr>
        <xdr:cNvPr id="3" name="直線矢印コネクタ 2"/>
        <xdr:cNvCxnSpPr/>
      </xdr:nvCxnSpPr>
      <xdr:spPr>
        <a:xfrm>
          <a:off x="5372100" y="5105400"/>
          <a:ext cx="0" cy="3048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34"/>
  <sheetViews>
    <sheetView tabSelected="1" view="pageBreakPreview" topLeftCell="A3" zoomScaleNormal="100" zoomScaleSheetLayoutView="100" workbookViewId="0">
      <selection activeCell="B8" sqref="B8:P8"/>
    </sheetView>
  </sheetViews>
  <sheetFormatPr defaultColWidth="9" defaultRowHeight="18.75"/>
  <cols>
    <col min="1" max="1" width="1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14.625" style="1" customWidth="1"/>
    <col min="10" max="10" width="7.625" style="1" bestFit="1" customWidth="1"/>
    <col min="11" max="13" width="3.375" style="1" customWidth="1"/>
    <col min="14" max="14" width="12.625" style="1" customWidth="1"/>
    <col min="15" max="15" width="4.875" style="1" bestFit="1" customWidth="1"/>
    <col min="16" max="16" width="3.37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21" customHeight="1"/>
    <row r="2" spans="2:21" ht="29.1" customHeight="1">
      <c r="J2" s="2" t="s">
        <v>0</v>
      </c>
      <c r="K2" s="52"/>
      <c r="L2" s="53"/>
      <c r="M2" s="53"/>
      <c r="N2" s="53"/>
      <c r="O2" s="53"/>
      <c r="P2" s="53"/>
      <c r="Q2" s="54"/>
      <c r="S2" s="3">
        <v>44421</v>
      </c>
    </row>
    <row r="4" spans="2:21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4"/>
    </row>
    <row r="5" spans="2:21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S5" s="4"/>
    </row>
    <row r="6" spans="2:2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S6" s="4"/>
    </row>
    <row r="7" spans="2:21" ht="25.5">
      <c r="B7" s="56" t="s">
        <v>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21" ht="35.25" customHeight="1">
      <c r="B8" s="57" t="s">
        <v>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21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2:21" ht="18" customHeight="1">
      <c r="B10" s="7"/>
      <c r="C10" s="59" t="s">
        <v>43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7"/>
      <c r="Q10" s="7"/>
      <c r="R10" s="7"/>
      <c r="S10" s="7"/>
      <c r="T10" s="7"/>
      <c r="U10" s="7"/>
    </row>
    <row r="11" spans="2:21" ht="18" customHeight="1"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7"/>
      <c r="Q11" s="7"/>
      <c r="R11" s="7"/>
      <c r="S11" s="7"/>
      <c r="T11" s="7"/>
      <c r="U11" s="7"/>
    </row>
    <row r="12" spans="2:21" ht="27.75" customHeight="1">
      <c r="B12" s="60" t="s">
        <v>5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</row>
    <row r="13" spans="2:21" ht="6.75" customHeight="1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2:21" ht="4.5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2:21">
      <c r="B15" s="12"/>
      <c r="C15" s="49" t="s">
        <v>6</v>
      </c>
      <c r="D15" s="50"/>
      <c r="E15" s="50"/>
      <c r="F15" s="51"/>
      <c r="G15" s="15"/>
      <c r="H15" s="16"/>
      <c r="I15" s="16"/>
      <c r="J15" s="16"/>
      <c r="K15" s="16"/>
      <c r="L15" s="16"/>
      <c r="M15" s="16"/>
      <c r="N15" s="16"/>
      <c r="O15" s="16"/>
      <c r="P15" s="17"/>
      <c r="Q15" s="14"/>
    </row>
    <row r="16" spans="2:21">
      <c r="B16" s="12"/>
      <c r="C16" s="62" t="s">
        <v>7</v>
      </c>
      <c r="D16" s="64"/>
      <c r="E16" s="64"/>
      <c r="F16" s="65"/>
      <c r="G16" s="15"/>
      <c r="H16" s="16"/>
      <c r="I16" s="16"/>
      <c r="J16" s="16"/>
      <c r="K16" s="16"/>
      <c r="L16" s="16"/>
      <c r="M16" s="16"/>
      <c r="N16" s="16"/>
      <c r="O16" s="16"/>
      <c r="P16" s="17"/>
      <c r="Q16" s="14"/>
    </row>
    <row r="17" spans="2:17" ht="10.5" customHeight="1" thickBot="1">
      <c r="B17" s="12"/>
      <c r="C17" s="63"/>
      <c r="D17" s="66"/>
      <c r="E17" s="66"/>
      <c r="F17" s="67"/>
      <c r="G17" s="18"/>
      <c r="H17" s="13"/>
      <c r="I17" s="19"/>
      <c r="J17" s="19"/>
      <c r="K17" s="13"/>
      <c r="M17" s="20"/>
      <c r="N17" s="20"/>
      <c r="O17" s="20"/>
      <c r="P17" s="13"/>
      <c r="Q17" s="14"/>
    </row>
    <row r="18" spans="2:17" ht="19.5" thickBo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3"/>
      <c r="Q18" s="14"/>
    </row>
    <row r="19" spans="2:17">
      <c r="B19" s="12"/>
      <c r="C19" s="49" t="s">
        <v>8</v>
      </c>
      <c r="D19" s="50"/>
      <c r="E19" s="50"/>
      <c r="F19" s="51"/>
      <c r="G19" s="15"/>
      <c r="H19" s="49" t="s">
        <v>9</v>
      </c>
      <c r="I19" s="51"/>
      <c r="J19" s="22"/>
      <c r="K19" s="17"/>
      <c r="L19" s="23"/>
      <c r="M19" s="49" t="s">
        <v>10</v>
      </c>
      <c r="N19" s="50"/>
      <c r="O19" s="50"/>
      <c r="P19" s="51"/>
      <c r="Q19" s="14"/>
    </row>
    <row r="20" spans="2:17" ht="30" customHeight="1" thickBot="1">
      <c r="B20" s="12"/>
      <c r="C20" s="24" t="s">
        <v>11</v>
      </c>
      <c r="D20" s="68"/>
      <c r="E20" s="69"/>
      <c r="F20" s="25" t="s">
        <v>12</v>
      </c>
      <c r="G20" s="18" t="s">
        <v>13</v>
      </c>
      <c r="H20" s="24" t="s">
        <v>14</v>
      </c>
      <c r="I20" s="26" t="str">
        <f>IF(D16="","",DATEDIF(D16,S2,"d")+1)</f>
        <v/>
      </c>
      <c r="J20" s="27" t="s">
        <v>15</v>
      </c>
      <c r="K20" s="13"/>
      <c r="L20" s="28" t="s">
        <v>16</v>
      </c>
      <c r="M20" s="24" t="s">
        <v>17</v>
      </c>
      <c r="N20" s="70" t="str">
        <f>IF(D20="","",ROUNDUP(D20/I20*0.3,0))</f>
        <v/>
      </c>
      <c r="O20" s="71"/>
      <c r="P20" s="25" t="s">
        <v>12</v>
      </c>
      <c r="Q20" s="14"/>
    </row>
    <row r="21" spans="2:17" ht="23.25" customHeight="1" thickBot="1">
      <c r="B21" s="12"/>
      <c r="C21" s="13" t="s">
        <v>18</v>
      </c>
      <c r="D21" s="13"/>
      <c r="E21" s="13"/>
      <c r="F21" s="13"/>
      <c r="G21" s="13"/>
      <c r="H21" s="13"/>
      <c r="I21" s="15"/>
      <c r="J21" s="15"/>
      <c r="K21" s="15"/>
      <c r="L21" s="13"/>
      <c r="M21" s="13"/>
      <c r="N21" s="13" t="s">
        <v>19</v>
      </c>
      <c r="O21" s="13"/>
      <c r="P21" s="13"/>
      <c r="Q21" s="14"/>
    </row>
    <row r="22" spans="2:17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72" t="s">
        <v>20</v>
      </c>
      <c r="N22" s="50"/>
      <c r="O22" s="50"/>
      <c r="P22" s="51"/>
      <c r="Q22" s="14"/>
    </row>
    <row r="23" spans="2:17" ht="30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9" t="s">
        <v>21</v>
      </c>
      <c r="N23" s="30" t="str">
        <f>IF(N20="","",IF(ROUNDUP(N20/1000,0)&gt;=75,75,(IF(N20="","",IF(ROUNDUP(N20/1000,0)&lt;=25,25,ROUNDUP(N20/1000,0))))))</f>
        <v/>
      </c>
      <c r="O23" s="31" t="str">
        <f>IF(N23&lt;&gt;"",",000","")</f>
        <v/>
      </c>
      <c r="P23" s="32" t="s">
        <v>12</v>
      </c>
      <c r="Q23" s="14"/>
    </row>
    <row r="24" spans="2:17" ht="19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3" t="s">
        <v>22</v>
      </c>
      <c r="N24" s="74"/>
      <c r="O24" s="74"/>
      <c r="P24" s="75"/>
      <c r="Q24" s="14"/>
    </row>
    <row r="25" spans="2:17">
      <c r="B25" s="12"/>
      <c r="C25" s="13"/>
      <c r="D25" s="33"/>
      <c r="E25" s="34"/>
      <c r="F25" s="35"/>
      <c r="G25" s="34"/>
      <c r="H25" s="35"/>
      <c r="I25" s="36"/>
      <c r="J25" s="36"/>
      <c r="K25" s="35"/>
      <c r="L25" s="37"/>
      <c r="M25" s="35"/>
      <c r="N25" s="38"/>
      <c r="O25" s="18"/>
      <c r="P25" s="13"/>
      <c r="Q25" s="14"/>
    </row>
    <row r="26" spans="2:17" ht="19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spans="2:17">
      <c r="B27" s="12"/>
      <c r="C27" s="49" t="s">
        <v>20</v>
      </c>
      <c r="D27" s="50"/>
      <c r="E27" s="50"/>
      <c r="F27" s="51"/>
      <c r="G27" s="76" t="s">
        <v>23</v>
      </c>
      <c r="H27" s="49" t="s">
        <v>24</v>
      </c>
      <c r="I27" s="50"/>
      <c r="J27" s="50"/>
      <c r="K27" s="51"/>
      <c r="L27" s="77" t="s">
        <v>16</v>
      </c>
      <c r="M27" s="49" t="s">
        <v>25</v>
      </c>
      <c r="N27" s="50"/>
      <c r="O27" s="50"/>
      <c r="P27" s="51"/>
      <c r="Q27" s="14"/>
    </row>
    <row r="28" spans="2:17" ht="30" customHeight="1" thickBot="1">
      <c r="B28" s="12"/>
      <c r="C28" s="24" t="s">
        <v>21</v>
      </c>
      <c r="D28" s="39" t="str">
        <f>IF(N23="","",N23)</f>
        <v/>
      </c>
      <c r="E28" s="40" t="str">
        <f>IF(D28="","",",000")</f>
        <v/>
      </c>
      <c r="F28" s="25" t="s">
        <v>12</v>
      </c>
      <c r="G28" s="76"/>
      <c r="H28" s="24" t="s">
        <v>26</v>
      </c>
      <c r="I28" s="69"/>
      <c r="J28" s="69"/>
      <c r="K28" s="25" t="s">
        <v>27</v>
      </c>
      <c r="L28" s="77"/>
      <c r="M28" s="24" t="s">
        <v>28</v>
      </c>
      <c r="N28" s="41" t="str">
        <f>IF(D28="","",D28*I28)</f>
        <v/>
      </c>
      <c r="O28" s="40" t="str">
        <f>IF(N28="","",",000")</f>
        <v/>
      </c>
      <c r="P28" s="25" t="s">
        <v>12</v>
      </c>
      <c r="Q28" s="14"/>
    </row>
    <row r="29" spans="2:17">
      <c r="B29" s="12"/>
      <c r="C29" s="13"/>
      <c r="D29" s="13"/>
      <c r="E29" s="13"/>
      <c r="F29" s="13"/>
      <c r="G29" s="13"/>
      <c r="H29" s="42" t="s">
        <v>29</v>
      </c>
      <c r="I29" s="13"/>
      <c r="J29" s="13"/>
      <c r="K29" s="13"/>
      <c r="L29" s="13"/>
      <c r="M29" s="13"/>
      <c r="N29" s="13"/>
      <c r="O29" s="13"/>
      <c r="P29" s="13"/>
      <c r="Q29" s="14"/>
    </row>
    <row r="30" spans="2:17">
      <c r="B30" s="12"/>
      <c r="C30" s="43" t="s">
        <v>30</v>
      </c>
      <c r="D30" s="13" t="s">
        <v>31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2:17">
      <c r="B31" s="4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45"/>
    </row>
    <row r="33" spans="3:3">
      <c r="C33" s="1" t="s">
        <v>32</v>
      </c>
    </row>
    <row r="34" spans="3:3">
      <c r="C34" s="1" t="s">
        <v>33</v>
      </c>
    </row>
  </sheetData>
  <sheetProtection sheet="1" objects="1" scenarios="1"/>
  <mergeCells count="24">
    <mergeCell ref="D20:E20"/>
    <mergeCell ref="N20:O20"/>
    <mergeCell ref="M22:P22"/>
    <mergeCell ref="M24:P24"/>
    <mergeCell ref="C27:F27"/>
    <mergeCell ref="G27:G28"/>
    <mergeCell ref="H27:K27"/>
    <mergeCell ref="L27:L28"/>
    <mergeCell ref="M27:P27"/>
    <mergeCell ref="I28:J28"/>
    <mergeCell ref="C19:F19"/>
    <mergeCell ref="H19:I19"/>
    <mergeCell ref="M19:P19"/>
    <mergeCell ref="K2:Q2"/>
    <mergeCell ref="B4:P4"/>
    <mergeCell ref="B5:P5"/>
    <mergeCell ref="B6:P6"/>
    <mergeCell ref="B7:P7"/>
    <mergeCell ref="B8:P8"/>
    <mergeCell ref="C10:O10"/>
    <mergeCell ref="B12:P12"/>
    <mergeCell ref="C15:F15"/>
    <mergeCell ref="C16:C17"/>
    <mergeCell ref="D16:F17"/>
  </mergeCells>
  <phoneticPr fontId="3"/>
  <pageMargins left="0.7" right="0.7" top="0.75" bottom="0.75" header="0.3" footer="0.3"/>
  <pageSetup paperSize="9" scale="91" orientation="portrait" r:id="rId1"/>
  <headerFooter>
    <oddHeader>&amp;L※課税事業主の場合、売上高は
全て&amp;"-,太字"&amp;14&amp;U&amp;KFF0000税抜き&amp;"-,標準"&amp;11&amp;U&amp;K01+000で記入してください。&amp;R&amp;"-,太字"&amp;12別紙②店舗ごとの協力金支給申請額計算書：開業1年未満の場合１&amp;KFF0000
県独自時短要請期間(8/14～8/19)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36"/>
  <sheetViews>
    <sheetView view="pageBreakPreview" topLeftCell="A4" zoomScaleNormal="100" zoomScaleSheetLayoutView="100" workbookViewId="0">
      <selection activeCell="C11" sqref="C11:O11"/>
    </sheetView>
  </sheetViews>
  <sheetFormatPr defaultColWidth="9" defaultRowHeight="18.75"/>
  <cols>
    <col min="1" max="1" width="1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14.625" style="1" customWidth="1"/>
    <col min="10" max="10" width="7.625" style="1" bestFit="1" customWidth="1"/>
    <col min="11" max="13" width="3.375" style="1" customWidth="1"/>
    <col min="14" max="14" width="12.625" style="1" customWidth="1"/>
    <col min="15" max="15" width="4.875" style="1" bestFit="1" customWidth="1"/>
    <col min="16" max="16" width="3.37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19.5" customHeight="1"/>
    <row r="2" spans="2:21" ht="26.45" customHeight="1">
      <c r="J2" s="2" t="s">
        <v>0</v>
      </c>
      <c r="K2" s="52"/>
      <c r="L2" s="53"/>
      <c r="M2" s="53"/>
      <c r="N2" s="53"/>
      <c r="O2" s="53"/>
      <c r="P2" s="53"/>
      <c r="Q2" s="54"/>
      <c r="S2" s="3">
        <v>44421</v>
      </c>
    </row>
    <row r="4" spans="2:21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4"/>
    </row>
    <row r="5" spans="2:21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S5" s="4"/>
    </row>
    <row r="6" spans="2:2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S6" s="4"/>
    </row>
    <row r="7" spans="2:21" ht="25.5">
      <c r="B7" s="56" t="s">
        <v>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21" ht="20.25" customHeight="1">
      <c r="B8" s="58" t="s">
        <v>34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21" ht="36" customHeight="1">
      <c r="B9" s="57" t="s">
        <v>35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2:2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21" ht="18" customHeight="1">
      <c r="B11" s="7"/>
      <c r="C11" s="59" t="s">
        <v>43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7"/>
      <c r="Q11" s="7"/>
      <c r="R11" s="7"/>
      <c r="S11" s="7"/>
      <c r="T11" s="7"/>
      <c r="U11" s="7"/>
    </row>
    <row r="12" spans="2:21" ht="18.75" customHeight="1">
      <c r="B12" s="78" t="s">
        <v>36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2:21" ht="18.7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1" s="46" customFormat="1" ht="24">
      <c r="B14" s="46" t="s">
        <v>37</v>
      </c>
      <c r="I14" s="47"/>
    </row>
    <row r="15" spans="2:21" ht="6.75" customHeight="1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</row>
    <row r="16" spans="2:21" ht="21" customHeight="1" thickBot="1"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4"/>
    </row>
    <row r="17" spans="2:17">
      <c r="B17" s="12"/>
      <c r="C17" s="49" t="s">
        <v>6</v>
      </c>
      <c r="D17" s="50"/>
      <c r="E17" s="50"/>
      <c r="F17" s="51"/>
      <c r="G17" s="15"/>
      <c r="H17" s="16"/>
      <c r="I17" s="16"/>
      <c r="J17" s="16"/>
      <c r="K17" s="16"/>
      <c r="L17" s="16"/>
      <c r="M17" s="16"/>
      <c r="N17" s="16"/>
      <c r="O17" s="16"/>
      <c r="P17" s="17"/>
      <c r="Q17" s="14"/>
    </row>
    <row r="18" spans="2:17">
      <c r="B18" s="12"/>
      <c r="C18" s="62" t="s">
        <v>7</v>
      </c>
      <c r="D18" s="64"/>
      <c r="E18" s="64"/>
      <c r="F18" s="65"/>
      <c r="G18" s="15"/>
      <c r="H18" s="16"/>
      <c r="I18" s="16"/>
      <c r="J18" s="16"/>
      <c r="K18" s="16"/>
      <c r="L18" s="16"/>
      <c r="M18" s="16"/>
      <c r="N18" s="16"/>
      <c r="O18" s="16"/>
      <c r="P18" s="17"/>
      <c r="Q18" s="14"/>
    </row>
    <row r="19" spans="2:17" ht="10.5" customHeight="1" thickBot="1">
      <c r="B19" s="12"/>
      <c r="C19" s="63"/>
      <c r="D19" s="66"/>
      <c r="E19" s="66"/>
      <c r="F19" s="67"/>
      <c r="G19" s="18"/>
      <c r="H19" s="13"/>
      <c r="I19" s="19"/>
      <c r="J19" s="19"/>
      <c r="K19" s="13"/>
      <c r="M19" s="20"/>
      <c r="N19" s="20"/>
      <c r="O19" s="20"/>
      <c r="P19" s="13"/>
      <c r="Q19" s="14"/>
    </row>
    <row r="20" spans="2:17" ht="19.5" thickBot="1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21"/>
      <c r="N20" s="21"/>
      <c r="O20" s="21"/>
      <c r="P20" s="13"/>
      <c r="Q20" s="14"/>
    </row>
    <row r="21" spans="2:17">
      <c r="B21" s="12"/>
      <c r="C21" s="49" t="s">
        <v>8</v>
      </c>
      <c r="D21" s="50"/>
      <c r="E21" s="50"/>
      <c r="F21" s="51"/>
      <c r="G21" s="15"/>
      <c r="H21" s="49" t="s">
        <v>9</v>
      </c>
      <c r="I21" s="51"/>
      <c r="J21" s="22"/>
      <c r="K21" s="17"/>
      <c r="L21" s="23"/>
      <c r="M21" s="49" t="s">
        <v>10</v>
      </c>
      <c r="N21" s="50"/>
      <c r="O21" s="50"/>
      <c r="P21" s="51"/>
      <c r="Q21" s="14"/>
    </row>
    <row r="22" spans="2:17" ht="30" customHeight="1" thickBot="1">
      <c r="B22" s="12"/>
      <c r="C22" s="24" t="s">
        <v>11</v>
      </c>
      <c r="D22" s="68"/>
      <c r="E22" s="69"/>
      <c r="F22" s="25" t="s">
        <v>12</v>
      </c>
      <c r="G22" s="18" t="s">
        <v>13</v>
      </c>
      <c r="H22" s="24" t="s">
        <v>14</v>
      </c>
      <c r="I22" s="26" t="str">
        <f>IF(D18="","",DATEDIF(D18,S2,"d")+1)</f>
        <v/>
      </c>
      <c r="J22" s="27" t="s">
        <v>15</v>
      </c>
      <c r="K22" s="13"/>
      <c r="L22" s="28" t="s">
        <v>16</v>
      </c>
      <c r="M22" s="24" t="s">
        <v>17</v>
      </c>
      <c r="N22" s="70" t="str">
        <f>IF(D22="","",ROUNDUP(D22/I22*0.3,0))</f>
        <v/>
      </c>
      <c r="O22" s="71"/>
      <c r="P22" s="25" t="s">
        <v>12</v>
      </c>
      <c r="Q22" s="14"/>
    </row>
    <row r="23" spans="2:17" ht="23.25" customHeight="1" thickBot="1">
      <c r="B23" s="12"/>
      <c r="C23" s="13" t="s">
        <v>18</v>
      </c>
      <c r="D23" s="13"/>
      <c r="E23" s="13"/>
      <c r="F23" s="13"/>
      <c r="G23" s="13"/>
      <c r="H23" s="13"/>
      <c r="I23" s="15"/>
      <c r="J23" s="15"/>
      <c r="K23" s="15"/>
      <c r="L23" s="13"/>
      <c r="M23" s="13"/>
      <c r="N23" s="13" t="s">
        <v>19</v>
      </c>
      <c r="O23" s="13"/>
      <c r="P23" s="13"/>
      <c r="Q23" s="14"/>
    </row>
    <row r="24" spans="2:17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2" t="s">
        <v>20</v>
      </c>
      <c r="N24" s="50"/>
      <c r="O24" s="50"/>
      <c r="P24" s="51"/>
      <c r="Q24" s="14"/>
    </row>
    <row r="25" spans="2:17" ht="30" customHeight="1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29" t="s">
        <v>21</v>
      </c>
      <c r="N25" s="30" t="str">
        <f>IF(N22="","",IF(ROUNDUP(N22/1000,0)&gt;=75,75,(IF(N22="","",IF(ROUNDUP(N22/1000,0)&lt;=25,25,ROUNDUP(N22/1000,0))))))</f>
        <v/>
      </c>
      <c r="O25" s="31" t="str">
        <f>IF(N25&lt;&gt;"",",000","")</f>
        <v/>
      </c>
      <c r="P25" s="32" t="s">
        <v>12</v>
      </c>
      <c r="Q25" s="14"/>
    </row>
    <row r="26" spans="2:17" ht="19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73" t="s">
        <v>22</v>
      </c>
      <c r="N26" s="74"/>
      <c r="O26" s="74"/>
      <c r="P26" s="75"/>
      <c r="Q26" s="14"/>
    </row>
    <row r="27" spans="2:17">
      <c r="B27" s="12"/>
      <c r="C27" s="13"/>
      <c r="D27" s="33"/>
      <c r="E27" s="34"/>
      <c r="F27" s="35"/>
      <c r="G27" s="34"/>
      <c r="H27" s="35"/>
      <c r="I27" s="36"/>
      <c r="J27" s="36"/>
      <c r="K27" s="35"/>
      <c r="L27" s="37"/>
      <c r="M27" s="35"/>
      <c r="N27" s="38"/>
      <c r="O27" s="18"/>
      <c r="P27" s="13"/>
      <c r="Q27" s="14"/>
    </row>
    <row r="28" spans="2:17" ht="19.5" thickBot="1"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</row>
    <row r="29" spans="2:17">
      <c r="B29" s="12"/>
      <c r="C29" s="49" t="s">
        <v>20</v>
      </c>
      <c r="D29" s="50"/>
      <c r="E29" s="50"/>
      <c r="F29" s="51"/>
      <c r="G29" s="76" t="s">
        <v>23</v>
      </c>
      <c r="H29" s="49" t="s">
        <v>38</v>
      </c>
      <c r="I29" s="50"/>
      <c r="J29" s="50"/>
      <c r="K29" s="51"/>
      <c r="L29" s="77" t="s">
        <v>16</v>
      </c>
      <c r="M29" s="49" t="s">
        <v>25</v>
      </c>
      <c r="N29" s="50"/>
      <c r="O29" s="50"/>
      <c r="P29" s="51"/>
      <c r="Q29" s="14"/>
    </row>
    <row r="30" spans="2:17" ht="30" customHeight="1" thickBot="1">
      <c r="B30" s="12"/>
      <c r="C30" s="24" t="s">
        <v>21</v>
      </c>
      <c r="D30" s="39" t="str">
        <f>IF(N25="","",N25)</f>
        <v/>
      </c>
      <c r="E30" s="40" t="str">
        <f>IF(D30="","",",000")</f>
        <v/>
      </c>
      <c r="F30" s="25" t="s">
        <v>12</v>
      </c>
      <c r="G30" s="76"/>
      <c r="H30" s="24" t="s">
        <v>26</v>
      </c>
      <c r="I30" s="69"/>
      <c r="J30" s="69"/>
      <c r="K30" s="25" t="s">
        <v>27</v>
      </c>
      <c r="L30" s="77"/>
      <c r="M30" s="24" t="s">
        <v>28</v>
      </c>
      <c r="N30" s="41" t="str">
        <f>IF(D30="","",D30*I30)</f>
        <v/>
      </c>
      <c r="O30" s="40" t="str">
        <f>IF(N30="","",",000")</f>
        <v/>
      </c>
      <c r="P30" s="25" t="s">
        <v>12</v>
      </c>
      <c r="Q30" s="14"/>
    </row>
    <row r="31" spans="2:17">
      <c r="B31" s="12"/>
      <c r="C31" s="13"/>
      <c r="D31" s="13"/>
      <c r="E31" s="13"/>
      <c r="F31" s="13"/>
      <c r="G31" s="13"/>
      <c r="H31" s="42" t="s">
        <v>29</v>
      </c>
      <c r="I31" s="13"/>
      <c r="J31" s="13"/>
      <c r="K31" s="13"/>
      <c r="L31" s="13"/>
      <c r="M31" s="13"/>
      <c r="N31" s="13"/>
      <c r="O31" s="13"/>
      <c r="P31" s="13"/>
      <c r="Q31" s="14"/>
    </row>
    <row r="32" spans="2:17">
      <c r="B32" s="12"/>
      <c r="C32" s="43" t="s">
        <v>30</v>
      </c>
      <c r="D32" s="13" t="s">
        <v>31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</row>
    <row r="33" spans="2:17">
      <c r="B33" s="4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45"/>
    </row>
    <row r="35" spans="2:17">
      <c r="C35" s="1" t="s">
        <v>32</v>
      </c>
    </row>
    <row r="36" spans="2:17">
      <c r="C36" s="1" t="s">
        <v>33</v>
      </c>
    </row>
  </sheetData>
  <sheetProtection sheet="1" objects="1" scenarios="1"/>
  <mergeCells count="25">
    <mergeCell ref="M26:P26"/>
    <mergeCell ref="C29:F29"/>
    <mergeCell ref="G29:G30"/>
    <mergeCell ref="H29:K29"/>
    <mergeCell ref="L29:L30"/>
    <mergeCell ref="M29:P29"/>
    <mergeCell ref="I30:J30"/>
    <mergeCell ref="M24:P24"/>
    <mergeCell ref="B9:Q9"/>
    <mergeCell ref="C11:O11"/>
    <mergeCell ref="B12:Q12"/>
    <mergeCell ref="C17:F17"/>
    <mergeCell ref="C18:C19"/>
    <mergeCell ref="D18:F19"/>
    <mergeCell ref="C21:F21"/>
    <mergeCell ref="H21:I21"/>
    <mergeCell ref="M21:P21"/>
    <mergeCell ref="D22:E22"/>
    <mergeCell ref="N22:O22"/>
    <mergeCell ref="B8:P8"/>
    <mergeCell ref="K2:Q2"/>
    <mergeCell ref="B4:P4"/>
    <mergeCell ref="B5:P5"/>
    <mergeCell ref="B6:P6"/>
    <mergeCell ref="B7:P7"/>
  </mergeCells>
  <phoneticPr fontId="3"/>
  <pageMargins left="0.7" right="0.7" top="0.75" bottom="0.75" header="0.3" footer="0.3"/>
  <pageSetup paperSize="9" scale="89" orientation="portrait" r:id="rId1"/>
  <headerFooter>
    <oddHeader>&amp;L※課税事業主の場合、売上高は
全て&amp;"-,太字"&amp;14&amp;U&amp;KFF0000税抜き&amp;"-,標準"&amp;11&amp;U&amp;K01+000で記入してください。&amp;R&amp;"-,太字"&amp;12別紙②店舗ごとの協力金申請額計算書：開業1年未満の場合３
&amp;KFF0000まん延防止等重点措置期間(その他区域)(8/20～8/26)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U34"/>
  <sheetViews>
    <sheetView view="pageBreakPreview" zoomScaleNormal="100" zoomScaleSheetLayoutView="100" workbookViewId="0">
      <selection activeCell="C11" sqref="C11:O11"/>
    </sheetView>
  </sheetViews>
  <sheetFormatPr defaultColWidth="9" defaultRowHeight="18.75"/>
  <cols>
    <col min="1" max="1" width="1" style="1" customWidth="1"/>
    <col min="2" max="2" width="1.625" style="1" customWidth="1"/>
    <col min="3" max="3" width="3.375" style="1" customWidth="1"/>
    <col min="4" max="4" width="12.625" style="1" customWidth="1"/>
    <col min="5" max="5" width="4.875" style="1" bestFit="1" customWidth="1"/>
    <col min="6" max="6" width="3.375" style="1" customWidth="1"/>
    <col min="7" max="7" width="3.875" style="1" customWidth="1"/>
    <col min="8" max="8" width="3.375" style="1" customWidth="1"/>
    <col min="9" max="9" width="14.625" style="1" customWidth="1"/>
    <col min="10" max="10" width="7.625" style="1" bestFit="1" customWidth="1"/>
    <col min="11" max="13" width="3.375" style="1" customWidth="1"/>
    <col min="14" max="14" width="12.625" style="1" customWidth="1"/>
    <col min="15" max="15" width="4.875" style="1" bestFit="1" customWidth="1"/>
    <col min="16" max="16" width="3.375" style="1" customWidth="1"/>
    <col min="17" max="17" width="1" style="1" customWidth="1"/>
    <col min="18" max="18" width="9" style="1"/>
    <col min="19" max="19" width="10.5" style="1" bestFit="1" customWidth="1"/>
    <col min="20" max="16384" width="9" style="1"/>
  </cols>
  <sheetData>
    <row r="1" spans="2:21" ht="17.45" customHeight="1"/>
    <row r="2" spans="2:21" ht="27.6" customHeight="1">
      <c r="J2" s="2" t="s">
        <v>0</v>
      </c>
      <c r="K2" s="52"/>
      <c r="L2" s="53"/>
      <c r="M2" s="53"/>
      <c r="N2" s="53"/>
      <c r="O2" s="53"/>
      <c r="P2" s="53"/>
      <c r="Q2" s="54"/>
      <c r="S2" s="3">
        <v>44421</v>
      </c>
    </row>
    <row r="4" spans="2:21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S4" s="4"/>
    </row>
    <row r="5" spans="2:21">
      <c r="B5" s="55" t="s">
        <v>2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S5" s="4"/>
    </row>
    <row r="6" spans="2:21"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S6" s="4"/>
    </row>
    <row r="7" spans="2:21" ht="25.5">
      <c r="B7" s="56" t="s">
        <v>3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2:21" ht="34.5" customHeight="1">
      <c r="B8" s="57" t="s">
        <v>39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2:21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21" s="46" customFormat="1" ht="24">
      <c r="B10" s="46" t="s">
        <v>37</v>
      </c>
      <c r="I10" s="47"/>
    </row>
    <row r="11" spans="2:21" ht="18" customHeight="1">
      <c r="B11" s="7"/>
      <c r="C11" s="59" t="s">
        <v>43</v>
      </c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7"/>
      <c r="Q11" s="7"/>
      <c r="R11" s="7"/>
      <c r="S11" s="7"/>
      <c r="T11" s="7"/>
      <c r="U11" s="7"/>
    </row>
    <row r="12" spans="2:21" ht="18" customHeight="1">
      <c r="B12" s="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7"/>
      <c r="Q12" s="7"/>
      <c r="R12" s="7"/>
      <c r="S12" s="7"/>
      <c r="T12" s="7"/>
      <c r="U12" s="7"/>
    </row>
    <row r="13" spans="2:21" ht="6.75" customHeight="1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</row>
    <row r="14" spans="2:21" ht="21" customHeight="1" thickBot="1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4"/>
    </row>
    <row r="15" spans="2:21">
      <c r="B15" s="12"/>
      <c r="C15" s="49" t="s">
        <v>6</v>
      </c>
      <c r="D15" s="50"/>
      <c r="E15" s="50"/>
      <c r="F15" s="51"/>
      <c r="G15" s="15"/>
      <c r="H15" s="16"/>
      <c r="I15" s="16"/>
      <c r="J15" s="16"/>
      <c r="K15" s="16"/>
      <c r="L15" s="16"/>
      <c r="M15" s="16"/>
      <c r="N15" s="16"/>
      <c r="O15" s="16"/>
      <c r="P15" s="17"/>
      <c r="Q15" s="14"/>
    </row>
    <row r="16" spans="2:21">
      <c r="B16" s="12"/>
      <c r="C16" s="62" t="s">
        <v>7</v>
      </c>
      <c r="D16" s="64"/>
      <c r="E16" s="64"/>
      <c r="F16" s="65"/>
      <c r="G16" s="15"/>
      <c r="H16" s="16"/>
      <c r="I16" s="16"/>
      <c r="J16" s="16"/>
      <c r="K16" s="16"/>
      <c r="L16" s="16"/>
      <c r="M16" s="16"/>
      <c r="N16" s="16"/>
      <c r="O16" s="16"/>
      <c r="P16" s="17"/>
      <c r="Q16" s="14"/>
    </row>
    <row r="17" spans="2:17" ht="10.5" customHeight="1" thickBot="1">
      <c r="B17" s="12"/>
      <c r="C17" s="63"/>
      <c r="D17" s="66"/>
      <c r="E17" s="66"/>
      <c r="F17" s="67"/>
      <c r="G17" s="18"/>
      <c r="H17" s="13"/>
      <c r="I17" s="19"/>
      <c r="J17" s="19"/>
      <c r="K17" s="13"/>
      <c r="M17" s="20"/>
      <c r="N17" s="20"/>
      <c r="O17" s="20"/>
      <c r="P17" s="13"/>
      <c r="Q17" s="14"/>
    </row>
    <row r="18" spans="2:17" ht="19.5" thickBot="1"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3"/>
      <c r="Q18" s="14"/>
    </row>
    <row r="19" spans="2:17">
      <c r="B19" s="12"/>
      <c r="C19" s="49" t="s">
        <v>8</v>
      </c>
      <c r="D19" s="50"/>
      <c r="E19" s="50"/>
      <c r="F19" s="51"/>
      <c r="G19" s="15"/>
      <c r="H19" s="49" t="s">
        <v>9</v>
      </c>
      <c r="I19" s="51"/>
      <c r="J19" s="22"/>
      <c r="K19" s="17"/>
      <c r="L19" s="23"/>
      <c r="M19" s="49" t="s">
        <v>10</v>
      </c>
      <c r="N19" s="50"/>
      <c r="O19" s="50"/>
      <c r="P19" s="51"/>
      <c r="Q19" s="14"/>
    </row>
    <row r="20" spans="2:17" ht="30" customHeight="1" thickBot="1">
      <c r="B20" s="12"/>
      <c r="C20" s="24" t="s">
        <v>11</v>
      </c>
      <c r="D20" s="68"/>
      <c r="E20" s="69"/>
      <c r="F20" s="25" t="s">
        <v>12</v>
      </c>
      <c r="G20" s="18" t="s">
        <v>13</v>
      </c>
      <c r="H20" s="24" t="s">
        <v>14</v>
      </c>
      <c r="I20" s="26" t="str">
        <f>IF(D16="","",DATEDIF(D16,S2,"d")+1)</f>
        <v/>
      </c>
      <c r="J20" s="27" t="s">
        <v>40</v>
      </c>
      <c r="K20" s="13"/>
      <c r="L20" s="28" t="s">
        <v>16</v>
      </c>
      <c r="M20" s="24" t="s">
        <v>17</v>
      </c>
      <c r="N20" s="70" t="str">
        <f>IF(D20="","",ROUNDUP(D20/I20*0.4,0))</f>
        <v/>
      </c>
      <c r="O20" s="71"/>
      <c r="P20" s="25" t="s">
        <v>12</v>
      </c>
      <c r="Q20" s="14"/>
    </row>
    <row r="21" spans="2:17" ht="23.25" customHeight="1" thickBot="1">
      <c r="B21" s="12"/>
      <c r="C21" s="13" t="s">
        <v>18</v>
      </c>
      <c r="D21" s="13"/>
      <c r="E21" s="13"/>
      <c r="F21" s="13"/>
      <c r="G21" s="13"/>
      <c r="H21" s="13"/>
      <c r="I21" s="15"/>
      <c r="J21" s="15"/>
      <c r="K21" s="15"/>
      <c r="L21" s="13"/>
      <c r="M21" s="13"/>
      <c r="N21" s="13" t="s">
        <v>19</v>
      </c>
      <c r="O21" s="13"/>
      <c r="P21" s="13"/>
      <c r="Q21" s="14"/>
    </row>
    <row r="22" spans="2:17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72" t="s">
        <v>20</v>
      </c>
      <c r="N22" s="50"/>
      <c r="O22" s="50"/>
      <c r="P22" s="51"/>
      <c r="Q22" s="14"/>
    </row>
    <row r="23" spans="2:17" ht="30" customHeight="1"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29" t="s">
        <v>21</v>
      </c>
      <c r="N23" s="30" t="str">
        <f>IF(N20="","",IF(ROUNDUP(N20/1000,0)&gt;=100,100,(IF(N20="","",IF(ROUNDUP(N20/1000,0)&lt;=40,40,ROUNDUP(N20/1000,0))))))</f>
        <v/>
      </c>
      <c r="O23" s="31" t="str">
        <f>IF(N23&lt;&gt;"",",000","")</f>
        <v/>
      </c>
      <c r="P23" s="32" t="s">
        <v>12</v>
      </c>
      <c r="Q23" s="14"/>
    </row>
    <row r="24" spans="2:17" ht="19.5" thickBot="1"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73" t="s">
        <v>41</v>
      </c>
      <c r="N24" s="74"/>
      <c r="O24" s="74"/>
      <c r="P24" s="75"/>
      <c r="Q24" s="14"/>
    </row>
    <row r="25" spans="2:17">
      <c r="B25" s="12"/>
      <c r="C25" s="13"/>
      <c r="D25" s="33"/>
      <c r="E25" s="34"/>
      <c r="F25" s="35"/>
      <c r="G25" s="34"/>
      <c r="H25" s="35"/>
      <c r="I25" s="36"/>
      <c r="J25" s="36"/>
      <c r="K25" s="35"/>
      <c r="L25" s="37"/>
      <c r="M25" s="35"/>
      <c r="N25" s="38"/>
      <c r="O25" s="18"/>
      <c r="P25" s="13"/>
      <c r="Q25" s="14"/>
    </row>
    <row r="26" spans="2:17" ht="19.5" thickBot="1"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4"/>
    </row>
    <row r="27" spans="2:17">
      <c r="B27" s="12"/>
      <c r="C27" s="49" t="s">
        <v>20</v>
      </c>
      <c r="D27" s="50"/>
      <c r="E27" s="50"/>
      <c r="F27" s="51"/>
      <c r="G27" s="76" t="s">
        <v>23</v>
      </c>
      <c r="H27" s="49" t="s">
        <v>42</v>
      </c>
      <c r="I27" s="50"/>
      <c r="J27" s="50"/>
      <c r="K27" s="51"/>
      <c r="L27" s="77" t="s">
        <v>16</v>
      </c>
      <c r="M27" s="49" t="s">
        <v>25</v>
      </c>
      <c r="N27" s="50"/>
      <c r="O27" s="50"/>
      <c r="P27" s="51"/>
      <c r="Q27" s="14"/>
    </row>
    <row r="28" spans="2:17" ht="30" customHeight="1" thickBot="1">
      <c r="B28" s="12"/>
      <c r="C28" s="24" t="s">
        <v>21</v>
      </c>
      <c r="D28" s="39" t="str">
        <f>IF(N23="","",N23)</f>
        <v/>
      </c>
      <c r="E28" s="40" t="str">
        <f>IF(D28="","",",000")</f>
        <v/>
      </c>
      <c r="F28" s="25" t="s">
        <v>12</v>
      </c>
      <c r="G28" s="76"/>
      <c r="H28" s="24" t="s">
        <v>26</v>
      </c>
      <c r="I28" s="69"/>
      <c r="J28" s="69"/>
      <c r="K28" s="25" t="s">
        <v>27</v>
      </c>
      <c r="L28" s="77"/>
      <c r="M28" s="24" t="s">
        <v>28</v>
      </c>
      <c r="N28" s="41" t="str">
        <f>IF(D28="","",D28*I28)</f>
        <v/>
      </c>
      <c r="O28" s="40" t="str">
        <f>IF(N28="","",",000")</f>
        <v/>
      </c>
      <c r="P28" s="25" t="s">
        <v>12</v>
      </c>
      <c r="Q28" s="14"/>
    </row>
    <row r="29" spans="2:17">
      <c r="B29" s="12"/>
      <c r="C29" s="13"/>
      <c r="D29" s="13"/>
      <c r="E29" s="13"/>
      <c r="F29" s="13"/>
      <c r="G29" s="13"/>
      <c r="H29" s="42" t="s">
        <v>29</v>
      </c>
      <c r="I29" s="13"/>
      <c r="J29" s="13"/>
      <c r="K29" s="13"/>
      <c r="L29" s="13"/>
      <c r="M29" s="13"/>
      <c r="N29" s="13"/>
      <c r="O29" s="13"/>
      <c r="P29" s="13"/>
      <c r="Q29" s="14"/>
    </row>
    <row r="30" spans="2:17">
      <c r="B30" s="12"/>
      <c r="C30" s="43" t="s">
        <v>30</v>
      </c>
      <c r="D30" s="13" t="s">
        <v>31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2:17">
      <c r="B31" s="4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45"/>
    </row>
    <row r="33" spans="3:3">
      <c r="C33" s="1" t="s">
        <v>32</v>
      </c>
    </row>
    <row r="34" spans="3:3">
      <c r="C34" s="1" t="s">
        <v>33</v>
      </c>
    </row>
  </sheetData>
  <sheetProtection sheet="1" objects="1" scenarios="1"/>
  <mergeCells count="23">
    <mergeCell ref="D20:E20"/>
    <mergeCell ref="N20:O20"/>
    <mergeCell ref="M22:P22"/>
    <mergeCell ref="M24:P24"/>
    <mergeCell ref="C27:F27"/>
    <mergeCell ref="G27:G28"/>
    <mergeCell ref="H27:K27"/>
    <mergeCell ref="L27:L28"/>
    <mergeCell ref="M27:P27"/>
    <mergeCell ref="I28:J28"/>
    <mergeCell ref="C11:O11"/>
    <mergeCell ref="C15:F15"/>
    <mergeCell ref="C16:C17"/>
    <mergeCell ref="D16:F17"/>
    <mergeCell ref="C19:F19"/>
    <mergeCell ref="H19:I19"/>
    <mergeCell ref="M19:P19"/>
    <mergeCell ref="B8:Q8"/>
    <mergeCell ref="K2:Q2"/>
    <mergeCell ref="B4:P4"/>
    <mergeCell ref="B5:P5"/>
    <mergeCell ref="B6:P6"/>
    <mergeCell ref="B7:P7"/>
  </mergeCells>
  <phoneticPr fontId="3"/>
  <pageMargins left="0.7" right="0.7" top="0.75" bottom="0.75" header="0.3" footer="0.3"/>
  <pageSetup paperSize="9" scale="91" orientation="portrait" r:id="rId1"/>
  <headerFooter>
    <oddHeader>&amp;L※課税事業主の場合、売上高は
全て&amp;"-,太字"&amp;14&amp;U&amp;KFF0000税抜き&amp;"-,標準"&amp;11&amp;U&amp;K01+000で記入してください。&amp;R&amp;"-,太字"&amp;12別紙②店舗ごとの協力金申請額計算書：開業1年未満の場合４
&amp;KFF0000緊急事態措置期間(8/27～9/30)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開業1年未満の場合（8.14～8.19）</vt:lpstr>
      <vt:lpstr>開業1年未満の場合(その他区域)（8.20～8.26）</vt:lpstr>
      <vt:lpstr>開業１年未満の場合（8.27～9.30）</vt:lpstr>
      <vt:lpstr>'開業1年未満の場合（8.14～8.19）'!Print_Area</vt:lpstr>
      <vt:lpstr>'開業１年未満の場合（8.27～9.30）'!Print_Area</vt:lpstr>
      <vt:lpstr>'開業1年未満の場合(その他区域)（8.20～8.26）'!Print_Area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2021-10-05T03:40:05Z</dcterms:modified>
</cp:coreProperties>
</file>