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Ⅰ期（0509-0531）\09_要綱・申請受付要項関係\テナント事業者等\"/>
    </mc:Choice>
  </mc:AlternateContent>
  <bookViews>
    <workbookView xWindow="0" yWindow="0" windowWidth="20490" windowHeight="7680"/>
  </bookViews>
  <sheets>
    <sheet name="テナント事業者等用" sheetId="1" r:id="rId1"/>
    <sheet name="映画配給会社用" sheetId="3" r:id="rId2"/>
  </sheets>
  <definedNames>
    <definedName name="_xlnm.Print_Area" localSheetId="0">テナント事業者等用!$A$1:$L$75</definedName>
    <definedName name="_xlnm.Print_Area" localSheetId="1">映画配給会社用!$A$1:$L$76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3" l="1"/>
  <c r="I57" i="3"/>
  <c r="G57" i="3"/>
  <c r="E57" i="3"/>
  <c r="K61" i="1"/>
  <c r="I61" i="1"/>
  <c r="G61" i="1"/>
  <c r="D60" i="3" l="1"/>
  <c r="H72" i="3" s="1"/>
  <c r="J60" i="3"/>
  <c r="F54" i="1" l="1"/>
  <c r="E61" i="1" s="1"/>
  <c r="D64" i="1" s="1"/>
  <c r="H72" i="1" l="1"/>
</calcChain>
</file>

<file path=xl/sharedStrings.xml><?xml version="1.0" encoding="utf-8"?>
<sst xmlns="http://schemas.openxmlformats.org/spreadsheetml/2006/main" count="565" uniqueCount="101">
  <si>
    <t>フリガナ</t>
    <phoneticPr fontId="1"/>
  </si>
  <si>
    <t>（月）</t>
    <rPh sb="1" eb="2">
      <t>ゲツ</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</si>
  <si>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</si>
  <si>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</si>
  <si>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</si>
  <si>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</si>
  <si>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</si>
  <si>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</si>
  <si>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</si>
  <si>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</si>
  <si>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</si>
  <si>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</si>
  <si>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</si>
  <si>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r>
      <t>時短営業期間中の営業時間　</t>
    </r>
    <r>
      <rPr>
        <sz val="8"/>
        <color theme="1"/>
        <rFont val="HG丸ｺﾞｼｯｸM-PRO"/>
        <family val="3"/>
        <charset val="128"/>
      </rPr>
      <t>※３</t>
    </r>
    <rPh sb="0" eb="7">
      <t>ジタンエイギョウキカンチュウ</t>
    </rPh>
    <rPh sb="8" eb="10">
      <t>エイギョウ</t>
    </rPh>
    <rPh sb="10" eb="12">
      <t>ジカン</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</si>
  <si>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</si>
  <si>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</si>
  <si>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</si>
  <si>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</si>
  <si>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</si>
  <si>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</si>
  <si>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t>※２）時短営業前に対外的に告知している営業時間をいいます。定休日の場合は、定休日にチェックを入れてください。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</si>
  <si>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※３）終日休業した場合又は定休日の場合は、休業にチェックを入れてください。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</si>
  <si>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t>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</si>
  <si>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</si>
  <si>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短縮した営業時間</t>
    <rPh sb="0" eb="2">
      <t>タンシュク</t>
    </rPh>
    <rPh sb="4" eb="8">
      <t>エイギョウジカン</t>
    </rPh>
    <phoneticPr fontId="1"/>
  </si>
  <si>
    <t>　（二十四時間表記）※２
　本来の営業時間</t>
    <phoneticPr fontId="1"/>
  </si>
  <si>
    <t>時間</t>
    <rPh sb="0" eb="2">
      <t>ジカン</t>
    </rPh>
    <phoneticPr fontId="1"/>
  </si>
  <si>
    <t>時短（休業）日数の合計を右欄に記載してください。　　</t>
    <rPh sb="0" eb="2">
      <t>ジタン</t>
    </rPh>
    <rPh sb="3" eb="5">
      <t>キュウギョウ</t>
    </rPh>
    <rPh sb="6" eb="8">
      <t>ニッスウ</t>
    </rPh>
    <rPh sb="9" eb="11">
      <t>ゴウケイ</t>
    </rPh>
    <rPh sb="12" eb="14">
      <t>ミギラン</t>
    </rPh>
    <rPh sb="15" eb="17">
      <t>キサイ</t>
    </rPh>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</si>
  <si>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</si>
  <si>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</si>
  <si>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</si>
  <si>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</si>
  <si>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</si>
  <si>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申請金額の算定</t>
    <rPh sb="0" eb="4">
      <t>シンセイキンガク</t>
    </rPh>
    <rPh sb="5" eb="7">
      <t>サンテイ</t>
    </rPh>
    <phoneticPr fontId="1"/>
  </si>
  <si>
    <t>支給金額の算定式（自己利用部分面積）【自動】</t>
    <rPh sb="0" eb="4">
      <t>シキュウキンガク</t>
    </rPh>
    <rPh sb="5" eb="8">
      <t>サンテイシキ</t>
    </rPh>
    <rPh sb="9" eb="11">
      <t>ジコ</t>
    </rPh>
    <rPh sb="11" eb="13">
      <t>リヨウ</t>
    </rPh>
    <rPh sb="13" eb="15">
      <t>ブブン</t>
    </rPh>
    <rPh sb="15" eb="17">
      <t>メンセキ</t>
    </rPh>
    <rPh sb="19" eb="21">
      <t>ジドウ</t>
    </rPh>
    <phoneticPr fontId="1"/>
  </si>
  <si>
    <t>←小数点以下は切り捨て</t>
    <rPh sb="1" eb="4">
      <t>ショウスウテン</t>
    </rPh>
    <rPh sb="4" eb="6">
      <t>イカ</t>
    </rPh>
    <rPh sb="7" eb="8">
      <t>キ</t>
    </rPh>
    <rPh sb="9" eb="10">
      <t>ス</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</si>
  <si>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</si>
  <si>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</si>
  <si>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店舗運営をしている
大規模施設等名</t>
    <rPh sb="0" eb="2">
      <t>テンポ</t>
    </rPh>
    <rPh sb="2" eb="4">
      <t>ウンエイ</t>
    </rPh>
    <rPh sb="10" eb="15">
      <t>ダイキボシセツ</t>
    </rPh>
    <rPh sb="15" eb="16">
      <t>トウ</t>
    </rPh>
    <rPh sb="16" eb="17">
      <t>メイ</t>
    </rPh>
    <phoneticPr fontId="1"/>
  </si>
  <si>
    <t>店舗等面積【実数】</t>
    <rPh sb="0" eb="2">
      <t>テンポ</t>
    </rPh>
    <rPh sb="2" eb="3">
      <t>ナド</t>
    </rPh>
    <rPh sb="3" eb="5">
      <t>メンセキ</t>
    </rPh>
    <rPh sb="6" eb="8">
      <t>ジッスウ</t>
    </rPh>
    <phoneticPr fontId="1"/>
  </si>
  <si>
    <t>店舗等面積【算定用】</t>
    <rPh sb="0" eb="2">
      <t>テンポ</t>
    </rPh>
    <rPh sb="2" eb="3">
      <t>トウ</t>
    </rPh>
    <rPh sb="3" eb="5">
      <t>メンセキ</t>
    </rPh>
    <rPh sb="6" eb="9">
      <t>サンテイヨウ</t>
    </rPh>
    <phoneticPr fontId="1"/>
  </si>
  <si>
    <t>回</t>
    <rPh sb="0" eb="1">
      <t>カイ</t>
    </rPh>
    <phoneticPr fontId="1"/>
  </si>
  <si>
    <t>支給金額の算定式【自動】</t>
    <rPh sb="0" eb="4">
      <t>シキュウキンガク</t>
    </rPh>
    <rPh sb="5" eb="8">
      <t>サンテイシキ</t>
    </rPh>
    <rPh sb="9" eb="11">
      <t>ジドウ</t>
    </rPh>
    <phoneticPr fontId="1"/>
  </si>
  <si>
    <t>※３）時短営業前に対外的に告知している営業時間をいいます。定休日の場合は、定休日にチェックを入れてください。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</si>
  <si>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</si>
  <si>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テナント事業者についての情報</t>
    <rPh sb="4" eb="6">
      <t>ジギョウ</t>
    </rPh>
    <rPh sb="6" eb="7">
      <t>シャ</t>
    </rPh>
    <rPh sb="12" eb="14">
      <t>ジョウホウ</t>
    </rPh>
    <phoneticPr fontId="1"/>
  </si>
  <si>
    <t>テナント事業者名</t>
    <rPh sb="7" eb="8">
      <t>メイ</t>
    </rPh>
    <phoneticPr fontId="1"/>
  </si>
  <si>
    <t>テナント事業者所在地</t>
    <rPh sb="7" eb="10">
      <t>ショザイチ</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</si>
  <si>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</si>
  <si>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</si>
  <si>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</si>
  <si>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※５）映画配給会社については、上映時間を含め、２１時までの時短要請となります。</t>
    <phoneticPr fontId="1"/>
  </si>
  <si>
    <t>店舗運営をしている
対象大規模施設名</t>
    <rPh sb="0" eb="2">
      <t>テンポ</t>
    </rPh>
    <rPh sb="2" eb="4">
      <t>ウンエイ</t>
    </rPh>
    <rPh sb="10" eb="12">
      <t>タイショウ</t>
    </rPh>
    <rPh sb="12" eb="15">
      <t>ダイキボ</t>
    </rPh>
    <rPh sb="15" eb="17">
      <t>シセツ</t>
    </rPh>
    <rPh sb="17" eb="18">
      <t>メイ</t>
    </rPh>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</si>
  <si>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</si>
  <si>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</si>
  <si>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t>
    <phoneticPr fontId="1"/>
  </si>
  <si>
    <t>スクリーン数</t>
    <rPh sb="5" eb="6">
      <t>スウ</t>
    </rPh>
    <phoneticPr fontId="1"/>
  </si>
  <si>
    <t>□映画配給会社</t>
    <rPh sb="1" eb="3">
      <t>エイガ</t>
    </rPh>
    <rPh sb="3" eb="7">
      <t>ハイキュウカイシャ</t>
    </rPh>
    <phoneticPr fontId="1"/>
  </si>
  <si>
    <t>本来の営業時間
（例えば１０時開店で２２時閉店の場合は１２時間）</t>
    <rPh sb="0" eb="2">
      <t>ホンライ</t>
    </rPh>
    <rPh sb="3" eb="7">
      <t>エイギョウジカン</t>
    </rPh>
    <rPh sb="9" eb="10">
      <t>タト</t>
    </rPh>
    <rPh sb="14" eb="17">
      <t>ジカイテン</t>
    </rPh>
    <rPh sb="20" eb="21">
      <t>ジ</t>
    </rPh>
    <rPh sb="21" eb="23">
      <t>ヘイテン</t>
    </rPh>
    <rPh sb="24" eb="26">
      <t>バアイ</t>
    </rPh>
    <rPh sb="29" eb="31">
      <t>ジカン</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</si>
  <si>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</si>
  <si>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t>※複数の施設を申請する場合は、各シートの「申請金額合計」を合算した金額が、支給申請書兼請求書に記入する金額となります。</t>
    <rPh sb="1" eb="3">
      <t>フクスウ</t>
    </rPh>
    <rPh sb="4" eb="6">
      <t>シセツ</t>
    </rPh>
    <rPh sb="7" eb="9">
      <t>シンセイ</t>
    </rPh>
    <rPh sb="11" eb="13">
      <t>バアイ</t>
    </rPh>
    <rPh sb="15" eb="16">
      <t>カク</t>
    </rPh>
    <rPh sb="21" eb="25">
      <t>シンセイキンガク</t>
    </rPh>
    <rPh sb="25" eb="27">
      <t>ゴウケイ</t>
    </rPh>
    <rPh sb="29" eb="31">
      <t>ガッサン</t>
    </rPh>
    <rPh sb="33" eb="35">
      <t>キンガク</t>
    </rPh>
    <phoneticPr fontId="1"/>
  </si>
  <si>
    <t>※この様式は、１店舗につき１枚作成してください※</t>
    <rPh sb="3" eb="5">
      <t>ヨウシキ</t>
    </rPh>
    <rPh sb="8" eb="10">
      <t>テンポ</t>
    </rPh>
    <rPh sb="14" eb="15">
      <t>マイ</t>
    </rPh>
    <rPh sb="15" eb="17">
      <t>サクセイ</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</si>
  <si>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テナント事業者用</t>
    </r>
    <r>
      <rPr>
        <b/>
        <sz val="12"/>
        <color theme="1"/>
        <rFont val="HG丸ｺﾞｼｯｸM-PRO"/>
        <family val="3"/>
        <charset val="128"/>
      </rPr>
      <t>】※1</t>
    </r>
    <rPh sb="0" eb="5">
      <t>タイショウジギョウシャ</t>
    </rPh>
    <rPh sb="5" eb="7">
      <t>ジョウホウ</t>
    </rPh>
    <rPh sb="7" eb="9">
      <t>キニュウ</t>
    </rPh>
    <rPh sb="18" eb="21">
      <t>ジギョウシャ</t>
    </rPh>
    <rPh sb="21" eb="22">
      <t>ヨウ</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</si>
  <si>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</si>
  <si>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店舗の業種</t>
    <rPh sb="0" eb="2">
      <t>テンポ</t>
    </rPh>
    <rPh sb="3" eb="5">
      <t>ギョウシュ</t>
    </rPh>
    <phoneticPr fontId="1"/>
  </si>
  <si>
    <t>※１）複数の対象店舗を有する場合は、この様式をコピーして各施設分を作成してください。</t>
    <rPh sb="3" eb="5">
      <t>フクスウ</t>
    </rPh>
    <rPh sb="6" eb="8">
      <t>タイショウ</t>
    </rPh>
    <rPh sb="8" eb="10">
      <t>テンポ</t>
    </rPh>
    <rPh sb="11" eb="12">
      <t>ユウ</t>
    </rPh>
    <rPh sb="14" eb="16">
      <t>バアイ</t>
    </rPh>
    <rPh sb="20" eb="22">
      <t>ヨウシキ</t>
    </rPh>
    <rPh sb="28" eb="29">
      <t>カク</t>
    </rPh>
    <rPh sb="29" eb="31">
      <t>シセツ</t>
    </rPh>
    <rPh sb="31" eb="32">
      <t>ブン</t>
    </rPh>
    <rPh sb="33" eb="35">
      <t>サクセイ</t>
    </rPh>
    <phoneticPr fontId="1"/>
  </si>
  <si>
    <t>←曜日等によって本来の営業時間が異なる場合は、特定の曜日の営業時間を選択して算定（分単位の端数については、1～30分は「0.5時間」、31～59分は「1時間」とみなす）</t>
    <rPh sb="1" eb="3">
      <t>ヨウビ</t>
    </rPh>
    <rPh sb="3" eb="4">
      <t>トウ</t>
    </rPh>
    <rPh sb="8" eb="10">
      <t>ホンライ</t>
    </rPh>
    <rPh sb="11" eb="13">
      <t>エイギョウ</t>
    </rPh>
    <rPh sb="13" eb="15">
      <t>ジカン</t>
    </rPh>
    <rPh sb="16" eb="17">
      <t>コト</t>
    </rPh>
    <rPh sb="19" eb="21">
      <t>バアイ</t>
    </rPh>
    <rPh sb="23" eb="25">
      <t>トクテイ</t>
    </rPh>
    <rPh sb="26" eb="28">
      <t>ヨウビ</t>
    </rPh>
    <rPh sb="29" eb="31">
      <t>エイギョウ</t>
    </rPh>
    <rPh sb="31" eb="33">
      <t>ジカン</t>
    </rPh>
    <rPh sb="34" eb="36">
      <t>センタク</t>
    </rPh>
    <rPh sb="38" eb="40">
      <t>サンテイ</t>
    </rPh>
    <phoneticPr fontId="1"/>
  </si>
  <si>
    <t>←上記本来の営業時間において、時短を実施した時間（分単位の端数については、1～30分は「0.5時間」、31～59分は「1時間」とみなす）</t>
    <rPh sb="1" eb="3">
      <t>ジョウキ</t>
    </rPh>
    <rPh sb="3" eb="5">
      <t>ホンライ</t>
    </rPh>
    <rPh sb="6" eb="8">
      <t>エイギョウ</t>
    </rPh>
    <rPh sb="8" eb="10">
      <t>ジカン</t>
    </rPh>
    <rPh sb="15" eb="17">
      <t>ジタン</t>
    </rPh>
    <rPh sb="18" eb="20">
      <t>ジッシ</t>
    </rPh>
    <rPh sb="22" eb="24">
      <t>ジカン</t>
    </rPh>
    <rPh sb="25" eb="28">
      <t>フンタンイ</t>
    </rPh>
    <rPh sb="29" eb="31">
      <t>ハスウ</t>
    </rPh>
    <rPh sb="41" eb="42">
      <t>フン</t>
    </rPh>
    <rPh sb="47" eb="49">
      <t>ジカン</t>
    </rPh>
    <rPh sb="56" eb="57">
      <t>フン</t>
    </rPh>
    <rPh sb="60" eb="62">
      <t>ジカン</t>
    </rPh>
    <phoneticPr fontId="1"/>
  </si>
  <si>
    <t>日</t>
    <rPh sb="0" eb="1">
      <t>ニチ</t>
    </rPh>
    <phoneticPr fontId="1"/>
  </si>
  <si>
    <t>対象大規模施設が事前予約制・チケット販売・時間指定等の方式で、不特定多数に向けて集客する単発のイベント（演劇、音楽コンサート、スポーツイベント等）を行い、営業終了時刻が21時となった日がある場合は、右枠内に該当日を記載してください。</t>
    <rPh sb="0" eb="2">
      <t>タイショウ</t>
    </rPh>
    <rPh sb="2" eb="5">
      <t>ダイキボ</t>
    </rPh>
    <rPh sb="5" eb="7">
      <t>シセツ</t>
    </rPh>
    <rPh sb="8" eb="10">
      <t>ジゼン</t>
    </rPh>
    <rPh sb="10" eb="13">
      <t>ヨヤクセイ</t>
    </rPh>
    <rPh sb="18" eb="20">
      <t>ハンバイ</t>
    </rPh>
    <rPh sb="21" eb="23">
      <t>ジカン</t>
    </rPh>
    <rPh sb="23" eb="25">
      <t>シテイ</t>
    </rPh>
    <rPh sb="25" eb="26">
      <t>トウ</t>
    </rPh>
    <rPh sb="27" eb="29">
      <t>ホウシキ</t>
    </rPh>
    <rPh sb="31" eb="34">
      <t>フトクテイ</t>
    </rPh>
    <rPh sb="34" eb="36">
      <t>タスウ</t>
    </rPh>
    <rPh sb="37" eb="38">
      <t>ム</t>
    </rPh>
    <rPh sb="40" eb="42">
      <t>シュウキャク</t>
    </rPh>
    <rPh sb="44" eb="46">
      <t>タンパツ</t>
    </rPh>
    <rPh sb="52" eb="54">
      <t>エンゲキ</t>
    </rPh>
    <rPh sb="55" eb="57">
      <t>オンガク</t>
    </rPh>
    <rPh sb="71" eb="72">
      <t>トウ</t>
    </rPh>
    <rPh sb="74" eb="75">
      <t>オコナ</t>
    </rPh>
    <rPh sb="77" eb="79">
      <t>エイギョウ</t>
    </rPh>
    <rPh sb="79" eb="83">
      <t>シュウリョウジコク</t>
    </rPh>
    <rPh sb="86" eb="87">
      <t>ジ</t>
    </rPh>
    <rPh sb="91" eb="92">
      <t>ヒ</t>
    </rPh>
    <rPh sb="95" eb="97">
      <t>バアイ</t>
    </rPh>
    <rPh sb="99" eb="102">
      <t>ミギワクナイ</t>
    </rPh>
    <rPh sb="103" eb="106">
      <t>ガイトウビ</t>
    </rPh>
    <rPh sb="107" eb="109">
      <t>キサイ</t>
    </rPh>
    <phoneticPr fontId="1"/>
  </si>
  <si>
    <t>時短（休業）日数の合計を左欄に記載してください。</t>
    <rPh sb="12" eb="13">
      <t>ヒダリ</t>
    </rPh>
    <phoneticPr fontId="1"/>
  </si>
  <si>
    <t>　□劇場、観覧場等　□映画館　□展示場、貸会議室等　□博物館等　□運動施設　□ホテル、旅館等
　□遊園地等　□遊興施設　□物品販売業　□その他サービス業　□その他（　　　　　　　　）
※時短要請に応じた業種を選択してください。複数の業種が該当する場合は、主要となる業種を一つ選んでください。</t>
    <rPh sb="2" eb="4">
      <t>ゲキジョウ</t>
    </rPh>
    <rPh sb="5" eb="7">
      <t>カンラン</t>
    </rPh>
    <rPh sb="7" eb="8">
      <t>ジョウ</t>
    </rPh>
    <rPh sb="8" eb="9">
      <t>トウ</t>
    </rPh>
    <rPh sb="11" eb="14">
      <t>エイガカン</t>
    </rPh>
    <rPh sb="16" eb="19">
      <t>テンジジョウ</t>
    </rPh>
    <rPh sb="20" eb="21">
      <t>カシ</t>
    </rPh>
    <rPh sb="21" eb="24">
      <t>カイギシツ</t>
    </rPh>
    <rPh sb="24" eb="25">
      <t>トウ</t>
    </rPh>
    <rPh sb="27" eb="30">
      <t>ハクブツカン</t>
    </rPh>
    <rPh sb="30" eb="31">
      <t>トウ</t>
    </rPh>
    <rPh sb="33" eb="35">
      <t>ウンドウ</t>
    </rPh>
    <rPh sb="35" eb="37">
      <t>シセツ</t>
    </rPh>
    <rPh sb="43" eb="46">
      <t>リョカントウ</t>
    </rPh>
    <rPh sb="49" eb="52">
      <t>ユウエンチ</t>
    </rPh>
    <rPh sb="52" eb="53">
      <t>トウ</t>
    </rPh>
    <rPh sb="55" eb="57">
      <t>ユウキョウ</t>
    </rPh>
    <rPh sb="57" eb="59">
      <t>シセツ</t>
    </rPh>
    <rPh sb="61" eb="63">
      <t>ブッピン</t>
    </rPh>
    <rPh sb="63" eb="65">
      <t>ハンバイ</t>
    </rPh>
    <rPh sb="65" eb="66">
      <t>ギョウ</t>
    </rPh>
    <rPh sb="70" eb="71">
      <t>タ</t>
    </rPh>
    <rPh sb="75" eb="76">
      <t>ギョウ</t>
    </rPh>
    <rPh sb="80" eb="81">
      <t>タ</t>
    </rPh>
    <rPh sb="93" eb="97">
      <t>ジタンヨウセイ</t>
    </rPh>
    <rPh sb="98" eb="99">
      <t>オウ</t>
    </rPh>
    <rPh sb="101" eb="103">
      <t>ギョウシュ</t>
    </rPh>
    <rPh sb="104" eb="106">
      <t>センタク</t>
    </rPh>
    <rPh sb="113" eb="115">
      <t>フクスウ</t>
    </rPh>
    <rPh sb="116" eb="118">
      <t>ギョウシュ</t>
    </rPh>
    <rPh sb="119" eb="121">
      <t>ガイトウ</t>
    </rPh>
    <rPh sb="123" eb="125">
      <t>バアイ</t>
    </rPh>
    <rPh sb="127" eb="129">
      <t>シュヨウ</t>
    </rPh>
    <rPh sb="132" eb="134">
      <t>ギョウシュ</t>
    </rPh>
    <rPh sb="135" eb="136">
      <t>ヒト</t>
    </rPh>
    <rPh sb="137" eb="138">
      <t>エラ</t>
    </rPh>
    <phoneticPr fontId="1"/>
  </si>
  <si>
    <t>×</t>
    <phoneticPr fontId="1"/>
  </si>
  <si>
    <t>÷</t>
    <phoneticPr fontId="1"/>
  </si>
  <si>
    <t>短縮された
営業時間</t>
    <rPh sb="0" eb="2">
      <t>タンシュク</t>
    </rPh>
    <rPh sb="6" eb="10">
      <t>エイギョウジカン</t>
    </rPh>
    <phoneticPr fontId="1"/>
  </si>
  <si>
    <t>本来の
営業時間</t>
    <rPh sb="0" eb="2">
      <t>ホンライ</t>
    </rPh>
    <rPh sb="4" eb="8">
      <t>エイギョウジカン</t>
    </rPh>
    <phoneticPr fontId="1"/>
  </si>
  <si>
    <t>÷</t>
    <phoneticPr fontId="1"/>
  </si>
  <si>
    <t>×</t>
    <phoneticPr fontId="1"/>
  </si>
  <si>
    <t>上映できないこととなった回数</t>
    <rPh sb="0" eb="2">
      <t>ジョウエイ</t>
    </rPh>
    <rPh sb="12" eb="14">
      <t>カイスウ</t>
    </rPh>
    <phoneticPr fontId="1"/>
  </si>
  <si>
    <t>本来の
上映回数</t>
    <rPh sb="0" eb="2">
      <t>ホンライ</t>
    </rPh>
    <rPh sb="4" eb="6">
      <t>ジョウエイ</t>
    </rPh>
    <rPh sb="6" eb="8">
      <t>カイスウ</t>
    </rPh>
    <phoneticPr fontId="1"/>
  </si>
  <si>
    <t>店舗等面積/100㎡</t>
    <rPh sb="0" eb="3">
      <t>テンポトウ</t>
    </rPh>
    <rPh sb="3" eb="5">
      <t>メンセキ</t>
    </rPh>
    <phoneticPr fontId="1"/>
  </si>
  <si>
    <t>←自動入力
　手記入される方は、【実数】が200㎡未満の場合は100㎡、200㎡以上の場合は百未満を切り捨てた値を記入</t>
    <rPh sb="1" eb="3">
      <t>ジドウ</t>
    </rPh>
    <rPh sb="3" eb="5">
      <t>ニュウリョク</t>
    </rPh>
    <rPh sb="7" eb="10">
      <t>テキニュウ</t>
    </rPh>
    <rPh sb="13" eb="14">
      <t>カタ</t>
    </rPh>
    <rPh sb="17" eb="19">
      <t>ジッスウ</t>
    </rPh>
    <rPh sb="25" eb="27">
      <t>ミマン</t>
    </rPh>
    <rPh sb="28" eb="30">
      <t>バアイ</t>
    </rPh>
    <rPh sb="40" eb="42">
      <t>イジョウ</t>
    </rPh>
    <rPh sb="43" eb="45">
      <t>バアイ</t>
    </rPh>
    <rPh sb="46" eb="47">
      <t>ヒャク</t>
    </rPh>
    <rPh sb="47" eb="49">
      <t>ミマン</t>
    </rPh>
    <rPh sb="50" eb="51">
      <t>キ</t>
    </rPh>
    <rPh sb="52" eb="53">
      <t>ス</t>
    </rPh>
    <rPh sb="55" eb="56">
      <t>ネ</t>
    </rPh>
    <rPh sb="57" eb="59">
      <t>キニュウ</t>
    </rPh>
    <phoneticPr fontId="1"/>
  </si>
  <si>
    <t>自社が配給する映画が上映されているスクリーンのうち、映画の終了時刻が２１時を越える予定であったスクリーン数を記入してください。</t>
    <rPh sb="0" eb="2">
      <t>ジシャ</t>
    </rPh>
    <rPh sb="3" eb="5">
      <t>ハイキュウ</t>
    </rPh>
    <rPh sb="7" eb="9">
      <t>エイガ</t>
    </rPh>
    <rPh sb="10" eb="12">
      <t>ジョウエイ</t>
    </rPh>
    <rPh sb="26" eb="28">
      <t>エイガ</t>
    </rPh>
    <rPh sb="29" eb="33">
      <t>シュウリョウジコク</t>
    </rPh>
    <rPh sb="36" eb="37">
      <t>ジ</t>
    </rPh>
    <rPh sb="38" eb="39">
      <t>コ</t>
    </rPh>
    <rPh sb="41" eb="43">
      <t>ヨテイ</t>
    </rPh>
    <rPh sb="52" eb="53">
      <t>スウ</t>
    </rPh>
    <rPh sb="54" eb="56">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</si>
  <si>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</si>
  <si>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</si>
  <si>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</si>
  <si>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上映終了予定時間が２１時を越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45" eb="47">
      <t>シンセイ</t>
    </rPh>
    <rPh sb="49" eb="51">
      <t>エイガ</t>
    </rPh>
    <rPh sb="51" eb="55">
      <t>ハイキュウガイシャ</t>
    </rPh>
    <rPh sb="56" eb="58">
      <t>ジョウエイ</t>
    </rPh>
    <rPh sb="60" eb="62">
      <t>ヨテイ</t>
    </rPh>
    <rPh sb="66" eb="68">
      <t>エイガ</t>
    </rPh>
    <rPh sb="72" eb="76">
      <t>ジタンエイギョウ</t>
    </rPh>
    <rPh sb="79" eb="81">
      <t>ジョウエイ</t>
    </rPh>
    <rPh sb="91" eb="93">
      <t>カイスウ</t>
    </rPh>
    <rPh sb="94" eb="96">
      <t>キニュウ</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</si>
  <si>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36" eb="38">
      <t>ドウイツ</t>
    </rPh>
    <rPh sb="45" eb="47">
      <t>フクスウ</t>
    </rPh>
    <rPh sb="48" eb="52">
      <t>ハイキュウガイシャ</t>
    </rPh>
    <rPh sb="53" eb="55">
      <t>ジョウエイ</t>
    </rPh>
    <rPh sb="56" eb="58">
      <t>ジッシ</t>
    </rPh>
    <rPh sb="60" eb="62">
      <t>バアイ</t>
    </rPh>
    <rPh sb="70" eb="72">
      <t>ゼンタイ</t>
    </rPh>
    <rPh sb="73" eb="75">
      <t>ジョウエイ</t>
    </rPh>
    <rPh sb="77" eb="79">
      <t>ヨテイ</t>
    </rPh>
    <rPh sb="83" eb="85">
      <t>エイガ</t>
    </rPh>
    <rPh sb="86" eb="88">
      <t>カイスウ</t>
    </rPh>
    <rPh sb="89" eb="91">
      <t>キニュウ</t>
    </rPh>
    <phoneticPr fontId="1"/>
  </si>
  <si>
    <t>※１）複数の映画館に配給する場合は、この様式をコピーして各映画館ごとに作成してください。</t>
    <rPh sb="3" eb="5">
      <t>フクスウ</t>
    </rPh>
    <rPh sb="6" eb="9">
      <t>エイガカン</t>
    </rPh>
    <rPh sb="9" eb="10">
      <t>オオウチ</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</si>
  <si>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</si>
  <si>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r>
      <rPr>
        <sz val="12"/>
        <color theme="1"/>
        <rFont val="HG丸ｺﾞｼｯｸM-PRO"/>
        <family val="3"/>
        <charset val="128"/>
      </rPr>
      <t>〒</t>
    </r>
    <r>
      <rPr>
        <sz val="12"/>
        <color rgb="FFFF0000"/>
        <rFont val="HG丸ｺﾞｼｯｸM-PRO"/>
        <family val="3"/>
        <charset val="128"/>
      </rPr>
      <t xml:space="preserve">
</t>
    </r>
    <phoneticPr fontId="1"/>
  </si>
  <si>
    <t>　時</t>
    <rPh sb="1" eb="2">
      <t>ジ</t>
    </rPh>
    <phoneticPr fontId="1"/>
  </si>
  <si>
    <t>分</t>
    <rPh sb="0" eb="1">
      <t>フン</t>
    </rPh>
    <phoneticPr fontId="1"/>
  </si>
  <si>
    <t>時</t>
    <rPh sb="0" eb="1">
      <t>ジ</t>
    </rPh>
    <phoneticPr fontId="1"/>
  </si>
  <si>
    <t>　分</t>
    <rPh sb="1" eb="2">
      <t>フン</t>
    </rPh>
    <phoneticPr fontId="1"/>
  </si>
  <si>
    <r>
      <rPr>
        <sz val="12"/>
        <color theme="1"/>
        <rFont val="HG丸ｺﾞｼｯｸM-PRO"/>
        <family val="3"/>
        <charset val="128"/>
      </rPr>
      <t>〒</t>
    </r>
    <r>
      <rPr>
        <sz val="12"/>
        <color rgb="FFFF0000"/>
        <rFont val="HG丸ｺﾞｼｯｸM-PRO"/>
        <family val="3"/>
        <charset val="128"/>
      </rPr>
      <t xml:space="preserve">
　</t>
    </r>
    <phoneticPr fontId="1"/>
  </si>
  <si>
    <r>
      <t>※この様式は、映画館ごとに１枚作成してください</t>
    </r>
    <r>
      <rPr>
        <b/>
        <sz val="11"/>
        <rFont val="HG丸ｺﾞｼｯｸM-PRO"/>
        <family val="3"/>
        <charset val="128"/>
      </rPr>
      <t>※2</t>
    </r>
    <rPh sb="7" eb="10">
      <t>エイガカン</t>
    </rPh>
    <phoneticPr fontId="1"/>
  </si>
  <si>
    <t>　（二十四時間表記）※３
　映画館の本来の営業時間</t>
    <rPh sb="14" eb="17">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</si>
  <si>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</si>
  <si>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※複数の映画館に配給する場合は、各シートの「申請金額合計」を合算した金額が、支給申請書兼請求書に記入する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8" eb="44">
      <t>シキュウシンセイショケン</t>
    </rPh>
    <rPh sb="44" eb="47">
      <t>セイキュウショ</t>
    </rPh>
    <rPh sb="48" eb="50">
      <t>キニュウ</t>
    </rPh>
    <phoneticPr fontId="1"/>
  </si>
  <si>
    <t>　金額となります。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</si>
</sst>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8"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14"/>
      <color rgb="FFFF0000"/>
      <name val="UD デジタル 教科書体 NK-B"/>
      <family val="1"/>
      <charset val="128"/>
    </font>
    <font>
      <sz val="12"/>
      <color rgb="FFFF0000"/>
      <name val="HG丸ｺﾞｼｯｸM-PRO"/>
      <family val="3"/>
      <charset val="128"/>
    </font>
    <font>
      <sz val="11"/>
      <color rgb="FFFF0000"/>
      <name val="HG丸ｺﾞｼｯｸM-PRO"/>
      <family val="3"/>
      <charset val="128"/>
    </font>
    <font>
      <sz val="9"/>
      <color rgb="FF000000"/>
      <name val="HG丸ｺﾞｼｯｸM-PRO"/>
      <family val="3"/>
      <charset val="128"/>
    </font>
    <font>
      <b/>
      <sz val="11"/>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FF0000"/>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hair">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medium">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style="thin">
        <color auto="1"/>
      </left>
      <right style="medium">
        <color auto="1"/>
      </right>
      <top style="hair">
        <color auto="1"/>
      </top>
      <bottom style="medium">
        <color auto="1"/>
      </bottom>
      <diagonal/>
    </border>
    <border>
      <left/>
      <right style="thin">
        <color auto="1"/>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double">
        <color indexed="64"/>
      </bottom>
      <diagonal/>
    </border>
    <border>
      <left/>
      <right/>
      <top style="medium">
        <color auto="1"/>
      </top>
      <bottom style="double">
        <color indexed="64"/>
      </bottom>
      <diagonal/>
    </border>
    <border>
      <left/>
      <right style="medium">
        <color auto="1"/>
      </right>
      <top style="medium">
        <color auto="1"/>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left/>
      <right/>
      <top/>
      <bottom style="hair">
        <color auto="1"/>
      </bottom>
      <diagonal/>
    </border>
    <border>
      <left style="thin">
        <color auto="1"/>
      </left>
      <right/>
      <top/>
      <bottom/>
      <diagonal/>
    </border>
    <border>
      <left style="thin">
        <color auto="1"/>
      </left>
      <right/>
      <top/>
      <bottom style="medium">
        <color auto="1"/>
      </bottom>
      <diagonal/>
    </border>
    <border>
      <left style="thin">
        <color auto="1"/>
      </left>
      <right/>
      <top/>
      <bottom style="hair">
        <color auto="1"/>
      </bottom>
      <diagonal/>
    </border>
    <border>
      <left/>
      <right style="thin">
        <color auto="1"/>
      </right>
      <top style="hair">
        <color auto="1"/>
      </top>
      <bottom style="thin">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78">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56" fontId="3" fillId="0" borderId="25" xfId="0" applyNumberFormat="1" applyFont="1" applyBorder="1">
      <alignment vertical="center"/>
    </xf>
    <xf numFmtId="0" fontId="3" fillId="0" borderId="33" xfId="0" applyFont="1" applyBorder="1" applyAlignment="1">
      <alignment horizontal="center" vertical="center"/>
    </xf>
    <xf numFmtId="56" fontId="3" fillId="0" borderId="27" xfId="0" applyNumberFormat="1" applyFont="1" applyBorder="1">
      <alignment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0" fontId="3" fillId="0" borderId="0" xfId="0" applyFont="1" applyAlignment="1"/>
    <xf numFmtId="0" fontId="3" fillId="0" borderId="5" xfId="0" applyFont="1" applyBorder="1" applyAlignment="1">
      <alignment vertical="center"/>
    </xf>
    <xf numFmtId="0" fontId="3" fillId="0" borderId="5" xfId="0" applyFont="1" applyBorder="1" applyAlignment="1">
      <alignment vertical="top"/>
    </xf>
    <xf numFmtId="0" fontId="3" fillId="2" borderId="25" xfId="0" applyFont="1" applyFill="1" applyBorder="1" applyAlignment="1">
      <alignment horizontal="right" vertical="center"/>
    </xf>
    <xf numFmtId="0" fontId="3" fillId="2" borderId="26"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28" xfId="0" applyFont="1" applyFill="1" applyBorder="1" applyAlignment="1">
      <alignment horizontal="right" vertical="center"/>
    </xf>
    <xf numFmtId="0" fontId="3" fillId="2" borderId="29" xfId="0" applyFont="1" applyFill="1" applyBorder="1" applyAlignment="1">
      <alignment horizontal="right" vertical="center"/>
    </xf>
    <xf numFmtId="0" fontId="3" fillId="2" borderId="30" xfId="0" applyFont="1" applyFill="1" applyBorder="1" applyAlignment="1">
      <alignment horizontal="right" vertical="center"/>
    </xf>
    <xf numFmtId="0" fontId="3" fillId="2" borderId="31"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17"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Fill="1" applyBorder="1" applyAlignment="1">
      <alignment vertical="center"/>
    </xf>
    <xf numFmtId="0" fontId="3" fillId="0" borderId="5" xfId="0" applyFont="1" applyBorder="1" applyAlignment="1">
      <alignment vertical="center" wrapText="1"/>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0" fontId="3" fillId="0" borderId="0" xfId="0" applyFont="1" applyAlignment="1">
      <alignment horizontal="center" vertical="center"/>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56" fontId="3" fillId="0" borderId="35" xfId="0" applyNumberFormat="1" applyFont="1" applyBorder="1">
      <alignment vertical="center"/>
    </xf>
    <xf numFmtId="0" fontId="3" fillId="0" borderId="38" xfId="0"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0" xfId="0" applyFont="1" applyAlignment="1">
      <alignment horizontal="right" vertical="center"/>
    </xf>
    <xf numFmtId="0" fontId="3" fillId="0" borderId="0" xfId="0" applyFont="1" applyAlignment="1">
      <alignment vertical="center" wrapText="1"/>
    </xf>
    <xf numFmtId="0" fontId="3" fillId="0" borderId="0" xfId="0" applyFont="1" applyAlignment="1">
      <alignment horizontal="center"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4" fillId="0" borderId="0" xfId="0" applyFont="1" applyAlignment="1">
      <alignment horizontal="left"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60" xfId="0" applyFont="1" applyBorder="1" applyAlignment="1">
      <alignment horizontal="center" vertical="center"/>
    </xf>
    <xf numFmtId="0" fontId="3" fillId="2" borderId="61" xfId="0" applyFont="1" applyFill="1" applyBorder="1" applyAlignment="1">
      <alignment horizontal="right" vertical="center"/>
    </xf>
    <xf numFmtId="0" fontId="3" fillId="2" borderId="0" xfId="0" applyFont="1" applyFill="1" applyBorder="1" applyAlignment="1">
      <alignment horizontal="right" vertical="center"/>
    </xf>
    <xf numFmtId="0" fontId="3" fillId="2" borderId="33" xfId="0" applyFont="1" applyFill="1" applyBorder="1" applyAlignment="1">
      <alignment horizontal="right" vertical="center"/>
    </xf>
    <xf numFmtId="0" fontId="3" fillId="2" borderId="62" xfId="0" applyFont="1" applyFill="1" applyBorder="1" applyAlignment="1">
      <alignment horizontal="right" vertical="center"/>
    </xf>
    <xf numFmtId="0" fontId="3" fillId="2" borderId="5" xfId="0" applyFont="1" applyFill="1" applyBorder="1" applyAlignment="1">
      <alignment horizontal="right" vertical="center"/>
    </xf>
    <xf numFmtId="0" fontId="3" fillId="2" borderId="63" xfId="0" applyFont="1" applyFill="1" applyBorder="1" applyAlignment="1">
      <alignment horizontal="right" vertical="center"/>
    </xf>
    <xf numFmtId="0" fontId="3" fillId="2" borderId="60" xfId="0" applyFont="1" applyFill="1" applyBorder="1" applyAlignment="1">
      <alignment horizontal="right" vertical="center"/>
    </xf>
    <xf numFmtId="0" fontId="3" fillId="2" borderId="64"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vertical="center" wrapText="1" shrinkToFit="1"/>
    </xf>
    <xf numFmtId="0" fontId="16" fillId="0" borderId="0" xfId="0" applyFont="1" applyAlignment="1">
      <alignment vertical="center" wrapText="1" shrinkToFit="1"/>
    </xf>
    <xf numFmtId="0" fontId="4"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1" fontId="3" fillId="0" borderId="0" xfId="0" applyNumberFormat="1" applyFont="1" applyAlignment="1">
      <alignment horizontal="center" vertical="center"/>
    </xf>
    <xf numFmtId="0" fontId="3" fillId="0" borderId="0" xfId="0" applyFont="1" applyAlignment="1">
      <alignment horizontal="center" vertical="center"/>
    </xf>
    <xf numFmtId="0" fontId="2" fillId="3" borderId="47"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2" borderId="54" xfId="0" applyFont="1" applyFill="1" applyBorder="1" applyAlignment="1">
      <alignment horizontal="left" vertical="top" wrapText="1"/>
    </xf>
    <xf numFmtId="0" fontId="3" fillId="2" borderId="52" xfId="0" applyFont="1" applyFill="1" applyBorder="1" applyAlignment="1">
      <alignment horizontal="left" vertical="top"/>
    </xf>
    <xf numFmtId="0" fontId="3" fillId="2" borderId="55" xfId="0" applyFont="1" applyFill="1" applyBorder="1" applyAlignment="1">
      <alignment horizontal="left" vertical="top"/>
    </xf>
    <xf numFmtId="176" fontId="2" fillId="0" borderId="47" xfId="0" applyNumberFormat="1" applyFont="1" applyBorder="1" applyAlignment="1">
      <alignment horizontal="center" vertical="center"/>
    </xf>
    <xf numFmtId="176" fontId="2" fillId="0" borderId="45" xfId="0" applyNumberFormat="1" applyFont="1" applyBorder="1" applyAlignment="1">
      <alignment horizontal="center" vertical="center"/>
    </xf>
    <xf numFmtId="176" fontId="2" fillId="0" borderId="49" xfId="0" applyNumberFormat="1" applyFont="1" applyBorder="1" applyAlignment="1">
      <alignment horizontal="center" vertical="center"/>
    </xf>
    <xf numFmtId="176" fontId="2" fillId="0" borderId="46" xfId="0" applyNumberFormat="1" applyFont="1" applyBorder="1" applyAlignment="1">
      <alignment horizontal="center" vertical="center"/>
    </xf>
    <xf numFmtId="0" fontId="2" fillId="0" borderId="48" xfId="0" applyFont="1" applyBorder="1" applyAlignment="1">
      <alignment horizontal="center" vertical="center"/>
    </xf>
    <xf numFmtId="0" fontId="2" fillId="0" borderId="50" xfId="0" applyFont="1" applyBorder="1" applyAlignment="1">
      <alignment horizontal="center" vertical="center"/>
    </xf>
    <xf numFmtId="0" fontId="3" fillId="0" borderId="0" xfId="0" applyFont="1" applyAlignment="1">
      <alignment horizontal="left" vertical="center" wrapText="1"/>
    </xf>
    <xf numFmtId="38" fontId="3" fillId="0" borderId="0" xfId="1" applyFont="1" applyBorder="1" applyAlignment="1">
      <alignment horizontal="center" vertical="center"/>
    </xf>
    <xf numFmtId="0" fontId="3" fillId="0" borderId="45" xfId="0" applyFont="1" applyBorder="1" applyAlignment="1">
      <alignment horizontal="left" vertical="center"/>
    </xf>
    <xf numFmtId="0" fontId="3" fillId="0" borderId="0" xfId="0" applyFont="1" applyAlignment="1">
      <alignment horizontal="center" vertical="center" wrapText="1"/>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3" fillId="0" borderId="8"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23"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24" xfId="0" applyFont="1" applyBorder="1" applyAlignment="1">
      <alignment horizontal="center" vertical="center" wrapText="1" shrinkToFit="1"/>
    </xf>
    <xf numFmtId="0" fontId="13" fillId="2" borderId="56" xfId="0" applyFont="1" applyFill="1" applyBorder="1" applyAlignment="1">
      <alignment horizontal="left" vertical="center"/>
    </xf>
    <xf numFmtId="0" fontId="13" fillId="2" borderId="9" xfId="0" applyFont="1" applyFill="1" applyBorder="1" applyAlignment="1">
      <alignment horizontal="left" vertical="center"/>
    </xf>
    <xf numFmtId="0" fontId="13" fillId="2" borderId="57" xfId="0" applyFont="1" applyFill="1" applyBorder="1" applyAlignment="1">
      <alignment horizontal="left" vertical="center"/>
    </xf>
    <xf numFmtId="0" fontId="13" fillId="2" borderId="58" xfId="0" applyFont="1" applyFill="1" applyBorder="1" applyAlignment="1">
      <alignment horizontal="left" vertical="center"/>
    </xf>
    <xf numFmtId="0" fontId="13" fillId="2" borderId="13" xfId="0" applyFont="1" applyFill="1" applyBorder="1" applyAlignment="1">
      <alignment horizontal="left" vertical="center"/>
    </xf>
    <xf numFmtId="0" fontId="13" fillId="2" borderId="0" xfId="0" applyFont="1" applyFill="1" applyBorder="1" applyAlignment="1">
      <alignment horizontal="left" vertical="center"/>
    </xf>
    <xf numFmtId="0" fontId="13" fillId="2" borderId="59" xfId="0" applyFont="1" applyFill="1" applyBorder="1" applyAlignment="1">
      <alignment horizontal="left" vertical="center"/>
    </xf>
    <xf numFmtId="0" fontId="5" fillId="0" borderId="0" xfId="0" applyFont="1" applyAlignment="1">
      <alignment horizontal="left" vertical="center"/>
    </xf>
    <xf numFmtId="0" fontId="13" fillId="2" borderId="40" xfId="0" applyFont="1" applyFill="1" applyBorder="1" applyAlignment="1">
      <alignment horizontal="center"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13" fillId="2" borderId="0" xfId="0" applyFont="1" applyFill="1" applyAlignment="1">
      <alignment horizontal="center" vertical="center"/>
    </xf>
    <xf numFmtId="0" fontId="4" fillId="0" borderId="0" xfId="0" applyFont="1" applyAlignment="1">
      <alignment horizontal="left" vertical="center" wrapText="1"/>
    </xf>
    <xf numFmtId="0" fontId="3" fillId="0" borderId="39" xfId="0" applyFont="1" applyBorder="1" applyAlignment="1">
      <alignment horizontal="left" vertical="center" wrapText="1"/>
    </xf>
    <xf numFmtId="0" fontId="3" fillId="0" borderId="40" xfId="0" applyFont="1" applyBorder="1" applyAlignment="1">
      <alignment horizontal="left" vertical="center" wrapText="1"/>
    </xf>
    <xf numFmtId="0" fontId="13" fillId="2" borderId="40" xfId="0" applyNumberFormat="1" applyFont="1" applyFill="1" applyBorder="1" applyAlignment="1">
      <alignment horizontal="center" vertical="center"/>
    </xf>
    <xf numFmtId="0" fontId="13" fillId="2" borderId="41" xfId="0" applyNumberFormat="1"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3" fillId="2" borderId="45"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4" fillId="2" borderId="15" xfId="0" applyFont="1" applyFill="1" applyBorder="1" applyAlignment="1">
      <alignment horizontal="left" vertical="top" wrapText="1"/>
    </xf>
    <xf numFmtId="0" fontId="15" fillId="2" borderId="15" xfId="0" applyFont="1" applyFill="1" applyBorder="1" applyAlignment="1">
      <alignment horizontal="left" vertical="top"/>
    </xf>
    <xf numFmtId="0" fontId="15" fillId="2" borderId="16" xfId="0" applyFont="1" applyFill="1" applyBorder="1" applyAlignment="1">
      <alignment horizontal="left" vertical="top"/>
    </xf>
    <xf numFmtId="0" fontId="13" fillId="2" borderId="21" xfId="0" applyFont="1" applyFill="1" applyBorder="1" applyAlignment="1">
      <alignment horizontal="left" vertical="center"/>
    </xf>
    <xf numFmtId="0" fontId="13" fillId="2" borderId="17"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9" xfId="0" applyFont="1" applyFill="1" applyBorder="1" applyAlignment="1">
      <alignment horizontal="left" vertical="center"/>
    </xf>
    <xf numFmtId="0" fontId="13" fillId="2" borderId="20" xfId="0" applyFont="1" applyFill="1" applyBorder="1" applyAlignment="1">
      <alignment horizontal="left" vertical="center"/>
    </xf>
    <xf numFmtId="0" fontId="3" fillId="0" borderId="45" xfId="0" applyFont="1" applyFill="1" applyBorder="1" applyAlignment="1">
      <alignment horizontal="center" vertical="center"/>
    </xf>
    <xf numFmtId="0" fontId="3" fillId="0" borderId="7" xfId="0" applyFont="1" applyBorder="1" applyAlignment="1">
      <alignment horizontal="center" vertical="center" textRotation="255"/>
    </xf>
    <xf numFmtId="0" fontId="3" fillId="0" borderId="6"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8" xfId="0" applyFont="1" applyBorder="1" applyAlignment="1">
      <alignment horizontal="center" vertical="top" textRotation="255" wrapText="1"/>
    </xf>
    <xf numFmtId="0" fontId="3" fillId="0" borderId="9"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3" xfId="0" applyFont="1" applyBorder="1" applyAlignment="1">
      <alignment horizontal="center" vertical="top" textRotation="255"/>
    </xf>
    <xf numFmtId="0" fontId="3" fillId="0" borderId="13" xfId="0" applyFont="1" applyBorder="1" applyAlignment="1">
      <alignment horizontal="center" vertical="top" textRotation="255"/>
    </xf>
    <xf numFmtId="0" fontId="3" fillId="0" borderId="24" xfId="0" applyFont="1" applyBorder="1" applyAlignment="1">
      <alignment horizontal="center" vertical="top" textRotation="255"/>
    </xf>
    <xf numFmtId="0" fontId="3" fillId="0" borderId="22" xfId="0" applyFont="1" applyBorder="1" applyAlignment="1">
      <alignment horizontal="center" vertical="center"/>
    </xf>
    <xf numFmtId="0" fontId="3" fillId="0" borderId="21"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3" fillId="0" borderId="22"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15" xfId="0" applyFont="1" applyBorder="1" applyAlignment="1">
      <alignment horizontal="center" vertical="center" wrapText="1" shrinkToFit="1"/>
    </xf>
    <xf numFmtId="0" fontId="3" fillId="2" borderId="54" xfId="0" applyFont="1" applyFill="1" applyBorder="1" applyAlignment="1">
      <alignment horizontal="center" vertical="top" wrapText="1"/>
    </xf>
    <xf numFmtId="0" fontId="3" fillId="2" borderId="52" xfId="0" applyFont="1" applyFill="1" applyBorder="1" applyAlignment="1">
      <alignment horizontal="center" vertical="top"/>
    </xf>
    <xf numFmtId="0" fontId="3" fillId="2" borderId="55" xfId="0" applyFont="1" applyFill="1" applyBorder="1" applyAlignment="1">
      <alignment horizontal="center" vertical="top"/>
    </xf>
    <xf numFmtId="0" fontId="2" fillId="4" borderId="47"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4" borderId="48" xfId="0" applyFont="1" applyFill="1" applyBorder="1" applyAlignment="1">
      <alignment horizontal="center" vertical="center" wrapText="1"/>
    </xf>
    <xf numFmtId="0" fontId="2" fillId="4" borderId="49" xfId="0" applyFont="1" applyFill="1" applyBorder="1" applyAlignment="1">
      <alignment horizontal="center" vertical="center" wrapText="1"/>
    </xf>
    <xf numFmtId="0" fontId="2" fillId="4" borderId="46" xfId="0" applyFont="1" applyFill="1" applyBorder="1" applyAlignment="1">
      <alignment horizontal="center" vertical="center" wrapText="1"/>
    </xf>
    <xf numFmtId="0" fontId="2" fillId="4" borderId="50" xfId="0" applyFont="1" applyFill="1" applyBorder="1" applyAlignment="1">
      <alignment horizontal="center" vertical="center" wrapText="1"/>
    </xf>
    <xf numFmtId="0" fontId="3" fillId="0" borderId="0" xfId="0" applyFont="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9525</xdr:colOff>
      <xdr:row>0</xdr:row>
      <xdr:rowOff>38100</xdr:rowOff>
    </xdr:from>
    <xdr:to>
      <xdr:col>11</xdr:col>
      <xdr:colOff>171450</xdr:colOff>
      <xdr:row>2</xdr:row>
      <xdr:rowOff>171450</xdr:rowOff>
    </xdr:to>
    <xdr:sp macro="" textlink="">
      <xdr:nvSpPr>
        <xdr:cNvPr id="5" name="テキスト ボックス 2"/>
        <xdr:cNvSpPr txBox="1"/>
      </xdr:nvSpPr>
      <xdr:spPr>
        <a:xfrm>
          <a:off x="7038975" y="38100"/>
          <a:ext cx="1200150" cy="438150"/>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第１号様式別紙①</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7" name="テキスト ボックス 6"/>
        <xdr:cNvSpPr txBox="1"/>
      </xdr:nvSpPr>
      <xdr:spPr>
        <a:xfrm>
          <a:off x="0" y="400050"/>
          <a:ext cx="18192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790700"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133350</xdr:rowOff>
    </xdr:from>
    <xdr:to>
      <xdr:col>8</xdr:col>
      <xdr:colOff>866775</xdr:colOff>
      <xdr:row>4</xdr:row>
      <xdr:rowOff>200025</xdr:rowOff>
    </xdr:to>
    <xdr:sp macro="" textlink="">
      <xdr:nvSpPr>
        <xdr:cNvPr id="8" name="テキスト ボックス 7"/>
        <xdr:cNvSpPr txBox="1"/>
      </xdr:nvSpPr>
      <xdr:spPr>
        <a:xfrm>
          <a:off x="5934075" y="523875"/>
          <a:ext cx="533400" cy="5429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590550</xdr:colOff>
      <xdr:row>62</xdr:row>
      <xdr:rowOff>9524</xdr:rowOff>
    </xdr:from>
    <xdr:to>
      <xdr:col>10</xdr:col>
      <xdr:colOff>1152525</xdr:colOff>
      <xdr:row>64</xdr:row>
      <xdr:rowOff>114299</xdr:rowOff>
    </xdr:to>
    <xdr:sp macro="" textlink="">
      <xdr:nvSpPr>
        <xdr:cNvPr id="9" name="テキスト ボックス 8"/>
        <xdr:cNvSpPr txBox="1"/>
      </xdr:nvSpPr>
      <xdr:spPr>
        <a:xfrm>
          <a:off x="3686175" y="18907124"/>
          <a:ext cx="48672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手記入される方は、「</a:t>
          </a:r>
          <a:r>
            <a:rPr kumimoji="1" lang="en-US" altLang="ja-JP" sz="1100"/>
            <a:t>20,000</a:t>
          </a:r>
          <a:r>
            <a:rPr kumimoji="1" lang="ja-JP" altLang="en-US" sz="1100"/>
            <a:t>円</a:t>
          </a:r>
          <a:r>
            <a:rPr kumimoji="1" lang="en-US" altLang="ja-JP" sz="1100"/>
            <a:t>×</a:t>
          </a:r>
          <a:r>
            <a:rPr kumimoji="1" lang="ja-JP" altLang="en-US" sz="1100"/>
            <a:t>（店舗等面積</a:t>
          </a:r>
          <a:r>
            <a:rPr kumimoji="1" lang="en-US" altLang="ja-JP" sz="1100"/>
            <a:t>/100</a:t>
          </a:r>
          <a:r>
            <a:rPr kumimoji="1" lang="ja-JP" altLang="en-US" sz="1100"/>
            <a:t>㎡）</a:t>
          </a:r>
          <a:r>
            <a:rPr kumimoji="1" lang="en-US" altLang="ja-JP" sz="1100"/>
            <a:t>×</a:t>
          </a:r>
          <a:r>
            <a:rPr kumimoji="1" lang="ja-JP" altLang="en-US" sz="1100"/>
            <a:t>短縮された営業時間</a:t>
          </a:r>
          <a:r>
            <a:rPr kumimoji="1" lang="en-US" altLang="ja-JP" sz="1100"/>
            <a:t>÷</a:t>
          </a:r>
          <a:r>
            <a:rPr kumimoji="1" lang="ja-JP" altLang="en-US" sz="1100"/>
            <a:t>本来の営業時間</a:t>
          </a:r>
          <a:r>
            <a:rPr kumimoji="1" lang="en-US" altLang="ja-JP" sz="1100"/>
            <a:t>×</a:t>
          </a:r>
          <a:r>
            <a:rPr kumimoji="1" lang="ja-JP" altLang="en-US" sz="1100"/>
            <a:t>時短日数」で計算してください。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695325</xdr:colOff>
      <xdr:row>0</xdr:row>
      <xdr:rowOff>123825</xdr:rowOff>
    </xdr:from>
    <xdr:to>
      <xdr:col>10</xdr:col>
      <xdr:colOff>1152525</xdr:colOff>
      <xdr:row>3</xdr:row>
      <xdr:rowOff>19050</xdr:rowOff>
    </xdr:to>
    <xdr:sp macro="" textlink="">
      <xdr:nvSpPr>
        <xdr:cNvPr id="2" name="テキスト ボックス 2"/>
        <xdr:cNvSpPr txBox="1"/>
      </xdr:nvSpPr>
      <xdr:spPr>
        <a:xfrm>
          <a:off x="7210425" y="123825"/>
          <a:ext cx="1343025" cy="523875"/>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276225</xdr:colOff>
      <xdr:row>59</xdr:row>
      <xdr:rowOff>47623</xdr:rowOff>
    </xdr:from>
    <xdr:to>
      <xdr:col>10</xdr:col>
      <xdr:colOff>1057275</xdr:colOff>
      <xdr:row>64</xdr:row>
      <xdr:rowOff>38100</xdr:rowOff>
    </xdr:to>
    <xdr:sp macro="" textlink="">
      <xdr:nvSpPr>
        <xdr:cNvPr id="6" name="テキスト ボックス 5"/>
        <xdr:cNvSpPr txBox="1"/>
      </xdr:nvSpPr>
      <xdr:spPr>
        <a:xfrm>
          <a:off x="3371850" y="19088098"/>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76"/>
  <sheetViews>
    <sheetView tabSelected="1" zoomScaleNormal="100" workbookViewId="0">
      <selection activeCell="M5" sqref="M5"/>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128" t="s">
        <v>62</v>
      </c>
      <c r="B1" s="129"/>
      <c r="C1" s="129"/>
      <c r="D1" s="129"/>
      <c r="E1" s="129"/>
      <c r="F1" s="33" t="s">
        <v>61</v>
      </c>
    </row>
    <row r="2" spans="1:14" ht="13.5" customHeight="1" x14ac:dyDescent="0.4">
      <c r="A2" s="129"/>
      <c r="B2" s="129"/>
      <c r="C2" s="129"/>
      <c r="D2" s="129"/>
      <c r="E2" s="129"/>
      <c r="F2" s="118" t="s">
        <v>32</v>
      </c>
      <c r="G2" s="118"/>
      <c r="H2" s="118"/>
      <c r="I2" s="118"/>
      <c r="J2" s="118"/>
    </row>
    <row r="3" spans="1:14" ht="18.75" customHeight="1" x14ac:dyDescent="0.4">
      <c r="B3" s="2"/>
      <c r="C3" s="2"/>
      <c r="D3" s="2"/>
      <c r="G3" s="30"/>
      <c r="H3" s="31"/>
      <c r="I3" s="31"/>
      <c r="J3" s="31"/>
      <c r="K3" s="31"/>
    </row>
    <row r="4" spans="1:14" ht="18.75" customHeight="1" x14ac:dyDescent="0.15">
      <c r="B4" s="2"/>
      <c r="C4" s="2"/>
      <c r="D4" s="14"/>
      <c r="F4" s="30"/>
      <c r="G4" s="30"/>
      <c r="H4" s="31"/>
      <c r="I4" s="31"/>
      <c r="J4" s="130" t="s">
        <v>23</v>
      </c>
      <c r="K4" s="130"/>
    </row>
    <row r="5" spans="1:14" ht="19.5" customHeight="1" thickBot="1" x14ac:dyDescent="0.45">
      <c r="B5" s="15"/>
      <c r="C5" s="15"/>
      <c r="D5" s="16"/>
      <c r="E5" s="32"/>
      <c r="F5" s="32"/>
      <c r="G5" s="32"/>
      <c r="J5" s="131"/>
      <c r="K5" s="131"/>
    </row>
    <row r="6" spans="1:14" ht="20.100000000000001" customHeight="1" thickBot="1" x14ac:dyDescent="0.45">
      <c r="B6" s="133" t="s">
        <v>45</v>
      </c>
      <c r="C6" s="134"/>
      <c r="D6" s="134"/>
      <c r="E6" s="134"/>
      <c r="F6" s="134"/>
      <c r="G6" s="134"/>
      <c r="H6" s="134"/>
      <c r="I6" s="134"/>
      <c r="J6" s="134"/>
      <c r="K6" s="135"/>
    </row>
    <row r="7" spans="1:14" ht="24.75" customHeight="1" thickTop="1" x14ac:dyDescent="0.4">
      <c r="B7" s="162" t="s">
        <v>0</v>
      </c>
      <c r="C7" s="163"/>
      <c r="D7" s="163"/>
      <c r="E7" s="143"/>
      <c r="F7" s="143"/>
      <c r="G7" s="143"/>
      <c r="H7" s="143"/>
      <c r="I7" s="143"/>
      <c r="J7" s="143"/>
      <c r="K7" s="144"/>
      <c r="N7" s="30"/>
    </row>
    <row r="8" spans="1:14" ht="22.5" customHeight="1" x14ac:dyDescent="0.4">
      <c r="B8" s="158" t="s">
        <v>46</v>
      </c>
      <c r="C8" s="159"/>
      <c r="D8" s="159"/>
      <c r="E8" s="139"/>
      <c r="F8" s="139"/>
      <c r="G8" s="139"/>
      <c r="H8" s="139"/>
      <c r="I8" s="139"/>
      <c r="J8" s="139"/>
      <c r="K8" s="140"/>
    </row>
    <row r="9" spans="1:14" ht="21" customHeight="1" x14ac:dyDescent="0.4">
      <c r="B9" s="160"/>
      <c r="C9" s="161"/>
      <c r="D9" s="161"/>
      <c r="E9" s="141"/>
      <c r="F9" s="141"/>
      <c r="G9" s="141"/>
      <c r="H9" s="141"/>
      <c r="I9" s="141"/>
      <c r="J9" s="141"/>
      <c r="K9" s="142"/>
    </row>
    <row r="10" spans="1:14" ht="18.95" customHeight="1" x14ac:dyDescent="0.4">
      <c r="B10" s="160" t="s">
        <v>47</v>
      </c>
      <c r="C10" s="161"/>
      <c r="D10" s="161"/>
      <c r="E10" s="136" t="s">
        <v>95</v>
      </c>
      <c r="F10" s="137"/>
      <c r="G10" s="137"/>
      <c r="H10" s="137"/>
      <c r="I10" s="137"/>
      <c r="J10" s="137"/>
      <c r="K10" s="138"/>
    </row>
    <row r="11" spans="1:14" ht="21" customHeight="1" x14ac:dyDescent="0.4">
      <c r="B11" s="160"/>
      <c r="C11" s="161"/>
      <c r="D11" s="161"/>
      <c r="E11" s="137"/>
      <c r="F11" s="137"/>
      <c r="G11" s="137"/>
      <c r="H11" s="137"/>
      <c r="I11" s="137"/>
      <c r="J11" s="137"/>
      <c r="K11" s="138"/>
    </row>
    <row r="12" spans="1:14" ht="18.95" customHeight="1" x14ac:dyDescent="0.4">
      <c r="B12" s="160"/>
      <c r="C12" s="161"/>
      <c r="D12" s="161"/>
      <c r="E12" s="137"/>
      <c r="F12" s="137"/>
      <c r="G12" s="137"/>
      <c r="H12" s="137"/>
      <c r="I12" s="137"/>
      <c r="J12" s="137"/>
      <c r="K12" s="138"/>
    </row>
    <row r="13" spans="1:14" ht="62.25" customHeight="1" x14ac:dyDescent="0.4">
      <c r="B13" s="86" t="s">
        <v>64</v>
      </c>
      <c r="C13" s="87"/>
      <c r="D13" s="88"/>
      <c r="E13" s="89" t="s">
        <v>71</v>
      </c>
      <c r="F13" s="90"/>
      <c r="G13" s="90"/>
      <c r="H13" s="90"/>
      <c r="I13" s="90"/>
      <c r="J13" s="90"/>
      <c r="K13" s="91"/>
    </row>
    <row r="14" spans="1:14" ht="21" customHeight="1" x14ac:dyDescent="0.4">
      <c r="B14" s="105" t="s">
        <v>52</v>
      </c>
      <c r="C14" s="106"/>
      <c r="D14" s="107"/>
      <c r="E14" s="111"/>
      <c r="F14" s="112"/>
      <c r="G14" s="112"/>
      <c r="H14" s="112"/>
      <c r="I14" s="112"/>
      <c r="J14" s="112"/>
      <c r="K14" s="113"/>
    </row>
    <row r="15" spans="1:14" ht="22.5" customHeight="1" x14ac:dyDescent="0.4">
      <c r="B15" s="108"/>
      <c r="C15" s="109"/>
      <c r="D15" s="110"/>
      <c r="E15" s="114"/>
      <c r="F15" s="115"/>
      <c r="G15" s="115"/>
      <c r="H15" s="116"/>
      <c r="I15" s="115"/>
      <c r="J15" s="115"/>
      <c r="K15" s="117"/>
    </row>
    <row r="16" spans="1:14" ht="27.95" customHeight="1" x14ac:dyDescent="0.4">
      <c r="B16" s="149" t="s">
        <v>25</v>
      </c>
      <c r="C16" s="150"/>
      <c r="D16" s="151"/>
      <c r="E16" s="3" t="s">
        <v>6</v>
      </c>
      <c r="F16" s="17" t="s">
        <v>91</v>
      </c>
      <c r="G16" s="18" t="s">
        <v>94</v>
      </c>
      <c r="H16" s="4" t="s">
        <v>2</v>
      </c>
      <c r="I16" s="18" t="s">
        <v>91</v>
      </c>
      <c r="J16" s="66" t="s">
        <v>94</v>
      </c>
      <c r="K16" s="23" t="s">
        <v>5</v>
      </c>
    </row>
    <row r="17" spans="2:11" ht="27.95" customHeight="1" x14ac:dyDescent="0.4">
      <c r="B17" s="152"/>
      <c r="C17" s="153"/>
      <c r="D17" s="154"/>
      <c r="E17" s="5" t="s">
        <v>7</v>
      </c>
      <c r="F17" s="64" t="s">
        <v>91</v>
      </c>
      <c r="G17" s="65" t="s">
        <v>94</v>
      </c>
      <c r="H17" s="63" t="s">
        <v>2</v>
      </c>
      <c r="I17" s="65" t="s">
        <v>91</v>
      </c>
      <c r="J17" s="65" t="s">
        <v>94</v>
      </c>
      <c r="K17" s="24" t="s">
        <v>5</v>
      </c>
    </row>
    <row r="18" spans="2:11" ht="27.95" customHeight="1" x14ac:dyDescent="0.4">
      <c r="B18" s="152"/>
      <c r="C18" s="153"/>
      <c r="D18" s="154"/>
      <c r="E18" s="5" t="s">
        <v>8</v>
      </c>
      <c r="F18" s="19" t="s">
        <v>91</v>
      </c>
      <c r="G18" s="20" t="s">
        <v>94</v>
      </c>
      <c r="H18" s="6" t="s">
        <v>2</v>
      </c>
      <c r="I18" s="20" t="s">
        <v>91</v>
      </c>
      <c r="J18" s="20" t="s">
        <v>94</v>
      </c>
      <c r="K18" s="24" t="s">
        <v>5</v>
      </c>
    </row>
    <row r="19" spans="2:11" ht="27.95" customHeight="1" x14ac:dyDescent="0.4">
      <c r="B19" s="152"/>
      <c r="C19" s="153"/>
      <c r="D19" s="154"/>
      <c r="E19" s="5" t="s">
        <v>9</v>
      </c>
      <c r="F19" s="64" t="s">
        <v>91</v>
      </c>
      <c r="G19" s="65" t="s">
        <v>94</v>
      </c>
      <c r="H19" s="6" t="s">
        <v>2</v>
      </c>
      <c r="I19" s="65" t="s">
        <v>91</v>
      </c>
      <c r="J19" s="65" t="s">
        <v>94</v>
      </c>
      <c r="K19" s="24" t="s">
        <v>5</v>
      </c>
    </row>
    <row r="20" spans="2:11" ht="27.95" customHeight="1" x14ac:dyDescent="0.4">
      <c r="B20" s="152"/>
      <c r="C20" s="153"/>
      <c r="D20" s="154"/>
      <c r="E20" s="5" t="s">
        <v>10</v>
      </c>
      <c r="F20" s="19" t="s">
        <v>91</v>
      </c>
      <c r="G20" s="20" t="s">
        <v>94</v>
      </c>
      <c r="H20" s="6" t="s">
        <v>2</v>
      </c>
      <c r="I20" s="20" t="s">
        <v>91</v>
      </c>
      <c r="J20" s="20" t="s">
        <v>94</v>
      </c>
      <c r="K20" s="24" t="s">
        <v>5</v>
      </c>
    </row>
    <row r="21" spans="2:11" ht="27.95" customHeight="1" x14ac:dyDescent="0.4">
      <c r="B21" s="152"/>
      <c r="C21" s="153"/>
      <c r="D21" s="154"/>
      <c r="E21" s="5" t="s">
        <v>11</v>
      </c>
      <c r="F21" s="64" t="s">
        <v>91</v>
      </c>
      <c r="G21" s="65" t="s">
        <v>94</v>
      </c>
      <c r="H21" s="6" t="s">
        <v>2</v>
      </c>
      <c r="I21" s="65" t="s">
        <v>91</v>
      </c>
      <c r="J21" s="65" t="s">
        <v>94</v>
      </c>
      <c r="K21" s="24" t="s">
        <v>5</v>
      </c>
    </row>
    <row r="22" spans="2:11" ht="27.95" customHeight="1" x14ac:dyDescent="0.4">
      <c r="B22" s="155"/>
      <c r="C22" s="156"/>
      <c r="D22" s="157"/>
      <c r="E22" s="7" t="s">
        <v>12</v>
      </c>
      <c r="F22" s="21" t="s">
        <v>91</v>
      </c>
      <c r="G22" s="22" t="s">
        <v>94</v>
      </c>
      <c r="H22" s="8" t="s">
        <v>2</v>
      </c>
      <c r="I22" s="22" t="s">
        <v>91</v>
      </c>
      <c r="J22" s="22" t="s">
        <v>94</v>
      </c>
      <c r="K22" s="29" t="s">
        <v>5</v>
      </c>
    </row>
    <row r="23" spans="2:11" ht="27.95" customHeight="1" x14ac:dyDescent="0.4">
      <c r="B23" s="146" t="s">
        <v>13</v>
      </c>
      <c r="C23" s="9">
        <v>44325</v>
      </c>
      <c r="D23" s="10" t="s">
        <v>14</v>
      </c>
      <c r="E23" s="26" t="s">
        <v>3</v>
      </c>
      <c r="F23" s="64" t="s">
        <v>91</v>
      </c>
      <c r="G23" s="65" t="s">
        <v>94</v>
      </c>
      <c r="H23" s="4" t="s">
        <v>2</v>
      </c>
      <c r="I23" s="65" t="s">
        <v>91</v>
      </c>
      <c r="J23" s="65" t="s">
        <v>94</v>
      </c>
      <c r="K23" s="23" t="s">
        <v>4</v>
      </c>
    </row>
    <row r="24" spans="2:11" ht="27.95" customHeight="1" x14ac:dyDescent="0.4">
      <c r="B24" s="147"/>
      <c r="C24" s="11">
        <v>44326</v>
      </c>
      <c r="D24" s="12" t="s">
        <v>1</v>
      </c>
      <c r="E24" s="27" t="s">
        <v>3</v>
      </c>
      <c r="F24" s="19" t="s">
        <v>91</v>
      </c>
      <c r="G24" s="20" t="s">
        <v>94</v>
      </c>
      <c r="H24" s="6" t="s">
        <v>2</v>
      </c>
      <c r="I24" s="20" t="s">
        <v>91</v>
      </c>
      <c r="J24" s="20" t="s">
        <v>94</v>
      </c>
      <c r="K24" s="24" t="s">
        <v>4</v>
      </c>
    </row>
    <row r="25" spans="2:11" ht="27.95" customHeight="1" x14ac:dyDescent="0.4">
      <c r="B25" s="147"/>
      <c r="C25" s="11">
        <v>44327</v>
      </c>
      <c r="D25" s="12" t="s">
        <v>15</v>
      </c>
      <c r="E25" s="27" t="s">
        <v>3</v>
      </c>
      <c r="F25" s="64" t="s">
        <v>91</v>
      </c>
      <c r="G25" s="65" t="s">
        <v>94</v>
      </c>
      <c r="H25" s="6" t="s">
        <v>2</v>
      </c>
      <c r="I25" s="65" t="s">
        <v>91</v>
      </c>
      <c r="J25" s="65" t="s">
        <v>94</v>
      </c>
      <c r="K25" s="24" t="s">
        <v>4</v>
      </c>
    </row>
    <row r="26" spans="2:11" ht="27.95" customHeight="1" x14ac:dyDescent="0.4">
      <c r="B26" s="147"/>
      <c r="C26" s="11">
        <v>44328</v>
      </c>
      <c r="D26" s="12" t="s">
        <v>16</v>
      </c>
      <c r="E26" s="27" t="s">
        <v>3</v>
      </c>
      <c r="F26" s="19" t="s">
        <v>91</v>
      </c>
      <c r="G26" s="20" t="s">
        <v>94</v>
      </c>
      <c r="H26" s="6" t="s">
        <v>2</v>
      </c>
      <c r="I26" s="20" t="s">
        <v>91</v>
      </c>
      <c r="J26" s="20" t="s">
        <v>94</v>
      </c>
      <c r="K26" s="24" t="s">
        <v>4</v>
      </c>
    </row>
    <row r="27" spans="2:11" ht="27.95" customHeight="1" x14ac:dyDescent="0.4">
      <c r="B27" s="147"/>
      <c r="C27" s="11">
        <v>44329</v>
      </c>
      <c r="D27" s="12" t="s">
        <v>17</v>
      </c>
      <c r="E27" s="27" t="s">
        <v>3</v>
      </c>
      <c r="F27" s="64" t="s">
        <v>91</v>
      </c>
      <c r="G27" s="65" t="s">
        <v>94</v>
      </c>
      <c r="H27" s="6" t="s">
        <v>2</v>
      </c>
      <c r="I27" s="65" t="s">
        <v>91</v>
      </c>
      <c r="J27" s="65" t="s">
        <v>94</v>
      </c>
      <c r="K27" s="24" t="s">
        <v>4</v>
      </c>
    </row>
    <row r="28" spans="2:11" ht="27.95" customHeight="1" x14ac:dyDescent="0.4">
      <c r="B28" s="147"/>
      <c r="C28" s="11">
        <v>44330</v>
      </c>
      <c r="D28" s="12" t="s">
        <v>18</v>
      </c>
      <c r="E28" s="27" t="s">
        <v>3</v>
      </c>
      <c r="F28" s="19" t="s">
        <v>91</v>
      </c>
      <c r="G28" s="20" t="s">
        <v>94</v>
      </c>
      <c r="H28" s="6" t="s">
        <v>2</v>
      </c>
      <c r="I28" s="20" t="s">
        <v>91</v>
      </c>
      <c r="J28" s="20" t="s">
        <v>94</v>
      </c>
      <c r="K28" s="24" t="s">
        <v>4</v>
      </c>
    </row>
    <row r="29" spans="2:11" ht="27.95" customHeight="1" x14ac:dyDescent="0.4">
      <c r="B29" s="147"/>
      <c r="C29" s="11">
        <v>44331</v>
      </c>
      <c r="D29" s="12" t="s">
        <v>19</v>
      </c>
      <c r="E29" s="27" t="s">
        <v>3</v>
      </c>
      <c r="F29" s="64" t="s">
        <v>91</v>
      </c>
      <c r="G29" s="65" t="s">
        <v>94</v>
      </c>
      <c r="H29" s="6" t="s">
        <v>2</v>
      </c>
      <c r="I29" s="65" t="s">
        <v>91</v>
      </c>
      <c r="J29" s="65" t="s">
        <v>94</v>
      </c>
      <c r="K29" s="24" t="s">
        <v>4</v>
      </c>
    </row>
    <row r="30" spans="2:11" ht="27.95" customHeight="1" x14ac:dyDescent="0.4">
      <c r="B30" s="147"/>
      <c r="C30" s="11">
        <v>44332</v>
      </c>
      <c r="D30" s="12" t="s">
        <v>14</v>
      </c>
      <c r="E30" s="27" t="s">
        <v>3</v>
      </c>
      <c r="F30" s="19" t="s">
        <v>91</v>
      </c>
      <c r="G30" s="20" t="s">
        <v>94</v>
      </c>
      <c r="H30" s="6" t="s">
        <v>2</v>
      </c>
      <c r="I30" s="20" t="s">
        <v>91</v>
      </c>
      <c r="J30" s="20" t="s">
        <v>94</v>
      </c>
      <c r="K30" s="24" t="s">
        <v>4</v>
      </c>
    </row>
    <row r="31" spans="2:11" ht="27.95" customHeight="1" x14ac:dyDescent="0.4">
      <c r="B31" s="147"/>
      <c r="C31" s="11">
        <v>44333</v>
      </c>
      <c r="D31" s="12" t="s">
        <v>1</v>
      </c>
      <c r="E31" s="27" t="s">
        <v>3</v>
      </c>
      <c r="F31" s="64" t="s">
        <v>91</v>
      </c>
      <c r="G31" s="65" t="s">
        <v>94</v>
      </c>
      <c r="H31" s="6" t="s">
        <v>2</v>
      </c>
      <c r="I31" s="65" t="s">
        <v>91</v>
      </c>
      <c r="J31" s="65" t="s">
        <v>94</v>
      </c>
      <c r="K31" s="24" t="s">
        <v>4</v>
      </c>
    </row>
    <row r="32" spans="2:11" ht="27.95" customHeight="1" x14ac:dyDescent="0.4">
      <c r="B32" s="147"/>
      <c r="C32" s="11">
        <v>44334</v>
      </c>
      <c r="D32" s="12" t="s">
        <v>15</v>
      </c>
      <c r="E32" s="27" t="s">
        <v>3</v>
      </c>
      <c r="F32" s="19" t="s">
        <v>91</v>
      </c>
      <c r="G32" s="20" t="s">
        <v>94</v>
      </c>
      <c r="H32" s="6" t="s">
        <v>2</v>
      </c>
      <c r="I32" s="20" t="s">
        <v>91</v>
      </c>
      <c r="J32" s="20" t="s">
        <v>94</v>
      </c>
      <c r="K32" s="24" t="s">
        <v>4</v>
      </c>
    </row>
    <row r="33" spans="2:11" ht="27.95" customHeight="1" x14ac:dyDescent="0.4">
      <c r="B33" s="147"/>
      <c r="C33" s="11">
        <v>44335</v>
      </c>
      <c r="D33" s="12" t="s">
        <v>16</v>
      </c>
      <c r="E33" s="27" t="s">
        <v>3</v>
      </c>
      <c r="F33" s="64" t="s">
        <v>91</v>
      </c>
      <c r="G33" s="65" t="s">
        <v>94</v>
      </c>
      <c r="H33" s="6" t="s">
        <v>2</v>
      </c>
      <c r="I33" s="65" t="s">
        <v>91</v>
      </c>
      <c r="J33" s="65" t="s">
        <v>94</v>
      </c>
      <c r="K33" s="24" t="s">
        <v>4</v>
      </c>
    </row>
    <row r="34" spans="2:11" ht="27.95" customHeight="1" x14ac:dyDescent="0.4">
      <c r="B34" s="147"/>
      <c r="C34" s="11">
        <v>44336</v>
      </c>
      <c r="D34" s="12" t="s">
        <v>17</v>
      </c>
      <c r="E34" s="27" t="s">
        <v>3</v>
      </c>
      <c r="F34" s="19" t="s">
        <v>91</v>
      </c>
      <c r="G34" s="20" t="s">
        <v>94</v>
      </c>
      <c r="H34" s="6" t="s">
        <v>2</v>
      </c>
      <c r="I34" s="20" t="s">
        <v>91</v>
      </c>
      <c r="J34" s="20" t="s">
        <v>94</v>
      </c>
      <c r="K34" s="24" t="s">
        <v>4</v>
      </c>
    </row>
    <row r="35" spans="2:11" ht="27.95" customHeight="1" x14ac:dyDescent="0.4">
      <c r="B35" s="147"/>
      <c r="C35" s="11">
        <v>44337</v>
      </c>
      <c r="D35" s="12" t="s">
        <v>18</v>
      </c>
      <c r="E35" s="27" t="s">
        <v>3</v>
      </c>
      <c r="F35" s="64" t="s">
        <v>91</v>
      </c>
      <c r="G35" s="65" t="s">
        <v>94</v>
      </c>
      <c r="H35" s="6" t="s">
        <v>2</v>
      </c>
      <c r="I35" s="65" t="s">
        <v>91</v>
      </c>
      <c r="J35" s="65" t="s">
        <v>94</v>
      </c>
      <c r="K35" s="24" t="s">
        <v>4</v>
      </c>
    </row>
    <row r="36" spans="2:11" ht="27.95" customHeight="1" x14ac:dyDescent="0.4">
      <c r="B36" s="147"/>
      <c r="C36" s="11">
        <v>44338</v>
      </c>
      <c r="D36" s="12" t="s">
        <v>19</v>
      </c>
      <c r="E36" s="27" t="s">
        <v>3</v>
      </c>
      <c r="F36" s="19" t="s">
        <v>91</v>
      </c>
      <c r="G36" s="20" t="s">
        <v>94</v>
      </c>
      <c r="H36" s="6" t="s">
        <v>2</v>
      </c>
      <c r="I36" s="20" t="s">
        <v>91</v>
      </c>
      <c r="J36" s="20" t="s">
        <v>94</v>
      </c>
      <c r="K36" s="24" t="s">
        <v>4</v>
      </c>
    </row>
    <row r="37" spans="2:11" ht="27.95" customHeight="1" x14ac:dyDescent="0.4">
      <c r="B37" s="147"/>
      <c r="C37" s="11">
        <v>44339</v>
      </c>
      <c r="D37" s="12" t="s">
        <v>14</v>
      </c>
      <c r="E37" s="27" t="s">
        <v>3</v>
      </c>
      <c r="F37" s="64" t="s">
        <v>91</v>
      </c>
      <c r="G37" s="65" t="s">
        <v>94</v>
      </c>
      <c r="H37" s="6" t="s">
        <v>2</v>
      </c>
      <c r="I37" s="65" t="s">
        <v>91</v>
      </c>
      <c r="J37" s="65" t="s">
        <v>94</v>
      </c>
      <c r="K37" s="24" t="s">
        <v>4</v>
      </c>
    </row>
    <row r="38" spans="2:11" ht="27.95" customHeight="1" x14ac:dyDescent="0.4">
      <c r="B38" s="147"/>
      <c r="C38" s="11">
        <v>44340</v>
      </c>
      <c r="D38" s="12" t="s">
        <v>1</v>
      </c>
      <c r="E38" s="27" t="s">
        <v>3</v>
      </c>
      <c r="F38" s="19" t="s">
        <v>91</v>
      </c>
      <c r="G38" s="20" t="s">
        <v>94</v>
      </c>
      <c r="H38" s="6" t="s">
        <v>2</v>
      </c>
      <c r="I38" s="20" t="s">
        <v>91</v>
      </c>
      <c r="J38" s="20" t="s">
        <v>94</v>
      </c>
      <c r="K38" s="24" t="s">
        <v>4</v>
      </c>
    </row>
    <row r="39" spans="2:11" ht="27.95" customHeight="1" x14ac:dyDescent="0.4">
      <c r="B39" s="147"/>
      <c r="C39" s="11">
        <v>44341</v>
      </c>
      <c r="D39" s="12" t="s">
        <v>15</v>
      </c>
      <c r="E39" s="27" t="s">
        <v>3</v>
      </c>
      <c r="F39" s="21" t="s">
        <v>91</v>
      </c>
      <c r="G39" s="22" t="s">
        <v>94</v>
      </c>
      <c r="H39" s="6" t="s">
        <v>2</v>
      </c>
      <c r="I39" s="22" t="s">
        <v>91</v>
      </c>
      <c r="J39" s="71" t="s">
        <v>94</v>
      </c>
      <c r="K39" s="24" t="s">
        <v>4</v>
      </c>
    </row>
    <row r="40" spans="2:11" ht="27.95" customHeight="1" x14ac:dyDescent="0.4">
      <c r="B40" s="147"/>
      <c r="C40" s="11">
        <v>44342</v>
      </c>
      <c r="D40" s="12" t="s">
        <v>16</v>
      </c>
      <c r="E40" s="27" t="s">
        <v>3</v>
      </c>
      <c r="F40" s="69" t="s">
        <v>91</v>
      </c>
      <c r="G40" s="70" t="s">
        <v>94</v>
      </c>
      <c r="H40" s="6" t="s">
        <v>2</v>
      </c>
      <c r="I40" s="70" t="s">
        <v>91</v>
      </c>
      <c r="J40" s="70" t="s">
        <v>94</v>
      </c>
      <c r="K40" s="24" t="s">
        <v>4</v>
      </c>
    </row>
    <row r="41" spans="2:11" ht="27.95" customHeight="1" x14ac:dyDescent="0.4">
      <c r="B41" s="147"/>
      <c r="C41" s="11">
        <v>44343</v>
      </c>
      <c r="D41" s="12" t="s">
        <v>17</v>
      </c>
      <c r="E41" s="27" t="s">
        <v>3</v>
      </c>
      <c r="F41" s="64" t="s">
        <v>91</v>
      </c>
      <c r="G41" s="65" t="s">
        <v>94</v>
      </c>
      <c r="H41" s="6" t="s">
        <v>2</v>
      </c>
      <c r="I41" s="65" t="s">
        <v>91</v>
      </c>
      <c r="J41" s="65" t="s">
        <v>94</v>
      </c>
      <c r="K41" s="24" t="s">
        <v>4</v>
      </c>
    </row>
    <row r="42" spans="2:11" ht="27.95" customHeight="1" x14ac:dyDescent="0.4">
      <c r="B42" s="147"/>
      <c r="C42" s="11">
        <v>44344</v>
      </c>
      <c r="D42" s="12" t="s">
        <v>18</v>
      </c>
      <c r="E42" s="27" t="s">
        <v>3</v>
      </c>
      <c r="F42" s="19" t="s">
        <v>91</v>
      </c>
      <c r="G42" s="20" t="s">
        <v>94</v>
      </c>
      <c r="H42" s="6" t="s">
        <v>2</v>
      </c>
      <c r="I42" s="20" t="s">
        <v>91</v>
      </c>
      <c r="J42" s="20" t="s">
        <v>94</v>
      </c>
      <c r="K42" s="24" t="s">
        <v>4</v>
      </c>
    </row>
    <row r="43" spans="2:11" ht="27.95" customHeight="1" x14ac:dyDescent="0.4">
      <c r="B43" s="147"/>
      <c r="C43" s="11">
        <v>44345</v>
      </c>
      <c r="D43" s="12" t="s">
        <v>19</v>
      </c>
      <c r="E43" s="27" t="s">
        <v>3</v>
      </c>
      <c r="F43" s="64" t="s">
        <v>91</v>
      </c>
      <c r="G43" s="65" t="s">
        <v>94</v>
      </c>
      <c r="H43" s="6" t="s">
        <v>2</v>
      </c>
      <c r="I43" s="65" t="s">
        <v>91</v>
      </c>
      <c r="J43" s="65" t="s">
        <v>94</v>
      </c>
      <c r="K43" s="24" t="s">
        <v>4</v>
      </c>
    </row>
    <row r="44" spans="2:11" ht="27.95" customHeight="1" x14ac:dyDescent="0.4">
      <c r="B44" s="147"/>
      <c r="C44" s="11">
        <v>44346</v>
      </c>
      <c r="D44" s="12" t="s">
        <v>14</v>
      </c>
      <c r="E44" s="27" t="s">
        <v>3</v>
      </c>
      <c r="F44" s="19" t="s">
        <v>91</v>
      </c>
      <c r="G44" s="20" t="s">
        <v>94</v>
      </c>
      <c r="H44" s="6" t="s">
        <v>2</v>
      </c>
      <c r="I44" s="20" t="s">
        <v>91</v>
      </c>
      <c r="J44" s="20" t="s">
        <v>94</v>
      </c>
      <c r="K44" s="24" t="s">
        <v>4</v>
      </c>
    </row>
    <row r="45" spans="2:11" ht="27.95" customHeight="1" thickBot="1" x14ac:dyDescent="0.45">
      <c r="B45" s="148"/>
      <c r="C45" s="41">
        <v>44347</v>
      </c>
      <c r="D45" s="42" t="s">
        <v>1</v>
      </c>
      <c r="E45" s="28" t="s">
        <v>3</v>
      </c>
      <c r="F45" s="67" t="s">
        <v>91</v>
      </c>
      <c r="G45" s="68" t="s">
        <v>94</v>
      </c>
      <c r="H45" s="13" t="s">
        <v>2</v>
      </c>
      <c r="I45" s="68" t="s">
        <v>91</v>
      </c>
      <c r="J45" s="68" t="s">
        <v>94</v>
      </c>
      <c r="K45" s="25" t="s">
        <v>4</v>
      </c>
    </row>
    <row r="46" spans="2:11" ht="6.75" customHeight="1" thickBot="1" x14ac:dyDescent="0.45">
      <c r="B46" s="35"/>
      <c r="C46" s="37"/>
      <c r="D46" s="38"/>
      <c r="E46" s="39"/>
      <c r="F46" s="40"/>
      <c r="G46" s="40"/>
      <c r="H46" s="39"/>
      <c r="I46" s="40"/>
      <c r="J46" s="40"/>
      <c r="K46" s="39"/>
    </row>
    <row r="47" spans="2:11" ht="33.75" customHeight="1" thickBot="1" x14ac:dyDescent="0.45">
      <c r="B47" s="124" t="s">
        <v>27</v>
      </c>
      <c r="C47" s="125"/>
      <c r="D47" s="125"/>
      <c r="E47" s="125"/>
      <c r="F47" s="119"/>
      <c r="G47" s="119"/>
      <c r="H47" s="120" t="s">
        <v>68</v>
      </c>
      <c r="I47" s="120"/>
      <c r="J47" s="120"/>
      <c r="K47" s="121"/>
    </row>
    <row r="48" spans="2:11" ht="5.25" customHeight="1" thickBot="1" x14ac:dyDescent="0.45">
      <c r="B48" s="43"/>
      <c r="C48" s="44"/>
      <c r="D48" s="44"/>
      <c r="E48" s="44"/>
      <c r="F48" s="44"/>
      <c r="G48" s="44"/>
      <c r="H48" s="44"/>
      <c r="I48" s="44"/>
      <c r="J48" s="44"/>
      <c r="K48" s="44"/>
    </row>
    <row r="49" spans="2:11" ht="46.5" customHeight="1" thickBot="1" x14ac:dyDescent="0.45">
      <c r="B49" s="124" t="s">
        <v>69</v>
      </c>
      <c r="C49" s="125"/>
      <c r="D49" s="125"/>
      <c r="E49" s="125"/>
      <c r="F49" s="125"/>
      <c r="G49" s="125"/>
      <c r="H49" s="125"/>
      <c r="I49" s="125"/>
      <c r="J49" s="126"/>
      <c r="K49" s="127"/>
    </row>
    <row r="50" spans="2:11" ht="14.25" thickBot="1" x14ac:dyDescent="0.45"/>
    <row r="51" spans="2:11" ht="20.100000000000001" customHeight="1" thickBot="1" x14ac:dyDescent="0.45">
      <c r="B51" s="102" t="s">
        <v>33</v>
      </c>
      <c r="C51" s="103"/>
      <c r="D51" s="103"/>
      <c r="E51" s="103"/>
      <c r="F51" s="103"/>
      <c r="G51" s="103"/>
      <c r="H51" s="103"/>
      <c r="I51" s="103"/>
      <c r="J51" s="103"/>
      <c r="K51" s="104"/>
    </row>
    <row r="52" spans="2:11" ht="22.5" customHeight="1" thickTop="1" x14ac:dyDescent="0.4">
      <c r="B52" s="145" t="s">
        <v>39</v>
      </c>
      <c r="C52" s="145"/>
      <c r="D52" s="145"/>
      <c r="E52" s="145"/>
      <c r="F52" s="132"/>
      <c r="G52" s="132"/>
      <c r="H52" s="1" t="s">
        <v>22</v>
      </c>
      <c r="I52" s="100" t="s">
        <v>35</v>
      </c>
      <c r="J52" s="100"/>
      <c r="K52" s="100"/>
    </row>
    <row r="53" spans="2:11" ht="10.5" customHeight="1" x14ac:dyDescent="0.4"/>
    <row r="54" spans="2:11" ht="56.25" customHeight="1" x14ac:dyDescent="0.4">
      <c r="B54" s="79" t="s">
        <v>40</v>
      </c>
      <c r="C54" s="79"/>
      <c r="D54" s="79"/>
      <c r="E54" s="79"/>
      <c r="F54" s="79" t="str">
        <f>IF(AND(F52&lt;200,F52&gt;0),100,IF(F52&gt;=200,ROUNDDOWN(F52,-2),""))</f>
        <v/>
      </c>
      <c r="G54" s="79"/>
      <c r="H54" s="1" t="s">
        <v>22</v>
      </c>
      <c r="I54" s="98" t="s">
        <v>81</v>
      </c>
      <c r="J54" s="77"/>
      <c r="K54" s="77"/>
    </row>
    <row r="55" spans="2:11" ht="9" customHeight="1" x14ac:dyDescent="0.4"/>
    <row r="56" spans="2:11" ht="59.25" customHeight="1" x14ac:dyDescent="0.4">
      <c r="B56" s="101" t="s">
        <v>58</v>
      </c>
      <c r="C56" s="79"/>
      <c r="D56" s="79"/>
      <c r="E56" s="79"/>
      <c r="F56" s="122"/>
      <c r="G56" s="122"/>
      <c r="H56" s="1" t="s">
        <v>26</v>
      </c>
      <c r="I56" s="123" t="s">
        <v>66</v>
      </c>
      <c r="J56" s="123"/>
      <c r="K56" s="123"/>
    </row>
    <row r="57" spans="2:11" ht="9" customHeight="1" x14ac:dyDescent="0.4"/>
    <row r="58" spans="2:11" ht="55.5" customHeight="1" x14ac:dyDescent="0.4">
      <c r="B58" s="79" t="s">
        <v>24</v>
      </c>
      <c r="C58" s="79"/>
      <c r="D58" s="79"/>
      <c r="E58" s="79"/>
      <c r="F58" s="122"/>
      <c r="G58" s="122"/>
      <c r="H58" s="1" t="s">
        <v>26</v>
      </c>
      <c r="I58" s="98" t="s">
        <v>67</v>
      </c>
      <c r="J58" s="98"/>
      <c r="K58" s="98"/>
    </row>
    <row r="59" spans="2:11" ht="9" customHeight="1" x14ac:dyDescent="0.4"/>
    <row r="60" spans="2:11" ht="21.75" customHeight="1" x14ac:dyDescent="0.4">
      <c r="B60" s="77" t="s">
        <v>34</v>
      </c>
      <c r="C60" s="77"/>
      <c r="D60" s="77"/>
      <c r="E60" s="77"/>
      <c r="F60" s="77"/>
    </row>
    <row r="61" spans="2:11" ht="27" customHeight="1" x14ac:dyDescent="0.4">
      <c r="C61" s="54">
        <v>20000</v>
      </c>
      <c r="D61" s="72" t="s">
        <v>72</v>
      </c>
      <c r="E61" s="72" t="str">
        <f>IFERROR(F54/100,"")</f>
        <v/>
      </c>
      <c r="F61" s="72" t="s">
        <v>72</v>
      </c>
      <c r="G61" s="72" t="str">
        <f>IF(F58=0,"",F58)</f>
        <v/>
      </c>
      <c r="H61" s="72" t="s">
        <v>73</v>
      </c>
      <c r="I61" s="72" t="str">
        <f>IF(F56=0,"",F56)</f>
        <v/>
      </c>
      <c r="J61" s="72" t="s">
        <v>72</v>
      </c>
      <c r="K61" s="72" t="str">
        <f>IF(F47=0,"",F47)</f>
        <v/>
      </c>
    </row>
    <row r="62" spans="2:11" ht="27" x14ac:dyDescent="0.4">
      <c r="C62" s="48" t="s">
        <v>30</v>
      </c>
      <c r="E62" s="75" t="s">
        <v>80</v>
      </c>
      <c r="F62" s="46"/>
      <c r="G62" s="46" t="s">
        <v>74</v>
      </c>
      <c r="H62" s="72"/>
      <c r="I62" s="46" t="s">
        <v>75</v>
      </c>
      <c r="J62" s="72"/>
      <c r="K62" s="72" t="s">
        <v>28</v>
      </c>
    </row>
    <row r="63" spans="2:11" ht="9" customHeight="1" x14ac:dyDescent="0.4">
      <c r="C63" s="48"/>
      <c r="E63" s="47"/>
      <c r="F63" s="47"/>
      <c r="H63" s="36"/>
      <c r="J63" s="36"/>
    </row>
    <row r="64" spans="2:11" ht="29.25" customHeight="1" x14ac:dyDescent="0.4">
      <c r="C64" s="45" t="s">
        <v>29</v>
      </c>
      <c r="D64" s="99" t="str">
        <f>IFERROR(ROUNDUP(C61*E61*G61/I61*K61,0),"")</f>
        <v/>
      </c>
      <c r="E64" s="99"/>
      <c r="F64" s="50" t="s">
        <v>30</v>
      </c>
      <c r="G64" s="49"/>
      <c r="H64" s="52"/>
      <c r="I64" s="53"/>
      <c r="J64" s="49"/>
      <c r="K64" s="46"/>
    </row>
    <row r="65" spans="2:12" x14ac:dyDescent="0.4">
      <c r="D65" s="79"/>
      <c r="E65" s="79"/>
    </row>
    <row r="66" spans="2:12" x14ac:dyDescent="0.4">
      <c r="B66" s="34" t="s">
        <v>65</v>
      </c>
    </row>
    <row r="67" spans="2:12" x14ac:dyDescent="0.4">
      <c r="B67" s="34" t="s">
        <v>20</v>
      </c>
    </row>
    <row r="68" spans="2:12" ht="17.25" customHeight="1" x14ac:dyDescent="0.4">
      <c r="B68" s="123" t="s">
        <v>21</v>
      </c>
      <c r="C68" s="123"/>
      <c r="D68" s="123"/>
      <c r="E68" s="123"/>
      <c r="F68" s="123"/>
      <c r="G68" s="123"/>
      <c r="H68" s="123"/>
      <c r="I68" s="123"/>
      <c r="J68" s="123"/>
      <c r="K68" s="123"/>
      <c r="L68" s="123"/>
    </row>
    <row r="70" spans="2:12" ht="15.75" customHeight="1" x14ac:dyDescent="0.4">
      <c r="B70" s="55"/>
      <c r="C70" s="56"/>
      <c r="D70" s="56"/>
      <c r="E70" s="56"/>
      <c r="F70" s="56"/>
      <c r="G70" s="56"/>
      <c r="H70" s="56"/>
      <c r="I70" s="56"/>
      <c r="J70" s="56"/>
      <c r="K70" s="56"/>
    </row>
    <row r="71" spans="2:12" ht="14.25" thickBot="1" x14ac:dyDescent="0.45"/>
    <row r="72" spans="2:12" ht="13.5" customHeight="1" thickTop="1" x14ac:dyDescent="0.4">
      <c r="B72" s="80" t="s">
        <v>37</v>
      </c>
      <c r="C72" s="81"/>
      <c r="D72" s="81"/>
      <c r="E72" s="81"/>
      <c r="F72" s="81"/>
      <c r="G72" s="82"/>
      <c r="H72" s="92" t="str">
        <f>IFERROR(ROUNDUP(D64,-3),"")</f>
        <v/>
      </c>
      <c r="I72" s="93"/>
      <c r="J72" s="96" t="s">
        <v>30</v>
      </c>
      <c r="K72" s="98" t="s">
        <v>31</v>
      </c>
    </row>
    <row r="73" spans="2:12" ht="14.25" thickBot="1" x14ac:dyDescent="0.45">
      <c r="B73" s="83"/>
      <c r="C73" s="84"/>
      <c r="D73" s="84"/>
      <c r="E73" s="84"/>
      <c r="F73" s="84"/>
      <c r="G73" s="85"/>
      <c r="H73" s="94"/>
      <c r="I73" s="95"/>
      <c r="J73" s="97"/>
      <c r="K73" s="98"/>
    </row>
    <row r="74" spans="2:12" ht="14.25" thickTop="1" x14ac:dyDescent="0.4">
      <c r="B74" s="1" t="s">
        <v>59</v>
      </c>
    </row>
    <row r="75" spans="2:12" x14ac:dyDescent="0.4">
      <c r="B75" s="77" t="s">
        <v>60</v>
      </c>
      <c r="C75" s="77"/>
      <c r="D75" s="77"/>
      <c r="E75" s="77"/>
      <c r="F75" s="77"/>
      <c r="G75" s="77"/>
      <c r="H75" s="77"/>
      <c r="I75" s="77"/>
      <c r="J75" s="77"/>
      <c r="K75" s="77"/>
    </row>
    <row r="76" spans="2:12" x14ac:dyDescent="0.4">
      <c r="H76" s="78"/>
      <c r="I76" s="79"/>
    </row>
  </sheetData>
  <mergeCells count="44">
    <mergeCell ref="B68:L68"/>
    <mergeCell ref="E10:K12"/>
    <mergeCell ref="E8:K9"/>
    <mergeCell ref="E7:K7"/>
    <mergeCell ref="I54:K54"/>
    <mergeCell ref="B49:I49"/>
    <mergeCell ref="B52:E52"/>
    <mergeCell ref="B23:B45"/>
    <mergeCell ref="B16:D22"/>
    <mergeCell ref="B8:D9"/>
    <mergeCell ref="B7:D7"/>
    <mergeCell ref="B10:D12"/>
    <mergeCell ref="F2:J2"/>
    <mergeCell ref="F47:G47"/>
    <mergeCell ref="H47:K47"/>
    <mergeCell ref="B58:E58"/>
    <mergeCell ref="F56:G56"/>
    <mergeCell ref="F58:G58"/>
    <mergeCell ref="I56:K56"/>
    <mergeCell ref="B47:E47"/>
    <mergeCell ref="J49:K49"/>
    <mergeCell ref="I58:K58"/>
    <mergeCell ref="B54:E54"/>
    <mergeCell ref="F54:G54"/>
    <mergeCell ref="A1:E2"/>
    <mergeCell ref="J4:K5"/>
    <mergeCell ref="F52:G52"/>
    <mergeCell ref="B6:K6"/>
    <mergeCell ref="B75:K75"/>
    <mergeCell ref="H76:I76"/>
    <mergeCell ref="B72:G73"/>
    <mergeCell ref="B13:D13"/>
    <mergeCell ref="E13:K13"/>
    <mergeCell ref="H72:I73"/>
    <mergeCell ref="J72:J73"/>
    <mergeCell ref="K72:K73"/>
    <mergeCell ref="B60:F60"/>
    <mergeCell ref="D64:E64"/>
    <mergeCell ref="D65:E65"/>
    <mergeCell ref="I52:K52"/>
    <mergeCell ref="B56:E56"/>
    <mergeCell ref="B51:K51"/>
    <mergeCell ref="B14:D15"/>
    <mergeCell ref="E14:K15"/>
  </mergeCells>
  <phoneticPr fontId="1"/>
  <dataValidations count="1">
    <dataValidation type="whole" allowBlank="1" showErrorMessage="1" error="支給対象となるためには、5/9（少なくとも5/14）～5/31までのご協力が必要となります。" sqref="F47:G47">
      <formula1>18</formula1>
      <formula2>23</formula2>
    </dataValidation>
  </dataValidations>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9" max="1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76"/>
  <sheetViews>
    <sheetView tabSelected="1" zoomScaleNormal="100" workbookViewId="0">
      <selection activeCell="M5" sqref="M5"/>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128" t="s">
        <v>63</v>
      </c>
      <c r="B1" s="129"/>
      <c r="C1" s="129"/>
      <c r="D1" s="129"/>
      <c r="E1" s="129"/>
      <c r="F1" s="33" t="s">
        <v>96</v>
      </c>
    </row>
    <row r="2" spans="1:14" ht="13.5" customHeight="1" x14ac:dyDescent="0.4">
      <c r="A2" s="129"/>
      <c r="B2" s="129"/>
      <c r="C2" s="129"/>
      <c r="D2" s="129"/>
      <c r="E2" s="129"/>
      <c r="F2" s="118" t="s">
        <v>32</v>
      </c>
      <c r="G2" s="118"/>
      <c r="H2" s="118"/>
      <c r="I2" s="118"/>
      <c r="J2" s="118"/>
    </row>
    <row r="3" spans="1:14" ht="18.75" customHeight="1" x14ac:dyDescent="0.4">
      <c r="B3" s="2"/>
      <c r="C3" s="2"/>
      <c r="D3" s="2"/>
      <c r="G3" s="30"/>
      <c r="H3" s="31"/>
      <c r="I3" s="31"/>
      <c r="J3" s="31"/>
      <c r="K3" s="31"/>
    </row>
    <row r="4" spans="1:14" ht="18.75" customHeight="1" x14ac:dyDescent="0.15">
      <c r="B4" s="2"/>
      <c r="C4" s="2"/>
      <c r="D4" s="14"/>
      <c r="F4" s="30"/>
      <c r="G4" s="30"/>
      <c r="H4" s="31"/>
      <c r="I4" s="31"/>
      <c r="J4" s="130" t="s">
        <v>23</v>
      </c>
      <c r="K4" s="130"/>
    </row>
    <row r="5" spans="1:14" ht="19.5" customHeight="1" x14ac:dyDescent="0.4">
      <c r="B5" s="59"/>
      <c r="C5" s="59"/>
      <c r="D5" s="60"/>
      <c r="E5" s="30"/>
      <c r="F5" s="30"/>
      <c r="G5" s="30"/>
      <c r="J5" s="130"/>
      <c r="K5" s="130"/>
    </row>
    <row r="6" spans="1:14" ht="14.25" thickBot="1" x14ac:dyDescent="0.45">
      <c r="B6" s="51"/>
      <c r="C6" s="51"/>
      <c r="D6" s="51"/>
      <c r="E6" s="51"/>
      <c r="F6" s="51"/>
      <c r="G6" s="51"/>
      <c r="H6" s="51"/>
      <c r="I6" s="51"/>
      <c r="J6" s="51"/>
      <c r="K6" s="51"/>
    </row>
    <row r="7" spans="1:14" ht="20.100000000000001" customHeight="1" thickBot="1" x14ac:dyDescent="0.45">
      <c r="B7" s="133" t="s">
        <v>48</v>
      </c>
      <c r="C7" s="134"/>
      <c r="D7" s="134"/>
      <c r="E7" s="134"/>
      <c r="F7" s="134"/>
      <c r="G7" s="134"/>
      <c r="H7" s="134"/>
      <c r="I7" s="134"/>
      <c r="J7" s="134"/>
      <c r="K7" s="135"/>
    </row>
    <row r="8" spans="1:14" ht="24.75" customHeight="1" thickTop="1" x14ac:dyDescent="0.4">
      <c r="B8" s="162" t="s">
        <v>0</v>
      </c>
      <c r="C8" s="163"/>
      <c r="D8" s="163"/>
      <c r="E8" s="143"/>
      <c r="F8" s="143"/>
      <c r="G8" s="143"/>
      <c r="H8" s="143"/>
      <c r="I8" s="143"/>
      <c r="J8" s="143"/>
      <c r="K8" s="144"/>
      <c r="N8" s="30"/>
    </row>
    <row r="9" spans="1:14" ht="22.5" customHeight="1" x14ac:dyDescent="0.4">
      <c r="B9" s="164" t="s">
        <v>49</v>
      </c>
      <c r="C9" s="165"/>
      <c r="D9" s="165"/>
      <c r="E9" s="139"/>
      <c r="F9" s="139"/>
      <c r="G9" s="139"/>
      <c r="H9" s="139"/>
      <c r="I9" s="139"/>
      <c r="J9" s="139"/>
      <c r="K9" s="140"/>
    </row>
    <row r="10" spans="1:14" ht="21" customHeight="1" x14ac:dyDescent="0.4">
      <c r="B10" s="166"/>
      <c r="C10" s="167"/>
      <c r="D10" s="167"/>
      <c r="E10" s="141"/>
      <c r="F10" s="141"/>
      <c r="G10" s="141"/>
      <c r="H10" s="141"/>
      <c r="I10" s="141"/>
      <c r="J10" s="141"/>
      <c r="K10" s="142"/>
    </row>
    <row r="11" spans="1:14" ht="18.95" customHeight="1" x14ac:dyDescent="0.4">
      <c r="B11" s="166" t="s">
        <v>50</v>
      </c>
      <c r="C11" s="167"/>
      <c r="D11" s="167"/>
      <c r="E11" s="136" t="s">
        <v>90</v>
      </c>
      <c r="F11" s="137"/>
      <c r="G11" s="137"/>
      <c r="H11" s="137"/>
      <c r="I11" s="137"/>
      <c r="J11" s="137"/>
      <c r="K11" s="138"/>
    </row>
    <row r="12" spans="1:14" ht="21" customHeight="1" x14ac:dyDescent="0.4">
      <c r="B12" s="166"/>
      <c r="C12" s="167"/>
      <c r="D12" s="167"/>
      <c r="E12" s="137"/>
      <c r="F12" s="137"/>
      <c r="G12" s="137"/>
      <c r="H12" s="137"/>
      <c r="I12" s="137"/>
      <c r="J12" s="137"/>
      <c r="K12" s="138"/>
    </row>
    <row r="13" spans="1:14" ht="18.95" customHeight="1" x14ac:dyDescent="0.4">
      <c r="B13" s="166"/>
      <c r="C13" s="167"/>
      <c r="D13" s="167"/>
      <c r="E13" s="137"/>
      <c r="F13" s="137"/>
      <c r="G13" s="137"/>
      <c r="H13" s="137"/>
      <c r="I13" s="137"/>
      <c r="J13" s="137"/>
      <c r="K13" s="138"/>
    </row>
    <row r="14" spans="1:14" x14ac:dyDescent="0.4">
      <c r="B14" s="86" t="s">
        <v>36</v>
      </c>
      <c r="C14" s="87"/>
      <c r="D14" s="88"/>
      <c r="E14" s="168" t="s">
        <v>57</v>
      </c>
      <c r="F14" s="169"/>
      <c r="G14" s="169"/>
      <c r="H14" s="169"/>
      <c r="I14" s="169"/>
      <c r="J14" s="169"/>
      <c r="K14" s="170"/>
    </row>
    <row r="15" spans="1:14" ht="21" customHeight="1" x14ac:dyDescent="0.4">
      <c r="B15" s="105" t="s">
        <v>38</v>
      </c>
      <c r="C15" s="106"/>
      <c r="D15" s="107"/>
      <c r="E15" s="111"/>
      <c r="F15" s="112"/>
      <c r="G15" s="112"/>
      <c r="H15" s="112"/>
      <c r="I15" s="112"/>
      <c r="J15" s="112"/>
      <c r="K15" s="113"/>
    </row>
    <row r="16" spans="1:14" ht="22.5" customHeight="1" x14ac:dyDescent="0.4">
      <c r="B16" s="108"/>
      <c r="C16" s="109"/>
      <c r="D16" s="110"/>
      <c r="E16" s="114"/>
      <c r="F16" s="115"/>
      <c r="G16" s="115"/>
      <c r="H16" s="116"/>
      <c r="I16" s="115"/>
      <c r="J16" s="115"/>
      <c r="K16" s="117"/>
    </row>
    <row r="17" spans="2:11" ht="27.95" customHeight="1" x14ac:dyDescent="0.4">
      <c r="B17" s="149" t="s">
        <v>97</v>
      </c>
      <c r="C17" s="150"/>
      <c r="D17" s="151"/>
      <c r="E17" s="3" t="s">
        <v>6</v>
      </c>
      <c r="F17" s="17" t="s">
        <v>91</v>
      </c>
      <c r="G17" s="18" t="s">
        <v>92</v>
      </c>
      <c r="H17" s="4" t="s">
        <v>2</v>
      </c>
      <c r="I17" s="18" t="s">
        <v>91</v>
      </c>
      <c r="J17" s="20" t="s">
        <v>92</v>
      </c>
      <c r="K17" s="23" t="s">
        <v>5</v>
      </c>
    </row>
    <row r="18" spans="2:11" ht="27.95" customHeight="1" x14ac:dyDescent="0.4">
      <c r="B18" s="152"/>
      <c r="C18" s="153"/>
      <c r="D18" s="154"/>
      <c r="E18" s="5" t="s">
        <v>7</v>
      </c>
      <c r="F18" s="19" t="s">
        <v>93</v>
      </c>
      <c r="G18" s="65" t="s">
        <v>92</v>
      </c>
      <c r="H18" s="6" t="s">
        <v>2</v>
      </c>
      <c r="I18" s="20" t="s">
        <v>93</v>
      </c>
      <c r="J18" s="20" t="s">
        <v>94</v>
      </c>
      <c r="K18" s="24" t="s">
        <v>5</v>
      </c>
    </row>
    <row r="19" spans="2:11" ht="27.95" customHeight="1" x14ac:dyDescent="0.4">
      <c r="B19" s="152"/>
      <c r="C19" s="153"/>
      <c r="D19" s="154"/>
      <c r="E19" s="5" t="s">
        <v>8</v>
      </c>
      <c r="F19" s="19" t="s">
        <v>91</v>
      </c>
      <c r="G19" s="20" t="s">
        <v>94</v>
      </c>
      <c r="H19" s="6" t="s">
        <v>2</v>
      </c>
      <c r="I19" s="20" t="s">
        <v>91</v>
      </c>
      <c r="J19" s="20" t="s">
        <v>94</v>
      </c>
      <c r="K19" s="24" t="s">
        <v>5</v>
      </c>
    </row>
    <row r="20" spans="2:11" ht="27.95" customHeight="1" x14ac:dyDescent="0.4">
      <c r="B20" s="152"/>
      <c r="C20" s="153"/>
      <c r="D20" s="154"/>
      <c r="E20" s="5" t="s">
        <v>9</v>
      </c>
      <c r="F20" s="19" t="s">
        <v>91</v>
      </c>
      <c r="G20" s="20" t="s">
        <v>94</v>
      </c>
      <c r="H20" s="6" t="s">
        <v>2</v>
      </c>
      <c r="I20" s="20" t="s">
        <v>91</v>
      </c>
      <c r="J20" s="20" t="s">
        <v>94</v>
      </c>
      <c r="K20" s="24" t="s">
        <v>5</v>
      </c>
    </row>
    <row r="21" spans="2:11" ht="27.95" customHeight="1" x14ac:dyDescent="0.4">
      <c r="B21" s="152"/>
      <c r="C21" s="153"/>
      <c r="D21" s="154"/>
      <c r="E21" s="5" t="s">
        <v>10</v>
      </c>
      <c r="F21" s="19" t="s">
        <v>91</v>
      </c>
      <c r="G21" s="20" t="s">
        <v>94</v>
      </c>
      <c r="H21" s="6" t="s">
        <v>2</v>
      </c>
      <c r="I21" s="20" t="s">
        <v>91</v>
      </c>
      <c r="J21" s="20" t="s">
        <v>94</v>
      </c>
      <c r="K21" s="24" t="s">
        <v>5</v>
      </c>
    </row>
    <row r="22" spans="2:11" ht="27.95" customHeight="1" x14ac:dyDescent="0.4">
      <c r="B22" s="152"/>
      <c r="C22" s="153"/>
      <c r="D22" s="154"/>
      <c r="E22" s="5" t="s">
        <v>11</v>
      </c>
      <c r="F22" s="19" t="s">
        <v>91</v>
      </c>
      <c r="G22" s="20" t="s">
        <v>94</v>
      </c>
      <c r="H22" s="6" t="s">
        <v>2</v>
      </c>
      <c r="I22" s="20" t="s">
        <v>91</v>
      </c>
      <c r="J22" s="20" t="s">
        <v>94</v>
      </c>
      <c r="K22" s="24" t="s">
        <v>5</v>
      </c>
    </row>
    <row r="23" spans="2:11" ht="27.95" customHeight="1" x14ac:dyDescent="0.4">
      <c r="B23" s="155"/>
      <c r="C23" s="156"/>
      <c r="D23" s="157"/>
      <c r="E23" s="7" t="s">
        <v>12</v>
      </c>
      <c r="F23" s="21" t="s">
        <v>91</v>
      </c>
      <c r="G23" s="22" t="s">
        <v>94</v>
      </c>
      <c r="H23" s="8" t="s">
        <v>2</v>
      </c>
      <c r="I23" s="22" t="s">
        <v>91</v>
      </c>
      <c r="J23" s="22" t="s">
        <v>94</v>
      </c>
      <c r="K23" s="29" t="s">
        <v>5</v>
      </c>
    </row>
    <row r="24" spans="2:11" ht="27.95" customHeight="1" x14ac:dyDescent="0.4">
      <c r="B24" s="146" t="s">
        <v>98</v>
      </c>
      <c r="C24" s="9">
        <v>44325</v>
      </c>
      <c r="D24" s="10" t="s">
        <v>14</v>
      </c>
      <c r="E24" s="26" t="s">
        <v>3</v>
      </c>
      <c r="F24" s="64" t="s">
        <v>91</v>
      </c>
      <c r="G24" s="65" t="s">
        <v>94</v>
      </c>
      <c r="H24" s="4" t="s">
        <v>2</v>
      </c>
      <c r="I24" s="20" t="s">
        <v>91</v>
      </c>
      <c r="J24" s="20" t="s">
        <v>94</v>
      </c>
      <c r="K24" s="23" t="s">
        <v>4</v>
      </c>
    </row>
    <row r="25" spans="2:11" ht="27.95" customHeight="1" x14ac:dyDescent="0.4">
      <c r="B25" s="147"/>
      <c r="C25" s="11">
        <v>44326</v>
      </c>
      <c r="D25" s="12" t="s">
        <v>1</v>
      </c>
      <c r="E25" s="27" t="s">
        <v>3</v>
      </c>
      <c r="F25" s="19" t="s">
        <v>91</v>
      </c>
      <c r="G25" s="20" t="s">
        <v>94</v>
      </c>
      <c r="H25" s="6" t="s">
        <v>2</v>
      </c>
      <c r="I25" s="20" t="s">
        <v>91</v>
      </c>
      <c r="J25" s="20" t="s">
        <v>94</v>
      </c>
      <c r="K25" s="24" t="s">
        <v>4</v>
      </c>
    </row>
    <row r="26" spans="2:11" ht="27.95" customHeight="1" x14ac:dyDescent="0.4">
      <c r="B26" s="147"/>
      <c r="C26" s="11">
        <v>44327</v>
      </c>
      <c r="D26" s="12" t="s">
        <v>15</v>
      </c>
      <c r="E26" s="27" t="s">
        <v>3</v>
      </c>
      <c r="F26" s="19" t="s">
        <v>91</v>
      </c>
      <c r="G26" s="20" t="s">
        <v>94</v>
      </c>
      <c r="H26" s="6" t="s">
        <v>2</v>
      </c>
      <c r="I26" s="20" t="s">
        <v>91</v>
      </c>
      <c r="J26" s="20" t="s">
        <v>94</v>
      </c>
      <c r="K26" s="24" t="s">
        <v>4</v>
      </c>
    </row>
    <row r="27" spans="2:11" ht="27.95" customHeight="1" x14ac:dyDescent="0.4">
      <c r="B27" s="147"/>
      <c r="C27" s="11">
        <v>44328</v>
      </c>
      <c r="D27" s="12" t="s">
        <v>16</v>
      </c>
      <c r="E27" s="27" t="s">
        <v>3</v>
      </c>
      <c r="F27" s="19" t="s">
        <v>91</v>
      </c>
      <c r="G27" s="20" t="s">
        <v>94</v>
      </c>
      <c r="H27" s="6" t="s">
        <v>2</v>
      </c>
      <c r="I27" s="20" t="s">
        <v>91</v>
      </c>
      <c r="J27" s="20" t="s">
        <v>94</v>
      </c>
      <c r="K27" s="24" t="s">
        <v>4</v>
      </c>
    </row>
    <row r="28" spans="2:11" ht="27.95" customHeight="1" x14ac:dyDescent="0.4">
      <c r="B28" s="147"/>
      <c r="C28" s="11">
        <v>44329</v>
      </c>
      <c r="D28" s="12" t="s">
        <v>17</v>
      </c>
      <c r="E28" s="27" t="s">
        <v>3</v>
      </c>
      <c r="F28" s="19" t="s">
        <v>91</v>
      </c>
      <c r="G28" s="20" t="s">
        <v>94</v>
      </c>
      <c r="H28" s="6" t="s">
        <v>2</v>
      </c>
      <c r="I28" s="20" t="s">
        <v>91</v>
      </c>
      <c r="J28" s="20" t="s">
        <v>94</v>
      </c>
      <c r="K28" s="24" t="s">
        <v>4</v>
      </c>
    </row>
    <row r="29" spans="2:11" ht="27.95" customHeight="1" x14ac:dyDescent="0.4">
      <c r="B29" s="147"/>
      <c r="C29" s="11">
        <v>44330</v>
      </c>
      <c r="D29" s="12" t="s">
        <v>18</v>
      </c>
      <c r="E29" s="27" t="s">
        <v>3</v>
      </c>
      <c r="F29" s="19" t="s">
        <v>91</v>
      </c>
      <c r="G29" s="20" t="s">
        <v>94</v>
      </c>
      <c r="H29" s="6" t="s">
        <v>2</v>
      </c>
      <c r="I29" s="20" t="s">
        <v>91</v>
      </c>
      <c r="J29" s="20" t="s">
        <v>94</v>
      </c>
      <c r="K29" s="24" t="s">
        <v>4</v>
      </c>
    </row>
    <row r="30" spans="2:11" ht="27.95" customHeight="1" x14ac:dyDescent="0.4">
      <c r="B30" s="147"/>
      <c r="C30" s="11">
        <v>44331</v>
      </c>
      <c r="D30" s="12" t="s">
        <v>19</v>
      </c>
      <c r="E30" s="27" t="s">
        <v>3</v>
      </c>
      <c r="F30" s="19" t="s">
        <v>91</v>
      </c>
      <c r="G30" s="20" t="s">
        <v>94</v>
      </c>
      <c r="H30" s="6" t="s">
        <v>2</v>
      </c>
      <c r="I30" s="20" t="s">
        <v>91</v>
      </c>
      <c r="J30" s="20" t="s">
        <v>94</v>
      </c>
      <c r="K30" s="24" t="s">
        <v>4</v>
      </c>
    </row>
    <row r="31" spans="2:11" ht="27.95" customHeight="1" x14ac:dyDescent="0.4">
      <c r="B31" s="147"/>
      <c r="C31" s="11">
        <v>44332</v>
      </c>
      <c r="D31" s="12" t="s">
        <v>14</v>
      </c>
      <c r="E31" s="27" t="s">
        <v>3</v>
      </c>
      <c r="F31" s="19" t="s">
        <v>91</v>
      </c>
      <c r="G31" s="20" t="s">
        <v>92</v>
      </c>
      <c r="H31" s="6" t="s">
        <v>2</v>
      </c>
      <c r="I31" s="20" t="s">
        <v>91</v>
      </c>
      <c r="J31" s="20" t="s">
        <v>94</v>
      </c>
      <c r="K31" s="24" t="s">
        <v>4</v>
      </c>
    </row>
    <row r="32" spans="2:11" ht="27.95" customHeight="1" x14ac:dyDescent="0.4">
      <c r="B32" s="147"/>
      <c r="C32" s="11">
        <v>44333</v>
      </c>
      <c r="D32" s="12" t="s">
        <v>1</v>
      </c>
      <c r="E32" s="27" t="s">
        <v>3</v>
      </c>
      <c r="F32" s="19" t="s">
        <v>91</v>
      </c>
      <c r="G32" s="20" t="s">
        <v>94</v>
      </c>
      <c r="H32" s="6" t="s">
        <v>2</v>
      </c>
      <c r="I32" s="20" t="s">
        <v>91</v>
      </c>
      <c r="J32" s="20" t="s">
        <v>94</v>
      </c>
      <c r="K32" s="24" t="s">
        <v>4</v>
      </c>
    </row>
    <row r="33" spans="2:11" ht="27.95" customHeight="1" x14ac:dyDescent="0.4">
      <c r="B33" s="147"/>
      <c r="C33" s="11">
        <v>44334</v>
      </c>
      <c r="D33" s="12" t="s">
        <v>15</v>
      </c>
      <c r="E33" s="27" t="s">
        <v>3</v>
      </c>
      <c r="F33" s="19" t="s">
        <v>91</v>
      </c>
      <c r="G33" s="20" t="s">
        <v>94</v>
      </c>
      <c r="H33" s="6" t="s">
        <v>2</v>
      </c>
      <c r="I33" s="20" t="s">
        <v>91</v>
      </c>
      <c r="J33" s="20" t="s">
        <v>94</v>
      </c>
      <c r="K33" s="24" t="s">
        <v>4</v>
      </c>
    </row>
    <row r="34" spans="2:11" ht="27.95" customHeight="1" x14ac:dyDescent="0.4">
      <c r="B34" s="147"/>
      <c r="C34" s="11">
        <v>44335</v>
      </c>
      <c r="D34" s="12" t="s">
        <v>16</v>
      </c>
      <c r="E34" s="27" t="s">
        <v>3</v>
      </c>
      <c r="F34" s="19" t="s">
        <v>91</v>
      </c>
      <c r="G34" s="20" t="s">
        <v>94</v>
      </c>
      <c r="H34" s="6" t="s">
        <v>2</v>
      </c>
      <c r="I34" s="20" t="s">
        <v>91</v>
      </c>
      <c r="J34" s="20" t="s">
        <v>94</v>
      </c>
      <c r="K34" s="24" t="s">
        <v>4</v>
      </c>
    </row>
    <row r="35" spans="2:11" ht="27.95" customHeight="1" x14ac:dyDescent="0.4">
      <c r="B35" s="147"/>
      <c r="C35" s="11">
        <v>44336</v>
      </c>
      <c r="D35" s="12" t="s">
        <v>17</v>
      </c>
      <c r="E35" s="27" t="s">
        <v>3</v>
      </c>
      <c r="F35" s="19" t="s">
        <v>91</v>
      </c>
      <c r="G35" s="20" t="s">
        <v>94</v>
      </c>
      <c r="H35" s="6" t="s">
        <v>2</v>
      </c>
      <c r="I35" s="20" t="s">
        <v>91</v>
      </c>
      <c r="J35" s="20" t="s">
        <v>94</v>
      </c>
      <c r="K35" s="24" t="s">
        <v>4</v>
      </c>
    </row>
    <row r="36" spans="2:11" ht="27.95" customHeight="1" x14ac:dyDescent="0.4">
      <c r="B36" s="147"/>
      <c r="C36" s="11">
        <v>44337</v>
      </c>
      <c r="D36" s="12" t="s">
        <v>18</v>
      </c>
      <c r="E36" s="27" t="s">
        <v>3</v>
      </c>
      <c r="F36" s="19" t="s">
        <v>91</v>
      </c>
      <c r="G36" s="20" t="s">
        <v>94</v>
      </c>
      <c r="H36" s="6" t="s">
        <v>2</v>
      </c>
      <c r="I36" s="20" t="s">
        <v>91</v>
      </c>
      <c r="J36" s="20" t="s">
        <v>94</v>
      </c>
      <c r="K36" s="24" t="s">
        <v>4</v>
      </c>
    </row>
    <row r="37" spans="2:11" ht="27.95" customHeight="1" x14ac:dyDescent="0.4">
      <c r="B37" s="147"/>
      <c r="C37" s="11">
        <v>44338</v>
      </c>
      <c r="D37" s="12" t="s">
        <v>19</v>
      </c>
      <c r="E37" s="27" t="s">
        <v>3</v>
      </c>
      <c r="F37" s="19" t="s">
        <v>91</v>
      </c>
      <c r="G37" s="20" t="s">
        <v>94</v>
      </c>
      <c r="H37" s="6" t="s">
        <v>2</v>
      </c>
      <c r="I37" s="20" t="s">
        <v>91</v>
      </c>
      <c r="J37" s="20" t="s">
        <v>94</v>
      </c>
      <c r="K37" s="24" t="s">
        <v>4</v>
      </c>
    </row>
    <row r="38" spans="2:11" ht="27.95" customHeight="1" x14ac:dyDescent="0.4">
      <c r="B38" s="147"/>
      <c r="C38" s="11">
        <v>44339</v>
      </c>
      <c r="D38" s="12" t="s">
        <v>14</v>
      </c>
      <c r="E38" s="27" t="s">
        <v>3</v>
      </c>
      <c r="F38" s="19" t="s">
        <v>91</v>
      </c>
      <c r="G38" s="20" t="s">
        <v>94</v>
      </c>
      <c r="H38" s="6" t="s">
        <v>2</v>
      </c>
      <c r="I38" s="20" t="s">
        <v>91</v>
      </c>
      <c r="J38" s="20" t="s">
        <v>94</v>
      </c>
      <c r="K38" s="24" t="s">
        <v>4</v>
      </c>
    </row>
    <row r="39" spans="2:11" ht="27.95" customHeight="1" x14ac:dyDescent="0.4">
      <c r="B39" s="147"/>
      <c r="C39" s="11">
        <v>44340</v>
      </c>
      <c r="D39" s="12" t="s">
        <v>1</v>
      </c>
      <c r="E39" s="27" t="s">
        <v>3</v>
      </c>
      <c r="F39" s="19" t="s">
        <v>91</v>
      </c>
      <c r="G39" s="20" t="s">
        <v>94</v>
      </c>
      <c r="H39" s="6" t="s">
        <v>2</v>
      </c>
      <c r="I39" s="20" t="s">
        <v>91</v>
      </c>
      <c r="J39" s="20" t="s">
        <v>94</v>
      </c>
      <c r="K39" s="24" t="s">
        <v>4</v>
      </c>
    </row>
    <row r="40" spans="2:11" ht="27.95" customHeight="1" x14ac:dyDescent="0.4">
      <c r="B40" s="147"/>
      <c r="C40" s="11">
        <v>44341</v>
      </c>
      <c r="D40" s="12" t="s">
        <v>15</v>
      </c>
      <c r="E40" s="27" t="s">
        <v>3</v>
      </c>
      <c r="F40" s="19" t="s">
        <v>91</v>
      </c>
      <c r="G40" s="20" t="s">
        <v>94</v>
      </c>
      <c r="H40" s="6" t="s">
        <v>2</v>
      </c>
      <c r="I40" s="20" t="s">
        <v>91</v>
      </c>
      <c r="J40" s="20" t="s">
        <v>94</v>
      </c>
      <c r="K40" s="24" t="s">
        <v>4</v>
      </c>
    </row>
    <row r="41" spans="2:11" ht="27.95" customHeight="1" x14ac:dyDescent="0.4">
      <c r="B41" s="147"/>
      <c r="C41" s="11">
        <v>44342</v>
      </c>
      <c r="D41" s="12" t="s">
        <v>16</v>
      </c>
      <c r="E41" s="27" t="s">
        <v>3</v>
      </c>
      <c r="F41" s="19" t="s">
        <v>91</v>
      </c>
      <c r="G41" s="20" t="s">
        <v>94</v>
      </c>
      <c r="H41" s="6" t="s">
        <v>2</v>
      </c>
      <c r="I41" s="20" t="s">
        <v>91</v>
      </c>
      <c r="J41" s="20" t="s">
        <v>94</v>
      </c>
      <c r="K41" s="24" t="s">
        <v>4</v>
      </c>
    </row>
    <row r="42" spans="2:11" ht="27.95" customHeight="1" x14ac:dyDescent="0.4">
      <c r="B42" s="147"/>
      <c r="C42" s="11">
        <v>44343</v>
      </c>
      <c r="D42" s="12" t="s">
        <v>17</v>
      </c>
      <c r="E42" s="27" t="s">
        <v>3</v>
      </c>
      <c r="F42" s="19" t="s">
        <v>91</v>
      </c>
      <c r="G42" s="20" t="s">
        <v>94</v>
      </c>
      <c r="H42" s="6" t="s">
        <v>2</v>
      </c>
      <c r="I42" s="20" t="s">
        <v>91</v>
      </c>
      <c r="J42" s="20" t="s">
        <v>94</v>
      </c>
      <c r="K42" s="24" t="s">
        <v>4</v>
      </c>
    </row>
    <row r="43" spans="2:11" ht="27.95" customHeight="1" x14ac:dyDescent="0.4">
      <c r="B43" s="147"/>
      <c r="C43" s="11">
        <v>44344</v>
      </c>
      <c r="D43" s="12" t="s">
        <v>18</v>
      </c>
      <c r="E43" s="27" t="s">
        <v>3</v>
      </c>
      <c r="F43" s="19" t="s">
        <v>91</v>
      </c>
      <c r="G43" s="20" t="s">
        <v>94</v>
      </c>
      <c r="H43" s="6" t="s">
        <v>2</v>
      </c>
      <c r="I43" s="20" t="s">
        <v>91</v>
      </c>
      <c r="J43" s="20" t="s">
        <v>94</v>
      </c>
      <c r="K43" s="24" t="s">
        <v>4</v>
      </c>
    </row>
    <row r="44" spans="2:11" ht="27.95" customHeight="1" x14ac:dyDescent="0.4">
      <c r="B44" s="147"/>
      <c r="C44" s="11">
        <v>44345</v>
      </c>
      <c r="D44" s="12" t="s">
        <v>19</v>
      </c>
      <c r="E44" s="27" t="s">
        <v>3</v>
      </c>
      <c r="F44" s="19" t="s">
        <v>91</v>
      </c>
      <c r="G44" s="20" t="s">
        <v>94</v>
      </c>
      <c r="H44" s="6" t="s">
        <v>2</v>
      </c>
      <c r="I44" s="20" t="s">
        <v>91</v>
      </c>
      <c r="J44" s="20" t="s">
        <v>94</v>
      </c>
      <c r="K44" s="24" t="s">
        <v>4</v>
      </c>
    </row>
    <row r="45" spans="2:11" ht="27.95" customHeight="1" x14ac:dyDescent="0.4">
      <c r="B45" s="147"/>
      <c r="C45" s="11">
        <v>44346</v>
      </c>
      <c r="D45" s="12" t="s">
        <v>14</v>
      </c>
      <c r="E45" s="27" t="s">
        <v>3</v>
      </c>
      <c r="F45" s="19" t="s">
        <v>91</v>
      </c>
      <c r="G45" s="20" t="s">
        <v>94</v>
      </c>
      <c r="H45" s="6" t="s">
        <v>2</v>
      </c>
      <c r="I45" s="20" t="s">
        <v>91</v>
      </c>
      <c r="J45" s="20" t="s">
        <v>94</v>
      </c>
      <c r="K45" s="24" t="s">
        <v>4</v>
      </c>
    </row>
    <row r="46" spans="2:11" ht="27.95" customHeight="1" thickBot="1" x14ac:dyDescent="0.45">
      <c r="B46" s="148"/>
      <c r="C46" s="41">
        <v>44347</v>
      </c>
      <c r="D46" s="42" t="s">
        <v>1</v>
      </c>
      <c r="E46" s="28" t="s">
        <v>3</v>
      </c>
      <c r="F46" s="67" t="s">
        <v>91</v>
      </c>
      <c r="G46" s="68" t="s">
        <v>94</v>
      </c>
      <c r="H46" s="13" t="s">
        <v>2</v>
      </c>
      <c r="I46" s="68" t="s">
        <v>91</v>
      </c>
      <c r="J46" s="68" t="s">
        <v>94</v>
      </c>
      <c r="K46" s="25" t="s">
        <v>4</v>
      </c>
    </row>
    <row r="47" spans="2:11" ht="6.75" customHeight="1" x14ac:dyDescent="0.4">
      <c r="B47" s="35"/>
      <c r="C47" s="37"/>
      <c r="D47" s="38"/>
      <c r="E47" s="39"/>
      <c r="F47" s="40"/>
      <c r="G47" s="40"/>
      <c r="H47" s="39"/>
      <c r="I47" s="40"/>
      <c r="J47" s="40"/>
      <c r="K47" s="39"/>
    </row>
    <row r="48" spans="2:11" ht="59.25" customHeight="1" x14ac:dyDescent="0.4">
      <c r="B48" s="101" t="s">
        <v>53</v>
      </c>
      <c r="C48" s="79"/>
      <c r="D48" s="79"/>
      <c r="E48" s="79"/>
      <c r="F48" s="122"/>
      <c r="G48" s="122"/>
      <c r="H48" s="1" t="s">
        <v>54</v>
      </c>
      <c r="I48" s="98" t="s">
        <v>82</v>
      </c>
      <c r="J48" s="98"/>
      <c r="K48" s="98"/>
    </row>
    <row r="49" spans="2:14" ht="6.75" customHeight="1" x14ac:dyDescent="0.4">
      <c r="B49" s="35"/>
      <c r="C49" s="37"/>
      <c r="D49" s="38"/>
      <c r="E49" s="39"/>
      <c r="F49" s="40"/>
      <c r="G49" s="40"/>
      <c r="H49" s="39"/>
      <c r="I49" s="40"/>
      <c r="J49" s="40"/>
      <c r="K49" s="39"/>
    </row>
    <row r="50" spans="2:14" ht="59.25" customHeight="1" x14ac:dyDescent="0.4">
      <c r="B50" s="101" t="s">
        <v>83</v>
      </c>
      <c r="C50" s="79"/>
      <c r="D50" s="79"/>
      <c r="E50" s="79"/>
      <c r="F50" s="122"/>
      <c r="G50" s="122"/>
      <c r="H50" s="1" t="s">
        <v>68</v>
      </c>
      <c r="I50" s="98" t="s">
        <v>70</v>
      </c>
      <c r="J50" s="98"/>
      <c r="K50" s="98"/>
    </row>
    <row r="51" spans="2:14" ht="6.75" customHeight="1" x14ac:dyDescent="0.4">
      <c r="B51" s="35"/>
      <c r="C51" s="37"/>
      <c r="D51" s="38"/>
      <c r="E51" s="39"/>
      <c r="F51" s="40"/>
      <c r="G51" s="40"/>
      <c r="H51" s="39"/>
      <c r="I51" s="40"/>
      <c r="J51" s="40"/>
      <c r="K51" s="39"/>
    </row>
    <row r="52" spans="2:14" ht="88.5" customHeight="1" x14ac:dyDescent="0.4">
      <c r="B52" s="101" t="s">
        <v>84</v>
      </c>
      <c r="C52" s="79"/>
      <c r="D52" s="79"/>
      <c r="E52" s="79"/>
      <c r="F52" s="122"/>
      <c r="G52" s="122"/>
      <c r="H52" s="1" t="s">
        <v>41</v>
      </c>
      <c r="I52" s="98" t="s">
        <v>86</v>
      </c>
      <c r="J52" s="98"/>
      <c r="K52" s="98"/>
    </row>
    <row r="53" spans="2:14" ht="9" customHeight="1" x14ac:dyDescent="0.4"/>
    <row r="54" spans="2:14" ht="74.25" customHeight="1" x14ac:dyDescent="0.4">
      <c r="B54" s="177" t="s">
        <v>85</v>
      </c>
      <c r="C54" s="177"/>
      <c r="D54" s="177"/>
      <c r="E54" s="177"/>
      <c r="F54" s="122"/>
      <c r="G54" s="122"/>
      <c r="H54" s="1" t="s">
        <v>41</v>
      </c>
      <c r="I54" s="98" t="s">
        <v>87</v>
      </c>
      <c r="J54" s="98"/>
      <c r="K54" s="98"/>
      <c r="M54" s="62"/>
    </row>
    <row r="55" spans="2:14" ht="9" customHeight="1" x14ac:dyDescent="0.4"/>
    <row r="56" spans="2:14" ht="21.75" customHeight="1" x14ac:dyDescent="0.4">
      <c r="B56" s="77" t="s">
        <v>42</v>
      </c>
      <c r="C56" s="77"/>
      <c r="D56" s="77"/>
      <c r="E56" s="77"/>
      <c r="F56" s="77"/>
    </row>
    <row r="57" spans="2:14" ht="27" customHeight="1" x14ac:dyDescent="0.4">
      <c r="C57" s="54">
        <v>20000</v>
      </c>
      <c r="D57" s="72" t="s">
        <v>55</v>
      </c>
      <c r="E57" s="72" t="str">
        <f>IF(F48=0,"",F48)</f>
        <v/>
      </c>
      <c r="F57" s="72" t="s">
        <v>55</v>
      </c>
      <c r="G57" s="72" t="str">
        <f>IF(F52=0,"",F52)</f>
        <v/>
      </c>
      <c r="H57" s="72" t="s">
        <v>76</v>
      </c>
      <c r="I57" s="72" t="str">
        <f>IF(F54=0,"",F54)</f>
        <v/>
      </c>
      <c r="J57" s="72" t="s">
        <v>77</v>
      </c>
      <c r="K57" s="72" t="str">
        <f>IF(F50=0,"",F50)</f>
        <v/>
      </c>
      <c r="M57" s="2"/>
      <c r="N57" s="2"/>
    </row>
    <row r="58" spans="2:14" ht="32.25" customHeight="1" x14ac:dyDescent="0.4">
      <c r="C58" s="48" t="s">
        <v>30</v>
      </c>
      <c r="E58" s="76" t="s">
        <v>56</v>
      </c>
      <c r="F58" s="46"/>
      <c r="G58" s="74" t="s">
        <v>78</v>
      </c>
      <c r="H58" s="72"/>
      <c r="I58" s="73" t="s">
        <v>79</v>
      </c>
      <c r="J58" s="72"/>
      <c r="K58" s="72" t="s">
        <v>28</v>
      </c>
    </row>
    <row r="59" spans="2:14" ht="9" customHeight="1" x14ac:dyDescent="0.4">
      <c r="C59" s="48"/>
      <c r="E59" s="58"/>
      <c r="F59" s="58"/>
      <c r="H59" s="57"/>
      <c r="J59" s="57"/>
    </row>
    <row r="60" spans="2:14" ht="29.25" customHeight="1" x14ac:dyDescent="0.4">
      <c r="C60" s="45" t="s">
        <v>29</v>
      </c>
      <c r="D60" s="99" t="str">
        <f>IFERROR(ROUNDUP(C57*E57*G57/I57*K57,0),"")</f>
        <v/>
      </c>
      <c r="E60" s="99"/>
      <c r="F60" s="50" t="s">
        <v>30</v>
      </c>
      <c r="G60" s="49"/>
      <c r="H60" s="52"/>
      <c r="I60" s="53"/>
      <c r="J60" s="61" t="str">
        <f>IF(F51=0,"",F51)</f>
        <v/>
      </c>
      <c r="K60" s="46"/>
    </row>
    <row r="61" spans="2:14" x14ac:dyDescent="0.4">
      <c r="D61" s="79"/>
      <c r="E61" s="79"/>
    </row>
    <row r="62" spans="2:14" x14ac:dyDescent="0.4">
      <c r="H62" s="78"/>
      <c r="I62" s="79"/>
    </row>
    <row r="66" spans="2:12" x14ac:dyDescent="0.4">
      <c r="B66" s="34" t="s">
        <v>88</v>
      </c>
    </row>
    <row r="67" spans="2:12" x14ac:dyDescent="0.4">
      <c r="B67" s="34" t="s">
        <v>89</v>
      </c>
    </row>
    <row r="68" spans="2:12" x14ac:dyDescent="0.4">
      <c r="B68" s="34" t="s">
        <v>43</v>
      </c>
    </row>
    <row r="69" spans="2:12" ht="17.25" customHeight="1" x14ac:dyDescent="0.4">
      <c r="B69" s="123" t="s">
        <v>44</v>
      </c>
      <c r="C69" s="123"/>
      <c r="D69" s="123"/>
      <c r="E69" s="123"/>
      <c r="F69" s="123"/>
      <c r="G69" s="123"/>
      <c r="H69" s="123"/>
      <c r="I69" s="123"/>
      <c r="J69" s="123"/>
      <c r="K69" s="123"/>
      <c r="L69" s="123"/>
    </row>
    <row r="70" spans="2:12" x14ac:dyDescent="0.4">
      <c r="B70" s="123" t="s">
        <v>51</v>
      </c>
      <c r="C70" s="123"/>
      <c r="D70" s="123"/>
      <c r="E70" s="123"/>
      <c r="F70" s="123"/>
      <c r="G70" s="123"/>
      <c r="H70" s="123"/>
      <c r="I70" s="123"/>
      <c r="J70" s="123"/>
      <c r="K70" s="123"/>
      <c r="L70" s="123"/>
    </row>
    <row r="71" spans="2:12" ht="14.25" thickBot="1" x14ac:dyDescent="0.45"/>
    <row r="72" spans="2:12" ht="13.5" customHeight="1" thickTop="1" x14ac:dyDescent="0.4">
      <c r="B72" s="171" t="s">
        <v>37</v>
      </c>
      <c r="C72" s="172"/>
      <c r="D72" s="172"/>
      <c r="E72" s="172"/>
      <c r="F72" s="172"/>
      <c r="G72" s="173"/>
      <c r="H72" s="92" t="str">
        <f>IFERROR(ROUNDUP(D60,-3),"")</f>
        <v/>
      </c>
      <c r="I72" s="93"/>
      <c r="J72" s="96" t="s">
        <v>30</v>
      </c>
      <c r="K72" s="98" t="s">
        <v>31</v>
      </c>
    </row>
    <row r="73" spans="2:12" ht="14.25" thickBot="1" x14ac:dyDescent="0.45">
      <c r="B73" s="174"/>
      <c r="C73" s="175"/>
      <c r="D73" s="175"/>
      <c r="E73" s="175"/>
      <c r="F73" s="175"/>
      <c r="G73" s="176"/>
      <c r="H73" s="94"/>
      <c r="I73" s="95"/>
      <c r="J73" s="97"/>
      <c r="K73" s="98"/>
    </row>
    <row r="74" spans="2:12" ht="14.25" thickTop="1" x14ac:dyDescent="0.4">
      <c r="B74" s="1" t="s">
        <v>59</v>
      </c>
    </row>
    <row r="75" spans="2:12" x14ac:dyDescent="0.4">
      <c r="B75" s="77" t="s">
        <v>99</v>
      </c>
      <c r="C75" s="77"/>
      <c r="D75" s="77"/>
      <c r="E75" s="77"/>
      <c r="F75" s="77"/>
      <c r="G75" s="77"/>
      <c r="H75" s="77"/>
      <c r="I75" s="77"/>
      <c r="J75" s="77"/>
      <c r="K75" s="77"/>
    </row>
    <row r="76" spans="2:12" x14ac:dyDescent="0.4">
      <c r="B76" s="1" t="s">
        <v>100</v>
      </c>
      <c r="H76" s="78"/>
      <c r="I76" s="79"/>
    </row>
  </sheetData>
  <mergeCells count="40">
    <mergeCell ref="B56:F56"/>
    <mergeCell ref="B52:E52"/>
    <mergeCell ref="F52:G52"/>
    <mergeCell ref="I52:K52"/>
    <mergeCell ref="B54:E54"/>
    <mergeCell ref="F54:G54"/>
    <mergeCell ref="I54:K54"/>
    <mergeCell ref="H76:I76"/>
    <mergeCell ref="B70:L70"/>
    <mergeCell ref="D60:E60"/>
    <mergeCell ref="D61:E61"/>
    <mergeCell ref="B69:L69"/>
    <mergeCell ref="B72:G73"/>
    <mergeCell ref="H72:I73"/>
    <mergeCell ref="J72:J73"/>
    <mergeCell ref="K72:K73"/>
    <mergeCell ref="H62:I62"/>
    <mergeCell ref="B75:K75"/>
    <mergeCell ref="A1:E2"/>
    <mergeCell ref="F2:J2"/>
    <mergeCell ref="J4:K5"/>
    <mergeCell ref="B7:K7"/>
    <mergeCell ref="B8:D8"/>
    <mergeCell ref="E8:K8"/>
    <mergeCell ref="B9:D10"/>
    <mergeCell ref="E9:K10"/>
    <mergeCell ref="B11:D13"/>
    <mergeCell ref="E11:K13"/>
    <mergeCell ref="B14:D14"/>
    <mergeCell ref="E14:K14"/>
    <mergeCell ref="E15:K16"/>
    <mergeCell ref="B17:D23"/>
    <mergeCell ref="B24:B46"/>
    <mergeCell ref="B50:E50"/>
    <mergeCell ref="F50:G50"/>
    <mergeCell ref="I50:K50"/>
    <mergeCell ref="B15:D16"/>
    <mergeCell ref="B48:E48"/>
    <mergeCell ref="F48:G48"/>
    <mergeCell ref="I48:K48"/>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テナント事業者等用</vt:lpstr>
      <vt:lpstr>映画配給会社用</vt:lpstr>
      <vt:lpstr>テナント事業者等用!Print_Area</vt:lpstr>
      <vt:lpstr>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2021-06-21T05:05:11Z</cp:lastPrinted>
  <dcterms:created xsi:type="dcterms:W3CDTF">2021-01-17T23:14:40Z</dcterms:created>
  <dcterms:modified xsi:type="dcterms:W3CDTF">2021-06-21T05:05:19Z</dcterms:modified>
</cp:coreProperties>
</file>