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06旅券発行件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G9" i="1"/>
  <c r="C9" i="1"/>
  <c r="C8" i="1"/>
</calcChain>
</file>

<file path=xl/sharedStrings.xml><?xml version="1.0" encoding="utf-8"?>
<sst xmlns="http://schemas.openxmlformats.org/spreadsheetml/2006/main" count="19" uniqueCount="19">
  <si>
    <t>２０６. 旅  券  申  請  及  び  発  行  件  数</t>
    <rPh sb="11" eb="15">
      <t>シンセイ</t>
    </rPh>
    <rPh sb="17" eb="18">
      <t>オヨ</t>
    </rPh>
    <phoneticPr fontId="4"/>
  </si>
  <si>
    <t>申請総件数</t>
    <rPh sb="0" eb="2">
      <t>シンセイ</t>
    </rPh>
    <rPh sb="2" eb="3">
      <t>ソウ</t>
    </rPh>
    <rPh sb="3" eb="5">
      <t>ケンスウ</t>
    </rPh>
    <phoneticPr fontId="4"/>
  </si>
  <si>
    <t>発行総件数</t>
    <rPh sb="0" eb="2">
      <t>ハッコウ</t>
    </rPh>
    <rPh sb="3" eb="4">
      <t>ケン</t>
    </rPh>
    <phoneticPr fontId="4"/>
  </si>
  <si>
    <t>性        別</t>
  </si>
  <si>
    <t>年       齢       階       層       別</t>
    <phoneticPr fontId="4"/>
  </si>
  <si>
    <t>うち１０年</t>
    <phoneticPr fontId="4"/>
  </si>
  <si>
    <t>男</t>
  </si>
  <si>
    <t>女</t>
  </si>
  <si>
    <t xml:space="preserve"> 0～19歳</t>
    <phoneticPr fontId="4"/>
  </si>
  <si>
    <t>20～29歳</t>
    <phoneticPr fontId="4"/>
  </si>
  <si>
    <t>30～39歳</t>
  </si>
  <si>
    <t>40～49歳</t>
  </si>
  <si>
    <t>50歳以上</t>
    <phoneticPr fontId="4"/>
  </si>
  <si>
    <t>平成27年</t>
    <rPh sb="0" eb="1">
      <t>ネン</t>
    </rPh>
    <phoneticPr fontId="3"/>
  </si>
  <si>
    <t xml:space="preserve">  28</t>
    <phoneticPr fontId="3"/>
  </si>
  <si>
    <t xml:space="preserve">  29</t>
    <phoneticPr fontId="3"/>
  </si>
  <si>
    <t xml:space="preserve">  30</t>
    <phoneticPr fontId="3"/>
  </si>
  <si>
    <t>31（令和元）</t>
    <rPh sb="3" eb="4">
      <t>レイワ</t>
    </rPh>
    <rPh sb="4" eb="6">
      <t>ガンネン</t>
    </rPh>
    <phoneticPr fontId="3"/>
  </si>
  <si>
    <t>資料 環境生活部環境生活総務課</t>
    <rPh sb="3" eb="5">
      <t>カンキョウ</t>
    </rPh>
    <rPh sb="7" eb="8">
      <t>ブ</t>
    </rPh>
    <rPh sb="8" eb="10">
      <t>カンキョウ</t>
    </rPh>
    <rPh sb="10" eb="12">
      <t>セイカツ</t>
    </rPh>
    <rPh sb="12" eb="15">
      <t>ソウムカ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</si>
</sst>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Century"/>
      <family val="1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applyFont="1" applyFill="1"/>
    <xf numFmtId="0" fontId="5" fillId="0" borderId="0" xfId="0" applyFont="1" applyFill="1"/>
    <xf numFmtId="0" fontId="0" fillId="0" borderId="1" xfId="0" applyFont="1" applyFill="1" applyBorder="1"/>
    <xf numFmtId="0" fontId="5" fillId="0" borderId="2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0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9" xfId="0" quotePrefix="1" applyFont="1" applyFill="1" applyBorder="1" applyAlignment="1" applyProtection="1">
      <alignment horizontal="center" vertical="center"/>
    </xf>
    <xf numFmtId="37" fontId="5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37" fontId="5" fillId="0" borderId="0" xfId="0" applyNumberFormat="1" applyFont="1" applyFill="1" applyAlignment="1" applyProtection="1">
      <alignment horizontal="right" vertical="center"/>
      <protection locked="0"/>
    </xf>
    <xf numFmtId="37" fontId="5" fillId="0" borderId="0" xfId="0" applyNumberFormat="1" applyFont="1" applyFill="1" applyAlignment="1" applyProtection="1">
      <alignment vertical="center"/>
      <protection locked="0"/>
    </xf>
    <xf numFmtId="37" fontId="5" fillId="2" borderId="0" xfId="0" applyNumberFormat="1" applyFont="1" applyFill="1" applyBorder="1" applyAlignment="1" applyProtection="1">
      <alignment vertical="center"/>
    </xf>
    <xf numFmtId="0" fontId="6" fillId="0" borderId="7" xfId="0" quotePrefix="1" applyFont="1" applyFill="1" applyBorder="1" applyAlignment="1" applyProtection="1">
      <alignment horizontal="center" vertical="center"/>
    </xf>
    <xf numFmtId="37" fontId="6" fillId="2" borderId="6" xfId="1" applyNumberFormat="1" applyFont="1" applyFill="1" applyBorder="1" applyAlignment="1" applyProtection="1">
      <alignment vertical="center"/>
    </xf>
    <xf numFmtId="37" fontId="6" fillId="2" borderId="6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showGridLines="0" tabSelected="1" zoomScale="80" zoomScaleNormal="80" zoomScaleSheetLayoutView="75" workbookViewId="0">
      <selection activeCell="D16" sqref="D16"/>
    </sheetView>
  </sheetViews>
  <sheetFormatPr defaultColWidth="9" defaultRowHeight="13.5" x14ac:dyDescent="0.15"/>
  <cols>
    <col min="1" max="1" width="15.625" style="4" customWidth="1"/>
    <col min="2" max="3" width="14.125" style="4" customWidth="1"/>
    <col min="4" max="4" width="13.625" style="4" customWidth="1"/>
    <col min="5" max="11" width="13.375" style="4" customWidth="1"/>
    <col min="12" max="12" width="9.625" style="4" customWidth="1"/>
    <col min="13" max="16384" width="9" style="4"/>
  </cols>
  <sheetData>
    <row r="1" spans="1:13" ht="27.6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3" ht="24.95" customHeight="1" thickBot="1" x14ac:dyDescent="0.25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3"/>
      <c r="M2" s="3"/>
    </row>
    <row r="3" spans="1:13" ht="27" customHeight="1" thickTop="1" x14ac:dyDescent="0.2">
      <c r="A3" s="7"/>
      <c r="B3" s="28" t="s">
        <v>1</v>
      </c>
      <c r="C3" s="30" t="s">
        <v>2</v>
      </c>
      <c r="D3" s="8"/>
      <c r="E3" s="9" t="s">
        <v>3</v>
      </c>
      <c r="F3" s="10"/>
      <c r="G3" s="9" t="s">
        <v>4</v>
      </c>
      <c r="H3" s="10"/>
      <c r="I3" s="10"/>
      <c r="J3" s="10"/>
      <c r="K3" s="10"/>
      <c r="L3" s="3"/>
      <c r="M3" s="3"/>
    </row>
    <row r="4" spans="1:13" ht="27" customHeight="1" x14ac:dyDescent="0.15">
      <c r="A4" s="11"/>
      <c r="B4" s="29"/>
      <c r="C4" s="31"/>
      <c r="D4" s="12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3"/>
      <c r="M4" s="3"/>
    </row>
    <row r="5" spans="1:13" s="18" customFormat="1" ht="24" customHeight="1" x14ac:dyDescent="0.15">
      <c r="A5" s="14" t="s">
        <v>13</v>
      </c>
      <c r="B5" s="15">
        <v>42686</v>
      </c>
      <c r="C5" s="15">
        <v>42181</v>
      </c>
      <c r="D5" s="16">
        <v>24623</v>
      </c>
      <c r="E5" s="16">
        <v>21001</v>
      </c>
      <c r="F5" s="16">
        <v>21180</v>
      </c>
      <c r="G5" s="16">
        <v>8469</v>
      </c>
      <c r="H5" s="16">
        <v>9821</v>
      </c>
      <c r="I5" s="16">
        <v>6758</v>
      </c>
      <c r="J5" s="16">
        <v>5661</v>
      </c>
      <c r="K5" s="16">
        <v>11472</v>
      </c>
      <c r="L5" s="17"/>
      <c r="M5" s="17"/>
    </row>
    <row r="6" spans="1:13" s="18" customFormat="1" ht="24" customHeight="1" x14ac:dyDescent="0.15">
      <c r="A6" s="14" t="s">
        <v>14</v>
      </c>
      <c r="B6" s="15">
        <v>46930</v>
      </c>
      <c r="C6" s="15">
        <v>46771</v>
      </c>
      <c r="D6" s="16">
        <v>27731</v>
      </c>
      <c r="E6" s="16">
        <v>22899</v>
      </c>
      <c r="F6" s="16">
        <v>23872</v>
      </c>
      <c r="G6" s="16">
        <v>9186</v>
      </c>
      <c r="H6" s="16">
        <v>10435</v>
      </c>
      <c r="I6" s="16">
        <v>6932</v>
      </c>
      <c r="J6" s="16">
        <v>6523</v>
      </c>
      <c r="K6" s="16">
        <v>13695</v>
      </c>
      <c r="L6" s="17"/>
      <c r="M6" s="17"/>
    </row>
    <row r="7" spans="1:13" s="18" customFormat="1" ht="24" customHeight="1" x14ac:dyDescent="0.15">
      <c r="A7" s="14" t="s">
        <v>15</v>
      </c>
      <c r="B7" s="15">
        <v>49558</v>
      </c>
      <c r="C7" s="15">
        <v>49352</v>
      </c>
      <c r="D7" s="19">
        <v>29658</v>
      </c>
      <c r="E7" s="20">
        <v>23872</v>
      </c>
      <c r="F7" s="20">
        <v>25480</v>
      </c>
      <c r="G7" s="20">
        <v>9663</v>
      </c>
      <c r="H7" s="20">
        <v>10963</v>
      </c>
      <c r="I7" s="20">
        <v>6733</v>
      </c>
      <c r="J7" s="20">
        <v>7113</v>
      </c>
      <c r="K7" s="20">
        <v>14880</v>
      </c>
      <c r="L7" s="17"/>
      <c r="M7" s="17"/>
    </row>
    <row r="8" spans="1:13" s="18" customFormat="1" ht="24" customHeight="1" x14ac:dyDescent="0.15">
      <c r="A8" s="14" t="s">
        <v>16</v>
      </c>
      <c r="B8" s="15">
        <v>52383</v>
      </c>
      <c r="C8" s="15">
        <f>IF(SUM(E8:F8)=SUM(G8:K8),SUM(E8:F8),"ERRROR")</f>
        <v>52113</v>
      </c>
      <c r="D8" s="21">
        <v>31420</v>
      </c>
      <c r="E8" s="21">
        <v>24924</v>
      </c>
      <c r="F8" s="21">
        <v>27189</v>
      </c>
      <c r="G8" s="21">
        <v>10434</v>
      </c>
      <c r="H8" s="21">
        <v>11358</v>
      </c>
      <c r="I8" s="21">
        <v>6830</v>
      </c>
      <c r="J8" s="21">
        <v>7704</v>
      </c>
      <c r="K8" s="21">
        <v>15787</v>
      </c>
      <c r="L8" s="17"/>
      <c r="M8" s="17"/>
    </row>
    <row r="9" spans="1:13" s="25" customFormat="1" ht="24" customHeight="1" x14ac:dyDescent="0.15">
      <c r="A9" s="22" t="s">
        <v>17</v>
      </c>
      <c r="B9" s="23">
        <v>54111</v>
      </c>
      <c r="C9" s="24">
        <f>IF(SUM(E9:F9)=SUM(G9:K9),SUM(E9:F9),"ERRROR")</f>
        <v>53949</v>
      </c>
      <c r="D9" s="23">
        <v>32481</v>
      </c>
      <c r="E9" s="23">
        <v>25227</v>
      </c>
      <c r="F9" s="23">
        <v>28722</v>
      </c>
      <c r="G9" s="23">
        <f>4753+6452</f>
        <v>11205</v>
      </c>
      <c r="H9" s="23">
        <v>11400</v>
      </c>
      <c r="I9" s="23">
        <v>6949</v>
      </c>
      <c r="J9" s="23">
        <v>7601</v>
      </c>
      <c r="K9" s="23">
        <f>7180+6087+3094+433</f>
        <v>16794</v>
      </c>
    </row>
    <row r="10" spans="1:13" ht="18" customHeight="1" x14ac:dyDescent="0.2">
      <c r="A10" s="26"/>
      <c r="B10" s="3"/>
      <c r="C10" s="3"/>
      <c r="D10" s="3"/>
      <c r="E10" s="3"/>
      <c r="F10" s="3"/>
      <c r="G10" s="3"/>
      <c r="H10" s="3"/>
      <c r="I10" s="3"/>
      <c r="J10" s="3"/>
      <c r="K10" s="27" t="s">
        <v>18</v>
      </c>
      <c r="L10" s="3"/>
      <c r="M10" s="3"/>
    </row>
    <row r="11" spans="1:13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</sheetData>
  <mergeCells count="2">
    <mergeCell ref="B3:B4"/>
    <mergeCell ref="C3:C4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ゴシック,標準"観光&amp;R&amp;"ＭＳ ゴシック,標準"観光</oddHeader>
  </headerFooter>
  <ignoredErrors>
    <ignoredError sqref="A6:A8" numberStoredAsText="1"/>
    <ignoredError sqref="C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#206旅券発行件数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2021-03-19T06:49:54Z</dcterms:created>
  <dcterms:modified xsi:type="dcterms:W3CDTF">2021-03-19T06:49:57Z</dcterms:modified>
</cp:coreProperties>
</file>