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産業連関表\01産業連関作表\2015連関表\08_分析シート\"/>
    </mc:Choice>
  </mc:AlternateContent>
  <bookViews>
    <workbookView xWindow="0" yWindow="0" windowWidth="20490" windowHeight="7440" tabRatio="860"/>
  </bookViews>
  <sheets>
    <sheet name="使い方" sheetId="4" r:id="rId1"/>
    <sheet name="入力" sheetId="18" r:id="rId2"/>
    <sheet name="結果" sheetId="5" r:id="rId3"/>
    <sheet name="雇用" sheetId="6" r:id="rId4"/>
    <sheet name="税" sheetId="7" r:id="rId5"/>
    <sheet name="G1" sheetId="8" r:id="rId6"/>
    <sheet name="G2" sheetId="9" r:id="rId7"/>
    <sheet name="G3" sheetId="10" r:id="rId8"/>
    <sheet name="G4" sheetId="11" r:id="rId9"/>
    <sheet name="G5" sheetId="12" r:id="rId10"/>
    <sheet name="体系図" sheetId="13" r:id="rId11"/>
    <sheet name="効果内訳" sheetId="19" r:id="rId12"/>
    <sheet name="1次効果" sheetId="14" r:id="rId13"/>
    <sheet name="2次効果" sheetId="15" r:id="rId14"/>
    <sheet name="係数" sheetId="16" r:id="rId15"/>
    <sheet name="マージン率" sheetId="17" r:id="rId16"/>
  </sheets>
  <definedNames>
    <definedName name="_xlnm.Print_Area" localSheetId="2">結果!$A$1:$AD$114</definedName>
    <definedName name="_xlnm.Print_Area" localSheetId="11">効果内訳!$A$1:$Z$84</definedName>
    <definedName name="_xlnm.Print_Area" localSheetId="4">税!$B$1:$F$13</definedName>
    <definedName name="_xlnm.Print_Area" localSheetId="10">体系図!$B$1:$AT$85</definedName>
    <definedName name="_xlnm.Print_Area" localSheetId="1">入力!$B$2:$AA$112</definedName>
    <definedName name="_xlnm.Print_Titles" localSheetId="15">マージン率!$1:$2</definedName>
    <definedName name="_xlnm.Print_Titles" localSheetId="14">係数!$B:$C</definedName>
    <definedName name="_xlnm.Print_Titles" localSheetId="1">入力!$5:$5</definedName>
  </definedNames>
  <calcPr calcId="162913"/>
</workbook>
</file>

<file path=xl/calcChain.xml><?xml version="1.0" encoding="utf-8"?>
<calcChain xmlns="http://schemas.openxmlformats.org/spreadsheetml/2006/main">
  <c r="L218" i="15" l="1"/>
  <c r="L217" i="15"/>
  <c r="L216" i="15"/>
  <c r="L215" i="15"/>
  <c r="L214" i="15"/>
  <c r="L213" i="15"/>
  <c r="L212" i="15"/>
  <c r="L211" i="15"/>
  <c r="L210" i="15"/>
  <c r="L209" i="15"/>
  <c r="L208" i="15"/>
  <c r="L207" i="15"/>
  <c r="L206" i="15"/>
  <c r="L205" i="15"/>
  <c r="L204" i="15"/>
  <c r="L203" i="15"/>
  <c r="L202" i="15"/>
  <c r="L201" i="15"/>
  <c r="L200" i="15"/>
  <c r="L199" i="15"/>
  <c r="L198" i="15"/>
  <c r="L197" i="15"/>
  <c r="L196" i="15"/>
  <c r="L195" i="15"/>
  <c r="L194" i="15"/>
  <c r="L193" i="15"/>
  <c r="L192" i="15"/>
  <c r="L191" i="15"/>
  <c r="L190" i="15"/>
  <c r="L189" i="15"/>
  <c r="L188" i="15"/>
  <c r="L187" i="15"/>
  <c r="L186" i="15"/>
  <c r="L185" i="15"/>
  <c r="L184" i="15"/>
  <c r="L183" i="15"/>
  <c r="L182" i="15"/>
  <c r="L181" i="15"/>
  <c r="L180" i="15"/>
  <c r="L179" i="15"/>
  <c r="L178" i="15"/>
  <c r="L177" i="15"/>
  <c r="L176" i="15"/>
  <c r="L175" i="15"/>
  <c r="L174" i="15"/>
  <c r="L173" i="15"/>
  <c r="L172" i="15"/>
  <c r="L171" i="15"/>
  <c r="L170" i="15"/>
  <c r="L169" i="15"/>
  <c r="L168" i="15"/>
  <c r="L167" i="15"/>
  <c r="L166" i="15"/>
  <c r="L165" i="15"/>
  <c r="L164" i="15"/>
  <c r="L163" i="15"/>
  <c r="L162" i="15"/>
  <c r="L161" i="15"/>
  <c r="L160" i="15"/>
  <c r="L159" i="15"/>
  <c r="L158" i="15"/>
  <c r="L157" i="15"/>
  <c r="L156" i="15"/>
  <c r="L155" i="15"/>
  <c r="L154" i="15"/>
  <c r="L153" i="15"/>
  <c r="L152" i="15"/>
  <c r="L151" i="15"/>
  <c r="L150" i="15"/>
  <c r="L149" i="15"/>
  <c r="L148" i="15"/>
  <c r="L147" i="15"/>
  <c r="L146" i="15"/>
  <c r="L145" i="15"/>
  <c r="L144" i="15"/>
  <c r="L143" i="15"/>
  <c r="L142" i="15"/>
  <c r="L141" i="15"/>
  <c r="L140" i="15"/>
  <c r="L139" i="15"/>
  <c r="L138" i="15"/>
  <c r="L137" i="15"/>
  <c r="L136" i="15"/>
  <c r="L135" i="15"/>
  <c r="L134" i="15"/>
  <c r="L133" i="15"/>
  <c r="L132" i="15"/>
  <c r="L131" i="15"/>
  <c r="L130" i="15"/>
  <c r="L129" i="15"/>
  <c r="L128" i="15"/>
  <c r="L127" i="15"/>
  <c r="L126" i="15"/>
  <c r="L125" i="15"/>
  <c r="L124" i="15"/>
  <c r="L123" i="15"/>
  <c r="L122" i="15"/>
  <c r="L121" i="15"/>
  <c r="L120" i="15"/>
  <c r="L119" i="15"/>
  <c r="L118" i="15"/>
  <c r="L117" i="15"/>
  <c r="L116" i="15"/>
  <c r="L115" i="15"/>
  <c r="L114" i="15"/>
  <c r="L113" i="15"/>
  <c r="I665" i="14" l="1"/>
  <c r="I664" i="14"/>
  <c r="I663" i="14"/>
  <c r="I662" i="14"/>
  <c r="I661" i="14"/>
  <c r="I660" i="14"/>
  <c r="I659" i="14"/>
  <c r="I658" i="14"/>
  <c r="I657" i="14"/>
  <c r="I656" i="14"/>
  <c r="I655" i="14"/>
  <c r="I654" i="14"/>
  <c r="I653" i="14"/>
  <c r="I652" i="14"/>
  <c r="I651" i="14"/>
  <c r="I650" i="14"/>
  <c r="I649" i="14"/>
  <c r="I648" i="14"/>
  <c r="I647" i="14"/>
  <c r="I646" i="14"/>
  <c r="I645" i="14"/>
  <c r="I644" i="14"/>
  <c r="I643" i="14"/>
  <c r="I642" i="14"/>
  <c r="I641" i="14"/>
  <c r="I640" i="14"/>
  <c r="I639" i="14"/>
  <c r="I638" i="14"/>
  <c r="I637" i="14"/>
  <c r="I636" i="14"/>
  <c r="I635" i="14"/>
  <c r="I634" i="14"/>
  <c r="I633" i="14"/>
  <c r="I632" i="14"/>
  <c r="I631" i="14"/>
  <c r="I630" i="14"/>
  <c r="I629" i="14"/>
  <c r="I628" i="14"/>
  <c r="I627" i="14"/>
  <c r="I626" i="14"/>
  <c r="I625" i="14"/>
  <c r="I624" i="14"/>
  <c r="I623" i="14"/>
  <c r="I622" i="14"/>
  <c r="I621" i="14"/>
  <c r="I620" i="14"/>
  <c r="I619" i="14"/>
  <c r="I618" i="14"/>
  <c r="I617" i="14"/>
  <c r="I616" i="14"/>
  <c r="I615" i="14"/>
  <c r="I614" i="14"/>
  <c r="I613" i="14"/>
  <c r="I612" i="14"/>
  <c r="I611" i="14"/>
  <c r="I610" i="14"/>
  <c r="I609" i="14"/>
  <c r="I608" i="14"/>
  <c r="I607" i="14"/>
  <c r="I606" i="14"/>
  <c r="I605" i="14"/>
  <c r="I604" i="14"/>
  <c r="I603" i="14"/>
  <c r="I602" i="14"/>
  <c r="I601" i="14"/>
  <c r="I600" i="14"/>
  <c r="I599" i="14"/>
  <c r="I598" i="14"/>
  <c r="I597" i="14"/>
  <c r="I596" i="14"/>
  <c r="I595" i="14"/>
  <c r="I594" i="14"/>
  <c r="I593" i="14"/>
  <c r="I592" i="14"/>
  <c r="I591" i="14"/>
  <c r="I590" i="14"/>
  <c r="I589" i="14"/>
  <c r="I588" i="14"/>
  <c r="I587" i="14"/>
  <c r="I586" i="14"/>
  <c r="I585" i="14"/>
  <c r="I584" i="14"/>
  <c r="I583" i="14"/>
  <c r="I582" i="14"/>
  <c r="I581" i="14"/>
  <c r="I580" i="14"/>
  <c r="I579" i="14"/>
  <c r="I578" i="14"/>
  <c r="I577" i="14"/>
  <c r="I576" i="14"/>
  <c r="I575" i="14"/>
  <c r="I574" i="14"/>
  <c r="I573" i="14"/>
  <c r="I572" i="14"/>
  <c r="I571" i="14"/>
  <c r="I570" i="14"/>
  <c r="I569" i="14"/>
  <c r="I568" i="14"/>
  <c r="I567" i="14"/>
  <c r="I566" i="14"/>
  <c r="I565" i="14"/>
  <c r="I564" i="14"/>
  <c r="I563" i="14"/>
  <c r="I562" i="14"/>
  <c r="I561" i="14"/>
  <c r="I560" i="14"/>
  <c r="G68" i="13" l="1"/>
  <c r="G64" i="13"/>
  <c r="G60" i="13"/>
  <c r="J58" i="13"/>
  <c r="J54" i="13"/>
  <c r="Q34" i="13"/>
  <c r="Q77" i="13" s="1"/>
  <c r="Q33" i="13"/>
  <c r="Q76" i="13" s="1"/>
  <c r="Q32" i="13"/>
  <c r="Q75" i="13" s="1"/>
  <c r="Q31" i="13"/>
  <c r="Q74" i="13" s="1"/>
  <c r="Q30" i="13"/>
  <c r="Q73" i="13" s="1"/>
  <c r="B339" i="14"/>
  <c r="J69" i="13" s="1"/>
  <c r="C339" i="14"/>
  <c r="B340" i="14"/>
  <c r="J53" i="13" s="1"/>
  <c r="C340" i="14"/>
  <c r="B341" i="14"/>
  <c r="G19" i="13" s="1"/>
  <c r="C341" i="14"/>
  <c r="B342" i="14"/>
  <c r="G63" i="13" s="1"/>
  <c r="C342" i="14"/>
  <c r="B343" i="14"/>
  <c r="J73" i="13" s="1"/>
  <c r="C343" i="14"/>
  <c r="B344" i="14"/>
  <c r="J57" i="13" s="1"/>
  <c r="C344" i="14"/>
  <c r="B345" i="14"/>
  <c r="G23" i="13" s="1"/>
  <c r="C345" i="14"/>
  <c r="B346" i="14"/>
  <c r="G67" i="13" s="1"/>
  <c r="C346" i="14"/>
  <c r="B347" i="14"/>
  <c r="J77" i="13" s="1"/>
  <c r="C347" i="14"/>
  <c r="B348" i="14"/>
  <c r="C348" i="14"/>
  <c r="B349" i="14"/>
  <c r="C349" i="14"/>
  <c r="B350" i="14"/>
  <c r="C350" i="14"/>
  <c r="B351" i="14"/>
  <c r="C351" i="14"/>
  <c r="B352" i="14"/>
  <c r="C352" i="14"/>
  <c r="B353" i="14"/>
  <c r="C353" i="14"/>
  <c r="B354" i="14"/>
  <c r="C354" i="14"/>
  <c r="B355" i="14"/>
  <c r="C355" i="14"/>
  <c r="B356" i="14"/>
  <c r="C356" i="14"/>
  <c r="B357" i="14"/>
  <c r="C357" i="14"/>
  <c r="B358" i="14"/>
  <c r="C358" i="14"/>
  <c r="B359" i="14"/>
  <c r="C359" i="14"/>
  <c r="B360" i="14"/>
  <c r="C360" i="14"/>
  <c r="B361" i="14"/>
  <c r="C361" i="14"/>
  <c r="B362" i="14"/>
  <c r="C362" i="14"/>
  <c r="B363" i="14"/>
  <c r="C363" i="14"/>
  <c r="B364" i="14"/>
  <c r="C364" i="14"/>
  <c r="B365" i="14"/>
  <c r="C365" i="14"/>
  <c r="B366" i="14"/>
  <c r="C366" i="14"/>
  <c r="B367" i="14"/>
  <c r="C367" i="14"/>
  <c r="B368" i="14"/>
  <c r="C368" i="14"/>
  <c r="B369" i="14"/>
  <c r="C369" i="14"/>
  <c r="B370" i="14"/>
  <c r="C370" i="14"/>
  <c r="B371" i="14"/>
  <c r="C371" i="14"/>
  <c r="B372" i="14"/>
  <c r="C372" i="14"/>
  <c r="B373" i="14"/>
  <c r="C373" i="14"/>
  <c r="B374" i="14"/>
  <c r="C374" i="14"/>
  <c r="B375" i="14"/>
  <c r="C375" i="14"/>
  <c r="B376" i="14"/>
  <c r="C376" i="14"/>
  <c r="B377" i="14"/>
  <c r="C377" i="14"/>
  <c r="B378" i="14"/>
  <c r="C378" i="14"/>
  <c r="B379" i="14"/>
  <c r="C379" i="14"/>
  <c r="B380" i="14"/>
  <c r="C380" i="14"/>
  <c r="B381" i="14"/>
  <c r="C381" i="14"/>
  <c r="B382" i="14"/>
  <c r="C382" i="14"/>
  <c r="B383" i="14"/>
  <c r="C383" i="14"/>
  <c r="B384" i="14"/>
  <c r="C384" i="14"/>
  <c r="B385" i="14"/>
  <c r="C385" i="14"/>
  <c r="B386" i="14"/>
  <c r="C386" i="14"/>
  <c r="B387" i="14"/>
  <c r="C387" i="14"/>
  <c r="B388" i="14"/>
  <c r="C388" i="14"/>
  <c r="B389" i="14"/>
  <c r="C389" i="14"/>
  <c r="B390" i="14"/>
  <c r="C390" i="14"/>
  <c r="B391" i="14"/>
  <c r="C391" i="14"/>
  <c r="B392" i="14"/>
  <c r="C392" i="14"/>
  <c r="B393" i="14"/>
  <c r="C393" i="14"/>
  <c r="B394" i="14"/>
  <c r="C394" i="14"/>
  <c r="B395" i="14"/>
  <c r="C395" i="14"/>
  <c r="B396" i="14"/>
  <c r="C396" i="14"/>
  <c r="B397" i="14"/>
  <c r="C397" i="14"/>
  <c r="B398" i="14"/>
  <c r="C398" i="14"/>
  <c r="B399" i="14"/>
  <c r="C399" i="14"/>
  <c r="B400" i="14"/>
  <c r="C400" i="14"/>
  <c r="B401" i="14"/>
  <c r="C401" i="14"/>
  <c r="B402" i="14"/>
  <c r="C402" i="14"/>
  <c r="B403" i="14"/>
  <c r="C403" i="14"/>
  <c r="B404" i="14"/>
  <c r="C404" i="14"/>
  <c r="B405" i="14"/>
  <c r="C405" i="14"/>
  <c r="B406" i="14"/>
  <c r="C406" i="14"/>
  <c r="B407" i="14"/>
  <c r="C407" i="14"/>
  <c r="B408" i="14"/>
  <c r="C408" i="14"/>
  <c r="B409" i="14"/>
  <c r="C409" i="14"/>
  <c r="B410" i="14"/>
  <c r="C410" i="14"/>
  <c r="B411" i="14"/>
  <c r="C411" i="14"/>
  <c r="B412" i="14"/>
  <c r="C412" i="14"/>
  <c r="B413" i="14"/>
  <c r="C413" i="14"/>
  <c r="B414" i="14"/>
  <c r="C414" i="14"/>
  <c r="B415" i="14"/>
  <c r="C415" i="14"/>
  <c r="B416" i="14"/>
  <c r="C416" i="14"/>
  <c r="B417" i="14"/>
  <c r="C417" i="14"/>
  <c r="B418" i="14"/>
  <c r="C418" i="14"/>
  <c r="B419" i="14"/>
  <c r="C419" i="14"/>
  <c r="B420" i="14"/>
  <c r="C420" i="14"/>
  <c r="B421" i="14"/>
  <c r="C421" i="14"/>
  <c r="B422" i="14"/>
  <c r="C422" i="14"/>
  <c r="B423" i="14"/>
  <c r="C423" i="14"/>
  <c r="B424" i="14"/>
  <c r="C424" i="14"/>
  <c r="B425" i="14"/>
  <c r="C425" i="14"/>
  <c r="B426" i="14"/>
  <c r="C426" i="14"/>
  <c r="B427" i="14"/>
  <c r="C427" i="14"/>
  <c r="B428" i="14"/>
  <c r="C428" i="14"/>
  <c r="B429" i="14"/>
  <c r="C429" i="14"/>
  <c r="B430" i="14"/>
  <c r="C430" i="14"/>
  <c r="B431" i="14"/>
  <c r="C431" i="14"/>
  <c r="B432" i="14"/>
  <c r="C432" i="14"/>
  <c r="B433" i="14"/>
  <c r="C433" i="14"/>
  <c r="B434" i="14"/>
  <c r="C434" i="14"/>
  <c r="B435" i="14"/>
  <c r="C435" i="14"/>
  <c r="B436" i="14"/>
  <c r="C436" i="14"/>
  <c r="B437" i="14"/>
  <c r="C437" i="14"/>
  <c r="B438" i="14"/>
  <c r="C438" i="14"/>
  <c r="B439" i="14"/>
  <c r="C439" i="14"/>
  <c r="B440" i="14"/>
  <c r="C440" i="14"/>
  <c r="B441" i="14"/>
  <c r="C441" i="14"/>
  <c r="B442" i="14"/>
  <c r="C442" i="14"/>
  <c r="B443" i="14"/>
  <c r="C443" i="14"/>
  <c r="C338" i="14"/>
  <c r="G16" i="13" s="1"/>
  <c r="B338" i="14"/>
  <c r="G59" i="13" s="1"/>
  <c r="E2" i="16"/>
  <c r="F2" i="16"/>
  <c r="G2" i="16"/>
  <c r="H2" i="16"/>
  <c r="I2" i="16"/>
  <c r="J2" i="16"/>
  <c r="K2" i="16"/>
  <c r="L2" i="16"/>
  <c r="M2" i="16"/>
  <c r="N2" i="16"/>
  <c r="O2" i="16"/>
  <c r="P2" i="16"/>
  <c r="Q2" i="16"/>
  <c r="R2" i="16"/>
  <c r="S2" i="16"/>
  <c r="T2" i="16"/>
  <c r="U2" i="16"/>
  <c r="V2" i="16"/>
  <c r="W2" i="16"/>
  <c r="X2" i="16"/>
  <c r="Y2" i="16"/>
  <c r="Z2" i="16"/>
  <c r="AA2" i="16"/>
  <c r="AB2" i="16"/>
  <c r="AC2" i="16"/>
  <c r="AD2" i="16"/>
  <c r="AE2" i="16"/>
  <c r="AF2" i="16"/>
  <c r="AG2" i="16"/>
  <c r="AH2" i="16"/>
  <c r="AI2" i="16"/>
  <c r="AJ2" i="16"/>
  <c r="AK2" i="16"/>
  <c r="AL2" i="16"/>
  <c r="AM2" i="16"/>
  <c r="AN2" i="16"/>
  <c r="AO2" i="16"/>
  <c r="AP2" i="16"/>
  <c r="AQ2" i="16"/>
  <c r="AR2" i="16"/>
  <c r="AS2" i="16"/>
  <c r="AT2" i="16"/>
  <c r="AU2" i="16"/>
  <c r="AV2" i="16"/>
  <c r="AW2" i="16"/>
  <c r="AX2" i="16"/>
  <c r="AY2" i="16"/>
  <c r="AZ2" i="16"/>
  <c r="BA2" i="16"/>
  <c r="BB2" i="16"/>
  <c r="BC2" i="16"/>
  <c r="BD2" i="16"/>
  <c r="BE2" i="16"/>
  <c r="BF2" i="16"/>
  <c r="BG2" i="16"/>
  <c r="BH2" i="16"/>
  <c r="BI2" i="16"/>
  <c r="BJ2" i="16"/>
  <c r="BK2" i="16"/>
  <c r="BL2" i="16"/>
  <c r="BM2" i="16"/>
  <c r="BN2" i="16"/>
  <c r="BO2" i="16"/>
  <c r="BP2" i="16"/>
  <c r="BQ2" i="16"/>
  <c r="BR2" i="16"/>
  <c r="BS2" i="16"/>
  <c r="BT2" i="16"/>
  <c r="BU2" i="16"/>
  <c r="BV2" i="16"/>
  <c r="BW2" i="16"/>
  <c r="BX2" i="16"/>
  <c r="BY2" i="16"/>
  <c r="BZ2" i="16"/>
  <c r="CA2" i="16"/>
  <c r="CB2" i="16"/>
  <c r="CC2" i="16"/>
  <c r="CD2" i="16"/>
  <c r="CE2" i="16"/>
  <c r="CF2" i="16"/>
  <c r="CG2" i="16"/>
  <c r="CH2" i="16"/>
  <c r="CI2" i="16"/>
  <c r="CJ2" i="16"/>
  <c r="CK2" i="16"/>
  <c r="CL2" i="16"/>
  <c r="CM2" i="16"/>
  <c r="CN2" i="16"/>
  <c r="CO2" i="16"/>
  <c r="CP2" i="16"/>
  <c r="CQ2" i="16"/>
  <c r="CR2" i="16"/>
  <c r="CS2" i="16"/>
  <c r="CT2" i="16"/>
  <c r="CU2" i="16"/>
  <c r="CV2" i="16"/>
  <c r="CW2" i="16"/>
  <c r="CX2" i="16"/>
  <c r="CY2" i="16"/>
  <c r="CZ2" i="16"/>
  <c r="DA2" i="16"/>
  <c r="DB2" i="16"/>
  <c r="DC2" i="16"/>
  <c r="DD2" i="16"/>
  <c r="DE2" i="16"/>
  <c r="E3" i="16"/>
  <c r="F3" i="16"/>
  <c r="G3" i="16"/>
  <c r="H3" i="16"/>
  <c r="I3" i="16"/>
  <c r="J3" i="16"/>
  <c r="K3" i="16"/>
  <c r="L3" i="16"/>
  <c r="M3" i="16"/>
  <c r="N3" i="16"/>
  <c r="O3" i="16"/>
  <c r="P3" i="16"/>
  <c r="Q3" i="16"/>
  <c r="R3" i="16"/>
  <c r="S3" i="16"/>
  <c r="T3" i="16"/>
  <c r="U3" i="16"/>
  <c r="V3" i="16"/>
  <c r="W3" i="16"/>
  <c r="X3" i="16"/>
  <c r="Y3" i="16"/>
  <c r="Z3" i="16"/>
  <c r="AA3" i="16"/>
  <c r="AB3" i="16"/>
  <c r="AC3" i="16"/>
  <c r="AD3" i="16"/>
  <c r="AE3" i="16"/>
  <c r="AF3" i="16"/>
  <c r="AG3" i="16"/>
  <c r="AH3" i="16"/>
  <c r="AI3" i="16"/>
  <c r="AJ3" i="16"/>
  <c r="AK3" i="16"/>
  <c r="AL3" i="16"/>
  <c r="AM3" i="16"/>
  <c r="AN3" i="16"/>
  <c r="AO3" i="16"/>
  <c r="AP3" i="16"/>
  <c r="AQ3" i="16"/>
  <c r="AR3" i="16"/>
  <c r="AS3" i="16"/>
  <c r="AT3" i="16"/>
  <c r="AU3" i="16"/>
  <c r="AV3" i="16"/>
  <c r="AW3" i="16"/>
  <c r="AX3" i="16"/>
  <c r="AY3" i="16"/>
  <c r="AZ3" i="16"/>
  <c r="BA3" i="16"/>
  <c r="BB3" i="16"/>
  <c r="BC3" i="16"/>
  <c r="BD3" i="16"/>
  <c r="BE3" i="16"/>
  <c r="BF3" i="16"/>
  <c r="BG3" i="16"/>
  <c r="BH3" i="16"/>
  <c r="BI3" i="16"/>
  <c r="BJ3" i="16"/>
  <c r="BK3" i="16"/>
  <c r="BL3" i="16"/>
  <c r="BM3" i="16"/>
  <c r="BN3" i="16"/>
  <c r="BO3" i="16"/>
  <c r="BP3" i="16"/>
  <c r="BQ3" i="16"/>
  <c r="BR3" i="16"/>
  <c r="BS3" i="16"/>
  <c r="BT3" i="16"/>
  <c r="BU3" i="16"/>
  <c r="BV3" i="16"/>
  <c r="BW3" i="16"/>
  <c r="BX3" i="16"/>
  <c r="BY3" i="16"/>
  <c r="BZ3" i="16"/>
  <c r="CA3" i="16"/>
  <c r="CB3" i="16"/>
  <c r="CC3" i="16"/>
  <c r="CD3" i="16"/>
  <c r="CE3" i="16"/>
  <c r="CF3" i="16"/>
  <c r="CG3" i="16"/>
  <c r="CH3" i="16"/>
  <c r="CI3" i="16"/>
  <c r="CJ3" i="16"/>
  <c r="CK3" i="16"/>
  <c r="CL3" i="16"/>
  <c r="CM3" i="16"/>
  <c r="CN3" i="16"/>
  <c r="CO3" i="16"/>
  <c r="CP3" i="16"/>
  <c r="CQ3" i="16"/>
  <c r="CR3" i="16"/>
  <c r="CS3" i="16"/>
  <c r="CT3" i="16"/>
  <c r="CU3" i="16"/>
  <c r="CV3" i="16"/>
  <c r="CW3" i="16"/>
  <c r="CX3" i="16"/>
  <c r="CY3" i="16"/>
  <c r="CZ3" i="16"/>
  <c r="DA3" i="16"/>
  <c r="DB3" i="16"/>
  <c r="DC3" i="16"/>
  <c r="DD3" i="16"/>
  <c r="DE3" i="16"/>
  <c r="D3" i="16"/>
  <c r="D2" i="16"/>
  <c r="E227" i="15"/>
  <c r="F227" i="15"/>
  <c r="G227" i="15"/>
  <c r="H227" i="15"/>
  <c r="I227" i="15"/>
  <c r="J227" i="15"/>
  <c r="K227" i="15"/>
  <c r="L227" i="15"/>
  <c r="M227" i="15"/>
  <c r="N227" i="15"/>
  <c r="O227" i="15"/>
  <c r="P227" i="15"/>
  <c r="Q227" i="15"/>
  <c r="R227" i="15"/>
  <c r="S227" i="15"/>
  <c r="T227" i="15"/>
  <c r="U227" i="15"/>
  <c r="V227" i="15"/>
  <c r="W227" i="15"/>
  <c r="X227" i="15"/>
  <c r="Y227" i="15"/>
  <c r="Z227" i="15"/>
  <c r="AA227" i="15"/>
  <c r="AB227" i="15"/>
  <c r="AC227" i="15"/>
  <c r="AD227" i="15"/>
  <c r="AE227" i="15"/>
  <c r="AF227" i="15"/>
  <c r="AG227" i="15"/>
  <c r="AH227" i="15"/>
  <c r="AI227" i="15"/>
  <c r="AJ227" i="15"/>
  <c r="AK227" i="15"/>
  <c r="AL227" i="15"/>
  <c r="AM227" i="15"/>
  <c r="AN227" i="15"/>
  <c r="AO227" i="15"/>
  <c r="AP227" i="15"/>
  <c r="AQ227" i="15"/>
  <c r="AR227" i="15"/>
  <c r="AS227" i="15"/>
  <c r="AT227" i="15"/>
  <c r="AU227" i="15"/>
  <c r="AV227" i="15"/>
  <c r="AW227" i="15"/>
  <c r="AX227" i="15"/>
  <c r="AY227" i="15"/>
  <c r="AZ227" i="15"/>
  <c r="BA227" i="15"/>
  <c r="BB227" i="15"/>
  <c r="BC227" i="15"/>
  <c r="BD227" i="15"/>
  <c r="BE227" i="15"/>
  <c r="BF227" i="15"/>
  <c r="BG227" i="15"/>
  <c r="BH227" i="15"/>
  <c r="BI227" i="15"/>
  <c r="BJ227" i="15"/>
  <c r="BK227" i="15"/>
  <c r="BL227" i="15"/>
  <c r="BM227" i="15"/>
  <c r="BN227" i="15"/>
  <c r="BO227" i="15"/>
  <c r="BP227" i="15"/>
  <c r="BQ227" i="15"/>
  <c r="BR227" i="15"/>
  <c r="BS227" i="15"/>
  <c r="BT227" i="15"/>
  <c r="BU227" i="15"/>
  <c r="BV227" i="15"/>
  <c r="BW227" i="15"/>
  <c r="BX227" i="15"/>
  <c r="BY227" i="15"/>
  <c r="BZ227" i="15"/>
  <c r="CA227" i="15"/>
  <c r="CB227" i="15"/>
  <c r="CC227" i="15"/>
  <c r="CD227" i="15"/>
  <c r="CE227" i="15"/>
  <c r="CF227" i="15"/>
  <c r="CG227" i="15"/>
  <c r="CH227" i="15"/>
  <c r="CI227" i="15"/>
  <c r="CJ227" i="15"/>
  <c r="CK227" i="15"/>
  <c r="CL227" i="15"/>
  <c r="CM227" i="15"/>
  <c r="CN227" i="15"/>
  <c r="CO227" i="15"/>
  <c r="CP227" i="15"/>
  <c r="CQ227" i="15"/>
  <c r="CR227" i="15"/>
  <c r="CS227" i="15"/>
  <c r="CT227" i="15"/>
  <c r="CU227" i="15"/>
  <c r="CV227" i="15"/>
  <c r="CW227" i="15"/>
  <c r="CX227" i="15"/>
  <c r="CY227" i="15"/>
  <c r="CZ227" i="15"/>
  <c r="DA227" i="15"/>
  <c r="DB227" i="15"/>
  <c r="DC227" i="15"/>
  <c r="DD227" i="15"/>
  <c r="DE227" i="15"/>
  <c r="E228" i="15"/>
  <c r="F228" i="15"/>
  <c r="G228" i="15"/>
  <c r="H228" i="15"/>
  <c r="I228" i="15"/>
  <c r="J228" i="15"/>
  <c r="K228" i="15"/>
  <c r="L228" i="15"/>
  <c r="M228" i="15"/>
  <c r="N228" i="15"/>
  <c r="O228" i="15"/>
  <c r="P228" i="15"/>
  <c r="Q228" i="15"/>
  <c r="R228" i="15"/>
  <c r="S228" i="15"/>
  <c r="T228" i="15"/>
  <c r="U228" i="15"/>
  <c r="V228" i="15"/>
  <c r="W228" i="15"/>
  <c r="X228" i="15"/>
  <c r="Y228" i="15"/>
  <c r="Z228" i="15"/>
  <c r="AA228" i="15"/>
  <c r="AB228" i="15"/>
  <c r="AC228" i="15"/>
  <c r="AD228" i="15"/>
  <c r="AE228" i="15"/>
  <c r="AF228" i="15"/>
  <c r="AG228" i="15"/>
  <c r="AH228" i="15"/>
  <c r="AI228" i="15"/>
  <c r="AJ228" i="15"/>
  <c r="AK228" i="15"/>
  <c r="AL228" i="15"/>
  <c r="AM228" i="15"/>
  <c r="AN228" i="15"/>
  <c r="AO228" i="15"/>
  <c r="AP228" i="15"/>
  <c r="AQ228" i="15"/>
  <c r="AR228" i="15"/>
  <c r="AS228" i="15"/>
  <c r="AT228" i="15"/>
  <c r="AU228" i="15"/>
  <c r="AV228" i="15"/>
  <c r="AW228" i="15"/>
  <c r="AX228" i="15"/>
  <c r="AY228" i="15"/>
  <c r="AZ228" i="15"/>
  <c r="BA228" i="15"/>
  <c r="BB228" i="15"/>
  <c r="BC228" i="15"/>
  <c r="BD228" i="15"/>
  <c r="BE228" i="15"/>
  <c r="BF228" i="15"/>
  <c r="BG228" i="15"/>
  <c r="BH228" i="15"/>
  <c r="BI228" i="15"/>
  <c r="BJ228" i="15"/>
  <c r="BK228" i="15"/>
  <c r="BL228" i="15"/>
  <c r="BM228" i="15"/>
  <c r="BN228" i="15"/>
  <c r="BO228" i="15"/>
  <c r="BP228" i="15"/>
  <c r="BQ228" i="15"/>
  <c r="BR228" i="15"/>
  <c r="BS228" i="15"/>
  <c r="BT228" i="15"/>
  <c r="BU228" i="15"/>
  <c r="BV228" i="15"/>
  <c r="BW228" i="15"/>
  <c r="BX228" i="15"/>
  <c r="BY228" i="15"/>
  <c r="BZ228" i="15"/>
  <c r="CA228" i="15"/>
  <c r="CB228" i="15"/>
  <c r="CC228" i="15"/>
  <c r="CD228" i="15"/>
  <c r="CE228" i="15"/>
  <c r="CF228" i="15"/>
  <c r="CG228" i="15"/>
  <c r="CH228" i="15"/>
  <c r="CI228" i="15"/>
  <c r="CJ228" i="15"/>
  <c r="CK228" i="15"/>
  <c r="CL228" i="15"/>
  <c r="CM228" i="15"/>
  <c r="CN228" i="15"/>
  <c r="CO228" i="15"/>
  <c r="CP228" i="15"/>
  <c r="CQ228" i="15"/>
  <c r="CR228" i="15"/>
  <c r="CS228" i="15"/>
  <c r="CT228" i="15"/>
  <c r="CU228" i="15"/>
  <c r="CV228" i="15"/>
  <c r="CW228" i="15"/>
  <c r="CX228" i="15"/>
  <c r="CY228" i="15"/>
  <c r="CZ228" i="15"/>
  <c r="DA228" i="15"/>
  <c r="DB228" i="15"/>
  <c r="DC228" i="15"/>
  <c r="DD228" i="15"/>
  <c r="DE228" i="15"/>
  <c r="D228" i="15"/>
  <c r="D227" i="15"/>
  <c r="B561" i="14"/>
  <c r="C561" i="14"/>
  <c r="B562" i="14"/>
  <c r="C562" i="14"/>
  <c r="B563" i="14"/>
  <c r="C563" i="14"/>
  <c r="B564" i="14"/>
  <c r="C564" i="14"/>
  <c r="B565" i="14"/>
  <c r="C565" i="14"/>
  <c r="B566" i="14"/>
  <c r="C566" i="14"/>
  <c r="B567" i="14"/>
  <c r="C567" i="14"/>
  <c r="B568" i="14"/>
  <c r="C568" i="14"/>
  <c r="B569" i="14"/>
  <c r="C569" i="14"/>
  <c r="B570" i="14"/>
  <c r="C570" i="14"/>
  <c r="B571" i="14"/>
  <c r="C571" i="14"/>
  <c r="B572" i="14"/>
  <c r="C572" i="14"/>
  <c r="B573" i="14"/>
  <c r="C573" i="14"/>
  <c r="B574" i="14"/>
  <c r="C574" i="14"/>
  <c r="B575" i="14"/>
  <c r="C575" i="14"/>
  <c r="B576" i="14"/>
  <c r="C576" i="14"/>
  <c r="B577" i="14"/>
  <c r="C577" i="14"/>
  <c r="B578" i="14"/>
  <c r="C578" i="14"/>
  <c r="B579" i="14"/>
  <c r="C579" i="14"/>
  <c r="B580" i="14"/>
  <c r="C580" i="14"/>
  <c r="B581" i="14"/>
  <c r="C581" i="14"/>
  <c r="B582" i="14"/>
  <c r="C582" i="14"/>
  <c r="B583" i="14"/>
  <c r="C583" i="14"/>
  <c r="B584" i="14"/>
  <c r="C584" i="14"/>
  <c r="B585" i="14"/>
  <c r="C585" i="14"/>
  <c r="B586" i="14"/>
  <c r="C586" i="14"/>
  <c r="B587" i="14"/>
  <c r="C587" i="14"/>
  <c r="B588" i="14"/>
  <c r="C588" i="14"/>
  <c r="B589" i="14"/>
  <c r="C589" i="14"/>
  <c r="B590" i="14"/>
  <c r="C590" i="14"/>
  <c r="B591" i="14"/>
  <c r="C591" i="14"/>
  <c r="B592" i="14"/>
  <c r="C592" i="14"/>
  <c r="B593" i="14"/>
  <c r="C593" i="14"/>
  <c r="B594" i="14"/>
  <c r="C594" i="14"/>
  <c r="B595" i="14"/>
  <c r="C595" i="14"/>
  <c r="B596" i="14"/>
  <c r="C596" i="14"/>
  <c r="B597" i="14"/>
  <c r="C597" i="14"/>
  <c r="B598" i="14"/>
  <c r="C598" i="14"/>
  <c r="B599" i="14"/>
  <c r="C599" i="14"/>
  <c r="B600" i="14"/>
  <c r="C600" i="14"/>
  <c r="B601" i="14"/>
  <c r="C601" i="14"/>
  <c r="B602" i="14"/>
  <c r="C602" i="14"/>
  <c r="B603" i="14"/>
  <c r="C603" i="14"/>
  <c r="B604" i="14"/>
  <c r="C604" i="14"/>
  <c r="B605" i="14"/>
  <c r="C605" i="14"/>
  <c r="B606" i="14"/>
  <c r="C606" i="14"/>
  <c r="B607" i="14"/>
  <c r="C607" i="14"/>
  <c r="B608" i="14"/>
  <c r="C608" i="14"/>
  <c r="B609" i="14"/>
  <c r="C609" i="14"/>
  <c r="B610" i="14"/>
  <c r="C610" i="14"/>
  <c r="B611" i="14"/>
  <c r="C611" i="14"/>
  <c r="B612" i="14"/>
  <c r="C612" i="14"/>
  <c r="B613" i="14"/>
  <c r="C613" i="14"/>
  <c r="B614" i="14"/>
  <c r="C614" i="14"/>
  <c r="B615" i="14"/>
  <c r="C615" i="14"/>
  <c r="B616" i="14"/>
  <c r="C616" i="14"/>
  <c r="B617" i="14"/>
  <c r="C617" i="14"/>
  <c r="B618" i="14"/>
  <c r="C618" i="14"/>
  <c r="B619" i="14"/>
  <c r="C619" i="14"/>
  <c r="B620" i="14"/>
  <c r="C620" i="14"/>
  <c r="B621" i="14"/>
  <c r="C621" i="14"/>
  <c r="B622" i="14"/>
  <c r="C622" i="14"/>
  <c r="B623" i="14"/>
  <c r="C623" i="14"/>
  <c r="B624" i="14"/>
  <c r="C624" i="14"/>
  <c r="B625" i="14"/>
  <c r="C625" i="14"/>
  <c r="B626" i="14"/>
  <c r="C626" i="14"/>
  <c r="B627" i="14"/>
  <c r="C627" i="14"/>
  <c r="B628" i="14"/>
  <c r="C628" i="14"/>
  <c r="B629" i="14"/>
  <c r="C629" i="14"/>
  <c r="B630" i="14"/>
  <c r="C630" i="14"/>
  <c r="B631" i="14"/>
  <c r="C631" i="14"/>
  <c r="B632" i="14"/>
  <c r="C632" i="14"/>
  <c r="B633" i="14"/>
  <c r="C633" i="14"/>
  <c r="B634" i="14"/>
  <c r="C634" i="14"/>
  <c r="B635" i="14"/>
  <c r="C635" i="14"/>
  <c r="B636" i="14"/>
  <c r="C636" i="14"/>
  <c r="B637" i="14"/>
  <c r="C637" i="14"/>
  <c r="B638" i="14"/>
  <c r="C638" i="14"/>
  <c r="B639" i="14"/>
  <c r="C639" i="14"/>
  <c r="B640" i="14"/>
  <c r="C640" i="14"/>
  <c r="B641" i="14"/>
  <c r="C641" i="14"/>
  <c r="B642" i="14"/>
  <c r="C642" i="14"/>
  <c r="B643" i="14"/>
  <c r="C643" i="14"/>
  <c r="B644" i="14"/>
  <c r="C644" i="14"/>
  <c r="B645" i="14"/>
  <c r="C645" i="14"/>
  <c r="B646" i="14"/>
  <c r="C646" i="14"/>
  <c r="B647" i="14"/>
  <c r="C647" i="14"/>
  <c r="B648" i="14"/>
  <c r="C648" i="14"/>
  <c r="B649" i="14"/>
  <c r="C649" i="14"/>
  <c r="B650" i="14"/>
  <c r="C650" i="14"/>
  <c r="B651" i="14"/>
  <c r="C651" i="14"/>
  <c r="B652" i="14"/>
  <c r="C652" i="14"/>
  <c r="B653" i="14"/>
  <c r="C653" i="14"/>
  <c r="B654" i="14"/>
  <c r="C654" i="14"/>
  <c r="B655" i="14"/>
  <c r="C655" i="14"/>
  <c r="B656" i="14"/>
  <c r="C656" i="14"/>
  <c r="B657" i="14"/>
  <c r="C657" i="14"/>
  <c r="B658" i="14"/>
  <c r="C658" i="14"/>
  <c r="B659" i="14"/>
  <c r="C659" i="14"/>
  <c r="B660" i="14"/>
  <c r="C660" i="14"/>
  <c r="B661" i="14"/>
  <c r="C661" i="14"/>
  <c r="B662" i="14"/>
  <c r="C662" i="14"/>
  <c r="B663" i="14"/>
  <c r="C663" i="14"/>
  <c r="B664" i="14"/>
  <c r="C664" i="14"/>
  <c r="B665" i="14"/>
  <c r="C665" i="14"/>
  <c r="C560" i="14"/>
  <c r="B560" i="14"/>
  <c r="E226" i="14"/>
  <c r="F226" i="14"/>
  <c r="G226" i="14"/>
  <c r="H226" i="14"/>
  <c r="I226" i="14"/>
  <c r="J226" i="14"/>
  <c r="K226" i="14"/>
  <c r="L226" i="14"/>
  <c r="M226" i="14"/>
  <c r="N226" i="14"/>
  <c r="O226" i="14"/>
  <c r="P226" i="14"/>
  <c r="Q226" i="14"/>
  <c r="R226" i="14"/>
  <c r="S226" i="14"/>
  <c r="T226" i="14"/>
  <c r="U226" i="14"/>
  <c r="V226" i="14"/>
  <c r="W226" i="14"/>
  <c r="X226" i="14"/>
  <c r="Y226" i="14"/>
  <c r="Z226" i="14"/>
  <c r="AA226" i="14"/>
  <c r="AB226" i="14"/>
  <c r="AC226" i="14"/>
  <c r="AD226" i="14"/>
  <c r="AE226" i="14"/>
  <c r="AF226" i="14"/>
  <c r="AG226" i="14"/>
  <c r="AH226" i="14"/>
  <c r="AI226" i="14"/>
  <c r="AJ226" i="14"/>
  <c r="AK226" i="14"/>
  <c r="AL226" i="14"/>
  <c r="AM226" i="14"/>
  <c r="AN226" i="14"/>
  <c r="AO226" i="14"/>
  <c r="AP226" i="14"/>
  <c r="AQ226" i="14"/>
  <c r="AR226" i="14"/>
  <c r="AS226" i="14"/>
  <c r="AT226" i="14"/>
  <c r="AU226" i="14"/>
  <c r="AV226" i="14"/>
  <c r="AW226" i="14"/>
  <c r="AX226" i="14"/>
  <c r="AY226" i="14"/>
  <c r="AZ226" i="14"/>
  <c r="BA226" i="14"/>
  <c r="BB226" i="14"/>
  <c r="BC226" i="14"/>
  <c r="BD226" i="14"/>
  <c r="BE226" i="14"/>
  <c r="BF226" i="14"/>
  <c r="BG226" i="14"/>
  <c r="BH226" i="14"/>
  <c r="BI226" i="14"/>
  <c r="BJ226" i="14"/>
  <c r="BK226" i="14"/>
  <c r="BL226" i="14"/>
  <c r="BM226" i="14"/>
  <c r="BN226" i="14"/>
  <c r="BO226" i="14"/>
  <c r="BP226" i="14"/>
  <c r="BQ226" i="14"/>
  <c r="BR226" i="14"/>
  <c r="BS226" i="14"/>
  <c r="BT226" i="14"/>
  <c r="BU226" i="14"/>
  <c r="BV226" i="14"/>
  <c r="BW226" i="14"/>
  <c r="BX226" i="14"/>
  <c r="BY226" i="14"/>
  <c r="BZ226" i="14"/>
  <c r="CA226" i="14"/>
  <c r="CB226" i="14"/>
  <c r="CC226" i="14"/>
  <c r="CD226" i="14"/>
  <c r="CE226" i="14"/>
  <c r="CF226" i="14"/>
  <c r="CG226" i="14"/>
  <c r="CH226" i="14"/>
  <c r="CI226" i="14"/>
  <c r="CJ226" i="14"/>
  <c r="CK226" i="14"/>
  <c r="CL226" i="14"/>
  <c r="CM226" i="14"/>
  <c r="CN226" i="14"/>
  <c r="CO226" i="14"/>
  <c r="CP226" i="14"/>
  <c r="CQ226" i="14"/>
  <c r="CR226" i="14"/>
  <c r="CS226" i="14"/>
  <c r="CT226" i="14"/>
  <c r="CU226" i="14"/>
  <c r="CV226" i="14"/>
  <c r="CW226" i="14"/>
  <c r="CX226" i="14"/>
  <c r="CY226" i="14"/>
  <c r="CZ226" i="14"/>
  <c r="DA226" i="14"/>
  <c r="DB226" i="14"/>
  <c r="DC226" i="14"/>
  <c r="DD226" i="14"/>
  <c r="DE226" i="14"/>
  <c r="E227" i="14"/>
  <c r="F227" i="14"/>
  <c r="G227" i="14"/>
  <c r="H227" i="14"/>
  <c r="I227" i="14"/>
  <c r="J227" i="14"/>
  <c r="K227" i="14"/>
  <c r="L227" i="14"/>
  <c r="M227" i="14"/>
  <c r="N227" i="14"/>
  <c r="O227" i="14"/>
  <c r="P227" i="14"/>
  <c r="Q227" i="14"/>
  <c r="R227" i="14"/>
  <c r="S227" i="14"/>
  <c r="T227" i="14"/>
  <c r="U227" i="14"/>
  <c r="V227" i="14"/>
  <c r="W227" i="14"/>
  <c r="X227" i="14"/>
  <c r="Y227" i="14"/>
  <c r="Z227" i="14"/>
  <c r="AA227" i="14"/>
  <c r="AB227" i="14"/>
  <c r="AC227" i="14"/>
  <c r="AD227" i="14"/>
  <c r="AE227" i="14"/>
  <c r="AF227" i="14"/>
  <c r="AG227" i="14"/>
  <c r="AH227" i="14"/>
  <c r="AI227" i="14"/>
  <c r="AJ227" i="14"/>
  <c r="AK227" i="14"/>
  <c r="AL227" i="14"/>
  <c r="AM227" i="14"/>
  <c r="AN227" i="14"/>
  <c r="AO227" i="14"/>
  <c r="AP227" i="14"/>
  <c r="AQ227" i="14"/>
  <c r="AR227" i="14"/>
  <c r="AS227" i="14"/>
  <c r="AT227" i="14"/>
  <c r="AU227" i="14"/>
  <c r="AV227" i="14"/>
  <c r="AW227" i="14"/>
  <c r="AX227" i="14"/>
  <c r="AY227" i="14"/>
  <c r="AZ227" i="14"/>
  <c r="BA227" i="14"/>
  <c r="BB227" i="14"/>
  <c r="BC227" i="14"/>
  <c r="BD227" i="14"/>
  <c r="BE227" i="14"/>
  <c r="BF227" i="14"/>
  <c r="BG227" i="14"/>
  <c r="BH227" i="14"/>
  <c r="BI227" i="14"/>
  <c r="BJ227" i="14"/>
  <c r="BK227" i="14"/>
  <c r="BL227" i="14"/>
  <c r="BM227" i="14"/>
  <c r="BN227" i="14"/>
  <c r="BO227" i="14"/>
  <c r="BP227" i="14"/>
  <c r="BQ227" i="14"/>
  <c r="BR227" i="14"/>
  <c r="BS227" i="14"/>
  <c r="BT227" i="14"/>
  <c r="BU227" i="14"/>
  <c r="BV227" i="14"/>
  <c r="BW227" i="14"/>
  <c r="BX227" i="14"/>
  <c r="BY227" i="14"/>
  <c r="BZ227" i="14"/>
  <c r="CA227" i="14"/>
  <c r="CB227" i="14"/>
  <c r="CC227" i="14"/>
  <c r="CD227" i="14"/>
  <c r="CE227" i="14"/>
  <c r="CF227" i="14"/>
  <c r="CG227" i="14"/>
  <c r="CH227" i="14"/>
  <c r="CI227" i="14"/>
  <c r="CJ227" i="14"/>
  <c r="CK227" i="14"/>
  <c r="CL227" i="14"/>
  <c r="CM227" i="14"/>
  <c r="CN227" i="14"/>
  <c r="CO227" i="14"/>
  <c r="CP227" i="14"/>
  <c r="CQ227" i="14"/>
  <c r="CR227" i="14"/>
  <c r="CS227" i="14"/>
  <c r="CT227" i="14"/>
  <c r="CU227" i="14"/>
  <c r="CV227" i="14"/>
  <c r="CW227" i="14"/>
  <c r="CX227" i="14"/>
  <c r="CY227" i="14"/>
  <c r="CZ227" i="14"/>
  <c r="DA227" i="14"/>
  <c r="DB227" i="14"/>
  <c r="DC227" i="14"/>
  <c r="DD227" i="14"/>
  <c r="DE227" i="14"/>
  <c r="D227" i="14"/>
  <c r="D226" i="14"/>
  <c r="C228" i="14"/>
  <c r="C229" i="14"/>
  <c r="C230" i="14"/>
  <c r="C231" i="14"/>
  <c r="C232" i="14"/>
  <c r="C233" i="14"/>
  <c r="C234" i="14"/>
  <c r="C235" i="14"/>
  <c r="C236" i="14"/>
  <c r="C237" i="14"/>
  <c r="C238" i="14"/>
  <c r="C239" i="14"/>
  <c r="C240" i="14"/>
  <c r="C241" i="14"/>
  <c r="C242" i="14"/>
  <c r="C243" i="14"/>
  <c r="C244" i="14"/>
  <c r="C245" i="14"/>
  <c r="C246" i="14"/>
  <c r="C247" i="14"/>
  <c r="C248" i="14"/>
  <c r="C249" i="14"/>
  <c r="C250" i="14"/>
  <c r="C251" i="14"/>
  <c r="C252" i="14"/>
  <c r="C253" i="14"/>
  <c r="C254" i="14"/>
  <c r="C255" i="14"/>
  <c r="C256" i="14"/>
  <c r="C257" i="14"/>
  <c r="C258" i="14"/>
  <c r="C259" i="14"/>
  <c r="C260" i="14"/>
  <c r="C261" i="14"/>
  <c r="C262" i="14"/>
  <c r="C263" i="14"/>
  <c r="C264" i="14"/>
  <c r="C265" i="14"/>
  <c r="C266" i="14"/>
  <c r="C267" i="14"/>
  <c r="C268" i="14"/>
  <c r="C269" i="14"/>
  <c r="C270" i="14"/>
  <c r="C271" i="14"/>
  <c r="C272" i="14"/>
  <c r="C273" i="14"/>
  <c r="C274" i="14"/>
  <c r="C275" i="14"/>
  <c r="C276" i="14"/>
  <c r="C277" i="14"/>
  <c r="C278" i="14"/>
  <c r="C279" i="14"/>
  <c r="C280" i="14"/>
  <c r="C281" i="14"/>
  <c r="C282" i="14"/>
  <c r="C283" i="14"/>
  <c r="C284" i="14"/>
  <c r="C285" i="14"/>
  <c r="C286" i="14"/>
  <c r="C287" i="14"/>
  <c r="C288" i="14"/>
  <c r="C289" i="14"/>
  <c r="C290" i="14"/>
  <c r="C291" i="14"/>
  <c r="C292" i="14"/>
  <c r="C293" i="14"/>
  <c r="C294" i="14"/>
  <c r="C295" i="14"/>
  <c r="C296" i="14"/>
  <c r="C297" i="14"/>
  <c r="C298" i="14"/>
  <c r="C299" i="14"/>
  <c r="C300" i="14"/>
  <c r="C301" i="14"/>
  <c r="C302" i="14"/>
  <c r="C303" i="14"/>
  <c r="C304" i="14"/>
  <c r="C305" i="14"/>
  <c r="C306" i="14"/>
  <c r="C307" i="14"/>
  <c r="C308" i="14"/>
  <c r="C309" i="14"/>
  <c r="C310" i="14"/>
  <c r="C311" i="14"/>
  <c r="C312" i="14"/>
  <c r="C313" i="14"/>
  <c r="C314" i="14"/>
  <c r="C315" i="14"/>
  <c r="C316" i="14"/>
  <c r="C317" i="14"/>
  <c r="C318" i="14"/>
  <c r="C319" i="14"/>
  <c r="C320" i="14"/>
  <c r="C321" i="14"/>
  <c r="C322" i="14"/>
  <c r="C323" i="14"/>
  <c r="C324" i="14"/>
  <c r="C325" i="14"/>
  <c r="C326" i="14"/>
  <c r="C327" i="14"/>
  <c r="C328" i="14"/>
  <c r="C329" i="14"/>
  <c r="C330" i="14"/>
  <c r="C331" i="14"/>
  <c r="C332" i="14"/>
  <c r="C333" i="14"/>
  <c r="B229" i="14"/>
  <c r="B230" i="14"/>
  <c r="B231" i="14"/>
  <c r="B232" i="14"/>
  <c r="B233" i="14"/>
  <c r="B234" i="14"/>
  <c r="B235" i="14"/>
  <c r="B236" i="14"/>
  <c r="B237" i="14"/>
  <c r="B238" i="14"/>
  <c r="B239" i="14"/>
  <c r="B240" i="14"/>
  <c r="B241" i="14"/>
  <c r="B242" i="14"/>
  <c r="B243" i="14"/>
  <c r="B244" i="14"/>
  <c r="B245" i="14"/>
  <c r="B246" i="14"/>
  <c r="B247" i="14"/>
  <c r="B248" i="14"/>
  <c r="B249" i="14"/>
  <c r="B250" i="14"/>
  <c r="B251" i="14"/>
  <c r="B252" i="14"/>
  <c r="B253" i="14"/>
  <c r="B254" i="14"/>
  <c r="B255" i="14"/>
  <c r="B256" i="14"/>
  <c r="B257" i="14"/>
  <c r="B258" i="14"/>
  <c r="B259" i="14"/>
  <c r="B260" i="14"/>
  <c r="B261" i="14"/>
  <c r="B262" i="14"/>
  <c r="B263" i="14"/>
  <c r="B264" i="14"/>
  <c r="B265" i="14"/>
  <c r="B266" i="14"/>
  <c r="B267" i="14"/>
  <c r="B268" i="14"/>
  <c r="B269" i="14"/>
  <c r="B270" i="14"/>
  <c r="B271" i="14"/>
  <c r="B272" i="14"/>
  <c r="B273" i="14"/>
  <c r="B274" i="14"/>
  <c r="B275" i="14"/>
  <c r="B276" i="14"/>
  <c r="B277" i="14"/>
  <c r="B278" i="14"/>
  <c r="B279" i="14"/>
  <c r="B280" i="14"/>
  <c r="B281" i="14"/>
  <c r="B282" i="14"/>
  <c r="B283" i="14"/>
  <c r="B284" i="14"/>
  <c r="B285" i="14"/>
  <c r="B286" i="14"/>
  <c r="B287" i="14"/>
  <c r="B288" i="14"/>
  <c r="B289" i="14"/>
  <c r="B290" i="14"/>
  <c r="B291" i="14"/>
  <c r="B292" i="14"/>
  <c r="B293" i="14"/>
  <c r="B294" i="14"/>
  <c r="B295" i="14"/>
  <c r="B296" i="14"/>
  <c r="B297" i="14"/>
  <c r="B298" i="14"/>
  <c r="B299" i="14"/>
  <c r="B300" i="14"/>
  <c r="B301" i="14"/>
  <c r="B302" i="14"/>
  <c r="B303" i="14"/>
  <c r="B304" i="14"/>
  <c r="B305" i="14"/>
  <c r="B306" i="14"/>
  <c r="B307" i="14"/>
  <c r="B308" i="14"/>
  <c r="B309" i="14"/>
  <c r="B310" i="14"/>
  <c r="B311" i="14"/>
  <c r="B312" i="14"/>
  <c r="B313" i="14"/>
  <c r="B314" i="14"/>
  <c r="B315" i="14"/>
  <c r="B316" i="14"/>
  <c r="B317" i="14"/>
  <c r="B318" i="14"/>
  <c r="B319" i="14"/>
  <c r="B320" i="14"/>
  <c r="B321" i="14"/>
  <c r="B322" i="14"/>
  <c r="B323" i="14"/>
  <c r="B324" i="14"/>
  <c r="B325" i="14"/>
  <c r="B326" i="14"/>
  <c r="B327" i="14"/>
  <c r="B328" i="14"/>
  <c r="B329" i="14"/>
  <c r="B330" i="14"/>
  <c r="B331" i="14"/>
  <c r="B332" i="14"/>
  <c r="B333" i="14"/>
  <c r="B228" i="14"/>
  <c r="M665" i="14"/>
  <c r="M664" i="14"/>
  <c r="M663" i="14"/>
  <c r="M662" i="14"/>
  <c r="M661" i="14"/>
  <c r="M660" i="14"/>
  <c r="M659" i="14"/>
  <c r="M658" i="14"/>
  <c r="M657" i="14"/>
  <c r="M656" i="14"/>
  <c r="M655" i="14"/>
  <c r="M654" i="14"/>
  <c r="M653" i="14"/>
  <c r="M652" i="14"/>
  <c r="M651" i="14"/>
  <c r="M650" i="14"/>
  <c r="M649" i="14"/>
  <c r="M648" i="14"/>
  <c r="M647" i="14"/>
  <c r="M646" i="14"/>
  <c r="M645" i="14"/>
  <c r="M644" i="14"/>
  <c r="M643" i="14"/>
  <c r="M642" i="14"/>
  <c r="M641" i="14"/>
  <c r="M640" i="14"/>
  <c r="M639" i="14"/>
  <c r="M638" i="14"/>
  <c r="M637" i="14"/>
  <c r="M636" i="14"/>
  <c r="M635" i="14"/>
  <c r="M634" i="14"/>
  <c r="M633" i="14"/>
  <c r="M632" i="14"/>
  <c r="M631" i="14"/>
  <c r="M630" i="14"/>
  <c r="M629" i="14"/>
  <c r="M628" i="14"/>
  <c r="M627" i="14"/>
  <c r="M626" i="14"/>
  <c r="M625" i="14"/>
  <c r="M624" i="14"/>
  <c r="M623" i="14"/>
  <c r="M622" i="14"/>
  <c r="M621" i="14"/>
  <c r="M620" i="14"/>
  <c r="M619" i="14"/>
  <c r="M618" i="14"/>
  <c r="M617" i="14"/>
  <c r="M616" i="14"/>
  <c r="M615" i="14"/>
  <c r="M614" i="14"/>
  <c r="M613" i="14"/>
  <c r="M612" i="14"/>
  <c r="M611" i="14"/>
  <c r="M610" i="14"/>
  <c r="M609" i="14"/>
  <c r="M608" i="14"/>
  <c r="M607" i="14"/>
  <c r="M606" i="14"/>
  <c r="M605" i="14"/>
  <c r="M604" i="14"/>
  <c r="M603" i="14"/>
  <c r="M602" i="14"/>
  <c r="M601" i="14"/>
  <c r="M600" i="14"/>
  <c r="M599" i="14"/>
  <c r="M598" i="14"/>
  <c r="M597" i="14"/>
  <c r="M596" i="14"/>
  <c r="M595" i="14"/>
  <c r="M594" i="14"/>
  <c r="M593" i="14"/>
  <c r="M592" i="14"/>
  <c r="M591" i="14"/>
  <c r="M590" i="14"/>
  <c r="M589" i="14"/>
  <c r="M588" i="14"/>
  <c r="M587" i="14"/>
  <c r="M586" i="14"/>
  <c r="M585" i="14"/>
  <c r="M584" i="14"/>
  <c r="M583" i="14"/>
  <c r="M582" i="14"/>
  <c r="M581" i="14"/>
  <c r="M580" i="14"/>
  <c r="M579" i="14"/>
  <c r="M578" i="14"/>
  <c r="M577" i="14"/>
  <c r="M576" i="14"/>
  <c r="M575" i="14"/>
  <c r="M574" i="14"/>
  <c r="M573" i="14"/>
  <c r="M572" i="14"/>
  <c r="M571" i="14"/>
  <c r="M570" i="14"/>
  <c r="M569" i="14"/>
  <c r="M568" i="14"/>
  <c r="M567" i="14"/>
  <c r="M566" i="14"/>
  <c r="M565" i="14"/>
  <c r="M564" i="14"/>
  <c r="M563" i="14"/>
  <c r="M562" i="14"/>
  <c r="M561" i="14"/>
  <c r="M560" i="14"/>
  <c r="G443" i="14"/>
  <c r="G442" i="14"/>
  <c r="G441" i="14"/>
  <c r="G440" i="14"/>
  <c r="G439" i="14"/>
  <c r="G438" i="14"/>
  <c r="G437" i="14"/>
  <c r="G436" i="14"/>
  <c r="G435" i="14"/>
  <c r="G434" i="14"/>
  <c r="G433" i="14"/>
  <c r="G432" i="14"/>
  <c r="G431" i="14"/>
  <c r="G430" i="14"/>
  <c r="G429" i="14"/>
  <c r="G428" i="14"/>
  <c r="G427" i="14"/>
  <c r="G426" i="14"/>
  <c r="G425" i="14"/>
  <c r="G424" i="14"/>
  <c r="G423" i="14"/>
  <c r="G422" i="14"/>
  <c r="G421" i="14"/>
  <c r="G420" i="14"/>
  <c r="G419" i="14"/>
  <c r="G418" i="14"/>
  <c r="G417" i="14"/>
  <c r="G416" i="14"/>
  <c r="G415" i="14"/>
  <c r="G414" i="14"/>
  <c r="G413" i="14"/>
  <c r="G412" i="14"/>
  <c r="G411" i="14"/>
  <c r="G410" i="14"/>
  <c r="G409" i="14"/>
  <c r="G408" i="14"/>
  <c r="G407" i="14"/>
  <c r="G406" i="14"/>
  <c r="G405" i="14"/>
  <c r="G404" i="14"/>
  <c r="G403" i="14"/>
  <c r="G402" i="14"/>
  <c r="G401" i="14"/>
  <c r="G400" i="14"/>
  <c r="G399" i="14"/>
  <c r="G398" i="14"/>
  <c r="G397" i="14"/>
  <c r="G396" i="14"/>
  <c r="G395" i="14"/>
  <c r="G394" i="14"/>
  <c r="G393" i="14"/>
  <c r="G392" i="14"/>
  <c r="G391" i="14"/>
  <c r="G390" i="14"/>
  <c r="G389" i="14"/>
  <c r="G388" i="14"/>
  <c r="G387" i="14"/>
  <c r="G386" i="14"/>
  <c r="G385" i="14"/>
  <c r="G384" i="14"/>
  <c r="G383" i="14"/>
  <c r="G382" i="14"/>
  <c r="G381" i="14"/>
  <c r="G380" i="14"/>
  <c r="G379" i="14"/>
  <c r="G378" i="14"/>
  <c r="G377" i="14"/>
  <c r="G376" i="14"/>
  <c r="G375" i="14"/>
  <c r="G374" i="14"/>
  <c r="G373" i="14"/>
  <c r="G372" i="14"/>
  <c r="G371" i="14"/>
  <c r="G370" i="14"/>
  <c r="G369" i="14"/>
  <c r="G368" i="14"/>
  <c r="G367" i="14"/>
  <c r="G366" i="14"/>
  <c r="G365" i="14"/>
  <c r="G364" i="14"/>
  <c r="G363" i="14"/>
  <c r="G362" i="14"/>
  <c r="G361" i="14"/>
  <c r="G360" i="14"/>
  <c r="G359" i="14"/>
  <c r="G358" i="14"/>
  <c r="G357" i="14"/>
  <c r="G356" i="14"/>
  <c r="G355" i="14"/>
  <c r="G354" i="14"/>
  <c r="G353" i="14"/>
  <c r="G352" i="14"/>
  <c r="G351" i="14"/>
  <c r="G350" i="14"/>
  <c r="G349" i="14"/>
  <c r="G348" i="14"/>
  <c r="G347" i="14"/>
  <c r="G346" i="14"/>
  <c r="G345" i="14"/>
  <c r="G344" i="14"/>
  <c r="G343" i="14"/>
  <c r="G342" i="14"/>
  <c r="G341" i="14"/>
  <c r="G340" i="14"/>
  <c r="G339" i="14"/>
  <c r="G338" i="14"/>
  <c r="N443" i="15"/>
  <c r="N442" i="15"/>
  <c r="N441" i="15"/>
  <c r="N440" i="15"/>
  <c r="N439" i="15"/>
  <c r="N438" i="15"/>
  <c r="N437" i="15"/>
  <c r="N436" i="15"/>
  <c r="N435" i="15"/>
  <c r="N434" i="15"/>
  <c r="N433" i="15"/>
  <c r="N432" i="15"/>
  <c r="N431" i="15"/>
  <c r="N430" i="15"/>
  <c r="N429" i="15"/>
  <c r="N428" i="15"/>
  <c r="N427" i="15"/>
  <c r="N426" i="15"/>
  <c r="N425" i="15"/>
  <c r="N424" i="15"/>
  <c r="N423" i="15"/>
  <c r="N422" i="15"/>
  <c r="N421" i="15"/>
  <c r="N420" i="15"/>
  <c r="N419" i="15"/>
  <c r="N418" i="15"/>
  <c r="N417" i="15"/>
  <c r="N416" i="15"/>
  <c r="N415" i="15"/>
  <c r="N414" i="15"/>
  <c r="N413" i="15"/>
  <c r="N412" i="15"/>
  <c r="N411" i="15"/>
  <c r="N410" i="15"/>
  <c r="N409" i="15"/>
  <c r="N408" i="15"/>
  <c r="N407" i="15"/>
  <c r="N406" i="15"/>
  <c r="N405" i="15"/>
  <c r="N404" i="15"/>
  <c r="N403" i="15"/>
  <c r="N402" i="15"/>
  <c r="N401" i="15"/>
  <c r="N400" i="15"/>
  <c r="N399" i="15"/>
  <c r="N398" i="15"/>
  <c r="N397" i="15"/>
  <c r="N396" i="15"/>
  <c r="N395" i="15"/>
  <c r="N394" i="15"/>
  <c r="N393" i="15"/>
  <c r="N392" i="15"/>
  <c r="N391" i="15"/>
  <c r="N390" i="15"/>
  <c r="N389" i="15"/>
  <c r="N388" i="15"/>
  <c r="N387" i="15"/>
  <c r="N386" i="15"/>
  <c r="N385" i="15"/>
  <c r="N384" i="15"/>
  <c r="N383" i="15"/>
  <c r="N382" i="15"/>
  <c r="N381" i="15"/>
  <c r="N380" i="15"/>
  <c r="N379" i="15"/>
  <c r="N378" i="15"/>
  <c r="N377" i="15"/>
  <c r="N376" i="15"/>
  <c r="N375" i="15"/>
  <c r="N374" i="15"/>
  <c r="N373" i="15"/>
  <c r="N372" i="15"/>
  <c r="N371" i="15"/>
  <c r="N370" i="15"/>
  <c r="N369" i="15"/>
  <c r="N368" i="15"/>
  <c r="N367" i="15"/>
  <c r="N366" i="15"/>
  <c r="N365" i="15"/>
  <c r="N364" i="15"/>
  <c r="N363" i="15"/>
  <c r="N362" i="15"/>
  <c r="N361" i="15"/>
  <c r="N360" i="15"/>
  <c r="N359" i="15"/>
  <c r="N358" i="15"/>
  <c r="N357" i="15"/>
  <c r="N356" i="15"/>
  <c r="N355" i="15"/>
  <c r="N354" i="15"/>
  <c r="N353" i="15"/>
  <c r="N352" i="15"/>
  <c r="N351" i="15"/>
  <c r="N350" i="15"/>
  <c r="N349" i="15"/>
  <c r="N348" i="15"/>
  <c r="N347" i="15"/>
  <c r="N346" i="15"/>
  <c r="N345" i="15"/>
  <c r="N344" i="15"/>
  <c r="N343" i="15"/>
  <c r="N342" i="15"/>
  <c r="N341" i="15"/>
  <c r="N340" i="15"/>
  <c r="N339" i="15"/>
  <c r="N338" i="15"/>
  <c r="J443" i="15"/>
  <c r="J442" i="15"/>
  <c r="J441" i="15"/>
  <c r="J440" i="15"/>
  <c r="J439" i="15"/>
  <c r="J438" i="15"/>
  <c r="J437" i="15"/>
  <c r="J436" i="15"/>
  <c r="J435" i="15"/>
  <c r="J434" i="15"/>
  <c r="J433" i="15"/>
  <c r="J432" i="15"/>
  <c r="J431" i="15"/>
  <c r="J430" i="15"/>
  <c r="J429" i="15"/>
  <c r="J428" i="15"/>
  <c r="J427" i="15"/>
  <c r="J426" i="15"/>
  <c r="J425" i="15"/>
  <c r="J424" i="15"/>
  <c r="J423" i="15"/>
  <c r="J422" i="15"/>
  <c r="J421" i="15"/>
  <c r="J420" i="15"/>
  <c r="J419" i="15"/>
  <c r="J418" i="15"/>
  <c r="J417" i="15"/>
  <c r="J416" i="15"/>
  <c r="J415" i="15"/>
  <c r="J414" i="15"/>
  <c r="J413" i="15"/>
  <c r="J412" i="15"/>
  <c r="J411" i="15"/>
  <c r="J410" i="15"/>
  <c r="J409" i="15"/>
  <c r="J408" i="15"/>
  <c r="J407" i="15"/>
  <c r="J406" i="15"/>
  <c r="J405" i="15"/>
  <c r="J404" i="15"/>
  <c r="J403" i="15"/>
  <c r="J402" i="15"/>
  <c r="J401" i="15"/>
  <c r="J400" i="15"/>
  <c r="J399" i="15"/>
  <c r="J398" i="15"/>
  <c r="J397" i="15"/>
  <c r="J396" i="15"/>
  <c r="J395" i="15"/>
  <c r="J394" i="15"/>
  <c r="J393" i="15"/>
  <c r="J392" i="15"/>
  <c r="J391" i="15"/>
  <c r="J390" i="15"/>
  <c r="J389" i="15"/>
  <c r="J388" i="15"/>
  <c r="J387" i="15"/>
  <c r="J386" i="15"/>
  <c r="J385" i="15"/>
  <c r="J384" i="15"/>
  <c r="J383" i="15"/>
  <c r="J382" i="15"/>
  <c r="J381" i="15"/>
  <c r="J380" i="15"/>
  <c r="J379" i="15"/>
  <c r="J378" i="15"/>
  <c r="J377" i="15"/>
  <c r="J376" i="15"/>
  <c r="J375" i="15"/>
  <c r="J374" i="15"/>
  <c r="J373" i="15"/>
  <c r="J372" i="15"/>
  <c r="J371" i="15"/>
  <c r="J370" i="15"/>
  <c r="J369" i="15"/>
  <c r="J368" i="15"/>
  <c r="J367" i="15"/>
  <c r="J366" i="15"/>
  <c r="J365" i="15"/>
  <c r="J364" i="15"/>
  <c r="J363" i="15"/>
  <c r="J362" i="15"/>
  <c r="J361" i="15"/>
  <c r="J360" i="15"/>
  <c r="J359" i="15"/>
  <c r="J358" i="15"/>
  <c r="J357" i="15"/>
  <c r="J356" i="15"/>
  <c r="J355" i="15"/>
  <c r="J354" i="15"/>
  <c r="J353" i="15"/>
  <c r="J352" i="15"/>
  <c r="J351" i="15"/>
  <c r="J350" i="15"/>
  <c r="J349" i="15"/>
  <c r="J348" i="15"/>
  <c r="J347" i="15"/>
  <c r="J346" i="15"/>
  <c r="J345" i="15"/>
  <c r="J344" i="15"/>
  <c r="J343" i="15"/>
  <c r="J342" i="15"/>
  <c r="J341" i="15"/>
  <c r="J340" i="15"/>
  <c r="J339" i="15"/>
  <c r="J338" i="15"/>
  <c r="H218" i="15"/>
  <c r="H217" i="15"/>
  <c r="H216" i="15"/>
  <c r="H215" i="15"/>
  <c r="H214" i="15"/>
  <c r="H213" i="15"/>
  <c r="H212" i="15"/>
  <c r="H211" i="15"/>
  <c r="H210" i="15"/>
  <c r="H209" i="15"/>
  <c r="H208" i="15"/>
  <c r="H207" i="15"/>
  <c r="H206" i="15"/>
  <c r="H205" i="15"/>
  <c r="H204" i="15"/>
  <c r="H203" i="15"/>
  <c r="H202" i="15"/>
  <c r="H201" i="15"/>
  <c r="H200" i="15"/>
  <c r="H199" i="15"/>
  <c r="H198" i="15"/>
  <c r="H197" i="15"/>
  <c r="H196" i="15"/>
  <c r="H195" i="15"/>
  <c r="H194" i="15"/>
  <c r="H193" i="15"/>
  <c r="H192" i="15"/>
  <c r="H191" i="15"/>
  <c r="H190" i="15"/>
  <c r="H189" i="15"/>
  <c r="H188" i="15"/>
  <c r="H187" i="15"/>
  <c r="H186" i="15"/>
  <c r="H185" i="15"/>
  <c r="H184" i="15"/>
  <c r="H183" i="15"/>
  <c r="H182" i="15"/>
  <c r="H181" i="15"/>
  <c r="H180" i="15"/>
  <c r="H179" i="15"/>
  <c r="H178" i="15"/>
  <c r="H177" i="15"/>
  <c r="H176" i="15"/>
  <c r="H175" i="15"/>
  <c r="H174" i="15"/>
  <c r="H173" i="15"/>
  <c r="H172" i="15"/>
  <c r="H171" i="15"/>
  <c r="H170" i="15"/>
  <c r="H169" i="15"/>
  <c r="H168" i="15"/>
  <c r="H167" i="15"/>
  <c r="H166" i="15"/>
  <c r="H165" i="15"/>
  <c r="H164" i="15"/>
  <c r="H163" i="15"/>
  <c r="H162" i="15"/>
  <c r="H161" i="15"/>
  <c r="H160" i="15"/>
  <c r="H159" i="15"/>
  <c r="H158" i="15"/>
  <c r="H157" i="15"/>
  <c r="H156" i="15"/>
  <c r="H155" i="15"/>
  <c r="H154" i="15"/>
  <c r="H153" i="15"/>
  <c r="H152" i="15"/>
  <c r="H151" i="15"/>
  <c r="H150" i="15"/>
  <c r="H149" i="15"/>
  <c r="H148" i="15"/>
  <c r="H147" i="15"/>
  <c r="H146" i="15"/>
  <c r="H145" i="15"/>
  <c r="H144" i="15"/>
  <c r="H143" i="15"/>
  <c r="H142" i="15"/>
  <c r="H141" i="15"/>
  <c r="H140" i="15"/>
  <c r="H139" i="15"/>
  <c r="H138" i="15"/>
  <c r="H137" i="15"/>
  <c r="H136" i="15"/>
  <c r="H135" i="15"/>
  <c r="H134" i="15"/>
  <c r="H133" i="15"/>
  <c r="H132" i="15"/>
  <c r="H131" i="15"/>
  <c r="H130" i="15"/>
  <c r="H129" i="15"/>
  <c r="H128" i="15"/>
  <c r="H127" i="15"/>
  <c r="H126" i="15"/>
  <c r="H125" i="15"/>
  <c r="H124" i="15"/>
  <c r="H123" i="15"/>
  <c r="H122" i="15"/>
  <c r="H121" i="15"/>
  <c r="H120" i="15"/>
  <c r="H119" i="15"/>
  <c r="H118" i="15"/>
  <c r="H117" i="15"/>
  <c r="H116" i="15"/>
  <c r="H115" i="15"/>
  <c r="H114" i="15"/>
  <c r="H113" i="15"/>
  <c r="K111" i="6"/>
  <c r="K110" i="6"/>
  <c r="K109" i="6"/>
  <c r="K108" i="6"/>
  <c r="K107" i="6"/>
  <c r="K106" i="6"/>
  <c r="K105" i="6"/>
  <c r="K104" i="6"/>
  <c r="K103" i="6"/>
  <c r="K102" i="6"/>
  <c r="K101" i="6"/>
  <c r="K100" i="6"/>
  <c r="K99" i="6"/>
  <c r="K98" i="6"/>
  <c r="K97" i="6"/>
  <c r="K96" i="6"/>
  <c r="K95" i="6"/>
  <c r="K94" i="6"/>
  <c r="K93" i="6"/>
  <c r="K92" i="6"/>
  <c r="K91" i="6"/>
  <c r="K90" i="6"/>
  <c r="K89" i="6"/>
  <c r="K88" i="6"/>
  <c r="K87" i="6"/>
  <c r="K86" i="6"/>
  <c r="K85" i="6"/>
  <c r="K84" i="6"/>
  <c r="K83" i="6"/>
  <c r="K82" i="6"/>
  <c r="K81" i="6"/>
  <c r="K80" i="6"/>
  <c r="K79" i="6"/>
  <c r="K78" i="6"/>
  <c r="K77" i="6"/>
  <c r="K76" i="6"/>
  <c r="K75" i="6"/>
  <c r="K74" i="6"/>
  <c r="K73" i="6"/>
  <c r="K72" i="6"/>
  <c r="K71" i="6"/>
  <c r="K70" i="6"/>
  <c r="K69" i="6"/>
  <c r="K68" i="6"/>
  <c r="K67" i="6"/>
  <c r="K66" i="6"/>
  <c r="K65" i="6"/>
  <c r="K64" i="6"/>
  <c r="K63" i="6"/>
  <c r="K62" i="6"/>
  <c r="K61" i="6"/>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10" i="6"/>
  <c r="K9" i="6"/>
  <c r="K8" i="6"/>
  <c r="K7" i="6"/>
  <c r="K6" i="6"/>
  <c r="J31" i="13" l="1"/>
  <c r="J74" i="13"/>
  <c r="J28" i="13"/>
  <c r="J32" i="13"/>
  <c r="G17" i="13"/>
  <c r="G21" i="13"/>
  <c r="G25" i="13"/>
  <c r="J11" i="13"/>
  <c r="J15" i="13"/>
  <c r="J25" i="13"/>
  <c r="J55" i="13"/>
  <c r="J59" i="13"/>
  <c r="G61" i="13"/>
  <c r="G65" i="13"/>
  <c r="J51" i="13"/>
  <c r="J71" i="13"/>
  <c r="J75" i="13"/>
  <c r="G20" i="13"/>
  <c r="G24" i="13"/>
  <c r="J10" i="13"/>
  <c r="J14" i="13"/>
  <c r="J70" i="13"/>
  <c r="J29" i="13"/>
  <c r="J33" i="13"/>
  <c r="G18" i="13"/>
  <c r="G22" i="13"/>
  <c r="J8" i="13"/>
  <c r="J12" i="13"/>
  <c r="J16" i="13"/>
  <c r="J52" i="13"/>
  <c r="J56" i="13"/>
  <c r="J60" i="13"/>
  <c r="G62" i="13"/>
  <c r="G66" i="13"/>
  <c r="J68" i="13"/>
  <c r="J72" i="13"/>
  <c r="J76" i="13"/>
  <c r="J27" i="13"/>
  <c r="J26" i="13"/>
  <c r="J30" i="13"/>
  <c r="J34" i="13"/>
  <c r="J9" i="13"/>
  <c r="J13" i="13"/>
  <c r="J17" i="13"/>
  <c r="Y6" i="19"/>
  <c r="Q111" i="18" l="1"/>
  <c r="P111" i="18"/>
  <c r="O111" i="18"/>
  <c r="N111" i="18"/>
  <c r="M111" i="18"/>
  <c r="L111" i="18"/>
  <c r="K111" i="18"/>
  <c r="J111" i="18"/>
  <c r="I111" i="18"/>
  <c r="Q110" i="18"/>
  <c r="P110" i="18"/>
  <c r="O110" i="18"/>
  <c r="N110" i="18"/>
  <c r="M110" i="18"/>
  <c r="L110" i="18"/>
  <c r="K110" i="18"/>
  <c r="J110" i="18"/>
  <c r="I110" i="18"/>
  <c r="Q109" i="18"/>
  <c r="P109" i="18"/>
  <c r="O109" i="18"/>
  <c r="N109" i="18"/>
  <c r="M109" i="18"/>
  <c r="L109" i="18"/>
  <c r="K109" i="18"/>
  <c r="J109" i="18"/>
  <c r="I109" i="18"/>
  <c r="Q108" i="18"/>
  <c r="P108" i="18"/>
  <c r="O108" i="18"/>
  <c r="N108" i="18"/>
  <c r="M108" i="18"/>
  <c r="L108" i="18"/>
  <c r="K108" i="18"/>
  <c r="J108" i="18"/>
  <c r="I108" i="18"/>
  <c r="V108" i="18" s="1"/>
  <c r="Q107" i="18"/>
  <c r="P107" i="18"/>
  <c r="O107" i="18"/>
  <c r="N107" i="18"/>
  <c r="M107" i="18"/>
  <c r="L107" i="18"/>
  <c r="K107" i="18"/>
  <c r="J107" i="18"/>
  <c r="I107" i="18"/>
  <c r="Q106" i="18"/>
  <c r="P106" i="18"/>
  <c r="O106" i="18"/>
  <c r="N106" i="18"/>
  <c r="M106" i="18"/>
  <c r="L106" i="18"/>
  <c r="K106" i="18"/>
  <c r="V106" i="18" s="1"/>
  <c r="J106" i="18"/>
  <c r="I106" i="18"/>
  <c r="Q105" i="18"/>
  <c r="P105" i="18"/>
  <c r="O105" i="18"/>
  <c r="N105" i="18"/>
  <c r="M105" i="18"/>
  <c r="L105" i="18"/>
  <c r="K105" i="18"/>
  <c r="J105" i="18"/>
  <c r="I105" i="18"/>
  <c r="Q104" i="18"/>
  <c r="P104" i="18"/>
  <c r="O104" i="18"/>
  <c r="N104" i="18"/>
  <c r="M104" i="18"/>
  <c r="L104" i="18"/>
  <c r="K104" i="18"/>
  <c r="J104" i="18"/>
  <c r="I104" i="18"/>
  <c r="Q103" i="18"/>
  <c r="P103" i="18"/>
  <c r="O103" i="18"/>
  <c r="N103" i="18"/>
  <c r="M103" i="18"/>
  <c r="L103" i="18"/>
  <c r="K103" i="18"/>
  <c r="J103" i="18"/>
  <c r="I103" i="18"/>
  <c r="Q102" i="18"/>
  <c r="P102" i="18"/>
  <c r="O102" i="18"/>
  <c r="N102" i="18"/>
  <c r="M102" i="18"/>
  <c r="L102" i="18"/>
  <c r="K102" i="18"/>
  <c r="J102" i="18"/>
  <c r="I102" i="18"/>
  <c r="Q101" i="18"/>
  <c r="P101" i="18"/>
  <c r="O101" i="18"/>
  <c r="N101" i="18"/>
  <c r="M101" i="18"/>
  <c r="L101" i="18"/>
  <c r="K101" i="18"/>
  <c r="J101" i="18"/>
  <c r="I101" i="18"/>
  <c r="Q100" i="18"/>
  <c r="P100" i="18"/>
  <c r="O100" i="18"/>
  <c r="N100" i="18"/>
  <c r="M100" i="18"/>
  <c r="L100" i="18"/>
  <c r="K100" i="18"/>
  <c r="J100" i="18"/>
  <c r="I100" i="18"/>
  <c r="Q99" i="18"/>
  <c r="P99" i="18"/>
  <c r="O99" i="18"/>
  <c r="N99" i="18"/>
  <c r="M99" i="18"/>
  <c r="L99" i="18"/>
  <c r="K99" i="18"/>
  <c r="J99" i="18"/>
  <c r="I99" i="18"/>
  <c r="Q98" i="18"/>
  <c r="P98" i="18"/>
  <c r="O98" i="18"/>
  <c r="N98" i="18"/>
  <c r="M98" i="18"/>
  <c r="L98" i="18"/>
  <c r="K98" i="18"/>
  <c r="J98" i="18"/>
  <c r="I98" i="18"/>
  <c r="Q97" i="18"/>
  <c r="P97" i="18"/>
  <c r="O97" i="18"/>
  <c r="N97" i="18"/>
  <c r="M97" i="18"/>
  <c r="L97" i="18"/>
  <c r="K97" i="18"/>
  <c r="J97" i="18"/>
  <c r="I97" i="18"/>
  <c r="Q96" i="18"/>
  <c r="P96" i="18"/>
  <c r="O96" i="18"/>
  <c r="N96" i="18"/>
  <c r="M96" i="18"/>
  <c r="L96" i="18"/>
  <c r="K96" i="18"/>
  <c r="J96" i="18"/>
  <c r="I96" i="18"/>
  <c r="Q95" i="18"/>
  <c r="P95" i="18"/>
  <c r="O95" i="18"/>
  <c r="N95" i="18"/>
  <c r="M95" i="18"/>
  <c r="L95" i="18"/>
  <c r="K95" i="18"/>
  <c r="J95" i="18"/>
  <c r="I95" i="18"/>
  <c r="Q94" i="18"/>
  <c r="P94" i="18"/>
  <c r="O94" i="18"/>
  <c r="N94" i="18"/>
  <c r="M94" i="18"/>
  <c r="L94" i="18"/>
  <c r="K94" i="18"/>
  <c r="J94" i="18"/>
  <c r="I94" i="18"/>
  <c r="Q93" i="18"/>
  <c r="P93" i="18"/>
  <c r="O93" i="18"/>
  <c r="N93" i="18"/>
  <c r="M93" i="18"/>
  <c r="L93" i="18"/>
  <c r="K93" i="18"/>
  <c r="J93" i="18"/>
  <c r="I93" i="18"/>
  <c r="Q92" i="18"/>
  <c r="P92" i="18"/>
  <c r="O92" i="18"/>
  <c r="N92" i="18"/>
  <c r="M92" i="18"/>
  <c r="L92" i="18"/>
  <c r="K92" i="18"/>
  <c r="J92" i="18"/>
  <c r="I92" i="18"/>
  <c r="Q91" i="18"/>
  <c r="P91" i="18"/>
  <c r="O91" i="18"/>
  <c r="N91" i="18"/>
  <c r="M91" i="18"/>
  <c r="L91" i="18"/>
  <c r="K91" i="18"/>
  <c r="J91" i="18"/>
  <c r="I91" i="18"/>
  <c r="Q90" i="18"/>
  <c r="P90" i="18"/>
  <c r="O90" i="18"/>
  <c r="N90" i="18"/>
  <c r="M90" i="18"/>
  <c r="L90" i="18"/>
  <c r="K90" i="18"/>
  <c r="J90" i="18"/>
  <c r="I90" i="18"/>
  <c r="Q89" i="18"/>
  <c r="P89" i="18"/>
  <c r="O89" i="18"/>
  <c r="N89" i="18"/>
  <c r="M89" i="18"/>
  <c r="L89" i="18"/>
  <c r="K89" i="18"/>
  <c r="J89" i="18"/>
  <c r="I89" i="18"/>
  <c r="Q88" i="18"/>
  <c r="P88" i="18"/>
  <c r="O88" i="18"/>
  <c r="N88" i="18"/>
  <c r="M88" i="18"/>
  <c r="L88" i="18"/>
  <c r="K88" i="18"/>
  <c r="J88" i="18"/>
  <c r="I88" i="18"/>
  <c r="Q87" i="18"/>
  <c r="P87" i="18"/>
  <c r="O87" i="18"/>
  <c r="N87" i="18"/>
  <c r="M87" i="18"/>
  <c r="L87" i="18"/>
  <c r="K87" i="18"/>
  <c r="J87" i="18"/>
  <c r="I87" i="18"/>
  <c r="Q86" i="18"/>
  <c r="P86" i="18"/>
  <c r="O86" i="18"/>
  <c r="N86" i="18"/>
  <c r="M86" i="18"/>
  <c r="L86" i="18"/>
  <c r="K86" i="18"/>
  <c r="J86" i="18"/>
  <c r="I86" i="18"/>
  <c r="Q79" i="18"/>
  <c r="P79" i="18"/>
  <c r="O79" i="18"/>
  <c r="N79" i="18"/>
  <c r="M79" i="18"/>
  <c r="L79" i="18"/>
  <c r="K79" i="18"/>
  <c r="J79" i="18"/>
  <c r="I79" i="18"/>
  <c r="Q78" i="18"/>
  <c r="P78" i="18"/>
  <c r="O78" i="18"/>
  <c r="N78" i="18"/>
  <c r="M78" i="18"/>
  <c r="L78" i="18"/>
  <c r="K78" i="18"/>
  <c r="J78" i="18"/>
  <c r="I78" i="18"/>
  <c r="Q77" i="18"/>
  <c r="P77" i="18"/>
  <c r="O77" i="18"/>
  <c r="N77" i="18"/>
  <c r="M77" i="18"/>
  <c r="L77" i="18"/>
  <c r="K77" i="18"/>
  <c r="J77" i="18"/>
  <c r="I77" i="18"/>
  <c r="Q76" i="18"/>
  <c r="P76" i="18"/>
  <c r="O76" i="18"/>
  <c r="N76" i="18"/>
  <c r="M76" i="18"/>
  <c r="L76" i="18"/>
  <c r="K76" i="18"/>
  <c r="J76" i="18"/>
  <c r="I76" i="18"/>
  <c r="Q74" i="18"/>
  <c r="P74" i="18"/>
  <c r="O74" i="18"/>
  <c r="N74" i="18"/>
  <c r="M74" i="18"/>
  <c r="L74" i="18"/>
  <c r="K74" i="18"/>
  <c r="J74" i="18"/>
  <c r="I74" i="18"/>
  <c r="Q73" i="18"/>
  <c r="P73" i="18"/>
  <c r="O73" i="18"/>
  <c r="N73" i="18"/>
  <c r="M73" i="18"/>
  <c r="L73" i="18"/>
  <c r="K73" i="18"/>
  <c r="J73" i="18"/>
  <c r="I73" i="18"/>
  <c r="Q72" i="18"/>
  <c r="P72" i="18"/>
  <c r="O72" i="18"/>
  <c r="N72" i="18"/>
  <c r="M72" i="18"/>
  <c r="L72" i="18"/>
  <c r="K72" i="18"/>
  <c r="J72" i="18"/>
  <c r="I72" i="18"/>
  <c r="Q71" i="18"/>
  <c r="P71" i="18"/>
  <c r="O71" i="18"/>
  <c r="N71" i="18"/>
  <c r="M71" i="18"/>
  <c r="L71" i="18"/>
  <c r="K71" i="18"/>
  <c r="J71" i="18"/>
  <c r="I71" i="18"/>
  <c r="Q70" i="18"/>
  <c r="P70" i="18"/>
  <c r="O70" i="18"/>
  <c r="N70" i="18"/>
  <c r="M70" i="18"/>
  <c r="L70" i="18"/>
  <c r="K70" i="18"/>
  <c r="J70" i="18"/>
  <c r="I70" i="18"/>
  <c r="Q69" i="18"/>
  <c r="P69" i="18"/>
  <c r="O69" i="18"/>
  <c r="N69" i="18"/>
  <c r="M69" i="18"/>
  <c r="L69" i="18"/>
  <c r="K69" i="18"/>
  <c r="J69" i="18"/>
  <c r="I69" i="18"/>
  <c r="Q68" i="18"/>
  <c r="P68" i="18"/>
  <c r="O68" i="18"/>
  <c r="N68" i="18"/>
  <c r="M68" i="18"/>
  <c r="L68" i="18"/>
  <c r="K68" i="18"/>
  <c r="J68" i="18"/>
  <c r="I68" i="18"/>
  <c r="Q67" i="18"/>
  <c r="P67" i="18"/>
  <c r="O67" i="18"/>
  <c r="N67" i="18"/>
  <c r="M67" i="18"/>
  <c r="L67" i="18"/>
  <c r="K67" i="18"/>
  <c r="J67" i="18"/>
  <c r="I67" i="18"/>
  <c r="Q66" i="18"/>
  <c r="P66" i="18"/>
  <c r="O66" i="18"/>
  <c r="N66" i="18"/>
  <c r="M66" i="18"/>
  <c r="L66" i="18"/>
  <c r="K66" i="18"/>
  <c r="J66" i="18"/>
  <c r="I66" i="18"/>
  <c r="Q65" i="18"/>
  <c r="P65" i="18"/>
  <c r="O65" i="18"/>
  <c r="N65" i="18"/>
  <c r="M65" i="18"/>
  <c r="L65" i="18"/>
  <c r="K65" i="18"/>
  <c r="J65" i="18"/>
  <c r="I65" i="18"/>
  <c r="Q64" i="18"/>
  <c r="P64" i="18"/>
  <c r="O64" i="18"/>
  <c r="N64" i="18"/>
  <c r="M64" i="18"/>
  <c r="L64" i="18"/>
  <c r="K64" i="18"/>
  <c r="J64" i="18"/>
  <c r="I64" i="18"/>
  <c r="Q63" i="18"/>
  <c r="P63" i="18"/>
  <c r="O63" i="18"/>
  <c r="N63" i="18"/>
  <c r="M63" i="18"/>
  <c r="L63" i="18"/>
  <c r="K63" i="18"/>
  <c r="J63" i="18"/>
  <c r="I63" i="18"/>
  <c r="Q62" i="18"/>
  <c r="P62" i="18"/>
  <c r="O62" i="18"/>
  <c r="N62" i="18"/>
  <c r="M62" i="18"/>
  <c r="L62" i="18"/>
  <c r="K62" i="18"/>
  <c r="J62" i="18"/>
  <c r="I62" i="18"/>
  <c r="Q61" i="18"/>
  <c r="P61" i="18"/>
  <c r="O61" i="18"/>
  <c r="N61" i="18"/>
  <c r="M61" i="18"/>
  <c r="L61" i="18"/>
  <c r="K61" i="18"/>
  <c r="J61" i="18"/>
  <c r="I61" i="18"/>
  <c r="Q60" i="18"/>
  <c r="P60" i="18"/>
  <c r="O60" i="18"/>
  <c r="N60" i="18"/>
  <c r="M60" i="18"/>
  <c r="L60" i="18"/>
  <c r="K60" i="18"/>
  <c r="J60" i="18"/>
  <c r="I60" i="18"/>
  <c r="Q59" i="18"/>
  <c r="P59" i="18"/>
  <c r="O59" i="18"/>
  <c r="N59" i="18"/>
  <c r="M59" i="18"/>
  <c r="L59" i="18"/>
  <c r="K59" i="18"/>
  <c r="J59" i="18"/>
  <c r="I59" i="18"/>
  <c r="Q58" i="18"/>
  <c r="P58" i="18"/>
  <c r="O58" i="18"/>
  <c r="N58" i="18"/>
  <c r="M58" i="18"/>
  <c r="L58" i="18"/>
  <c r="K58" i="18"/>
  <c r="J58" i="18"/>
  <c r="I58" i="18"/>
  <c r="Q57" i="18"/>
  <c r="P57" i="18"/>
  <c r="O57" i="18"/>
  <c r="N57" i="18"/>
  <c r="M57" i="18"/>
  <c r="L57" i="18"/>
  <c r="K57" i="18"/>
  <c r="J57" i="18"/>
  <c r="I57" i="18"/>
  <c r="Q56" i="18"/>
  <c r="P56" i="18"/>
  <c r="O56" i="18"/>
  <c r="N56" i="18"/>
  <c r="M56" i="18"/>
  <c r="L56" i="18"/>
  <c r="K56" i="18"/>
  <c r="J56" i="18"/>
  <c r="I56" i="18"/>
  <c r="Q55" i="18"/>
  <c r="P55" i="18"/>
  <c r="O55" i="18"/>
  <c r="N55" i="18"/>
  <c r="M55" i="18"/>
  <c r="L55" i="18"/>
  <c r="K55" i="18"/>
  <c r="J55" i="18"/>
  <c r="I55" i="18"/>
  <c r="Q54" i="18"/>
  <c r="P54" i="18"/>
  <c r="O54" i="18"/>
  <c r="N54" i="18"/>
  <c r="M54" i="18"/>
  <c r="L54" i="18"/>
  <c r="K54" i="18"/>
  <c r="J54" i="18"/>
  <c r="I54" i="18"/>
  <c r="Q53" i="18"/>
  <c r="P53" i="18"/>
  <c r="O53" i="18"/>
  <c r="N53" i="18"/>
  <c r="M53" i="18"/>
  <c r="L53" i="18"/>
  <c r="K53" i="18"/>
  <c r="J53" i="18"/>
  <c r="I53" i="18"/>
  <c r="Q52" i="18"/>
  <c r="P52" i="18"/>
  <c r="O52" i="18"/>
  <c r="N52" i="18"/>
  <c r="M52" i="18"/>
  <c r="L52" i="18"/>
  <c r="K52" i="18"/>
  <c r="J52" i="18"/>
  <c r="I52" i="18"/>
  <c r="Q51" i="18"/>
  <c r="P51" i="18"/>
  <c r="O51" i="18"/>
  <c r="N51" i="18"/>
  <c r="M51" i="18"/>
  <c r="L51" i="18"/>
  <c r="K51" i="18"/>
  <c r="J51" i="18"/>
  <c r="I51" i="18"/>
  <c r="Q50" i="18"/>
  <c r="P50" i="18"/>
  <c r="O50" i="18"/>
  <c r="N50" i="18"/>
  <c r="M50" i="18"/>
  <c r="L50" i="18"/>
  <c r="K50" i="18"/>
  <c r="J50" i="18"/>
  <c r="I50" i="18"/>
  <c r="Q49" i="18"/>
  <c r="P49" i="18"/>
  <c r="O49" i="18"/>
  <c r="N49" i="18"/>
  <c r="M49" i="18"/>
  <c r="L49" i="18"/>
  <c r="K49" i="18"/>
  <c r="J49" i="18"/>
  <c r="I49" i="18"/>
  <c r="Q48" i="18"/>
  <c r="P48" i="18"/>
  <c r="O48" i="18"/>
  <c r="N48" i="18"/>
  <c r="M48" i="18"/>
  <c r="L48" i="18"/>
  <c r="K48" i="18"/>
  <c r="J48" i="18"/>
  <c r="I48" i="18"/>
  <c r="Q47" i="18"/>
  <c r="P47" i="18"/>
  <c r="O47" i="18"/>
  <c r="N47" i="18"/>
  <c r="M47" i="18"/>
  <c r="L47" i="18"/>
  <c r="K47" i="18"/>
  <c r="J47" i="18"/>
  <c r="I47" i="18"/>
  <c r="Q46" i="18"/>
  <c r="P46" i="18"/>
  <c r="O46" i="18"/>
  <c r="N46" i="18"/>
  <c r="M46" i="18"/>
  <c r="L46" i="18"/>
  <c r="K46" i="18"/>
  <c r="J46" i="18"/>
  <c r="I46" i="18"/>
  <c r="Q45" i="18"/>
  <c r="P45" i="18"/>
  <c r="O45" i="18"/>
  <c r="N45" i="18"/>
  <c r="M45" i="18"/>
  <c r="L45" i="18"/>
  <c r="K45" i="18"/>
  <c r="J45" i="18"/>
  <c r="I45" i="18"/>
  <c r="Q44" i="18"/>
  <c r="P44" i="18"/>
  <c r="O44" i="18"/>
  <c r="N44" i="18"/>
  <c r="M44" i="18"/>
  <c r="L44" i="18"/>
  <c r="K44" i="18"/>
  <c r="J44" i="18"/>
  <c r="I44" i="18"/>
  <c r="Q43" i="18"/>
  <c r="P43" i="18"/>
  <c r="O43" i="18"/>
  <c r="N43" i="18"/>
  <c r="M43" i="18"/>
  <c r="L43" i="18"/>
  <c r="K43" i="18"/>
  <c r="J43" i="18"/>
  <c r="I43" i="18"/>
  <c r="Q42" i="18"/>
  <c r="P42" i="18"/>
  <c r="O42" i="18"/>
  <c r="N42" i="18"/>
  <c r="M42" i="18"/>
  <c r="L42" i="18"/>
  <c r="K42" i="18"/>
  <c r="J42" i="18"/>
  <c r="I42" i="18"/>
  <c r="Q41" i="18"/>
  <c r="P41" i="18"/>
  <c r="O41" i="18"/>
  <c r="N41" i="18"/>
  <c r="M41" i="18"/>
  <c r="L41" i="18"/>
  <c r="K41" i="18"/>
  <c r="J41" i="18"/>
  <c r="I41" i="18"/>
  <c r="Q40" i="18"/>
  <c r="P40" i="18"/>
  <c r="O40" i="18"/>
  <c r="N40" i="18"/>
  <c r="M40" i="18"/>
  <c r="L40" i="18"/>
  <c r="K40" i="18"/>
  <c r="J40" i="18"/>
  <c r="I40" i="18"/>
  <c r="Q39" i="18"/>
  <c r="P39" i="18"/>
  <c r="O39" i="18"/>
  <c r="N39" i="18"/>
  <c r="M39" i="18"/>
  <c r="L39" i="18"/>
  <c r="K39" i="18"/>
  <c r="V39" i="18" s="1"/>
  <c r="J39" i="18"/>
  <c r="I39" i="18"/>
  <c r="Q38" i="18"/>
  <c r="P38" i="18"/>
  <c r="O38" i="18"/>
  <c r="N38" i="18"/>
  <c r="M38" i="18"/>
  <c r="L38" i="18"/>
  <c r="K38" i="18"/>
  <c r="J38" i="18"/>
  <c r="I38" i="18"/>
  <c r="Q37" i="18"/>
  <c r="P37" i="18"/>
  <c r="O37" i="18"/>
  <c r="N37" i="18"/>
  <c r="M37" i="18"/>
  <c r="L37" i="18"/>
  <c r="K37" i="18"/>
  <c r="J37" i="18"/>
  <c r="I37" i="18"/>
  <c r="Q36" i="18"/>
  <c r="P36" i="18"/>
  <c r="O36" i="18"/>
  <c r="N36" i="18"/>
  <c r="M36" i="18"/>
  <c r="L36" i="18"/>
  <c r="K36" i="18"/>
  <c r="J36" i="18"/>
  <c r="I36" i="18"/>
  <c r="Q35" i="18"/>
  <c r="P35" i="18"/>
  <c r="O35" i="18"/>
  <c r="N35" i="18"/>
  <c r="M35" i="18"/>
  <c r="L35" i="18"/>
  <c r="K35" i="18"/>
  <c r="J35" i="18"/>
  <c r="I35" i="18"/>
  <c r="Q34" i="18"/>
  <c r="P34" i="18"/>
  <c r="O34" i="18"/>
  <c r="N34" i="18"/>
  <c r="M34" i="18"/>
  <c r="L34" i="18"/>
  <c r="K34" i="18"/>
  <c r="J34" i="18"/>
  <c r="I34" i="18"/>
  <c r="Q33" i="18"/>
  <c r="P33" i="18"/>
  <c r="O33" i="18"/>
  <c r="N33" i="18"/>
  <c r="M33" i="18"/>
  <c r="L33" i="18"/>
  <c r="K33" i="18"/>
  <c r="J33" i="18"/>
  <c r="I33" i="18"/>
  <c r="Q32" i="18"/>
  <c r="P32" i="18"/>
  <c r="O32" i="18"/>
  <c r="N32" i="18"/>
  <c r="M32" i="18"/>
  <c r="L32" i="18"/>
  <c r="K32" i="18"/>
  <c r="J32" i="18"/>
  <c r="I32" i="18"/>
  <c r="Q31" i="18"/>
  <c r="P31" i="18"/>
  <c r="O31" i="18"/>
  <c r="N31" i="18"/>
  <c r="M31" i="18"/>
  <c r="L31" i="18"/>
  <c r="K31" i="18"/>
  <c r="J31" i="18"/>
  <c r="I31" i="18"/>
  <c r="Q30" i="18"/>
  <c r="P30" i="18"/>
  <c r="O30" i="18"/>
  <c r="N30" i="18"/>
  <c r="M30" i="18"/>
  <c r="L30" i="18"/>
  <c r="K30" i="18"/>
  <c r="J30" i="18"/>
  <c r="I30" i="18"/>
  <c r="Q29" i="18"/>
  <c r="P29" i="18"/>
  <c r="O29" i="18"/>
  <c r="N29" i="18"/>
  <c r="M29" i="18"/>
  <c r="L29" i="18"/>
  <c r="K29" i="18"/>
  <c r="J29" i="18"/>
  <c r="I29" i="18"/>
  <c r="Q28" i="18"/>
  <c r="P28" i="18"/>
  <c r="O28" i="18"/>
  <c r="N28" i="18"/>
  <c r="M28" i="18"/>
  <c r="L28" i="18"/>
  <c r="K28" i="18"/>
  <c r="J28" i="18"/>
  <c r="I28" i="18"/>
  <c r="Q27" i="18"/>
  <c r="P27" i="18"/>
  <c r="O27" i="18"/>
  <c r="N27" i="18"/>
  <c r="M27" i="18"/>
  <c r="L27" i="18"/>
  <c r="K27" i="18"/>
  <c r="J27" i="18"/>
  <c r="I27" i="18"/>
  <c r="Q26" i="18"/>
  <c r="P26" i="18"/>
  <c r="O26" i="18"/>
  <c r="N26" i="18"/>
  <c r="M26" i="18"/>
  <c r="L26" i="18"/>
  <c r="K26" i="18"/>
  <c r="J26" i="18"/>
  <c r="I26" i="18"/>
  <c r="Q25" i="18"/>
  <c r="P25" i="18"/>
  <c r="O25" i="18"/>
  <c r="N25" i="18"/>
  <c r="M25" i="18"/>
  <c r="L25" i="18"/>
  <c r="K25" i="18"/>
  <c r="J25" i="18"/>
  <c r="I25" i="18"/>
  <c r="Q24" i="18"/>
  <c r="P24" i="18"/>
  <c r="O24" i="18"/>
  <c r="N24" i="18"/>
  <c r="M24" i="18"/>
  <c r="L24" i="18"/>
  <c r="K24" i="18"/>
  <c r="J24" i="18"/>
  <c r="I24" i="18"/>
  <c r="Q23" i="18"/>
  <c r="P23" i="18"/>
  <c r="O23" i="18"/>
  <c r="N23" i="18"/>
  <c r="M23" i="18"/>
  <c r="L23" i="18"/>
  <c r="K23" i="18"/>
  <c r="J23" i="18"/>
  <c r="I23" i="18"/>
  <c r="Q22" i="18"/>
  <c r="P22" i="18"/>
  <c r="O22" i="18"/>
  <c r="N22" i="18"/>
  <c r="M22" i="18"/>
  <c r="L22" i="18"/>
  <c r="K22" i="18"/>
  <c r="J22" i="18"/>
  <c r="I22" i="18"/>
  <c r="Q21" i="18"/>
  <c r="P21" i="18"/>
  <c r="O21" i="18"/>
  <c r="N21" i="18"/>
  <c r="M21" i="18"/>
  <c r="L21" i="18"/>
  <c r="K21" i="18"/>
  <c r="J21" i="18"/>
  <c r="I21" i="18"/>
  <c r="Q20" i="18"/>
  <c r="P20" i="18"/>
  <c r="O20" i="18"/>
  <c r="N20" i="18"/>
  <c r="M20" i="18"/>
  <c r="L20" i="18"/>
  <c r="K20" i="18"/>
  <c r="J20" i="18"/>
  <c r="I20" i="18"/>
  <c r="Q19" i="18"/>
  <c r="P19" i="18"/>
  <c r="O19" i="18"/>
  <c r="N19" i="18"/>
  <c r="M19" i="18"/>
  <c r="L19" i="18"/>
  <c r="K19" i="18"/>
  <c r="J19" i="18"/>
  <c r="I19" i="18"/>
  <c r="Q18" i="18"/>
  <c r="P18" i="18"/>
  <c r="O18" i="18"/>
  <c r="N18" i="18"/>
  <c r="M18" i="18"/>
  <c r="L18" i="18"/>
  <c r="K18" i="18"/>
  <c r="J18" i="18"/>
  <c r="I18" i="18"/>
  <c r="Q17" i="18"/>
  <c r="P17" i="18"/>
  <c r="O17" i="18"/>
  <c r="N17" i="18"/>
  <c r="M17" i="18"/>
  <c r="L17" i="18"/>
  <c r="K17" i="18"/>
  <c r="J17" i="18"/>
  <c r="I17" i="18"/>
  <c r="Q16" i="18"/>
  <c r="P16" i="18"/>
  <c r="O16" i="18"/>
  <c r="N16" i="18"/>
  <c r="M16" i="18"/>
  <c r="L16" i="18"/>
  <c r="K16" i="18"/>
  <c r="J16" i="18"/>
  <c r="I16" i="18"/>
  <c r="Q15" i="18"/>
  <c r="P15" i="18"/>
  <c r="O15" i="18"/>
  <c r="N15" i="18"/>
  <c r="M15" i="18"/>
  <c r="L15" i="18"/>
  <c r="K15" i="18"/>
  <c r="J15" i="18"/>
  <c r="I15" i="18"/>
  <c r="Q14" i="18"/>
  <c r="P14" i="18"/>
  <c r="O14" i="18"/>
  <c r="N14" i="18"/>
  <c r="M14" i="18"/>
  <c r="L14" i="18"/>
  <c r="K14" i="18"/>
  <c r="J14" i="18"/>
  <c r="I14" i="18"/>
  <c r="Q13" i="18"/>
  <c r="P13" i="18"/>
  <c r="O13" i="18"/>
  <c r="N13" i="18"/>
  <c r="M13" i="18"/>
  <c r="L13" i="18"/>
  <c r="K13" i="18"/>
  <c r="J13" i="18"/>
  <c r="I13" i="18"/>
  <c r="Q12" i="18"/>
  <c r="P12" i="18"/>
  <c r="O12" i="18"/>
  <c r="N12" i="18"/>
  <c r="M12" i="18"/>
  <c r="L12" i="18"/>
  <c r="K12" i="18"/>
  <c r="J12" i="18"/>
  <c r="I12" i="18"/>
  <c r="Q11" i="18"/>
  <c r="P11" i="18"/>
  <c r="O11" i="18"/>
  <c r="N11" i="18"/>
  <c r="M11" i="18"/>
  <c r="L11" i="18"/>
  <c r="K11" i="18"/>
  <c r="J11" i="18"/>
  <c r="I11" i="18"/>
  <c r="Q10" i="18"/>
  <c r="P10" i="18"/>
  <c r="O10" i="18"/>
  <c r="N10" i="18"/>
  <c r="M10" i="18"/>
  <c r="L10" i="18"/>
  <c r="K10" i="18"/>
  <c r="J10" i="18"/>
  <c r="I10" i="18"/>
  <c r="Q9" i="18"/>
  <c r="P9" i="18"/>
  <c r="O9" i="18"/>
  <c r="N9" i="18"/>
  <c r="M9" i="18"/>
  <c r="L9" i="18"/>
  <c r="K9" i="18"/>
  <c r="J9" i="18"/>
  <c r="I9" i="18"/>
  <c r="Q8" i="18"/>
  <c r="P8" i="18"/>
  <c r="O8" i="18"/>
  <c r="N8" i="18"/>
  <c r="M8" i="18"/>
  <c r="L8" i="18"/>
  <c r="K8" i="18"/>
  <c r="J8" i="18"/>
  <c r="I8" i="18"/>
  <c r="Q7" i="18"/>
  <c r="P7" i="18"/>
  <c r="O7" i="18"/>
  <c r="N7" i="18"/>
  <c r="M7" i="18"/>
  <c r="L7" i="18"/>
  <c r="K7" i="18"/>
  <c r="J7" i="18"/>
  <c r="I7" i="18"/>
  <c r="Q6" i="18"/>
  <c r="P6" i="18"/>
  <c r="O6" i="18"/>
  <c r="N6" i="18"/>
  <c r="M6" i="18"/>
  <c r="L6" i="18"/>
  <c r="K6" i="18"/>
  <c r="J6" i="18"/>
  <c r="I6" i="18"/>
  <c r="D112" i="18"/>
  <c r="P112" i="18" l="1"/>
  <c r="V84" i="18" s="1"/>
  <c r="AA84" i="18" s="1"/>
  <c r="D84" i="5" s="1"/>
  <c r="V8" i="18"/>
  <c r="AA8" i="18" s="1"/>
  <c r="D8" i="5" s="1"/>
  <c r="V28" i="18"/>
  <c r="V32" i="18"/>
  <c r="AA32" i="18" s="1"/>
  <c r="D32" i="5" s="1"/>
  <c r="V35" i="18"/>
  <c r="AA35" i="18" s="1"/>
  <c r="D35" i="5" s="1"/>
  <c r="V60" i="18"/>
  <c r="AA60" i="18" s="1"/>
  <c r="D60" i="5" s="1"/>
  <c r="V64" i="18"/>
  <c r="V67" i="18"/>
  <c r="AA67" i="18" s="1"/>
  <c r="D67" i="5" s="1"/>
  <c r="V71" i="18"/>
  <c r="AA71" i="18" s="1"/>
  <c r="D71" i="5" s="1"/>
  <c r="V77" i="18"/>
  <c r="V78" i="18"/>
  <c r="V86" i="18"/>
  <c r="AA86" i="18" s="1"/>
  <c r="D86" i="5" s="1"/>
  <c r="V87" i="18"/>
  <c r="AA87" i="18" s="1"/>
  <c r="D87" i="5" s="1"/>
  <c r="V88" i="18"/>
  <c r="AA88" i="18" s="1"/>
  <c r="D88" i="5" s="1"/>
  <c r="V90" i="18"/>
  <c r="V91" i="18"/>
  <c r="AA91" i="18" s="1"/>
  <c r="D91" i="5" s="1"/>
  <c r="V92" i="18"/>
  <c r="AA92" i="18" s="1"/>
  <c r="D92" i="5" s="1"/>
  <c r="V95" i="18"/>
  <c r="V96" i="18"/>
  <c r="V99" i="18"/>
  <c r="AA99" i="18" s="1"/>
  <c r="D99" i="5" s="1"/>
  <c r="V100" i="18"/>
  <c r="AA100" i="18" s="1"/>
  <c r="D100" i="5" s="1"/>
  <c r="V102" i="18"/>
  <c r="AA102" i="18" s="1"/>
  <c r="D102" i="5" s="1"/>
  <c r="V103" i="18"/>
  <c r="V104" i="18"/>
  <c r="AA104" i="18" s="1"/>
  <c r="D104" i="5" s="1"/>
  <c r="V107" i="18"/>
  <c r="AA107" i="18" s="1"/>
  <c r="D107" i="5" s="1"/>
  <c r="V111" i="18"/>
  <c r="AA111" i="18" s="1"/>
  <c r="D111" i="5" s="1"/>
  <c r="K112" i="18"/>
  <c r="V80" i="18" s="1"/>
  <c r="AA80" i="18" s="1"/>
  <c r="D80" i="5" s="1"/>
  <c r="O112" i="18"/>
  <c r="V83" i="18" s="1"/>
  <c r="AA83" i="18" s="1"/>
  <c r="D83" i="5" s="1"/>
  <c r="V12" i="18"/>
  <c r="AA12" i="18" s="1"/>
  <c r="D12" i="5" s="1"/>
  <c r="V16" i="18"/>
  <c r="AA16" i="18" s="1"/>
  <c r="D16" i="5" s="1"/>
  <c r="V19" i="18"/>
  <c r="V23" i="18"/>
  <c r="AA23" i="18" s="1"/>
  <c r="D23" i="5" s="1"/>
  <c r="V44" i="18"/>
  <c r="AA44" i="18" s="1"/>
  <c r="D44" i="5" s="1"/>
  <c r="V48" i="18"/>
  <c r="AA48" i="18" s="1"/>
  <c r="D48" i="5" s="1"/>
  <c r="V51" i="18"/>
  <c r="V55" i="18"/>
  <c r="AA55" i="18" s="1"/>
  <c r="D55" i="5" s="1"/>
  <c r="I112" i="18"/>
  <c r="L112" i="18"/>
  <c r="V81" i="18" s="1"/>
  <c r="AA81" i="18" s="1"/>
  <c r="D81" i="5" s="1"/>
  <c r="V11" i="18"/>
  <c r="V15" i="18"/>
  <c r="AA15" i="18" s="1"/>
  <c r="D15" i="5" s="1"/>
  <c r="V20" i="18"/>
  <c r="AA20" i="18" s="1"/>
  <c r="D20" i="5" s="1"/>
  <c r="V24" i="18"/>
  <c r="AA24" i="18" s="1"/>
  <c r="D24" i="5" s="1"/>
  <c r="V27" i="18"/>
  <c r="AA27" i="18" s="1"/>
  <c r="D27" i="5" s="1"/>
  <c r="V31" i="18"/>
  <c r="AA31" i="18" s="1"/>
  <c r="D31" i="5" s="1"/>
  <c r="V36" i="18"/>
  <c r="AA36" i="18" s="1"/>
  <c r="D36" i="5" s="1"/>
  <c r="V40" i="18"/>
  <c r="AA40" i="18" s="1"/>
  <c r="D40" i="5" s="1"/>
  <c r="V43" i="18"/>
  <c r="V47" i="18"/>
  <c r="AA47" i="18" s="1"/>
  <c r="D47" i="5" s="1"/>
  <c r="V52" i="18"/>
  <c r="AA52" i="18" s="1"/>
  <c r="D52" i="5" s="1"/>
  <c r="V56" i="18"/>
  <c r="AA56" i="18" s="1"/>
  <c r="D56" i="5" s="1"/>
  <c r="V59" i="18"/>
  <c r="AA59" i="18" s="1"/>
  <c r="D59" i="5" s="1"/>
  <c r="V63" i="18"/>
  <c r="AA63" i="18" s="1"/>
  <c r="D63" i="5" s="1"/>
  <c r="V68" i="18"/>
  <c r="AA68" i="18" s="1"/>
  <c r="D68" i="5" s="1"/>
  <c r="V72" i="18"/>
  <c r="AA72" i="18" s="1"/>
  <c r="D72" i="5" s="1"/>
  <c r="V76" i="18"/>
  <c r="AA76" i="18" s="1"/>
  <c r="D76" i="5" s="1"/>
  <c r="V94" i="18"/>
  <c r="AA94" i="18" s="1"/>
  <c r="D94" i="5" s="1"/>
  <c r="V98" i="18"/>
  <c r="AA98" i="18" s="1"/>
  <c r="D98" i="5" s="1"/>
  <c r="V110" i="18"/>
  <c r="AA110" i="18" s="1"/>
  <c r="D110" i="5" s="1"/>
  <c r="J112" i="18"/>
  <c r="N112" i="18"/>
  <c r="V7" i="18"/>
  <c r="AA7" i="18" s="1"/>
  <c r="D7" i="5" s="1"/>
  <c r="M112" i="18"/>
  <c r="Q112" i="18"/>
  <c r="V85" i="18" s="1"/>
  <c r="AA85" i="18" s="1"/>
  <c r="D85" i="5" s="1"/>
  <c r="V10" i="18"/>
  <c r="AA10" i="18" s="1"/>
  <c r="D10" i="5" s="1"/>
  <c r="V13" i="18"/>
  <c r="AA13" i="18" s="1"/>
  <c r="D13" i="5" s="1"/>
  <c r="V14" i="18"/>
  <c r="AA14" i="18" s="1"/>
  <c r="D14" i="5" s="1"/>
  <c r="V17" i="18"/>
  <c r="AA17" i="18" s="1"/>
  <c r="D17" i="5" s="1"/>
  <c r="V18" i="18"/>
  <c r="AA18" i="18" s="1"/>
  <c r="D18" i="5" s="1"/>
  <c r="V21" i="18"/>
  <c r="AA21" i="18" s="1"/>
  <c r="D21" i="5" s="1"/>
  <c r="V22" i="18"/>
  <c r="AA22" i="18" s="1"/>
  <c r="D22" i="5" s="1"/>
  <c r="V25" i="18"/>
  <c r="AA25" i="18" s="1"/>
  <c r="D25" i="5" s="1"/>
  <c r="V26" i="18"/>
  <c r="AA26" i="18" s="1"/>
  <c r="D26" i="5" s="1"/>
  <c r="V29" i="18"/>
  <c r="AA29" i="18" s="1"/>
  <c r="D29" i="5" s="1"/>
  <c r="V30" i="18"/>
  <c r="AA30" i="18" s="1"/>
  <c r="D30" i="5" s="1"/>
  <c r="V33" i="18"/>
  <c r="AA33" i="18" s="1"/>
  <c r="D33" i="5" s="1"/>
  <c r="V34" i="18"/>
  <c r="AA34" i="18" s="1"/>
  <c r="D34" i="5" s="1"/>
  <c r="V37" i="18"/>
  <c r="AA37" i="18" s="1"/>
  <c r="D37" i="5" s="1"/>
  <c r="V38" i="18"/>
  <c r="V41" i="18"/>
  <c r="V42" i="18"/>
  <c r="AA42" i="18" s="1"/>
  <c r="D42" i="5" s="1"/>
  <c r="V45" i="18"/>
  <c r="AA45" i="18" s="1"/>
  <c r="D45" i="5" s="1"/>
  <c r="V46" i="18"/>
  <c r="AA46" i="18" s="1"/>
  <c r="D46" i="5" s="1"/>
  <c r="V49" i="18"/>
  <c r="AA49" i="18" s="1"/>
  <c r="D49" i="5" s="1"/>
  <c r="V50" i="18"/>
  <c r="AA50" i="18" s="1"/>
  <c r="D50" i="5" s="1"/>
  <c r="V53" i="18"/>
  <c r="AA53" i="18" s="1"/>
  <c r="D53" i="5" s="1"/>
  <c r="V54" i="18"/>
  <c r="AA54" i="18" s="1"/>
  <c r="D54" i="5" s="1"/>
  <c r="V57" i="18"/>
  <c r="AA57" i="18" s="1"/>
  <c r="D57" i="5" s="1"/>
  <c r="V58" i="18"/>
  <c r="AA58" i="18" s="1"/>
  <c r="D58" i="5" s="1"/>
  <c r="V61" i="18"/>
  <c r="AA61" i="18" s="1"/>
  <c r="D61" i="5" s="1"/>
  <c r="V62" i="18"/>
  <c r="AA62" i="18" s="1"/>
  <c r="D62" i="5" s="1"/>
  <c r="V65" i="18"/>
  <c r="V66" i="18"/>
  <c r="AA66" i="18" s="1"/>
  <c r="D66" i="5" s="1"/>
  <c r="V69" i="18"/>
  <c r="AA69" i="18" s="1"/>
  <c r="D69" i="5" s="1"/>
  <c r="V70" i="18"/>
  <c r="AA70" i="18" s="1"/>
  <c r="D70" i="5" s="1"/>
  <c r="V73" i="18"/>
  <c r="V74" i="18"/>
  <c r="AA74" i="18" s="1"/>
  <c r="D74" i="5" s="1"/>
  <c r="V79" i="18"/>
  <c r="AA79" i="18" s="1"/>
  <c r="D79" i="5" s="1"/>
  <c r="V89" i="18"/>
  <c r="AA89" i="18" s="1"/>
  <c r="D89" i="5" s="1"/>
  <c r="V93" i="18"/>
  <c r="AA93" i="18" s="1"/>
  <c r="D93" i="5" s="1"/>
  <c r="V97" i="18"/>
  <c r="AA97" i="18" s="1"/>
  <c r="D97" i="5" s="1"/>
  <c r="V101" i="18"/>
  <c r="AA101" i="18" s="1"/>
  <c r="D101" i="5" s="1"/>
  <c r="V105" i="18"/>
  <c r="AA105" i="18" s="1"/>
  <c r="D105" i="5" s="1"/>
  <c r="V109" i="18"/>
  <c r="V9" i="18"/>
  <c r="AA9" i="18" s="1"/>
  <c r="D9" i="5" s="1"/>
  <c r="V6" i="18"/>
  <c r="AA38" i="18"/>
  <c r="D38" i="5" s="1"/>
  <c r="AA43" i="18"/>
  <c r="D43" i="5" s="1"/>
  <c r="AA51" i="18"/>
  <c r="D51" i="5" s="1"/>
  <c r="AA78" i="18"/>
  <c r="D78" i="5" s="1"/>
  <c r="AA28" i="18"/>
  <c r="D28" i="5" s="1"/>
  <c r="AA64" i="18"/>
  <c r="D64" i="5" s="1"/>
  <c r="AA90" i="18"/>
  <c r="D90" i="5" s="1"/>
  <c r="AA106" i="18"/>
  <c r="D106" i="5" s="1"/>
  <c r="AA77" i="18"/>
  <c r="D77" i="5" s="1"/>
  <c r="AA11" i="18"/>
  <c r="D11" i="5" s="1"/>
  <c r="AA19" i="18"/>
  <c r="D19" i="5" s="1"/>
  <c r="AA65" i="18"/>
  <c r="D65" i="5" s="1"/>
  <c r="AA73" i="18"/>
  <c r="D73" i="5" s="1"/>
  <c r="AA96" i="18"/>
  <c r="D96" i="5" s="1"/>
  <c r="AA108" i="18"/>
  <c r="D108" i="5" s="1"/>
  <c r="AA41" i="18"/>
  <c r="D41" i="5" s="1"/>
  <c r="AA39" i="18"/>
  <c r="D39" i="5" s="1"/>
  <c r="AA95" i="18"/>
  <c r="D95" i="5" s="1"/>
  <c r="AA103" i="18"/>
  <c r="D103" i="5" s="1"/>
  <c r="AA109" i="18"/>
  <c r="D109" i="5" s="1"/>
  <c r="V75" i="18" l="1"/>
  <c r="AA75" i="18" s="1"/>
  <c r="D75" i="5" s="1"/>
  <c r="V82" i="18"/>
  <c r="AA82" i="18" s="1"/>
  <c r="D82" i="5" s="1"/>
  <c r="AA6" i="18"/>
  <c r="D6" i="5" s="1"/>
  <c r="V112" i="18" l="1"/>
  <c r="AA112" i="18" s="1"/>
  <c r="DE334" i="15"/>
  <c r="DD334" i="15"/>
  <c r="DC334" i="15"/>
  <c r="DB334" i="15"/>
  <c r="DA334" i="15"/>
  <c r="CZ334" i="15"/>
  <c r="CY334" i="15"/>
  <c r="CX334" i="15"/>
  <c r="CW334" i="15"/>
  <c r="CV334" i="15"/>
  <c r="CU334" i="15"/>
  <c r="CT334" i="15"/>
  <c r="CS334" i="15"/>
  <c r="CR334" i="15"/>
  <c r="CQ334" i="15"/>
  <c r="CP334" i="15"/>
  <c r="CO334" i="15"/>
  <c r="CN334" i="15"/>
  <c r="CM334" i="15"/>
  <c r="CL334" i="15"/>
  <c r="CK334" i="15"/>
  <c r="CJ334" i="15"/>
  <c r="CI334" i="15"/>
  <c r="CH334" i="15"/>
  <c r="CG334" i="15"/>
  <c r="CF334" i="15"/>
  <c r="CE334" i="15"/>
  <c r="CD334" i="15"/>
  <c r="CC334" i="15"/>
  <c r="CB334" i="15"/>
  <c r="CA334" i="15"/>
  <c r="BZ334" i="15"/>
  <c r="BY334" i="15"/>
  <c r="BX334" i="15"/>
  <c r="BW334" i="15"/>
  <c r="BV334" i="15"/>
  <c r="BU334" i="15"/>
  <c r="BT334" i="15"/>
  <c r="BS334" i="15"/>
  <c r="BR334" i="15"/>
  <c r="BQ334" i="15"/>
  <c r="BP334" i="15"/>
  <c r="BO334" i="15"/>
  <c r="BN334" i="15"/>
  <c r="BM334" i="15"/>
  <c r="BL334" i="15"/>
  <c r="BK334" i="15"/>
  <c r="BJ334" i="15"/>
  <c r="BI334" i="15"/>
  <c r="BH334" i="15"/>
  <c r="BG334" i="15"/>
  <c r="BF334" i="15"/>
  <c r="BE334" i="15"/>
  <c r="BD334" i="15"/>
  <c r="BC334" i="15"/>
  <c r="BB334" i="15"/>
  <c r="BA334" i="15"/>
  <c r="AZ334" i="15"/>
  <c r="AY334" i="15"/>
  <c r="AX334" i="15"/>
  <c r="AW334" i="15"/>
  <c r="AV334" i="15"/>
  <c r="AU334" i="15"/>
  <c r="AT334" i="15"/>
  <c r="AS334" i="15"/>
  <c r="AR334" i="15"/>
  <c r="AQ334" i="15"/>
  <c r="AP334" i="15"/>
  <c r="AO334" i="15"/>
  <c r="AN334" i="15"/>
  <c r="AM334" i="15"/>
  <c r="AL334" i="15"/>
  <c r="AK334" i="15"/>
  <c r="AJ334" i="15"/>
  <c r="AI334" i="15"/>
  <c r="AH334" i="15"/>
  <c r="AG334" i="15"/>
  <c r="AF334" i="15"/>
  <c r="AE334" i="15"/>
  <c r="AD334" i="15"/>
  <c r="AC334" i="15"/>
  <c r="AB334" i="15"/>
  <c r="AA334" i="15"/>
  <c r="Z334" i="15"/>
  <c r="Y334" i="15"/>
  <c r="X334" i="15"/>
  <c r="W334" i="15"/>
  <c r="V334" i="15"/>
  <c r="U334" i="15"/>
  <c r="T334" i="15"/>
  <c r="S334" i="15"/>
  <c r="R334" i="15"/>
  <c r="Q334" i="15"/>
  <c r="P334" i="15"/>
  <c r="O334" i="15"/>
  <c r="N334" i="15"/>
  <c r="M334" i="15"/>
  <c r="L334" i="15"/>
  <c r="K334" i="15"/>
  <c r="J334" i="15"/>
  <c r="I334" i="15"/>
  <c r="H334" i="15"/>
  <c r="G334" i="15"/>
  <c r="F334" i="15"/>
  <c r="E334" i="15"/>
  <c r="D334" i="15"/>
  <c r="DE333" i="15"/>
  <c r="DD333" i="15"/>
  <c r="DC333" i="15"/>
  <c r="DB333" i="15"/>
  <c r="DA333" i="15"/>
  <c r="CZ333" i="15"/>
  <c r="CY333" i="15"/>
  <c r="CX333" i="15"/>
  <c r="CW333" i="15"/>
  <c r="CV333" i="15"/>
  <c r="CU333" i="15"/>
  <c r="CT333" i="15"/>
  <c r="CS333" i="15"/>
  <c r="CR333" i="15"/>
  <c r="CQ333" i="15"/>
  <c r="CP333" i="15"/>
  <c r="CO333" i="15"/>
  <c r="CN333" i="15"/>
  <c r="CM333" i="15"/>
  <c r="CL333" i="15"/>
  <c r="CK333" i="15"/>
  <c r="CJ333" i="15"/>
  <c r="CI333" i="15"/>
  <c r="CH333" i="15"/>
  <c r="CG333" i="15"/>
  <c r="CF333" i="15"/>
  <c r="CE333" i="15"/>
  <c r="CD333" i="15"/>
  <c r="CC333" i="15"/>
  <c r="CB333" i="15"/>
  <c r="CA333" i="15"/>
  <c r="BZ333" i="15"/>
  <c r="BY333" i="15"/>
  <c r="BX333" i="15"/>
  <c r="BW333" i="15"/>
  <c r="BV333" i="15"/>
  <c r="BU333" i="15"/>
  <c r="BT333" i="15"/>
  <c r="BS333" i="15"/>
  <c r="BR333" i="15"/>
  <c r="BQ333" i="15"/>
  <c r="BP333" i="15"/>
  <c r="BO333" i="15"/>
  <c r="BN333" i="15"/>
  <c r="BM333" i="15"/>
  <c r="BL333" i="15"/>
  <c r="BK333" i="15"/>
  <c r="BJ333" i="15"/>
  <c r="BI333" i="15"/>
  <c r="BH333" i="15"/>
  <c r="BG333" i="15"/>
  <c r="BF333" i="15"/>
  <c r="BE333" i="15"/>
  <c r="BD333" i="15"/>
  <c r="BC333" i="15"/>
  <c r="BB333" i="15"/>
  <c r="BA333" i="15"/>
  <c r="AZ333" i="15"/>
  <c r="AY333" i="15"/>
  <c r="AX333" i="15"/>
  <c r="AW333" i="15"/>
  <c r="AV333" i="15"/>
  <c r="AU333" i="15"/>
  <c r="AT333" i="15"/>
  <c r="AS333" i="15"/>
  <c r="AR333" i="15"/>
  <c r="AQ333" i="15"/>
  <c r="AP333" i="15"/>
  <c r="AO333" i="15"/>
  <c r="AN333" i="15"/>
  <c r="AM333" i="15"/>
  <c r="AL333" i="15"/>
  <c r="AK333" i="15"/>
  <c r="AJ333" i="15"/>
  <c r="AI333" i="15"/>
  <c r="AH333" i="15"/>
  <c r="AG333" i="15"/>
  <c r="AF333" i="15"/>
  <c r="AE333" i="15"/>
  <c r="AD333" i="15"/>
  <c r="AC333" i="15"/>
  <c r="AB333" i="15"/>
  <c r="AA333" i="15"/>
  <c r="Z333" i="15"/>
  <c r="Y333" i="15"/>
  <c r="X333" i="15"/>
  <c r="W333" i="15"/>
  <c r="V333" i="15"/>
  <c r="U333" i="15"/>
  <c r="T333" i="15"/>
  <c r="S333" i="15"/>
  <c r="R333" i="15"/>
  <c r="Q333" i="15"/>
  <c r="P333" i="15"/>
  <c r="O333" i="15"/>
  <c r="N333" i="15"/>
  <c r="M333" i="15"/>
  <c r="L333" i="15"/>
  <c r="K333" i="15"/>
  <c r="J333" i="15"/>
  <c r="I333" i="15"/>
  <c r="H333" i="15"/>
  <c r="G333" i="15"/>
  <c r="F333" i="15"/>
  <c r="E333" i="15"/>
  <c r="D333" i="15"/>
  <c r="DE332" i="15"/>
  <c r="DD332" i="15"/>
  <c r="DC332" i="15"/>
  <c r="DB332" i="15"/>
  <c r="DA332" i="15"/>
  <c r="CZ332" i="15"/>
  <c r="CY332" i="15"/>
  <c r="CX332" i="15"/>
  <c r="CW332" i="15"/>
  <c r="CV332" i="15"/>
  <c r="CU332" i="15"/>
  <c r="CT332" i="15"/>
  <c r="CS332" i="15"/>
  <c r="CR332" i="15"/>
  <c r="CQ332" i="15"/>
  <c r="CP332" i="15"/>
  <c r="CO332" i="15"/>
  <c r="CN332" i="15"/>
  <c r="CM332" i="15"/>
  <c r="CL332" i="15"/>
  <c r="CK332" i="15"/>
  <c r="CJ332" i="15"/>
  <c r="CI332" i="15"/>
  <c r="CH332" i="15"/>
  <c r="CG332" i="15"/>
  <c r="CF332" i="15"/>
  <c r="CE332" i="15"/>
  <c r="CD332" i="15"/>
  <c r="CC332" i="15"/>
  <c r="CB332" i="15"/>
  <c r="CA332" i="15"/>
  <c r="BZ332" i="15"/>
  <c r="BY332" i="15"/>
  <c r="BX332" i="15"/>
  <c r="BW332" i="15"/>
  <c r="BV332" i="15"/>
  <c r="BU332" i="15"/>
  <c r="BT332" i="15"/>
  <c r="BS332" i="15"/>
  <c r="BR332" i="15"/>
  <c r="BQ332" i="15"/>
  <c r="BP332" i="15"/>
  <c r="BO332" i="15"/>
  <c r="BN332" i="15"/>
  <c r="BM332" i="15"/>
  <c r="BL332" i="15"/>
  <c r="BK332" i="15"/>
  <c r="BJ332" i="15"/>
  <c r="BI332" i="15"/>
  <c r="BH332" i="15"/>
  <c r="BG332" i="15"/>
  <c r="BF332" i="15"/>
  <c r="BE332" i="15"/>
  <c r="BD332" i="15"/>
  <c r="BC332" i="15"/>
  <c r="BB332" i="15"/>
  <c r="BA332" i="15"/>
  <c r="AZ332" i="15"/>
  <c r="AY332" i="15"/>
  <c r="AX332" i="15"/>
  <c r="AW332" i="15"/>
  <c r="AV332" i="15"/>
  <c r="AU332" i="15"/>
  <c r="AT332" i="15"/>
  <c r="AS332" i="15"/>
  <c r="AR332" i="15"/>
  <c r="AQ332" i="15"/>
  <c r="AP332" i="15"/>
  <c r="AO332" i="15"/>
  <c r="AN332" i="15"/>
  <c r="AM332" i="15"/>
  <c r="AL332" i="15"/>
  <c r="AK332" i="15"/>
  <c r="AJ332" i="15"/>
  <c r="AI332" i="15"/>
  <c r="AH332" i="15"/>
  <c r="AG332" i="15"/>
  <c r="AF332" i="15"/>
  <c r="AE332" i="15"/>
  <c r="AD332" i="15"/>
  <c r="AC332" i="15"/>
  <c r="AB332" i="15"/>
  <c r="AA332" i="15"/>
  <c r="Z332" i="15"/>
  <c r="Y332" i="15"/>
  <c r="X332" i="15"/>
  <c r="W332" i="15"/>
  <c r="V332" i="15"/>
  <c r="U332" i="15"/>
  <c r="T332" i="15"/>
  <c r="S332" i="15"/>
  <c r="R332" i="15"/>
  <c r="Q332" i="15"/>
  <c r="P332" i="15"/>
  <c r="O332" i="15"/>
  <c r="N332" i="15"/>
  <c r="M332" i="15"/>
  <c r="L332" i="15"/>
  <c r="K332" i="15"/>
  <c r="J332" i="15"/>
  <c r="I332" i="15"/>
  <c r="H332" i="15"/>
  <c r="G332" i="15"/>
  <c r="F332" i="15"/>
  <c r="E332" i="15"/>
  <c r="D332" i="15"/>
  <c r="DE331" i="15"/>
  <c r="DD331" i="15"/>
  <c r="DC331" i="15"/>
  <c r="DB331" i="15"/>
  <c r="DA331" i="15"/>
  <c r="CZ331" i="15"/>
  <c r="CY331" i="15"/>
  <c r="CX331" i="15"/>
  <c r="CW331" i="15"/>
  <c r="CV331" i="15"/>
  <c r="CU331" i="15"/>
  <c r="CT331" i="15"/>
  <c r="CS331" i="15"/>
  <c r="CR331" i="15"/>
  <c r="CQ331" i="15"/>
  <c r="CP331" i="15"/>
  <c r="CO331" i="15"/>
  <c r="CN331" i="15"/>
  <c r="CM331" i="15"/>
  <c r="CL331" i="15"/>
  <c r="CK331" i="15"/>
  <c r="CJ331" i="15"/>
  <c r="CI331" i="15"/>
  <c r="CH331" i="15"/>
  <c r="CG331" i="15"/>
  <c r="CF331" i="15"/>
  <c r="CE331" i="15"/>
  <c r="CD331" i="15"/>
  <c r="CC331" i="15"/>
  <c r="CB331" i="15"/>
  <c r="CA331" i="15"/>
  <c r="BZ331" i="15"/>
  <c r="BY331" i="15"/>
  <c r="BX331" i="15"/>
  <c r="BW331" i="15"/>
  <c r="BV331" i="15"/>
  <c r="BU331" i="15"/>
  <c r="BT331" i="15"/>
  <c r="BS331" i="15"/>
  <c r="BR331" i="15"/>
  <c r="BQ331" i="15"/>
  <c r="BP331" i="15"/>
  <c r="BO331" i="15"/>
  <c r="BN331" i="15"/>
  <c r="BM331" i="15"/>
  <c r="BL331" i="15"/>
  <c r="BK331" i="15"/>
  <c r="BJ331" i="15"/>
  <c r="BI331" i="15"/>
  <c r="BH331" i="15"/>
  <c r="BG331" i="15"/>
  <c r="BF331" i="15"/>
  <c r="BE331" i="15"/>
  <c r="BD331" i="15"/>
  <c r="BC331" i="15"/>
  <c r="BB331" i="15"/>
  <c r="BA331" i="15"/>
  <c r="AZ331" i="15"/>
  <c r="AY331" i="15"/>
  <c r="AX331" i="15"/>
  <c r="AW331" i="15"/>
  <c r="AV331" i="15"/>
  <c r="AU331" i="15"/>
  <c r="AT331" i="15"/>
  <c r="AS331" i="15"/>
  <c r="AR331" i="15"/>
  <c r="AQ331" i="15"/>
  <c r="AP331" i="15"/>
  <c r="AO331" i="15"/>
  <c r="AN331" i="15"/>
  <c r="AM331" i="15"/>
  <c r="AL331" i="15"/>
  <c r="AK331" i="15"/>
  <c r="AJ331" i="15"/>
  <c r="AI331" i="15"/>
  <c r="AH331" i="15"/>
  <c r="AG331" i="15"/>
  <c r="AF331" i="15"/>
  <c r="AE331" i="15"/>
  <c r="AD331" i="15"/>
  <c r="AC331" i="15"/>
  <c r="AB331" i="15"/>
  <c r="AA331" i="15"/>
  <c r="Z331" i="15"/>
  <c r="Y331" i="15"/>
  <c r="X331" i="15"/>
  <c r="W331" i="15"/>
  <c r="V331" i="15"/>
  <c r="U331" i="15"/>
  <c r="T331" i="15"/>
  <c r="S331" i="15"/>
  <c r="R331" i="15"/>
  <c r="Q331" i="15"/>
  <c r="P331" i="15"/>
  <c r="O331" i="15"/>
  <c r="N331" i="15"/>
  <c r="M331" i="15"/>
  <c r="L331" i="15"/>
  <c r="K331" i="15"/>
  <c r="J331" i="15"/>
  <c r="I331" i="15"/>
  <c r="H331" i="15"/>
  <c r="G331" i="15"/>
  <c r="F331" i="15"/>
  <c r="E331" i="15"/>
  <c r="D331" i="15"/>
  <c r="DE330" i="15"/>
  <c r="DD330" i="15"/>
  <c r="DC330" i="15"/>
  <c r="DB330" i="15"/>
  <c r="DA330" i="15"/>
  <c r="CZ330" i="15"/>
  <c r="CY330" i="15"/>
  <c r="CX330" i="15"/>
  <c r="CW330" i="15"/>
  <c r="CV330" i="15"/>
  <c r="CU330" i="15"/>
  <c r="CT330" i="15"/>
  <c r="CS330" i="15"/>
  <c r="CR330" i="15"/>
  <c r="CQ330" i="15"/>
  <c r="CP330" i="15"/>
  <c r="CO330" i="15"/>
  <c r="CN330" i="15"/>
  <c r="CM330" i="15"/>
  <c r="CL330" i="15"/>
  <c r="CK330" i="15"/>
  <c r="CJ330" i="15"/>
  <c r="CI330" i="15"/>
  <c r="CH330" i="15"/>
  <c r="CG330" i="15"/>
  <c r="CF330" i="15"/>
  <c r="CE330" i="15"/>
  <c r="CD330" i="15"/>
  <c r="CC330" i="15"/>
  <c r="CB330" i="15"/>
  <c r="CA330" i="15"/>
  <c r="BZ330" i="15"/>
  <c r="BY330" i="15"/>
  <c r="BX330" i="15"/>
  <c r="BW330" i="15"/>
  <c r="BV330" i="15"/>
  <c r="BU330" i="15"/>
  <c r="BT330" i="15"/>
  <c r="BS330" i="15"/>
  <c r="BR330" i="15"/>
  <c r="BQ330" i="15"/>
  <c r="BP330" i="15"/>
  <c r="BO330" i="15"/>
  <c r="BN330" i="15"/>
  <c r="BM330" i="15"/>
  <c r="BL330" i="15"/>
  <c r="BK330" i="15"/>
  <c r="BJ330" i="15"/>
  <c r="BI330" i="15"/>
  <c r="BH330" i="15"/>
  <c r="BG330" i="15"/>
  <c r="BF330" i="15"/>
  <c r="BE330" i="15"/>
  <c r="BD330" i="15"/>
  <c r="BC330" i="15"/>
  <c r="BB330" i="15"/>
  <c r="BA330" i="15"/>
  <c r="AZ330" i="15"/>
  <c r="AY330" i="15"/>
  <c r="AX330" i="15"/>
  <c r="AW330" i="15"/>
  <c r="AV330" i="15"/>
  <c r="AU330" i="15"/>
  <c r="AT330" i="15"/>
  <c r="AS330" i="15"/>
  <c r="AR330" i="15"/>
  <c r="AQ330" i="15"/>
  <c r="AP330" i="15"/>
  <c r="AO330" i="15"/>
  <c r="AN330" i="15"/>
  <c r="AM330" i="15"/>
  <c r="AL330" i="15"/>
  <c r="AK330" i="15"/>
  <c r="AJ330" i="15"/>
  <c r="AI330" i="15"/>
  <c r="AH330" i="15"/>
  <c r="AG330" i="15"/>
  <c r="AF330" i="15"/>
  <c r="AE330" i="15"/>
  <c r="AD330" i="15"/>
  <c r="AC330" i="15"/>
  <c r="AB330" i="15"/>
  <c r="AA330" i="15"/>
  <c r="Z330" i="15"/>
  <c r="Y330" i="15"/>
  <c r="X330" i="15"/>
  <c r="W330" i="15"/>
  <c r="V330" i="15"/>
  <c r="U330" i="15"/>
  <c r="T330" i="15"/>
  <c r="S330" i="15"/>
  <c r="R330" i="15"/>
  <c r="Q330" i="15"/>
  <c r="P330" i="15"/>
  <c r="O330" i="15"/>
  <c r="N330" i="15"/>
  <c r="M330" i="15"/>
  <c r="L330" i="15"/>
  <c r="K330" i="15"/>
  <c r="J330" i="15"/>
  <c r="I330" i="15"/>
  <c r="H330" i="15"/>
  <c r="G330" i="15"/>
  <c r="F330" i="15"/>
  <c r="E330" i="15"/>
  <c r="D330" i="15"/>
  <c r="DE329" i="15"/>
  <c r="DD329" i="15"/>
  <c r="DC329" i="15"/>
  <c r="DB329" i="15"/>
  <c r="DA329" i="15"/>
  <c r="CZ329" i="15"/>
  <c r="CY329" i="15"/>
  <c r="CX329" i="15"/>
  <c r="CW329" i="15"/>
  <c r="CV329" i="15"/>
  <c r="CU329" i="15"/>
  <c r="CT329" i="15"/>
  <c r="CS329" i="15"/>
  <c r="CR329" i="15"/>
  <c r="CQ329" i="15"/>
  <c r="CP329" i="15"/>
  <c r="CO329" i="15"/>
  <c r="CN329" i="15"/>
  <c r="CM329" i="15"/>
  <c r="CL329" i="15"/>
  <c r="CK329" i="15"/>
  <c r="CJ329" i="15"/>
  <c r="CI329" i="15"/>
  <c r="CH329" i="15"/>
  <c r="CG329" i="15"/>
  <c r="CF329" i="15"/>
  <c r="CE329" i="15"/>
  <c r="CD329" i="15"/>
  <c r="CC329" i="15"/>
  <c r="CB329" i="15"/>
  <c r="CA329" i="15"/>
  <c r="BZ329" i="15"/>
  <c r="BY329" i="15"/>
  <c r="BX329" i="15"/>
  <c r="BW329" i="15"/>
  <c r="BV329" i="15"/>
  <c r="BU329" i="15"/>
  <c r="BT329" i="15"/>
  <c r="BS329" i="15"/>
  <c r="BR329" i="15"/>
  <c r="BQ329" i="15"/>
  <c r="BP329" i="15"/>
  <c r="BO329" i="15"/>
  <c r="BN329" i="15"/>
  <c r="BM329" i="15"/>
  <c r="BL329" i="15"/>
  <c r="BK329" i="15"/>
  <c r="BJ329" i="15"/>
  <c r="BI329" i="15"/>
  <c r="BH329" i="15"/>
  <c r="BG329" i="15"/>
  <c r="BF329" i="15"/>
  <c r="BE329" i="15"/>
  <c r="BD329" i="15"/>
  <c r="BC329" i="15"/>
  <c r="BB329" i="15"/>
  <c r="BA329" i="15"/>
  <c r="AZ329" i="15"/>
  <c r="AY329" i="15"/>
  <c r="AX329" i="15"/>
  <c r="AW329" i="15"/>
  <c r="AV329" i="15"/>
  <c r="AU329" i="15"/>
  <c r="AT329" i="15"/>
  <c r="AS329" i="15"/>
  <c r="AR329" i="15"/>
  <c r="AQ329" i="15"/>
  <c r="AP329" i="15"/>
  <c r="AO329" i="15"/>
  <c r="AN329" i="15"/>
  <c r="AM329" i="15"/>
  <c r="AL329" i="15"/>
  <c r="AK329" i="15"/>
  <c r="AJ329" i="15"/>
  <c r="AI329" i="15"/>
  <c r="AH329" i="15"/>
  <c r="AG329" i="15"/>
  <c r="AF329" i="15"/>
  <c r="AE329" i="15"/>
  <c r="AD329" i="15"/>
  <c r="AC329" i="15"/>
  <c r="AB329" i="15"/>
  <c r="AA329" i="15"/>
  <c r="Z329" i="15"/>
  <c r="Y329" i="15"/>
  <c r="X329" i="15"/>
  <c r="W329" i="15"/>
  <c r="V329" i="15"/>
  <c r="U329" i="15"/>
  <c r="T329" i="15"/>
  <c r="S329" i="15"/>
  <c r="R329" i="15"/>
  <c r="Q329" i="15"/>
  <c r="P329" i="15"/>
  <c r="O329" i="15"/>
  <c r="N329" i="15"/>
  <c r="M329" i="15"/>
  <c r="L329" i="15"/>
  <c r="K329" i="15"/>
  <c r="J329" i="15"/>
  <c r="I329" i="15"/>
  <c r="H329" i="15"/>
  <c r="G329" i="15"/>
  <c r="F329" i="15"/>
  <c r="E329" i="15"/>
  <c r="D329" i="15"/>
  <c r="DE328" i="15"/>
  <c r="DD328" i="15"/>
  <c r="DC328" i="15"/>
  <c r="DB328" i="15"/>
  <c r="DA328" i="15"/>
  <c r="CZ328" i="15"/>
  <c r="CY328" i="15"/>
  <c r="CX328" i="15"/>
  <c r="CW328" i="15"/>
  <c r="CV328" i="15"/>
  <c r="CU328" i="15"/>
  <c r="CT328" i="15"/>
  <c r="CS328" i="15"/>
  <c r="CR328" i="15"/>
  <c r="CQ328" i="15"/>
  <c r="CP328" i="15"/>
  <c r="CO328" i="15"/>
  <c r="CN328" i="15"/>
  <c r="CM328" i="15"/>
  <c r="CL328" i="15"/>
  <c r="CK328" i="15"/>
  <c r="CJ328" i="15"/>
  <c r="CI328" i="15"/>
  <c r="CH328" i="15"/>
  <c r="CG328" i="15"/>
  <c r="CF328" i="15"/>
  <c r="CE328" i="15"/>
  <c r="CD328" i="15"/>
  <c r="CC328" i="15"/>
  <c r="CB328" i="15"/>
  <c r="CA328" i="15"/>
  <c r="BZ328" i="15"/>
  <c r="BY328" i="15"/>
  <c r="BX328" i="15"/>
  <c r="BW328" i="15"/>
  <c r="BV328" i="15"/>
  <c r="BU328" i="15"/>
  <c r="BT328" i="15"/>
  <c r="BS328" i="15"/>
  <c r="BR328" i="15"/>
  <c r="BQ328" i="15"/>
  <c r="BP328" i="15"/>
  <c r="BO328" i="15"/>
  <c r="BN328" i="15"/>
  <c r="BM328" i="15"/>
  <c r="BL328" i="15"/>
  <c r="BK328" i="15"/>
  <c r="BJ328" i="15"/>
  <c r="BI328" i="15"/>
  <c r="BH328" i="15"/>
  <c r="BG328" i="15"/>
  <c r="BF328" i="15"/>
  <c r="BE328" i="15"/>
  <c r="BD328" i="15"/>
  <c r="BC328" i="15"/>
  <c r="BB328" i="15"/>
  <c r="BA328" i="15"/>
  <c r="AZ328" i="15"/>
  <c r="AY328" i="15"/>
  <c r="AX328" i="15"/>
  <c r="AW328" i="15"/>
  <c r="AV328" i="15"/>
  <c r="AU328" i="15"/>
  <c r="AT328" i="15"/>
  <c r="AS328" i="15"/>
  <c r="AR328" i="15"/>
  <c r="AQ328" i="15"/>
  <c r="AP328" i="15"/>
  <c r="AO328" i="15"/>
  <c r="AN328" i="15"/>
  <c r="AM328" i="15"/>
  <c r="AL328" i="15"/>
  <c r="AK328" i="15"/>
  <c r="AJ328" i="15"/>
  <c r="AI328" i="15"/>
  <c r="AH328" i="15"/>
  <c r="AG328" i="15"/>
  <c r="AF328" i="15"/>
  <c r="AE328" i="15"/>
  <c r="AD328" i="15"/>
  <c r="AC328" i="15"/>
  <c r="AB328" i="15"/>
  <c r="AA328" i="15"/>
  <c r="Z328" i="15"/>
  <c r="Y328" i="15"/>
  <c r="X328" i="15"/>
  <c r="W328" i="15"/>
  <c r="V328" i="15"/>
  <c r="U328" i="15"/>
  <c r="T328" i="15"/>
  <c r="S328" i="15"/>
  <c r="R328" i="15"/>
  <c r="Q328" i="15"/>
  <c r="P328" i="15"/>
  <c r="O328" i="15"/>
  <c r="N328" i="15"/>
  <c r="M328" i="15"/>
  <c r="L328" i="15"/>
  <c r="K328" i="15"/>
  <c r="J328" i="15"/>
  <c r="I328" i="15"/>
  <c r="H328" i="15"/>
  <c r="G328" i="15"/>
  <c r="F328" i="15"/>
  <c r="E328" i="15"/>
  <c r="D328" i="15"/>
  <c r="DE327" i="15"/>
  <c r="DD327" i="15"/>
  <c r="DC327" i="15"/>
  <c r="DB327" i="15"/>
  <c r="DA327" i="15"/>
  <c r="CZ327" i="15"/>
  <c r="CY327" i="15"/>
  <c r="CX327" i="15"/>
  <c r="CW327" i="15"/>
  <c r="CV327" i="15"/>
  <c r="CU327" i="15"/>
  <c r="CT327" i="15"/>
  <c r="CS327" i="15"/>
  <c r="CR327" i="15"/>
  <c r="CQ327" i="15"/>
  <c r="CP327" i="15"/>
  <c r="CO327" i="15"/>
  <c r="CN327" i="15"/>
  <c r="CM327" i="15"/>
  <c r="CL327" i="15"/>
  <c r="CK327" i="15"/>
  <c r="CJ327" i="15"/>
  <c r="CI327" i="15"/>
  <c r="CH327" i="15"/>
  <c r="CG327" i="15"/>
  <c r="CF327" i="15"/>
  <c r="CE327" i="15"/>
  <c r="CD327" i="15"/>
  <c r="CC327" i="15"/>
  <c r="CB327" i="15"/>
  <c r="CA327" i="15"/>
  <c r="BZ327" i="15"/>
  <c r="BY327" i="15"/>
  <c r="BX327" i="15"/>
  <c r="BW327" i="15"/>
  <c r="BV327" i="15"/>
  <c r="BU327" i="15"/>
  <c r="BT327" i="15"/>
  <c r="BS327" i="15"/>
  <c r="BR327" i="15"/>
  <c r="BQ327" i="15"/>
  <c r="BP327" i="15"/>
  <c r="BO327" i="15"/>
  <c r="BN327" i="15"/>
  <c r="BM327" i="15"/>
  <c r="BL327" i="15"/>
  <c r="BK327" i="15"/>
  <c r="BJ327" i="15"/>
  <c r="BI327" i="15"/>
  <c r="BH327" i="15"/>
  <c r="BG327" i="15"/>
  <c r="BF327" i="15"/>
  <c r="BE327" i="15"/>
  <c r="BD327" i="15"/>
  <c r="BC327" i="15"/>
  <c r="BB327" i="15"/>
  <c r="BA327" i="15"/>
  <c r="AZ327" i="15"/>
  <c r="AY327" i="15"/>
  <c r="AX327" i="15"/>
  <c r="AW327" i="15"/>
  <c r="AV327" i="15"/>
  <c r="AU327" i="15"/>
  <c r="AT327" i="15"/>
  <c r="AS327" i="15"/>
  <c r="AR327" i="15"/>
  <c r="AQ327" i="15"/>
  <c r="AP327" i="15"/>
  <c r="AO327" i="15"/>
  <c r="AN327" i="15"/>
  <c r="AM327" i="15"/>
  <c r="AL327" i="15"/>
  <c r="AK327" i="15"/>
  <c r="AJ327" i="15"/>
  <c r="AI327" i="15"/>
  <c r="AH327" i="15"/>
  <c r="AG327" i="15"/>
  <c r="AF327" i="15"/>
  <c r="AE327" i="15"/>
  <c r="AD327" i="15"/>
  <c r="AC327" i="15"/>
  <c r="AB327" i="15"/>
  <c r="AA327" i="15"/>
  <c r="Z327" i="15"/>
  <c r="Y327" i="15"/>
  <c r="X327" i="15"/>
  <c r="W327" i="15"/>
  <c r="V327" i="15"/>
  <c r="U327" i="15"/>
  <c r="T327" i="15"/>
  <c r="S327" i="15"/>
  <c r="R327" i="15"/>
  <c r="Q327" i="15"/>
  <c r="P327" i="15"/>
  <c r="O327" i="15"/>
  <c r="N327" i="15"/>
  <c r="M327" i="15"/>
  <c r="L327" i="15"/>
  <c r="K327" i="15"/>
  <c r="J327" i="15"/>
  <c r="I327" i="15"/>
  <c r="H327" i="15"/>
  <c r="G327" i="15"/>
  <c r="F327" i="15"/>
  <c r="E327" i="15"/>
  <c r="D327" i="15"/>
  <c r="DE326" i="15"/>
  <c r="DD326" i="15"/>
  <c r="DC326" i="15"/>
  <c r="DB326" i="15"/>
  <c r="DA326" i="15"/>
  <c r="CZ326" i="15"/>
  <c r="CY326" i="15"/>
  <c r="CX326" i="15"/>
  <c r="CW326" i="15"/>
  <c r="CV326" i="15"/>
  <c r="CU326" i="15"/>
  <c r="CT326" i="15"/>
  <c r="CS326" i="15"/>
  <c r="CR326" i="15"/>
  <c r="CQ326" i="15"/>
  <c r="CP326" i="15"/>
  <c r="CO326" i="15"/>
  <c r="CN326" i="15"/>
  <c r="CM326" i="15"/>
  <c r="CL326" i="15"/>
  <c r="CK326" i="15"/>
  <c r="CJ326" i="15"/>
  <c r="CI326" i="15"/>
  <c r="CH326" i="15"/>
  <c r="CG326" i="15"/>
  <c r="CF326" i="15"/>
  <c r="CE326" i="15"/>
  <c r="CD326" i="15"/>
  <c r="CC326" i="15"/>
  <c r="CB326" i="15"/>
  <c r="CA326" i="15"/>
  <c r="BZ326" i="15"/>
  <c r="BY326" i="15"/>
  <c r="BX326" i="15"/>
  <c r="BW326" i="15"/>
  <c r="BV326" i="15"/>
  <c r="BU326" i="15"/>
  <c r="BT326" i="15"/>
  <c r="BS326" i="15"/>
  <c r="BR326" i="15"/>
  <c r="BQ326" i="15"/>
  <c r="BP326" i="15"/>
  <c r="BO326" i="15"/>
  <c r="BN326" i="15"/>
  <c r="BM326" i="15"/>
  <c r="BL326" i="15"/>
  <c r="BK326" i="15"/>
  <c r="BJ326" i="15"/>
  <c r="BI326" i="15"/>
  <c r="BH326" i="15"/>
  <c r="BG326" i="15"/>
  <c r="BF326" i="15"/>
  <c r="BE326" i="15"/>
  <c r="BD326" i="15"/>
  <c r="BC326" i="15"/>
  <c r="BB326" i="15"/>
  <c r="BA326" i="15"/>
  <c r="AZ326" i="15"/>
  <c r="AY326" i="15"/>
  <c r="AX326" i="15"/>
  <c r="AW326" i="15"/>
  <c r="AV326" i="15"/>
  <c r="AU326" i="15"/>
  <c r="AT326" i="15"/>
  <c r="AS326" i="15"/>
  <c r="AR326" i="15"/>
  <c r="AQ326" i="15"/>
  <c r="AP326" i="15"/>
  <c r="AO326" i="15"/>
  <c r="AN326" i="15"/>
  <c r="AM326" i="15"/>
  <c r="AL326" i="15"/>
  <c r="AK326" i="15"/>
  <c r="AJ326" i="15"/>
  <c r="AI326" i="15"/>
  <c r="AH326" i="15"/>
  <c r="AG326" i="15"/>
  <c r="AF326" i="15"/>
  <c r="AE326" i="15"/>
  <c r="AD326" i="15"/>
  <c r="AC326" i="15"/>
  <c r="AB326" i="15"/>
  <c r="AA326" i="15"/>
  <c r="Z326" i="15"/>
  <c r="Y326" i="15"/>
  <c r="X326" i="15"/>
  <c r="W326" i="15"/>
  <c r="V326" i="15"/>
  <c r="U326" i="15"/>
  <c r="T326" i="15"/>
  <c r="S326" i="15"/>
  <c r="R326" i="15"/>
  <c r="Q326" i="15"/>
  <c r="P326" i="15"/>
  <c r="O326" i="15"/>
  <c r="N326" i="15"/>
  <c r="M326" i="15"/>
  <c r="L326" i="15"/>
  <c r="K326" i="15"/>
  <c r="J326" i="15"/>
  <c r="I326" i="15"/>
  <c r="H326" i="15"/>
  <c r="G326" i="15"/>
  <c r="F326" i="15"/>
  <c r="E326" i="15"/>
  <c r="D326" i="15"/>
  <c r="DE325" i="15"/>
  <c r="DD325" i="15"/>
  <c r="DC325" i="15"/>
  <c r="DB325" i="15"/>
  <c r="DA325" i="15"/>
  <c r="CZ325" i="15"/>
  <c r="CY325" i="15"/>
  <c r="CX325" i="15"/>
  <c r="CW325" i="15"/>
  <c r="CV325" i="15"/>
  <c r="CU325" i="15"/>
  <c r="CT325" i="15"/>
  <c r="CS325" i="15"/>
  <c r="CR325" i="15"/>
  <c r="CQ325" i="15"/>
  <c r="CP325" i="15"/>
  <c r="CO325" i="15"/>
  <c r="CN325" i="15"/>
  <c r="CM325" i="15"/>
  <c r="CL325" i="15"/>
  <c r="CK325" i="15"/>
  <c r="CJ325" i="15"/>
  <c r="CI325" i="15"/>
  <c r="CH325" i="15"/>
  <c r="CG325" i="15"/>
  <c r="CF325" i="15"/>
  <c r="CE325" i="15"/>
  <c r="CD325" i="15"/>
  <c r="CC325" i="15"/>
  <c r="CB325" i="15"/>
  <c r="CA325" i="15"/>
  <c r="BZ325" i="15"/>
  <c r="BY325" i="15"/>
  <c r="BX325" i="15"/>
  <c r="BW325" i="15"/>
  <c r="BV325" i="15"/>
  <c r="BU325" i="15"/>
  <c r="BT325" i="15"/>
  <c r="BS325" i="15"/>
  <c r="BR325" i="15"/>
  <c r="BQ325" i="15"/>
  <c r="BP325" i="15"/>
  <c r="BO325" i="15"/>
  <c r="BN325" i="15"/>
  <c r="BM325" i="15"/>
  <c r="BL325" i="15"/>
  <c r="BK325" i="15"/>
  <c r="BJ325" i="15"/>
  <c r="BI325" i="15"/>
  <c r="BH325" i="15"/>
  <c r="BG325" i="15"/>
  <c r="BF325" i="15"/>
  <c r="BE325" i="15"/>
  <c r="BD325" i="15"/>
  <c r="BC325" i="15"/>
  <c r="BB325" i="15"/>
  <c r="BA325" i="15"/>
  <c r="AZ325" i="15"/>
  <c r="AY325" i="15"/>
  <c r="AX325" i="15"/>
  <c r="AW325" i="15"/>
  <c r="AV325" i="15"/>
  <c r="AU325" i="15"/>
  <c r="AT325" i="15"/>
  <c r="AS325" i="15"/>
  <c r="AR325" i="15"/>
  <c r="AQ325" i="15"/>
  <c r="AP325" i="15"/>
  <c r="AO325" i="15"/>
  <c r="AN325" i="15"/>
  <c r="AM325" i="15"/>
  <c r="AL325" i="15"/>
  <c r="AK325" i="15"/>
  <c r="AJ325" i="15"/>
  <c r="AI325" i="15"/>
  <c r="AH325" i="15"/>
  <c r="AG325" i="15"/>
  <c r="AF325" i="15"/>
  <c r="AE325" i="15"/>
  <c r="AD325" i="15"/>
  <c r="AC325" i="15"/>
  <c r="AB325" i="15"/>
  <c r="AA325" i="15"/>
  <c r="Z325" i="15"/>
  <c r="Y325" i="15"/>
  <c r="X325" i="15"/>
  <c r="W325" i="15"/>
  <c r="V325" i="15"/>
  <c r="U325" i="15"/>
  <c r="T325" i="15"/>
  <c r="S325" i="15"/>
  <c r="R325" i="15"/>
  <c r="Q325" i="15"/>
  <c r="P325" i="15"/>
  <c r="O325" i="15"/>
  <c r="N325" i="15"/>
  <c r="M325" i="15"/>
  <c r="L325" i="15"/>
  <c r="K325" i="15"/>
  <c r="J325" i="15"/>
  <c r="I325" i="15"/>
  <c r="H325" i="15"/>
  <c r="G325" i="15"/>
  <c r="F325" i="15"/>
  <c r="E325" i="15"/>
  <c r="D325" i="15"/>
  <c r="DE324" i="15"/>
  <c r="DD324" i="15"/>
  <c r="DC324" i="15"/>
  <c r="DB324" i="15"/>
  <c r="DA324" i="15"/>
  <c r="CZ324" i="15"/>
  <c r="CY324" i="15"/>
  <c r="CX324" i="15"/>
  <c r="CW324" i="15"/>
  <c r="CV324" i="15"/>
  <c r="CU324" i="15"/>
  <c r="CT324" i="15"/>
  <c r="CS324" i="15"/>
  <c r="CR324" i="15"/>
  <c r="CQ324" i="15"/>
  <c r="CP324" i="15"/>
  <c r="CO324" i="15"/>
  <c r="CN324" i="15"/>
  <c r="CM324" i="15"/>
  <c r="CL324" i="15"/>
  <c r="CK324" i="15"/>
  <c r="CJ324" i="15"/>
  <c r="CI324" i="15"/>
  <c r="CH324" i="15"/>
  <c r="CG324" i="15"/>
  <c r="CF324" i="15"/>
  <c r="CE324" i="15"/>
  <c r="CD324" i="15"/>
  <c r="CC324" i="15"/>
  <c r="CB324" i="15"/>
  <c r="CA324" i="15"/>
  <c r="BZ324" i="15"/>
  <c r="BY324" i="15"/>
  <c r="BX324" i="15"/>
  <c r="BW324" i="15"/>
  <c r="BV324" i="15"/>
  <c r="BU324" i="15"/>
  <c r="BT324" i="15"/>
  <c r="BS324" i="15"/>
  <c r="BR324" i="15"/>
  <c r="BQ324" i="15"/>
  <c r="BP324" i="15"/>
  <c r="BO324" i="15"/>
  <c r="BN324" i="15"/>
  <c r="BM324" i="15"/>
  <c r="BL324" i="15"/>
  <c r="BK324" i="15"/>
  <c r="BJ324" i="15"/>
  <c r="BI324" i="15"/>
  <c r="BH324" i="15"/>
  <c r="BG324" i="15"/>
  <c r="BF324" i="15"/>
  <c r="BE324" i="15"/>
  <c r="BD324" i="15"/>
  <c r="BC324" i="15"/>
  <c r="BB324" i="15"/>
  <c r="BA324" i="15"/>
  <c r="AZ324" i="15"/>
  <c r="AY324" i="15"/>
  <c r="AX324" i="15"/>
  <c r="AW324" i="15"/>
  <c r="AV324" i="15"/>
  <c r="AU324" i="15"/>
  <c r="AT324" i="15"/>
  <c r="AS324" i="15"/>
  <c r="AR324" i="15"/>
  <c r="AQ324" i="15"/>
  <c r="AP324" i="15"/>
  <c r="AO324" i="15"/>
  <c r="AN324" i="15"/>
  <c r="AM324" i="15"/>
  <c r="AL324" i="15"/>
  <c r="AK324" i="15"/>
  <c r="AJ324" i="15"/>
  <c r="AI324" i="15"/>
  <c r="AH324" i="15"/>
  <c r="AG324" i="15"/>
  <c r="AF324" i="15"/>
  <c r="AE324" i="15"/>
  <c r="AD324" i="15"/>
  <c r="AC324" i="15"/>
  <c r="AB324" i="15"/>
  <c r="AA324" i="15"/>
  <c r="Z324" i="15"/>
  <c r="Y324" i="15"/>
  <c r="X324" i="15"/>
  <c r="W324" i="15"/>
  <c r="V324" i="15"/>
  <c r="U324" i="15"/>
  <c r="T324" i="15"/>
  <c r="S324" i="15"/>
  <c r="R324" i="15"/>
  <c r="Q324" i="15"/>
  <c r="P324" i="15"/>
  <c r="O324" i="15"/>
  <c r="N324" i="15"/>
  <c r="M324" i="15"/>
  <c r="L324" i="15"/>
  <c r="K324" i="15"/>
  <c r="J324" i="15"/>
  <c r="I324" i="15"/>
  <c r="H324" i="15"/>
  <c r="G324" i="15"/>
  <c r="F324" i="15"/>
  <c r="E324" i="15"/>
  <c r="D324" i="15"/>
  <c r="DE323" i="15"/>
  <c r="DD323" i="15"/>
  <c r="DC323" i="15"/>
  <c r="DB323" i="15"/>
  <c r="DA323" i="15"/>
  <c r="CZ323" i="15"/>
  <c r="CY323" i="15"/>
  <c r="CX323" i="15"/>
  <c r="CW323" i="15"/>
  <c r="CV323" i="15"/>
  <c r="CU323" i="15"/>
  <c r="CT323" i="15"/>
  <c r="CS323" i="15"/>
  <c r="CR323" i="15"/>
  <c r="CQ323" i="15"/>
  <c r="CP323" i="15"/>
  <c r="CO323" i="15"/>
  <c r="CN323" i="15"/>
  <c r="CM323" i="15"/>
  <c r="CL323" i="15"/>
  <c r="CK323" i="15"/>
  <c r="CJ323" i="15"/>
  <c r="CI323" i="15"/>
  <c r="CH323" i="15"/>
  <c r="CG323" i="15"/>
  <c r="CF323" i="15"/>
  <c r="CE323" i="15"/>
  <c r="CD323" i="15"/>
  <c r="CC323" i="15"/>
  <c r="CB323" i="15"/>
  <c r="CA323" i="15"/>
  <c r="BZ323" i="15"/>
  <c r="BY323" i="15"/>
  <c r="BX323" i="15"/>
  <c r="BW323" i="15"/>
  <c r="BV323" i="15"/>
  <c r="BU323" i="15"/>
  <c r="BT323" i="15"/>
  <c r="BS323" i="15"/>
  <c r="BR323" i="15"/>
  <c r="BQ323" i="15"/>
  <c r="BP323" i="15"/>
  <c r="BO323" i="15"/>
  <c r="BN323" i="15"/>
  <c r="BM323" i="15"/>
  <c r="BL323" i="15"/>
  <c r="BK323" i="15"/>
  <c r="BJ323" i="15"/>
  <c r="BI323" i="15"/>
  <c r="BH323" i="15"/>
  <c r="BG323" i="15"/>
  <c r="BF323" i="15"/>
  <c r="BE323" i="15"/>
  <c r="BD323" i="15"/>
  <c r="BC323" i="15"/>
  <c r="BB323" i="15"/>
  <c r="BA323" i="15"/>
  <c r="AZ323" i="15"/>
  <c r="AY323" i="15"/>
  <c r="AX323" i="15"/>
  <c r="AW323" i="15"/>
  <c r="AV323" i="15"/>
  <c r="AU323" i="15"/>
  <c r="AT323" i="15"/>
  <c r="AS323" i="15"/>
  <c r="AR323" i="15"/>
  <c r="AQ323" i="15"/>
  <c r="AP323" i="15"/>
  <c r="AO323" i="15"/>
  <c r="AN323" i="15"/>
  <c r="AM323" i="15"/>
  <c r="AL323" i="15"/>
  <c r="AK323" i="15"/>
  <c r="AJ323" i="15"/>
  <c r="AI323" i="15"/>
  <c r="AH323" i="15"/>
  <c r="AG323" i="15"/>
  <c r="AF323" i="15"/>
  <c r="AE323" i="15"/>
  <c r="AD323" i="15"/>
  <c r="AC323" i="15"/>
  <c r="AB323" i="15"/>
  <c r="AA323" i="15"/>
  <c r="Z323" i="15"/>
  <c r="Y323" i="15"/>
  <c r="X323" i="15"/>
  <c r="W323" i="15"/>
  <c r="V323" i="15"/>
  <c r="U323" i="15"/>
  <c r="T323" i="15"/>
  <c r="S323" i="15"/>
  <c r="R323" i="15"/>
  <c r="Q323" i="15"/>
  <c r="P323" i="15"/>
  <c r="O323" i="15"/>
  <c r="N323" i="15"/>
  <c r="M323" i="15"/>
  <c r="L323" i="15"/>
  <c r="K323" i="15"/>
  <c r="J323" i="15"/>
  <c r="I323" i="15"/>
  <c r="H323" i="15"/>
  <c r="G323" i="15"/>
  <c r="F323" i="15"/>
  <c r="E323" i="15"/>
  <c r="D323" i="15"/>
  <c r="DE322" i="15"/>
  <c r="DD322" i="15"/>
  <c r="DC322" i="15"/>
  <c r="DB322" i="15"/>
  <c r="DA322" i="15"/>
  <c r="CZ322" i="15"/>
  <c r="CY322" i="15"/>
  <c r="CX322" i="15"/>
  <c r="CW322" i="15"/>
  <c r="CV322" i="15"/>
  <c r="CU322" i="15"/>
  <c r="CT322" i="15"/>
  <c r="CS322" i="15"/>
  <c r="CR322" i="15"/>
  <c r="CQ322" i="15"/>
  <c r="CP322" i="15"/>
  <c r="CO322" i="15"/>
  <c r="CN322" i="15"/>
  <c r="CM322" i="15"/>
  <c r="CL322" i="15"/>
  <c r="CK322" i="15"/>
  <c r="CJ322" i="15"/>
  <c r="CI322" i="15"/>
  <c r="CH322" i="15"/>
  <c r="CG322" i="15"/>
  <c r="CF322" i="15"/>
  <c r="CE322" i="15"/>
  <c r="CD322" i="15"/>
  <c r="CC322" i="15"/>
  <c r="CB322" i="15"/>
  <c r="CA322" i="15"/>
  <c r="BZ322" i="15"/>
  <c r="BY322" i="15"/>
  <c r="BX322" i="15"/>
  <c r="BW322" i="15"/>
  <c r="BV322" i="15"/>
  <c r="BU322" i="15"/>
  <c r="BT322" i="15"/>
  <c r="BS322" i="15"/>
  <c r="BR322" i="15"/>
  <c r="BQ322" i="15"/>
  <c r="BP322" i="15"/>
  <c r="BO322" i="15"/>
  <c r="BN322" i="15"/>
  <c r="BM322" i="15"/>
  <c r="BL322" i="15"/>
  <c r="BK322" i="15"/>
  <c r="BJ322" i="15"/>
  <c r="BI322" i="15"/>
  <c r="BH322" i="15"/>
  <c r="BG322" i="15"/>
  <c r="BF322" i="15"/>
  <c r="BE322" i="15"/>
  <c r="BD322" i="15"/>
  <c r="BC322" i="15"/>
  <c r="BB322" i="15"/>
  <c r="BA322" i="15"/>
  <c r="AZ322" i="15"/>
  <c r="AY322" i="15"/>
  <c r="AX322" i="15"/>
  <c r="AW322" i="15"/>
  <c r="AV322" i="15"/>
  <c r="AU322" i="15"/>
  <c r="AT322" i="15"/>
  <c r="AS322" i="15"/>
  <c r="AR322" i="15"/>
  <c r="AQ322" i="15"/>
  <c r="AP322" i="15"/>
  <c r="AO322" i="15"/>
  <c r="AN322" i="15"/>
  <c r="AM322" i="15"/>
  <c r="AL322" i="15"/>
  <c r="AK322" i="15"/>
  <c r="AJ322" i="15"/>
  <c r="AI322" i="15"/>
  <c r="AH322" i="15"/>
  <c r="AG322" i="15"/>
  <c r="AF322" i="15"/>
  <c r="AE322" i="15"/>
  <c r="AD322" i="15"/>
  <c r="AC322" i="15"/>
  <c r="AB322" i="15"/>
  <c r="AA322" i="15"/>
  <c r="Z322" i="15"/>
  <c r="Y322" i="15"/>
  <c r="X322" i="15"/>
  <c r="W322" i="15"/>
  <c r="V322" i="15"/>
  <c r="U322" i="15"/>
  <c r="T322" i="15"/>
  <c r="S322" i="15"/>
  <c r="R322" i="15"/>
  <c r="Q322" i="15"/>
  <c r="P322" i="15"/>
  <c r="O322" i="15"/>
  <c r="N322" i="15"/>
  <c r="M322" i="15"/>
  <c r="L322" i="15"/>
  <c r="K322" i="15"/>
  <c r="J322" i="15"/>
  <c r="I322" i="15"/>
  <c r="H322" i="15"/>
  <c r="G322" i="15"/>
  <c r="F322" i="15"/>
  <c r="E322" i="15"/>
  <c r="D322" i="15"/>
  <c r="DE321" i="15"/>
  <c r="DD321" i="15"/>
  <c r="DC321" i="15"/>
  <c r="DB321" i="15"/>
  <c r="DA321" i="15"/>
  <c r="CZ321" i="15"/>
  <c r="CY321" i="15"/>
  <c r="CX321" i="15"/>
  <c r="CW321" i="15"/>
  <c r="CV321" i="15"/>
  <c r="CU321" i="15"/>
  <c r="CT321" i="15"/>
  <c r="CS321" i="15"/>
  <c r="CR321" i="15"/>
  <c r="CQ321" i="15"/>
  <c r="CP321" i="15"/>
  <c r="CO321" i="15"/>
  <c r="CN321" i="15"/>
  <c r="CM321" i="15"/>
  <c r="CL321" i="15"/>
  <c r="CK321" i="15"/>
  <c r="CJ321" i="15"/>
  <c r="CI321" i="15"/>
  <c r="CH321" i="15"/>
  <c r="CG321" i="15"/>
  <c r="CF321" i="15"/>
  <c r="CE321" i="15"/>
  <c r="CD321" i="15"/>
  <c r="CC321" i="15"/>
  <c r="CB321" i="15"/>
  <c r="CA321" i="15"/>
  <c r="BZ321" i="15"/>
  <c r="BY321" i="15"/>
  <c r="BX321" i="15"/>
  <c r="BW321" i="15"/>
  <c r="BV321" i="15"/>
  <c r="BU321" i="15"/>
  <c r="BT321" i="15"/>
  <c r="BS321" i="15"/>
  <c r="BR321" i="15"/>
  <c r="BQ321" i="15"/>
  <c r="BP321" i="15"/>
  <c r="BO321" i="15"/>
  <c r="BN321" i="15"/>
  <c r="BM321" i="15"/>
  <c r="BL321" i="15"/>
  <c r="BK321" i="15"/>
  <c r="BJ321" i="15"/>
  <c r="BI321" i="15"/>
  <c r="BH321" i="15"/>
  <c r="BG321" i="15"/>
  <c r="BF321" i="15"/>
  <c r="BE321" i="15"/>
  <c r="BD321" i="15"/>
  <c r="BC321" i="15"/>
  <c r="BB321" i="15"/>
  <c r="BA321" i="15"/>
  <c r="AZ321" i="15"/>
  <c r="AY321" i="15"/>
  <c r="AX321" i="15"/>
  <c r="AW321" i="15"/>
  <c r="AV321" i="15"/>
  <c r="AU321" i="15"/>
  <c r="AT321" i="15"/>
  <c r="AS321" i="15"/>
  <c r="AR321" i="15"/>
  <c r="AQ321" i="15"/>
  <c r="AP321" i="15"/>
  <c r="AO321" i="15"/>
  <c r="AN321" i="15"/>
  <c r="AM321" i="15"/>
  <c r="AL321" i="15"/>
  <c r="AK321" i="15"/>
  <c r="AJ321" i="15"/>
  <c r="AI321" i="15"/>
  <c r="AH321" i="15"/>
  <c r="AG321" i="15"/>
  <c r="AF321" i="15"/>
  <c r="AE321" i="15"/>
  <c r="AD321" i="15"/>
  <c r="AC321" i="15"/>
  <c r="AB321" i="15"/>
  <c r="AA321" i="15"/>
  <c r="Z321" i="15"/>
  <c r="Y321" i="15"/>
  <c r="X321" i="15"/>
  <c r="W321" i="15"/>
  <c r="V321" i="15"/>
  <c r="U321" i="15"/>
  <c r="T321" i="15"/>
  <c r="S321" i="15"/>
  <c r="R321" i="15"/>
  <c r="Q321" i="15"/>
  <c r="P321" i="15"/>
  <c r="O321" i="15"/>
  <c r="N321" i="15"/>
  <c r="M321" i="15"/>
  <c r="L321" i="15"/>
  <c r="K321" i="15"/>
  <c r="J321" i="15"/>
  <c r="I321" i="15"/>
  <c r="H321" i="15"/>
  <c r="G321" i="15"/>
  <c r="F321" i="15"/>
  <c r="E321" i="15"/>
  <c r="D321" i="15"/>
  <c r="DE320" i="15"/>
  <c r="DD320" i="15"/>
  <c r="DC320" i="15"/>
  <c r="DB320" i="15"/>
  <c r="DA320" i="15"/>
  <c r="CZ320" i="15"/>
  <c r="CY320" i="15"/>
  <c r="CX320" i="15"/>
  <c r="CW320" i="15"/>
  <c r="CV320" i="15"/>
  <c r="CU320" i="15"/>
  <c r="CT320" i="15"/>
  <c r="CS320" i="15"/>
  <c r="CR320" i="15"/>
  <c r="CQ320" i="15"/>
  <c r="CP320" i="15"/>
  <c r="CO320" i="15"/>
  <c r="CN320" i="15"/>
  <c r="CM320" i="15"/>
  <c r="CL320" i="15"/>
  <c r="CK320" i="15"/>
  <c r="CJ320" i="15"/>
  <c r="CI320" i="15"/>
  <c r="CH320" i="15"/>
  <c r="CG320" i="15"/>
  <c r="CF320" i="15"/>
  <c r="CE320" i="15"/>
  <c r="CD320" i="15"/>
  <c r="CC320" i="15"/>
  <c r="CB320" i="15"/>
  <c r="CA320" i="15"/>
  <c r="BZ320" i="15"/>
  <c r="BY320" i="15"/>
  <c r="BX320" i="15"/>
  <c r="BW320" i="15"/>
  <c r="BV320" i="15"/>
  <c r="BU320" i="15"/>
  <c r="BT320" i="15"/>
  <c r="BS320" i="15"/>
  <c r="BR320" i="15"/>
  <c r="BQ320" i="15"/>
  <c r="BP320" i="15"/>
  <c r="BO320" i="15"/>
  <c r="BN320" i="15"/>
  <c r="BM320" i="15"/>
  <c r="BL320" i="15"/>
  <c r="BK320" i="15"/>
  <c r="BJ320" i="15"/>
  <c r="BI320" i="15"/>
  <c r="BH320" i="15"/>
  <c r="BG320" i="15"/>
  <c r="BF320" i="15"/>
  <c r="BE320" i="15"/>
  <c r="BD320" i="15"/>
  <c r="BC320" i="15"/>
  <c r="BB320" i="15"/>
  <c r="BA320" i="15"/>
  <c r="AZ320" i="15"/>
  <c r="AY320" i="15"/>
  <c r="AX320" i="15"/>
  <c r="AW320" i="15"/>
  <c r="AV320" i="15"/>
  <c r="AU320" i="15"/>
  <c r="AT320" i="15"/>
  <c r="AS320" i="15"/>
  <c r="AR320" i="15"/>
  <c r="AQ320" i="15"/>
  <c r="AP320" i="15"/>
  <c r="AO320" i="15"/>
  <c r="AN320" i="15"/>
  <c r="AM320" i="15"/>
  <c r="AL320" i="15"/>
  <c r="AK320" i="15"/>
  <c r="AJ320" i="15"/>
  <c r="AI320" i="15"/>
  <c r="AH320" i="15"/>
  <c r="AG320" i="15"/>
  <c r="AF320" i="15"/>
  <c r="AE320" i="15"/>
  <c r="AD320" i="15"/>
  <c r="AC320" i="15"/>
  <c r="AB320" i="15"/>
  <c r="AA320" i="15"/>
  <c r="Z320" i="15"/>
  <c r="Y320" i="15"/>
  <c r="X320" i="15"/>
  <c r="W320" i="15"/>
  <c r="V320" i="15"/>
  <c r="U320" i="15"/>
  <c r="T320" i="15"/>
  <c r="S320" i="15"/>
  <c r="R320" i="15"/>
  <c r="Q320" i="15"/>
  <c r="P320" i="15"/>
  <c r="O320" i="15"/>
  <c r="N320" i="15"/>
  <c r="M320" i="15"/>
  <c r="L320" i="15"/>
  <c r="K320" i="15"/>
  <c r="J320" i="15"/>
  <c r="I320" i="15"/>
  <c r="H320" i="15"/>
  <c r="G320" i="15"/>
  <c r="F320" i="15"/>
  <c r="E320" i="15"/>
  <c r="D320" i="15"/>
  <c r="DE319" i="15"/>
  <c r="DD319" i="15"/>
  <c r="DC319" i="15"/>
  <c r="DB319" i="15"/>
  <c r="DA319" i="15"/>
  <c r="CZ319" i="15"/>
  <c r="CY319" i="15"/>
  <c r="CX319" i="15"/>
  <c r="CW319" i="15"/>
  <c r="CV319" i="15"/>
  <c r="CU319" i="15"/>
  <c r="CT319" i="15"/>
  <c r="CS319" i="15"/>
  <c r="CR319" i="15"/>
  <c r="CQ319" i="15"/>
  <c r="CP319" i="15"/>
  <c r="CO319" i="15"/>
  <c r="CN319" i="15"/>
  <c r="CM319" i="15"/>
  <c r="CL319" i="15"/>
  <c r="CK319" i="15"/>
  <c r="CJ319" i="15"/>
  <c r="CI319" i="15"/>
  <c r="CH319" i="15"/>
  <c r="CG319" i="15"/>
  <c r="CF319" i="15"/>
  <c r="CE319" i="15"/>
  <c r="CD319" i="15"/>
  <c r="CC319" i="15"/>
  <c r="CB319" i="15"/>
  <c r="CA319" i="15"/>
  <c r="BZ319" i="15"/>
  <c r="BY319" i="15"/>
  <c r="BX319" i="15"/>
  <c r="BW319" i="15"/>
  <c r="BV319" i="15"/>
  <c r="BU319" i="15"/>
  <c r="BT319" i="15"/>
  <c r="BS319" i="15"/>
  <c r="BR319" i="15"/>
  <c r="BQ319" i="15"/>
  <c r="BP319" i="15"/>
  <c r="BO319" i="15"/>
  <c r="BN319" i="15"/>
  <c r="BM319" i="15"/>
  <c r="BL319" i="15"/>
  <c r="BK319" i="15"/>
  <c r="BJ319" i="15"/>
  <c r="BI319" i="15"/>
  <c r="BH319" i="15"/>
  <c r="BG319" i="15"/>
  <c r="BF319" i="15"/>
  <c r="BE319" i="15"/>
  <c r="BD319" i="15"/>
  <c r="BC319" i="15"/>
  <c r="BB319" i="15"/>
  <c r="BA319" i="15"/>
  <c r="AZ319" i="15"/>
  <c r="AY319" i="15"/>
  <c r="AX319" i="15"/>
  <c r="AW319" i="15"/>
  <c r="AV319" i="15"/>
  <c r="AU319" i="15"/>
  <c r="AT319" i="15"/>
  <c r="AS319" i="15"/>
  <c r="AR319" i="15"/>
  <c r="AQ319" i="15"/>
  <c r="AP319" i="15"/>
  <c r="AO319" i="15"/>
  <c r="AN319" i="15"/>
  <c r="AM319" i="15"/>
  <c r="AL319" i="15"/>
  <c r="AK319" i="15"/>
  <c r="AJ319" i="15"/>
  <c r="AI319" i="15"/>
  <c r="AH319" i="15"/>
  <c r="AG319" i="15"/>
  <c r="AF319" i="15"/>
  <c r="AE319" i="15"/>
  <c r="AD319" i="15"/>
  <c r="AC319" i="15"/>
  <c r="AB319" i="15"/>
  <c r="AA319" i="15"/>
  <c r="Z319" i="15"/>
  <c r="Y319" i="15"/>
  <c r="X319" i="15"/>
  <c r="W319" i="15"/>
  <c r="V319" i="15"/>
  <c r="U319" i="15"/>
  <c r="T319" i="15"/>
  <c r="S319" i="15"/>
  <c r="R319" i="15"/>
  <c r="Q319" i="15"/>
  <c r="P319" i="15"/>
  <c r="O319" i="15"/>
  <c r="N319" i="15"/>
  <c r="M319" i="15"/>
  <c r="L319" i="15"/>
  <c r="K319" i="15"/>
  <c r="J319" i="15"/>
  <c r="I319" i="15"/>
  <c r="H319" i="15"/>
  <c r="G319" i="15"/>
  <c r="F319" i="15"/>
  <c r="E319" i="15"/>
  <c r="D319" i="15"/>
  <c r="DE318" i="15"/>
  <c r="DD318" i="15"/>
  <c r="DC318" i="15"/>
  <c r="DB318" i="15"/>
  <c r="DA318" i="15"/>
  <c r="CZ318" i="15"/>
  <c r="CY318" i="15"/>
  <c r="CX318" i="15"/>
  <c r="CW318" i="15"/>
  <c r="CV318" i="15"/>
  <c r="CU318" i="15"/>
  <c r="CT318" i="15"/>
  <c r="CS318" i="15"/>
  <c r="CR318" i="15"/>
  <c r="CQ318" i="15"/>
  <c r="CP318" i="15"/>
  <c r="CO318" i="15"/>
  <c r="CN318" i="15"/>
  <c r="CM318" i="15"/>
  <c r="CL318" i="15"/>
  <c r="CK318" i="15"/>
  <c r="CJ318" i="15"/>
  <c r="CI318" i="15"/>
  <c r="CH318" i="15"/>
  <c r="CG318" i="15"/>
  <c r="CF318" i="15"/>
  <c r="CE318" i="15"/>
  <c r="CD318" i="15"/>
  <c r="CC318" i="15"/>
  <c r="CB318" i="15"/>
  <c r="CA318" i="15"/>
  <c r="BZ318" i="15"/>
  <c r="BY318" i="15"/>
  <c r="BX318" i="15"/>
  <c r="BW318" i="15"/>
  <c r="BV318" i="15"/>
  <c r="BU318" i="15"/>
  <c r="BT318" i="15"/>
  <c r="BS318" i="15"/>
  <c r="BR318" i="15"/>
  <c r="BQ318" i="15"/>
  <c r="BP318" i="15"/>
  <c r="BO318" i="15"/>
  <c r="BN318" i="15"/>
  <c r="BM318" i="15"/>
  <c r="BL318" i="15"/>
  <c r="BK318" i="15"/>
  <c r="BJ318" i="15"/>
  <c r="BI318" i="15"/>
  <c r="BH318" i="15"/>
  <c r="BG318" i="15"/>
  <c r="BF318" i="15"/>
  <c r="BE318" i="15"/>
  <c r="BD318" i="15"/>
  <c r="BC318" i="15"/>
  <c r="BB318" i="15"/>
  <c r="BA318" i="15"/>
  <c r="AZ318" i="15"/>
  <c r="AY318" i="15"/>
  <c r="AX318" i="15"/>
  <c r="AW318" i="15"/>
  <c r="AV318" i="15"/>
  <c r="AU318" i="15"/>
  <c r="AT318" i="15"/>
  <c r="AS318" i="15"/>
  <c r="AR318" i="15"/>
  <c r="AQ318" i="15"/>
  <c r="AP318" i="15"/>
  <c r="AO318" i="15"/>
  <c r="AN318" i="15"/>
  <c r="AM318" i="15"/>
  <c r="AL318" i="15"/>
  <c r="AK318" i="15"/>
  <c r="AJ318" i="15"/>
  <c r="AI318" i="15"/>
  <c r="AH318" i="15"/>
  <c r="AG318" i="15"/>
  <c r="AF318" i="15"/>
  <c r="AE318" i="15"/>
  <c r="AD318" i="15"/>
  <c r="AC318" i="15"/>
  <c r="AB318" i="15"/>
  <c r="AA318" i="15"/>
  <c r="Z318" i="15"/>
  <c r="Y318" i="15"/>
  <c r="X318" i="15"/>
  <c r="W318" i="15"/>
  <c r="V318" i="15"/>
  <c r="U318" i="15"/>
  <c r="T318" i="15"/>
  <c r="S318" i="15"/>
  <c r="R318" i="15"/>
  <c r="Q318" i="15"/>
  <c r="P318" i="15"/>
  <c r="O318" i="15"/>
  <c r="N318" i="15"/>
  <c r="M318" i="15"/>
  <c r="L318" i="15"/>
  <c r="K318" i="15"/>
  <c r="J318" i="15"/>
  <c r="I318" i="15"/>
  <c r="H318" i="15"/>
  <c r="G318" i="15"/>
  <c r="F318" i="15"/>
  <c r="E318" i="15"/>
  <c r="D318" i="15"/>
  <c r="DE317" i="15"/>
  <c r="DD317" i="15"/>
  <c r="DC317" i="15"/>
  <c r="DB317" i="15"/>
  <c r="DA317" i="15"/>
  <c r="CZ317" i="15"/>
  <c r="CY317" i="15"/>
  <c r="CX317" i="15"/>
  <c r="CW317" i="15"/>
  <c r="CV317" i="15"/>
  <c r="CU317" i="15"/>
  <c r="CT317" i="15"/>
  <c r="CS317" i="15"/>
  <c r="CR317" i="15"/>
  <c r="CQ317" i="15"/>
  <c r="CP317" i="15"/>
  <c r="CO317" i="15"/>
  <c r="CN317" i="15"/>
  <c r="CM317" i="15"/>
  <c r="CL317" i="15"/>
  <c r="CK317" i="15"/>
  <c r="CJ317" i="15"/>
  <c r="CI317" i="15"/>
  <c r="CH317" i="15"/>
  <c r="CG317" i="15"/>
  <c r="CF317" i="15"/>
  <c r="CE317" i="15"/>
  <c r="CD317" i="15"/>
  <c r="CC317" i="15"/>
  <c r="CB317" i="15"/>
  <c r="CA317" i="15"/>
  <c r="BZ317" i="15"/>
  <c r="BY317" i="15"/>
  <c r="BX317" i="15"/>
  <c r="BW317" i="15"/>
  <c r="BV317" i="15"/>
  <c r="BU317" i="15"/>
  <c r="BT317" i="15"/>
  <c r="BS317" i="15"/>
  <c r="BR317" i="15"/>
  <c r="BQ317" i="15"/>
  <c r="BP317" i="15"/>
  <c r="BO317" i="15"/>
  <c r="BN317" i="15"/>
  <c r="BM317" i="15"/>
  <c r="BL317" i="15"/>
  <c r="BK317" i="15"/>
  <c r="BJ317" i="15"/>
  <c r="BI317" i="15"/>
  <c r="BH317" i="15"/>
  <c r="BG317" i="15"/>
  <c r="BF317" i="15"/>
  <c r="BE317" i="15"/>
  <c r="BD317" i="15"/>
  <c r="BC317" i="15"/>
  <c r="BB317" i="15"/>
  <c r="BA317" i="15"/>
  <c r="AZ317" i="15"/>
  <c r="AY317" i="15"/>
  <c r="AX317" i="15"/>
  <c r="AW317" i="15"/>
  <c r="AV317" i="15"/>
  <c r="AU317" i="15"/>
  <c r="AT317" i="15"/>
  <c r="AS317" i="15"/>
  <c r="AR317" i="15"/>
  <c r="AQ317" i="15"/>
  <c r="AP317" i="15"/>
  <c r="AO317" i="15"/>
  <c r="AN317" i="15"/>
  <c r="AM317" i="15"/>
  <c r="AL317" i="15"/>
  <c r="AK317" i="15"/>
  <c r="AJ317" i="15"/>
  <c r="AI317" i="15"/>
  <c r="AH317" i="15"/>
  <c r="AG317" i="15"/>
  <c r="AF317" i="15"/>
  <c r="AE317" i="15"/>
  <c r="AD317" i="15"/>
  <c r="AC317" i="15"/>
  <c r="AB317" i="15"/>
  <c r="AA317" i="15"/>
  <c r="Z317" i="15"/>
  <c r="Y317" i="15"/>
  <c r="X317" i="15"/>
  <c r="W317" i="15"/>
  <c r="V317" i="15"/>
  <c r="U317" i="15"/>
  <c r="T317" i="15"/>
  <c r="S317" i="15"/>
  <c r="R317" i="15"/>
  <c r="Q317" i="15"/>
  <c r="P317" i="15"/>
  <c r="O317" i="15"/>
  <c r="N317" i="15"/>
  <c r="M317" i="15"/>
  <c r="L317" i="15"/>
  <c r="K317" i="15"/>
  <c r="J317" i="15"/>
  <c r="I317" i="15"/>
  <c r="H317" i="15"/>
  <c r="G317" i="15"/>
  <c r="F317" i="15"/>
  <c r="E317" i="15"/>
  <c r="D317" i="15"/>
  <c r="DE316" i="15"/>
  <c r="DD316" i="15"/>
  <c r="DC316" i="15"/>
  <c r="DB316" i="15"/>
  <c r="DA316" i="15"/>
  <c r="CZ316" i="15"/>
  <c r="CY316" i="15"/>
  <c r="CX316" i="15"/>
  <c r="CW316" i="15"/>
  <c r="CV316" i="15"/>
  <c r="CU316" i="15"/>
  <c r="CT316" i="15"/>
  <c r="CS316" i="15"/>
  <c r="CR316" i="15"/>
  <c r="CQ316" i="15"/>
  <c r="CP316" i="15"/>
  <c r="CO316" i="15"/>
  <c r="CN316" i="15"/>
  <c r="CM316" i="15"/>
  <c r="CL316" i="15"/>
  <c r="CK316" i="15"/>
  <c r="CJ316" i="15"/>
  <c r="CI316" i="15"/>
  <c r="CH316" i="15"/>
  <c r="CG316" i="15"/>
  <c r="CF316" i="15"/>
  <c r="CE316" i="15"/>
  <c r="CD316" i="15"/>
  <c r="CC316" i="15"/>
  <c r="CB316" i="15"/>
  <c r="CA316" i="15"/>
  <c r="BZ316" i="15"/>
  <c r="BY316" i="15"/>
  <c r="BX316" i="15"/>
  <c r="BW316" i="15"/>
  <c r="BV316" i="15"/>
  <c r="BU316" i="15"/>
  <c r="BT316" i="15"/>
  <c r="BS316" i="15"/>
  <c r="BR316" i="15"/>
  <c r="BQ316" i="15"/>
  <c r="BP316" i="15"/>
  <c r="BO316" i="15"/>
  <c r="BN316" i="15"/>
  <c r="BM316" i="15"/>
  <c r="BL316" i="15"/>
  <c r="BK316" i="15"/>
  <c r="BJ316" i="15"/>
  <c r="BI316" i="15"/>
  <c r="BH316" i="15"/>
  <c r="BG316" i="15"/>
  <c r="BF316" i="15"/>
  <c r="BE316" i="15"/>
  <c r="BD316" i="15"/>
  <c r="BC316" i="15"/>
  <c r="BB316" i="15"/>
  <c r="BA316" i="15"/>
  <c r="AZ316" i="15"/>
  <c r="AY316" i="15"/>
  <c r="AX316" i="15"/>
  <c r="AW316" i="15"/>
  <c r="AV316" i="15"/>
  <c r="AU316" i="15"/>
  <c r="AT316" i="15"/>
  <c r="AS316" i="15"/>
  <c r="AR316" i="15"/>
  <c r="AQ316" i="15"/>
  <c r="AP316" i="15"/>
  <c r="AO316" i="15"/>
  <c r="AN316" i="15"/>
  <c r="AM316" i="15"/>
  <c r="AL316" i="15"/>
  <c r="AK316" i="15"/>
  <c r="AJ316" i="15"/>
  <c r="AI316" i="15"/>
  <c r="AH316" i="15"/>
  <c r="AG316" i="15"/>
  <c r="AF316" i="15"/>
  <c r="AE316" i="15"/>
  <c r="AD316" i="15"/>
  <c r="AC316" i="15"/>
  <c r="AB316" i="15"/>
  <c r="AA316" i="15"/>
  <c r="Z316" i="15"/>
  <c r="Y316" i="15"/>
  <c r="X316" i="15"/>
  <c r="W316" i="15"/>
  <c r="V316" i="15"/>
  <c r="U316" i="15"/>
  <c r="T316" i="15"/>
  <c r="S316" i="15"/>
  <c r="R316" i="15"/>
  <c r="Q316" i="15"/>
  <c r="P316" i="15"/>
  <c r="O316" i="15"/>
  <c r="N316" i="15"/>
  <c r="M316" i="15"/>
  <c r="L316" i="15"/>
  <c r="K316" i="15"/>
  <c r="J316" i="15"/>
  <c r="I316" i="15"/>
  <c r="H316" i="15"/>
  <c r="G316" i="15"/>
  <c r="F316" i="15"/>
  <c r="E316" i="15"/>
  <c r="D316" i="15"/>
  <c r="DE315" i="15"/>
  <c r="DD315" i="15"/>
  <c r="DC315" i="15"/>
  <c r="DB315" i="15"/>
  <c r="DA315" i="15"/>
  <c r="CZ315" i="15"/>
  <c r="CY315" i="15"/>
  <c r="CX315" i="15"/>
  <c r="CW315" i="15"/>
  <c r="CV315" i="15"/>
  <c r="CU315" i="15"/>
  <c r="CT315" i="15"/>
  <c r="CS315" i="15"/>
  <c r="CR315" i="15"/>
  <c r="CQ315" i="15"/>
  <c r="CP315" i="15"/>
  <c r="CO315" i="15"/>
  <c r="CN315" i="15"/>
  <c r="CM315" i="15"/>
  <c r="CL315" i="15"/>
  <c r="CK315" i="15"/>
  <c r="CJ315" i="15"/>
  <c r="CI315" i="15"/>
  <c r="CH315" i="15"/>
  <c r="CG315" i="15"/>
  <c r="CF315" i="15"/>
  <c r="CE315" i="15"/>
  <c r="CD315" i="15"/>
  <c r="CC315" i="15"/>
  <c r="CB315" i="15"/>
  <c r="CA315" i="15"/>
  <c r="BZ315" i="15"/>
  <c r="BY315" i="15"/>
  <c r="BX315" i="15"/>
  <c r="BW315" i="15"/>
  <c r="BV315" i="15"/>
  <c r="BU315" i="15"/>
  <c r="BT315" i="15"/>
  <c r="BS315" i="15"/>
  <c r="BR315" i="15"/>
  <c r="BQ315" i="15"/>
  <c r="BP315" i="15"/>
  <c r="BO315" i="15"/>
  <c r="BN315" i="15"/>
  <c r="BM315" i="15"/>
  <c r="BL315" i="15"/>
  <c r="BK315" i="15"/>
  <c r="BJ315" i="15"/>
  <c r="BI315" i="15"/>
  <c r="BH315" i="15"/>
  <c r="BG315" i="15"/>
  <c r="BF315" i="15"/>
  <c r="BE315" i="15"/>
  <c r="BD315" i="15"/>
  <c r="BC315" i="15"/>
  <c r="BB315" i="15"/>
  <c r="BA315" i="15"/>
  <c r="AZ315" i="15"/>
  <c r="AY315" i="15"/>
  <c r="AX315" i="15"/>
  <c r="AW315" i="15"/>
  <c r="AV315" i="15"/>
  <c r="AU315" i="15"/>
  <c r="AT315" i="15"/>
  <c r="AS315" i="15"/>
  <c r="AR315" i="15"/>
  <c r="AQ315" i="15"/>
  <c r="AP315" i="15"/>
  <c r="AO315" i="15"/>
  <c r="AN315" i="15"/>
  <c r="AM315" i="15"/>
  <c r="AL315" i="15"/>
  <c r="AK315" i="15"/>
  <c r="AJ315" i="15"/>
  <c r="AI315" i="15"/>
  <c r="AH315" i="15"/>
  <c r="AG315" i="15"/>
  <c r="AF315" i="15"/>
  <c r="AE315" i="15"/>
  <c r="AD315" i="15"/>
  <c r="AC315" i="15"/>
  <c r="AB315" i="15"/>
  <c r="AA315" i="15"/>
  <c r="Z315" i="15"/>
  <c r="Y315" i="15"/>
  <c r="X315" i="15"/>
  <c r="W315" i="15"/>
  <c r="V315" i="15"/>
  <c r="U315" i="15"/>
  <c r="T315" i="15"/>
  <c r="S315" i="15"/>
  <c r="R315" i="15"/>
  <c r="Q315" i="15"/>
  <c r="P315" i="15"/>
  <c r="O315" i="15"/>
  <c r="N315" i="15"/>
  <c r="M315" i="15"/>
  <c r="L315" i="15"/>
  <c r="K315" i="15"/>
  <c r="J315" i="15"/>
  <c r="I315" i="15"/>
  <c r="H315" i="15"/>
  <c r="G315" i="15"/>
  <c r="F315" i="15"/>
  <c r="E315" i="15"/>
  <c r="D315" i="15"/>
  <c r="DE314" i="15"/>
  <c r="DD314" i="15"/>
  <c r="DC314" i="15"/>
  <c r="DB314" i="15"/>
  <c r="DA314" i="15"/>
  <c r="CZ314" i="15"/>
  <c r="CY314" i="15"/>
  <c r="CX314" i="15"/>
  <c r="CW314" i="15"/>
  <c r="CV314" i="15"/>
  <c r="CU314" i="15"/>
  <c r="CT314" i="15"/>
  <c r="CS314" i="15"/>
  <c r="CR314" i="15"/>
  <c r="CQ314" i="15"/>
  <c r="CP314" i="15"/>
  <c r="CO314" i="15"/>
  <c r="CN314" i="15"/>
  <c r="CM314" i="15"/>
  <c r="CL314" i="15"/>
  <c r="CK314" i="15"/>
  <c r="CJ314" i="15"/>
  <c r="CI314" i="15"/>
  <c r="CH314" i="15"/>
  <c r="CG314" i="15"/>
  <c r="CF314" i="15"/>
  <c r="CE314" i="15"/>
  <c r="CD314" i="15"/>
  <c r="CC314" i="15"/>
  <c r="CB314" i="15"/>
  <c r="CA314" i="15"/>
  <c r="BZ314" i="15"/>
  <c r="BY314" i="15"/>
  <c r="BX314" i="15"/>
  <c r="BW314" i="15"/>
  <c r="BV314" i="15"/>
  <c r="BU314" i="15"/>
  <c r="BT314" i="15"/>
  <c r="BS314" i="15"/>
  <c r="BR314" i="15"/>
  <c r="BQ314" i="15"/>
  <c r="BP314" i="15"/>
  <c r="BO314" i="15"/>
  <c r="BN314" i="15"/>
  <c r="BM314" i="15"/>
  <c r="BL314" i="15"/>
  <c r="BK314" i="15"/>
  <c r="BJ314" i="15"/>
  <c r="BI314" i="15"/>
  <c r="BH314" i="15"/>
  <c r="BG314" i="15"/>
  <c r="BF314" i="15"/>
  <c r="BE314" i="15"/>
  <c r="BD314" i="15"/>
  <c r="BC314" i="15"/>
  <c r="BB314" i="15"/>
  <c r="BA314" i="15"/>
  <c r="AZ314" i="15"/>
  <c r="AY314" i="15"/>
  <c r="AX314" i="15"/>
  <c r="AW314" i="15"/>
  <c r="AV314" i="15"/>
  <c r="AU314" i="15"/>
  <c r="AT314" i="15"/>
  <c r="AS314" i="15"/>
  <c r="AR314" i="15"/>
  <c r="AQ314" i="15"/>
  <c r="AP314" i="15"/>
  <c r="AO314" i="15"/>
  <c r="AN314" i="15"/>
  <c r="AM314" i="15"/>
  <c r="AL314" i="15"/>
  <c r="AK314" i="15"/>
  <c r="AJ314" i="15"/>
  <c r="AI314" i="15"/>
  <c r="AH314" i="15"/>
  <c r="AG314" i="15"/>
  <c r="AF314" i="15"/>
  <c r="AE314" i="15"/>
  <c r="AD314" i="15"/>
  <c r="AC314" i="15"/>
  <c r="AB314" i="15"/>
  <c r="AA314" i="15"/>
  <c r="Z314" i="15"/>
  <c r="Y314" i="15"/>
  <c r="X314" i="15"/>
  <c r="W314" i="15"/>
  <c r="V314" i="15"/>
  <c r="U314" i="15"/>
  <c r="T314" i="15"/>
  <c r="S314" i="15"/>
  <c r="R314" i="15"/>
  <c r="Q314" i="15"/>
  <c r="P314" i="15"/>
  <c r="O314" i="15"/>
  <c r="N314" i="15"/>
  <c r="M314" i="15"/>
  <c r="L314" i="15"/>
  <c r="K314" i="15"/>
  <c r="J314" i="15"/>
  <c r="I314" i="15"/>
  <c r="H314" i="15"/>
  <c r="G314" i="15"/>
  <c r="F314" i="15"/>
  <c r="E314" i="15"/>
  <c r="D314" i="15"/>
  <c r="DE313" i="15"/>
  <c r="DD313" i="15"/>
  <c r="DC313" i="15"/>
  <c r="DB313" i="15"/>
  <c r="DA313" i="15"/>
  <c r="CZ313" i="15"/>
  <c r="CY313" i="15"/>
  <c r="CX313" i="15"/>
  <c r="CW313" i="15"/>
  <c r="CV313" i="15"/>
  <c r="CU313" i="15"/>
  <c r="CT313" i="15"/>
  <c r="CS313" i="15"/>
  <c r="CR313" i="15"/>
  <c r="CQ313" i="15"/>
  <c r="CP313" i="15"/>
  <c r="CO313" i="15"/>
  <c r="CN313" i="15"/>
  <c r="CM313" i="15"/>
  <c r="CL313" i="15"/>
  <c r="CK313" i="15"/>
  <c r="CJ313" i="15"/>
  <c r="CI313" i="15"/>
  <c r="CH313" i="15"/>
  <c r="CG313" i="15"/>
  <c r="CF313" i="15"/>
  <c r="CE313" i="15"/>
  <c r="CD313" i="15"/>
  <c r="CC313" i="15"/>
  <c r="CB313" i="15"/>
  <c r="CA313" i="15"/>
  <c r="BZ313" i="15"/>
  <c r="BY313" i="15"/>
  <c r="BX313" i="15"/>
  <c r="BW313" i="15"/>
  <c r="BV313" i="15"/>
  <c r="BU313" i="15"/>
  <c r="BT313" i="15"/>
  <c r="BS313" i="15"/>
  <c r="BR313" i="15"/>
  <c r="BQ313" i="15"/>
  <c r="BP313" i="15"/>
  <c r="BO313" i="15"/>
  <c r="BN313" i="15"/>
  <c r="BM313" i="15"/>
  <c r="BL313" i="15"/>
  <c r="BK313" i="15"/>
  <c r="BJ313" i="15"/>
  <c r="BI313" i="15"/>
  <c r="BH313" i="15"/>
  <c r="BG313" i="15"/>
  <c r="BF313" i="15"/>
  <c r="BE313" i="15"/>
  <c r="BD313" i="15"/>
  <c r="BC313" i="15"/>
  <c r="BB313" i="15"/>
  <c r="BA313" i="15"/>
  <c r="AZ313" i="15"/>
  <c r="AY313" i="15"/>
  <c r="AX313" i="15"/>
  <c r="AW313" i="15"/>
  <c r="AV313" i="15"/>
  <c r="AU313" i="15"/>
  <c r="AT313" i="15"/>
  <c r="AS313" i="15"/>
  <c r="AR313" i="15"/>
  <c r="AQ313" i="15"/>
  <c r="AP313" i="15"/>
  <c r="AO313" i="15"/>
  <c r="AN313" i="15"/>
  <c r="AM313" i="15"/>
  <c r="AL313" i="15"/>
  <c r="AK313" i="15"/>
  <c r="AJ313" i="15"/>
  <c r="AI313" i="15"/>
  <c r="AH313" i="15"/>
  <c r="AG313" i="15"/>
  <c r="AF313" i="15"/>
  <c r="AE313" i="15"/>
  <c r="AD313" i="15"/>
  <c r="AC313" i="15"/>
  <c r="AB313" i="15"/>
  <c r="AA313" i="15"/>
  <c r="Z313" i="15"/>
  <c r="Y313" i="15"/>
  <c r="X313" i="15"/>
  <c r="W313" i="15"/>
  <c r="V313" i="15"/>
  <c r="U313" i="15"/>
  <c r="T313" i="15"/>
  <c r="S313" i="15"/>
  <c r="R313" i="15"/>
  <c r="Q313" i="15"/>
  <c r="P313" i="15"/>
  <c r="O313" i="15"/>
  <c r="N313" i="15"/>
  <c r="M313" i="15"/>
  <c r="L313" i="15"/>
  <c r="K313" i="15"/>
  <c r="J313" i="15"/>
  <c r="I313" i="15"/>
  <c r="H313" i="15"/>
  <c r="G313" i="15"/>
  <c r="F313" i="15"/>
  <c r="E313" i="15"/>
  <c r="D313" i="15"/>
  <c r="DE312" i="15"/>
  <c r="DD312" i="15"/>
  <c r="DC312" i="15"/>
  <c r="DB312" i="15"/>
  <c r="DA312" i="15"/>
  <c r="CZ312" i="15"/>
  <c r="CY312" i="15"/>
  <c r="CX312" i="15"/>
  <c r="CW312" i="15"/>
  <c r="CV312" i="15"/>
  <c r="CU312" i="15"/>
  <c r="CT312" i="15"/>
  <c r="CS312" i="15"/>
  <c r="CR312" i="15"/>
  <c r="CQ312" i="15"/>
  <c r="CP312" i="15"/>
  <c r="CO312" i="15"/>
  <c r="CN312" i="15"/>
  <c r="CM312" i="15"/>
  <c r="CL312" i="15"/>
  <c r="CK312" i="15"/>
  <c r="CJ312" i="15"/>
  <c r="CI312" i="15"/>
  <c r="CH312" i="15"/>
  <c r="CG312" i="15"/>
  <c r="CF312" i="15"/>
  <c r="CE312" i="15"/>
  <c r="CD312" i="15"/>
  <c r="CC312" i="15"/>
  <c r="CB312" i="15"/>
  <c r="CA312" i="15"/>
  <c r="BZ312" i="15"/>
  <c r="BY312" i="15"/>
  <c r="BX312" i="15"/>
  <c r="BW312" i="15"/>
  <c r="BV312" i="15"/>
  <c r="BU312" i="15"/>
  <c r="BT312" i="15"/>
  <c r="BS312" i="15"/>
  <c r="BR312" i="15"/>
  <c r="BQ312" i="15"/>
  <c r="BP312" i="15"/>
  <c r="BO312" i="15"/>
  <c r="BN312" i="15"/>
  <c r="BM312" i="15"/>
  <c r="BL312" i="15"/>
  <c r="BK312" i="15"/>
  <c r="BJ312" i="15"/>
  <c r="BI312" i="15"/>
  <c r="BH312" i="15"/>
  <c r="BG312" i="15"/>
  <c r="BF312" i="15"/>
  <c r="BE312" i="15"/>
  <c r="BD312" i="15"/>
  <c r="BC312" i="15"/>
  <c r="BB312" i="15"/>
  <c r="BA312" i="15"/>
  <c r="AZ312" i="15"/>
  <c r="AY312" i="15"/>
  <c r="AX312" i="15"/>
  <c r="AW312" i="15"/>
  <c r="AV312" i="15"/>
  <c r="AU312" i="15"/>
  <c r="AT312" i="15"/>
  <c r="AS312" i="15"/>
  <c r="AR312" i="15"/>
  <c r="AQ312" i="15"/>
  <c r="AP312" i="15"/>
  <c r="AO312" i="15"/>
  <c r="AN312" i="15"/>
  <c r="AM312" i="15"/>
  <c r="AL312" i="15"/>
  <c r="AK312" i="15"/>
  <c r="AJ312" i="15"/>
  <c r="AI312" i="15"/>
  <c r="AH312" i="15"/>
  <c r="AG312" i="15"/>
  <c r="AF312" i="15"/>
  <c r="AE312" i="15"/>
  <c r="AD312" i="15"/>
  <c r="AC312" i="15"/>
  <c r="AB312" i="15"/>
  <c r="AA312" i="15"/>
  <c r="Z312" i="15"/>
  <c r="Y312" i="15"/>
  <c r="X312" i="15"/>
  <c r="W312" i="15"/>
  <c r="V312" i="15"/>
  <c r="U312" i="15"/>
  <c r="T312" i="15"/>
  <c r="S312" i="15"/>
  <c r="R312" i="15"/>
  <c r="Q312" i="15"/>
  <c r="P312" i="15"/>
  <c r="O312" i="15"/>
  <c r="N312" i="15"/>
  <c r="M312" i="15"/>
  <c r="L312" i="15"/>
  <c r="K312" i="15"/>
  <c r="J312" i="15"/>
  <c r="I312" i="15"/>
  <c r="H312" i="15"/>
  <c r="G312" i="15"/>
  <c r="F312" i="15"/>
  <c r="E312" i="15"/>
  <c r="D312" i="15"/>
  <c r="DE311" i="15"/>
  <c r="DD311" i="15"/>
  <c r="DC311" i="15"/>
  <c r="DB311" i="15"/>
  <c r="DA311" i="15"/>
  <c r="CZ311" i="15"/>
  <c r="CY311" i="15"/>
  <c r="CX311" i="15"/>
  <c r="CW311" i="15"/>
  <c r="CV311" i="15"/>
  <c r="CU311" i="15"/>
  <c r="CT311" i="15"/>
  <c r="CS311" i="15"/>
  <c r="CR311" i="15"/>
  <c r="CQ311" i="15"/>
  <c r="CP311" i="15"/>
  <c r="CO311" i="15"/>
  <c r="CN311" i="15"/>
  <c r="CM311" i="15"/>
  <c r="CL311" i="15"/>
  <c r="CK311" i="15"/>
  <c r="CJ311" i="15"/>
  <c r="CI311" i="15"/>
  <c r="CH311" i="15"/>
  <c r="CG311" i="15"/>
  <c r="CF311" i="15"/>
  <c r="CE311" i="15"/>
  <c r="CD311" i="15"/>
  <c r="CC311" i="15"/>
  <c r="CB311" i="15"/>
  <c r="CA311" i="15"/>
  <c r="BZ311" i="15"/>
  <c r="BY311" i="15"/>
  <c r="BX311" i="15"/>
  <c r="BW311" i="15"/>
  <c r="BV311" i="15"/>
  <c r="BU311" i="15"/>
  <c r="BT311" i="15"/>
  <c r="BS311" i="15"/>
  <c r="BR311" i="15"/>
  <c r="BQ311" i="15"/>
  <c r="BP311" i="15"/>
  <c r="BO311" i="15"/>
  <c r="BN311" i="15"/>
  <c r="BM311" i="15"/>
  <c r="BL311" i="15"/>
  <c r="BK311" i="15"/>
  <c r="BJ311" i="15"/>
  <c r="BI311" i="15"/>
  <c r="BH311" i="15"/>
  <c r="BG311" i="15"/>
  <c r="BF311" i="15"/>
  <c r="BE311" i="15"/>
  <c r="BD311" i="15"/>
  <c r="BC311" i="15"/>
  <c r="BB311" i="15"/>
  <c r="BA311" i="15"/>
  <c r="AZ311" i="15"/>
  <c r="AY311" i="15"/>
  <c r="AX311" i="15"/>
  <c r="AW311" i="15"/>
  <c r="AV311" i="15"/>
  <c r="AU311" i="15"/>
  <c r="AT311" i="15"/>
  <c r="AS311" i="15"/>
  <c r="AR311" i="15"/>
  <c r="AQ311" i="15"/>
  <c r="AP311" i="15"/>
  <c r="AO311" i="15"/>
  <c r="AN311" i="15"/>
  <c r="AM311" i="15"/>
  <c r="AL311" i="15"/>
  <c r="AK311" i="15"/>
  <c r="AJ311" i="15"/>
  <c r="AI311" i="15"/>
  <c r="AH311" i="15"/>
  <c r="AG311" i="15"/>
  <c r="AF311" i="15"/>
  <c r="AE311" i="15"/>
  <c r="AD311" i="15"/>
  <c r="AC311" i="15"/>
  <c r="AB311" i="15"/>
  <c r="AA311" i="15"/>
  <c r="Z311" i="15"/>
  <c r="Y311" i="15"/>
  <c r="X311" i="15"/>
  <c r="W311" i="15"/>
  <c r="V311" i="15"/>
  <c r="U311" i="15"/>
  <c r="T311" i="15"/>
  <c r="S311" i="15"/>
  <c r="R311" i="15"/>
  <c r="Q311" i="15"/>
  <c r="P311" i="15"/>
  <c r="O311" i="15"/>
  <c r="N311" i="15"/>
  <c r="M311" i="15"/>
  <c r="L311" i="15"/>
  <c r="K311" i="15"/>
  <c r="J311" i="15"/>
  <c r="I311" i="15"/>
  <c r="H311" i="15"/>
  <c r="G311" i="15"/>
  <c r="F311" i="15"/>
  <c r="E311" i="15"/>
  <c r="D311" i="15"/>
  <c r="DE310" i="15"/>
  <c r="DD310" i="15"/>
  <c r="DC310" i="15"/>
  <c r="DB310" i="15"/>
  <c r="DA310" i="15"/>
  <c r="CZ310" i="15"/>
  <c r="CY310" i="15"/>
  <c r="CX310" i="15"/>
  <c r="CW310" i="15"/>
  <c r="CV310" i="15"/>
  <c r="CU310" i="15"/>
  <c r="CT310" i="15"/>
  <c r="CS310" i="15"/>
  <c r="CR310" i="15"/>
  <c r="CQ310" i="15"/>
  <c r="CP310" i="15"/>
  <c r="CO310" i="15"/>
  <c r="CN310" i="15"/>
  <c r="CM310" i="15"/>
  <c r="CL310" i="15"/>
  <c r="CK310" i="15"/>
  <c r="CJ310" i="15"/>
  <c r="CI310" i="15"/>
  <c r="CH310" i="15"/>
  <c r="CG310" i="15"/>
  <c r="CF310" i="15"/>
  <c r="CE310" i="15"/>
  <c r="CD310" i="15"/>
  <c r="CC310" i="15"/>
  <c r="CB310" i="15"/>
  <c r="CA310" i="15"/>
  <c r="BZ310" i="15"/>
  <c r="BY310" i="15"/>
  <c r="BX310" i="15"/>
  <c r="BW310" i="15"/>
  <c r="BV310" i="15"/>
  <c r="BU310" i="15"/>
  <c r="BT310" i="15"/>
  <c r="BS310" i="15"/>
  <c r="BR310" i="15"/>
  <c r="BQ310" i="15"/>
  <c r="BP310" i="15"/>
  <c r="BO310" i="15"/>
  <c r="BN310" i="15"/>
  <c r="BM310" i="15"/>
  <c r="BL310" i="15"/>
  <c r="BK310" i="15"/>
  <c r="BJ310" i="15"/>
  <c r="BI310" i="15"/>
  <c r="BH310" i="15"/>
  <c r="BG310" i="15"/>
  <c r="BF310" i="15"/>
  <c r="BE310" i="15"/>
  <c r="BD310" i="15"/>
  <c r="BC310" i="15"/>
  <c r="BB310" i="15"/>
  <c r="BA310" i="15"/>
  <c r="AZ310" i="15"/>
  <c r="AY310" i="15"/>
  <c r="AX310" i="15"/>
  <c r="AW310" i="15"/>
  <c r="AV310" i="15"/>
  <c r="AU310" i="15"/>
  <c r="AT310" i="15"/>
  <c r="AS310" i="15"/>
  <c r="AR310" i="15"/>
  <c r="AQ310" i="15"/>
  <c r="AP310" i="15"/>
  <c r="AO310" i="15"/>
  <c r="AN310" i="15"/>
  <c r="AM310" i="15"/>
  <c r="AL310" i="15"/>
  <c r="AK310" i="15"/>
  <c r="AJ310" i="15"/>
  <c r="AI310" i="15"/>
  <c r="AH310" i="15"/>
  <c r="AG310" i="15"/>
  <c r="AF310" i="15"/>
  <c r="AE310" i="15"/>
  <c r="AD310" i="15"/>
  <c r="AC310" i="15"/>
  <c r="AB310" i="15"/>
  <c r="AA310" i="15"/>
  <c r="Z310" i="15"/>
  <c r="Y310" i="15"/>
  <c r="X310" i="15"/>
  <c r="W310" i="15"/>
  <c r="V310" i="15"/>
  <c r="U310" i="15"/>
  <c r="T310" i="15"/>
  <c r="S310" i="15"/>
  <c r="R310" i="15"/>
  <c r="Q310" i="15"/>
  <c r="P310" i="15"/>
  <c r="O310" i="15"/>
  <c r="N310" i="15"/>
  <c r="M310" i="15"/>
  <c r="L310" i="15"/>
  <c r="K310" i="15"/>
  <c r="J310" i="15"/>
  <c r="I310" i="15"/>
  <c r="H310" i="15"/>
  <c r="G310" i="15"/>
  <c r="F310" i="15"/>
  <c r="E310" i="15"/>
  <c r="D310" i="15"/>
  <c r="DE309" i="15"/>
  <c r="DD309" i="15"/>
  <c r="DC309" i="15"/>
  <c r="DB309" i="15"/>
  <c r="DA309" i="15"/>
  <c r="CZ309" i="15"/>
  <c r="CY309" i="15"/>
  <c r="CX309" i="15"/>
  <c r="CW309" i="15"/>
  <c r="CV309" i="15"/>
  <c r="CU309" i="15"/>
  <c r="CT309" i="15"/>
  <c r="CS309" i="15"/>
  <c r="CR309" i="15"/>
  <c r="CQ309" i="15"/>
  <c r="CP309" i="15"/>
  <c r="CO309" i="15"/>
  <c r="CN309" i="15"/>
  <c r="CM309" i="15"/>
  <c r="CL309" i="15"/>
  <c r="CK309" i="15"/>
  <c r="CJ309" i="15"/>
  <c r="CI309" i="15"/>
  <c r="CH309" i="15"/>
  <c r="CG309" i="15"/>
  <c r="CF309" i="15"/>
  <c r="CE309" i="15"/>
  <c r="CD309" i="15"/>
  <c r="CC309" i="15"/>
  <c r="CB309" i="15"/>
  <c r="CA309" i="15"/>
  <c r="BZ309" i="15"/>
  <c r="BY309" i="15"/>
  <c r="BX309" i="15"/>
  <c r="BW309" i="15"/>
  <c r="BV309" i="15"/>
  <c r="BU309" i="15"/>
  <c r="BT309" i="15"/>
  <c r="BS309" i="15"/>
  <c r="BR309" i="15"/>
  <c r="BQ309" i="15"/>
  <c r="BP309" i="15"/>
  <c r="BO309" i="15"/>
  <c r="BN309" i="15"/>
  <c r="BM309" i="15"/>
  <c r="BL309" i="15"/>
  <c r="BK309" i="15"/>
  <c r="BJ309" i="15"/>
  <c r="BI309" i="15"/>
  <c r="BH309" i="15"/>
  <c r="BG309" i="15"/>
  <c r="BF309" i="15"/>
  <c r="BE309" i="15"/>
  <c r="BD309" i="15"/>
  <c r="BC309" i="15"/>
  <c r="BB309" i="15"/>
  <c r="BA309" i="15"/>
  <c r="AZ309" i="15"/>
  <c r="AY309" i="15"/>
  <c r="AX309" i="15"/>
  <c r="AW309" i="15"/>
  <c r="AV309" i="15"/>
  <c r="AU309" i="15"/>
  <c r="AT309" i="15"/>
  <c r="AS309" i="15"/>
  <c r="AR309" i="15"/>
  <c r="AQ309" i="15"/>
  <c r="AP309" i="15"/>
  <c r="AO309" i="15"/>
  <c r="AN309" i="15"/>
  <c r="AM309" i="15"/>
  <c r="AL309" i="15"/>
  <c r="AK309" i="15"/>
  <c r="AJ309" i="15"/>
  <c r="AI309" i="15"/>
  <c r="AH309" i="15"/>
  <c r="AG309" i="15"/>
  <c r="AF309" i="15"/>
  <c r="AE309" i="15"/>
  <c r="AD309" i="15"/>
  <c r="AC309" i="15"/>
  <c r="AB309" i="15"/>
  <c r="AA309" i="15"/>
  <c r="Z309" i="15"/>
  <c r="Y309" i="15"/>
  <c r="X309" i="15"/>
  <c r="W309" i="15"/>
  <c r="V309" i="15"/>
  <c r="U309" i="15"/>
  <c r="T309" i="15"/>
  <c r="S309" i="15"/>
  <c r="R309" i="15"/>
  <c r="Q309" i="15"/>
  <c r="P309" i="15"/>
  <c r="O309" i="15"/>
  <c r="N309" i="15"/>
  <c r="M309" i="15"/>
  <c r="L309" i="15"/>
  <c r="K309" i="15"/>
  <c r="J309" i="15"/>
  <c r="I309" i="15"/>
  <c r="H309" i="15"/>
  <c r="G309" i="15"/>
  <c r="F309" i="15"/>
  <c r="E309" i="15"/>
  <c r="D309" i="15"/>
  <c r="DE308" i="15"/>
  <c r="DD308" i="15"/>
  <c r="DC308" i="15"/>
  <c r="DB308" i="15"/>
  <c r="DA308" i="15"/>
  <c r="CZ308" i="15"/>
  <c r="CY308" i="15"/>
  <c r="CX308" i="15"/>
  <c r="CW308" i="15"/>
  <c r="CV308" i="15"/>
  <c r="CU308" i="15"/>
  <c r="CT308" i="15"/>
  <c r="CS308" i="15"/>
  <c r="CR308" i="15"/>
  <c r="CQ308" i="15"/>
  <c r="CP308" i="15"/>
  <c r="CO308" i="15"/>
  <c r="CN308" i="15"/>
  <c r="CM308" i="15"/>
  <c r="CL308" i="15"/>
  <c r="CK308" i="15"/>
  <c r="CJ308" i="15"/>
  <c r="CI308" i="15"/>
  <c r="CH308" i="15"/>
  <c r="CG308" i="15"/>
  <c r="CF308" i="15"/>
  <c r="CE308" i="15"/>
  <c r="CD308" i="15"/>
  <c r="CC308" i="15"/>
  <c r="CB308" i="15"/>
  <c r="CA308" i="15"/>
  <c r="BZ308" i="15"/>
  <c r="BY308" i="15"/>
  <c r="BX308" i="15"/>
  <c r="BW308" i="15"/>
  <c r="BV308" i="15"/>
  <c r="BU308" i="15"/>
  <c r="BT308" i="15"/>
  <c r="BS308" i="15"/>
  <c r="BR308" i="15"/>
  <c r="BQ308" i="15"/>
  <c r="BP308" i="15"/>
  <c r="BO308" i="15"/>
  <c r="BN308" i="15"/>
  <c r="BM308" i="15"/>
  <c r="BL308" i="15"/>
  <c r="BK308" i="15"/>
  <c r="BJ308" i="15"/>
  <c r="BI308" i="15"/>
  <c r="BH308" i="15"/>
  <c r="BG308" i="15"/>
  <c r="BF308" i="15"/>
  <c r="BE308" i="15"/>
  <c r="BD308" i="15"/>
  <c r="BC308" i="15"/>
  <c r="BB308" i="15"/>
  <c r="BA308" i="15"/>
  <c r="AZ308" i="15"/>
  <c r="AY308" i="15"/>
  <c r="AX308" i="15"/>
  <c r="AW308" i="15"/>
  <c r="AV308" i="15"/>
  <c r="AU308" i="15"/>
  <c r="AT308" i="15"/>
  <c r="AS308" i="15"/>
  <c r="AR308" i="15"/>
  <c r="AQ308" i="15"/>
  <c r="AP308" i="15"/>
  <c r="AO308" i="15"/>
  <c r="AN308" i="15"/>
  <c r="AM308" i="15"/>
  <c r="AL308" i="15"/>
  <c r="AK308" i="15"/>
  <c r="AJ308" i="15"/>
  <c r="AI308" i="15"/>
  <c r="AH308" i="15"/>
  <c r="AG308" i="15"/>
  <c r="AF308" i="15"/>
  <c r="AE308" i="15"/>
  <c r="AD308" i="15"/>
  <c r="AC308" i="15"/>
  <c r="AB308" i="15"/>
  <c r="AA308" i="15"/>
  <c r="Z308" i="15"/>
  <c r="Y308" i="15"/>
  <c r="X308" i="15"/>
  <c r="W308" i="15"/>
  <c r="V308" i="15"/>
  <c r="U308" i="15"/>
  <c r="T308" i="15"/>
  <c r="S308" i="15"/>
  <c r="R308" i="15"/>
  <c r="Q308" i="15"/>
  <c r="P308" i="15"/>
  <c r="O308" i="15"/>
  <c r="N308" i="15"/>
  <c r="M308" i="15"/>
  <c r="L308" i="15"/>
  <c r="K308" i="15"/>
  <c r="J308" i="15"/>
  <c r="I308" i="15"/>
  <c r="H308" i="15"/>
  <c r="G308" i="15"/>
  <c r="F308" i="15"/>
  <c r="E308" i="15"/>
  <c r="D308" i="15"/>
  <c r="DE307" i="15"/>
  <c r="DD307" i="15"/>
  <c r="DC307" i="15"/>
  <c r="DB307" i="15"/>
  <c r="DA307" i="15"/>
  <c r="CZ307" i="15"/>
  <c r="CY307" i="15"/>
  <c r="CX307" i="15"/>
  <c r="CW307" i="15"/>
  <c r="CV307" i="15"/>
  <c r="CU307" i="15"/>
  <c r="CT307" i="15"/>
  <c r="CS307" i="15"/>
  <c r="CR307" i="15"/>
  <c r="CQ307" i="15"/>
  <c r="CP307" i="15"/>
  <c r="CO307" i="15"/>
  <c r="CN307" i="15"/>
  <c r="CM307" i="15"/>
  <c r="CL307" i="15"/>
  <c r="CK307" i="15"/>
  <c r="CJ307" i="15"/>
  <c r="CI307" i="15"/>
  <c r="CH307" i="15"/>
  <c r="CG307" i="15"/>
  <c r="CF307" i="15"/>
  <c r="CE307" i="15"/>
  <c r="CD307" i="15"/>
  <c r="CC307" i="15"/>
  <c r="CB307" i="15"/>
  <c r="CA307" i="15"/>
  <c r="BZ307" i="15"/>
  <c r="BY307" i="15"/>
  <c r="BX307" i="15"/>
  <c r="BW307" i="15"/>
  <c r="BV307" i="15"/>
  <c r="BU307" i="15"/>
  <c r="BT307" i="15"/>
  <c r="BS307" i="15"/>
  <c r="BR307" i="15"/>
  <c r="BQ307" i="15"/>
  <c r="BP307" i="15"/>
  <c r="BO307" i="15"/>
  <c r="BN307" i="15"/>
  <c r="BM307" i="15"/>
  <c r="BL307" i="15"/>
  <c r="BK307" i="15"/>
  <c r="BJ307" i="15"/>
  <c r="BI307" i="15"/>
  <c r="BH307" i="15"/>
  <c r="BG307" i="15"/>
  <c r="BF307" i="15"/>
  <c r="BE307" i="15"/>
  <c r="BD307" i="15"/>
  <c r="BC307" i="15"/>
  <c r="BB307" i="15"/>
  <c r="BA307" i="15"/>
  <c r="AZ307" i="15"/>
  <c r="AY307" i="15"/>
  <c r="AX307" i="15"/>
  <c r="AW307" i="15"/>
  <c r="AV307" i="15"/>
  <c r="AU307" i="15"/>
  <c r="AT307" i="15"/>
  <c r="AS307" i="15"/>
  <c r="AR307" i="15"/>
  <c r="AQ307" i="15"/>
  <c r="AP307" i="15"/>
  <c r="AO307" i="15"/>
  <c r="AN307" i="15"/>
  <c r="AM307" i="15"/>
  <c r="AL307" i="15"/>
  <c r="AK307" i="15"/>
  <c r="AJ307" i="15"/>
  <c r="AI307" i="15"/>
  <c r="AH307" i="15"/>
  <c r="AG307" i="15"/>
  <c r="AF307" i="15"/>
  <c r="AE307" i="15"/>
  <c r="AD307" i="15"/>
  <c r="AC307" i="15"/>
  <c r="AB307" i="15"/>
  <c r="AA307" i="15"/>
  <c r="Z307" i="15"/>
  <c r="Y307" i="15"/>
  <c r="X307" i="15"/>
  <c r="W307" i="15"/>
  <c r="V307" i="15"/>
  <c r="U307" i="15"/>
  <c r="T307" i="15"/>
  <c r="S307" i="15"/>
  <c r="R307" i="15"/>
  <c r="Q307" i="15"/>
  <c r="P307" i="15"/>
  <c r="O307" i="15"/>
  <c r="N307" i="15"/>
  <c r="M307" i="15"/>
  <c r="L307" i="15"/>
  <c r="K307" i="15"/>
  <c r="J307" i="15"/>
  <c r="I307" i="15"/>
  <c r="H307" i="15"/>
  <c r="G307" i="15"/>
  <c r="F307" i="15"/>
  <c r="E307" i="15"/>
  <c r="D307" i="15"/>
  <c r="DE306" i="15"/>
  <c r="DD306" i="15"/>
  <c r="DC306" i="15"/>
  <c r="DB306" i="15"/>
  <c r="DA306" i="15"/>
  <c r="CZ306" i="15"/>
  <c r="CY306" i="15"/>
  <c r="CX306" i="15"/>
  <c r="CW306" i="15"/>
  <c r="CV306" i="15"/>
  <c r="CU306" i="15"/>
  <c r="CT306" i="15"/>
  <c r="CS306" i="15"/>
  <c r="CR306" i="15"/>
  <c r="CQ306" i="15"/>
  <c r="CP306" i="15"/>
  <c r="CO306" i="15"/>
  <c r="CN306" i="15"/>
  <c r="CM306" i="15"/>
  <c r="CL306" i="15"/>
  <c r="CK306" i="15"/>
  <c r="CJ306" i="15"/>
  <c r="CI306" i="15"/>
  <c r="CH306" i="15"/>
  <c r="CG306" i="15"/>
  <c r="CF306" i="15"/>
  <c r="CE306" i="15"/>
  <c r="CD306" i="15"/>
  <c r="CC306" i="15"/>
  <c r="CB306" i="15"/>
  <c r="CA306" i="15"/>
  <c r="BZ306" i="15"/>
  <c r="BY306" i="15"/>
  <c r="BX306" i="15"/>
  <c r="BW306" i="15"/>
  <c r="BV306" i="15"/>
  <c r="BU306" i="15"/>
  <c r="BT306" i="15"/>
  <c r="BS306" i="15"/>
  <c r="BR306" i="15"/>
  <c r="BQ306" i="15"/>
  <c r="BP306" i="15"/>
  <c r="BO306" i="15"/>
  <c r="BN306" i="15"/>
  <c r="BM306" i="15"/>
  <c r="BL306" i="15"/>
  <c r="BK306" i="15"/>
  <c r="BJ306" i="15"/>
  <c r="BI306" i="15"/>
  <c r="BH306" i="15"/>
  <c r="BG306" i="15"/>
  <c r="BF306" i="15"/>
  <c r="BE306" i="15"/>
  <c r="BD306" i="15"/>
  <c r="BC306" i="15"/>
  <c r="BB306" i="15"/>
  <c r="BA306" i="15"/>
  <c r="AZ306" i="15"/>
  <c r="AY306" i="15"/>
  <c r="AX306" i="15"/>
  <c r="AW306" i="15"/>
  <c r="AV306" i="15"/>
  <c r="AU306" i="15"/>
  <c r="AT306" i="15"/>
  <c r="AS306" i="15"/>
  <c r="AR306" i="15"/>
  <c r="AQ306" i="15"/>
  <c r="AP306" i="15"/>
  <c r="AO306" i="15"/>
  <c r="AN306" i="15"/>
  <c r="AM306" i="15"/>
  <c r="AL306" i="15"/>
  <c r="AK306" i="15"/>
  <c r="AJ306" i="15"/>
  <c r="AI306" i="15"/>
  <c r="AH306" i="15"/>
  <c r="AG306" i="15"/>
  <c r="AF306" i="15"/>
  <c r="AE306" i="15"/>
  <c r="AD306" i="15"/>
  <c r="AC306" i="15"/>
  <c r="AB306" i="15"/>
  <c r="AA306" i="15"/>
  <c r="Z306" i="15"/>
  <c r="Y306" i="15"/>
  <c r="X306" i="15"/>
  <c r="W306" i="15"/>
  <c r="V306" i="15"/>
  <c r="U306" i="15"/>
  <c r="T306" i="15"/>
  <c r="S306" i="15"/>
  <c r="R306" i="15"/>
  <c r="Q306" i="15"/>
  <c r="P306" i="15"/>
  <c r="O306" i="15"/>
  <c r="N306" i="15"/>
  <c r="M306" i="15"/>
  <c r="L306" i="15"/>
  <c r="K306" i="15"/>
  <c r="J306" i="15"/>
  <c r="I306" i="15"/>
  <c r="H306" i="15"/>
  <c r="G306" i="15"/>
  <c r="F306" i="15"/>
  <c r="E306" i="15"/>
  <c r="D306" i="15"/>
  <c r="DE305" i="15"/>
  <c r="DD305" i="15"/>
  <c r="DC305" i="15"/>
  <c r="DB305" i="15"/>
  <c r="DA305" i="15"/>
  <c r="CZ305" i="15"/>
  <c r="CY305" i="15"/>
  <c r="CX305" i="15"/>
  <c r="CW305" i="15"/>
  <c r="CV305" i="15"/>
  <c r="CU305" i="15"/>
  <c r="CT305" i="15"/>
  <c r="CS305" i="15"/>
  <c r="CR305" i="15"/>
  <c r="CQ305" i="15"/>
  <c r="CP305" i="15"/>
  <c r="CO305" i="15"/>
  <c r="CN305" i="15"/>
  <c r="CM305" i="15"/>
  <c r="CL305" i="15"/>
  <c r="CK305" i="15"/>
  <c r="CJ305" i="15"/>
  <c r="CI305" i="15"/>
  <c r="CH305" i="15"/>
  <c r="CG305" i="15"/>
  <c r="CF305" i="15"/>
  <c r="CE305" i="15"/>
  <c r="CD305" i="15"/>
  <c r="CC305" i="15"/>
  <c r="CB305" i="15"/>
  <c r="CA305" i="15"/>
  <c r="BZ305" i="15"/>
  <c r="BY305" i="15"/>
  <c r="BX305" i="15"/>
  <c r="BW305" i="15"/>
  <c r="BV305" i="15"/>
  <c r="BU305" i="15"/>
  <c r="BT305" i="15"/>
  <c r="BS305" i="15"/>
  <c r="BR305" i="15"/>
  <c r="BQ305" i="15"/>
  <c r="BP305" i="15"/>
  <c r="BO305" i="15"/>
  <c r="BN305" i="15"/>
  <c r="BM305" i="15"/>
  <c r="BL305" i="15"/>
  <c r="BK305" i="15"/>
  <c r="BJ305" i="15"/>
  <c r="BI305" i="15"/>
  <c r="BH305" i="15"/>
  <c r="BG305" i="15"/>
  <c r="BF305" i="15"/>
  <c r="BE305" i="15"/>
  <c r="BD305" i="15"/>
  <c r="BC305" i="15"/>
  <c r="BB305" i="15"/>
  <c r="BA305" i="15"/>
  <c r="AZ305" i="15"/>
  <c r="AY305" i="15"/>
  <c r="AX305" i="15"/>
  <c r="AW305" i="15"/>
  <c r="AV305" i="15"/>
  <c r="AU305" i="15"/>
  <c r="AT305" i="15"/>
  <c r="AS305" i="15"/>
  <c r="AR305" i="15"/>
  <c r="AQ305" i="15"/>
  <c r="AP305" i="15"/>
  <c r="AO305" i="15"/>
  <c r="AN305" i="15"/>
  <c r="AM305" i="15"/>
  <c r="AL305" i="15"/>
  <c r="AK305" i="15"/>
  <c r="AJ305" i="15"/>
  <c r="AI305" i="15"/>
  <c r="AH305" i="15"/>
  <c r="AG305" i="15"/>
  <c r="AF305" i="15"/>
  <c r="AE305" i="15"/>
  <c r="AD305" i="15"/>
  <c r="AC305" i="15"/>
  <c r="AB305" i="15"/>
  <c r="AA305" i="15"/>
  <c r="Z305" i="15"/>
  <c r="Y305" i="15"/>
  <c r="X305" i="15"/>
  <c r="W305" i="15"/>
  <c r="V305" i="15"/>
  <c r="U305" i="15"/>
  <c r="T305" i="15"/>
  <c r="S305" i="15"/>
  <c r="R305" i="15"/>
  <c r="Q305" i="15"/>
  <c r="P305" i="15"/>
  <c r="O305" i="15"/>
  <c r="N305" i="15"/>
  <c r="M305" i="15"/>
  <c r="L305" i="15"/>
  <c r="K305" i="15"/>
  <c r="J305" i="15"/>
  <c r="I305" i="15"/>
  <c r="H305" i="15"/>
  <c r="G305" i="15"/>
  <c r="F305" i="15"/>
  <c r="E305" i="15"/>
  <c r="D305" i="15"/>
  <c r="DE304" i="15"/>
  <c r="DD304" i="15"/>
  <c r="DC304" i="15"/>
  <c r="DB304" i="15"/>
  <c r="DA304" i="15"/>
  <c r="CZ304" i="15"/>
  <c r="CY304" i="15"/>
  <c r="CX304" i="15"/>
  <c r="CW304" i="15"/>
  <c r="CV304" i="15"/>
  <c r="CU304" i="15"/>
  <c r="CT304" i="15"/>
  <c r="CS304" i="15"/>
  <c r="CR304" i="15"/>
  <c r="CQ304" i="15"/>
  <c r="CP304" i="15"/>
  <c r="CO304" i="15"/>
  <c r="CN304" i="15"/>
  <c r="CM304" i="15"/>
  <c r="CL304" i="15"/>
  <c r="CK304" i="15"/>
  <c r="CJ304" i="15"/>
  <c r="CI304" i="15"/>
  <c r="CH304" i="15"/>
  <c r="CG304" i="15"/>
  <c r="CF304" i="15"/>
  <c r="CE304" i="15"/>
  <c r="CD304" i="15"/>
  <c r="CC304" i="15"/>
  <c r="CB304" i="15"/>
  <c r="CA304" i="15"/>
  <c r="BZ304" i="15"/>
  <c r="BY304" i="15"/>
  <c r="BX304" i="15"/>
  <c r="BW304" i="15"/>
  <c r="BV304" i="15"/>
  <c r="BU304" i="15"/>
  <c r="BT304" i="15"/>
  <c r="BS304" i="15"/>
  <c r="BR304" i="15"/>
  <c r="BQ304" i="15"/>
  <c r="BP304" i="15"/>
  <c r="BO304" i="15"/>
  <c r="BN304" i="15"/>
  <c r="BM304" i="15"/>
  <c r="BL304" i="15"/>
  <c r="BK304" i="15"/>
  <c r="BJ304" i="15"/>
  <c r="BI304" i="15"/>
  <c r="BH304" i="15"/>
  <c r="BG304" i="15"/>
  <c r="BF304" i="15"/>
  <c r="BE304" i="15"/>
  <c r="BD304" i="15"/>
  <c r="BC304" i="15"/>
  <c r="BB304" i="15"/>
  <c r="BA304" i="15"/>
  <c r="AZ304" i="15"/>
  <c r="AY304" i="15"/>
  <c r="AX304" i="15"/>
  <c r="AW304" i="15"/>
  <c r="AV304" i="15"/>
  <c r="AU304" i="15"/>
  <c r="AT304" i="15"/>
  <c r="AS304" i="15"/>
  <c r="AR304" i="15"/>
  <c r="AQ304" i="15"/>
  <c r="AP304" i="15"/>
  <c r="AO304" i="15"/>
  <c r="AN304" i="15"/>
  <c r="AM304" i="15"/>
  <c r="AL304" i="15"/>
  <c r="AK304" i="15"/>
  <c r="AJ304" i="15"/>
  <c r="AI304" i="15"/>
  <c r="AH304" i="15"/>
  <c r="AG304" i="15"/>
  <c r="AF304" i="15"/>
  <c r="AE304" i="15"/>
  <c r="AD304" i="15"/>
  <c r="AC304" i="15"/>
  <c r="AB304" i="15"/>
  <c r="AA304" i="15"/>
  <c r="Z304" i="15"/>
  <c r="Y304" i="15"/>
  <c r="X304" i="15"/>
  <c r="W304" i="15"/>
  <c r="V304" i="15"/>
  <c r="U304" i="15"/>
  <c r="T304" i="15"/>
  <c r="S304" i="15"/>
  <c r="R304" i="15"/>
  <c r="Q304" i="15"/>
  <c r="P304" i="15"/>
  <c r="O304" i="15"/>
  <c r="N304" i="15"/>
  <c r="M304" i="15"/>
  <c r="L304" i="15"/>
  <c r="K304" i="15"/>
  <c r="J304" i="15"/>
  <c r="I304" i="15"/>
  <c r="H304" i="15"/>
  <c r="G304" i="15"/>
  <c r="F304" i="15"/>
  <c r="E304" i="15"/>
  <c r="D304" i="15"/>
  <c r="DE303" i="15"/>
  <c r="DD303" i="15"/>
  <c r="DC303" i="15"/>
  <c r="DB303" i="15"/>
  <c r="DA303" i="15"/>
  <c r="CZ303" i="15"/>
  <c r="CY303" i="15"/>
  <c r="CX303" i="15"/>
  <c r="CW303" i="15"/>
  <c r="CV303" i="15"/>
  <c r="CU303" i="15"/>
  <c r="CT303" i="15"/>
  <c r="CS303" i="15"/>
  <c r="CR303" i="15"/>
  <c r="CQ303" i="15"/>
  <c r="CP303" i="15"/>
  <c r="CO303" i="15"/>
  <c r="CN303" i="15"/>
  <c r="CM303" i="15"/>
  <c r="CL303" i="15"/>
  <c r="CK303" i="15"/>
  <c r="CJ303" i="15"/>
  <c r="CI303" i="15"/>
  <c r="CH303" i="15"/>
  <c r="CG303" i="15"/>
  <c r="CF303" i="15"/>
  <c r="CE303" i="15"/>
  <c r="CD303" i="15"/>
  <c r="CC303" i="15"/>
  <c r="CB303" i="15"/>
  <c r="CA303" i="15"/>
  <c r="BZ303" i="15"/>
  <c r="BY303" i="15"/>
  <c r="BX303" i="15"/>
  <c r="BW303" i="15"/>
  <c r="BV303" i="15"/>
  <c r="BU303" i="15"/>
  <c r="BT303" i="15"/>
  <c r="BS303" i="15"/>
  <c r="BR303" i="15"/>
  <c r="BQ303" i="15"/>
  <c r="BP303" i="15"/>
  <c r="BO303" i="15"/>
  <c r="BN303" i="15"/>
  <c r="BM303" i="15"/>
  <c r="BL303" i="15"/>
  <c r="BK303" i="15"/>
  <c r="BJ303" i="15"/>
  <c r="BI303" i="15"/>
  <c r="BH303" i="15"/>
  <c r="BG303" i="15"/>
  <c r="BF303" i="15"/>
  <c r="BE303" i="15"/>
  <c r="BD303" i="15"/>
  <c r="BC303" i="15"/>
  <c r="BB303" i="15"/>
  <c r="BA303" i="15"/>
  <c r="AZ303" i="15"/>
  <c r="AY303" i="15"/>
  <c r="AX303" i="15"/>
  <c r="AW303" i="15"/>
  <c r="AV303" i="15"/>
  <c r="AU303" i="15"/>
  <c r="AT303" i="15"/>
  <c r="AS303" i="15"/>
  <c r="AR303" i="15"/>
  <c r="AQ303" i="15"/>
  <c r="AP303" i="15"/>
  <c r="AO303" i="15"/>
  <c r="AN303" i="15"/>
  <c r="AM303" i="15"/>
  <c r="AL303" i="15"/>
  <c r="AK303" i="15"/>
  <c r="AJ303" i="15"/>
  <c r="AI303" i="15"/>
  <c r="AH303" i="15"/>
  <c r="AG303" i="15"/>
  <c r="AF303" i="15"/>
  <c r="AE303" i="15"/>
  <c r="AD303" i="15"/>
  <c r="AC303" i="15"/>
  <c r="AB303" i="15"/>
  <c r="AA303" i="15"/>
  <c r="Z303" i="15"/>
  <c r="Y303" i="15"/>
  <c r="X303" i="15"/>
  <c r="W303" i="15"/>
  <c r="V303" i="15"/>
  <c r="U303" i="15"/>
  <c r="T303" i="15"/>
  <c r="S303" i="15"/>
  <c r="R303" i="15"/>
  <c r="Q303" i="15"/>
  <c r="P303" i="15"/>
  <c r="O303" i="15"/>
  <c r="N303" i="15"/>
  <c r="M303" i="15"/>
  <c r="L303" i="15"/>
  <c r="K303" i="15"/>
  <c r="J303" i="15"/>
  <c r="I303" i="15"/>
  <c r="H303" i="15"/>
  <c r="G303" i="15"/>
  <c r="F303" i="15"/>
  <c r="E303" i="15"/>
  <c r="D303" i="15"/>
  <c r="DE302" i="15"/>
  <c r="DD302" i="15"/>
  <c r="DC302" i="15"/>
  <c r="DB302" i="15"/>
  <c r="DA302" i="15"/>
  <c r="CZ302" i="15"/>
  <c r="CY302" i="15"/>
  <c r="CX302" i="15"/>
  <c r="CW302" i="15"/>
  <c r="CV302" i="15"/>
  <c r="CU302" i="15"/>
  <c r="CT302" i="15"/>
  <c r="CS302" i="15"/>
  <c r="CR302" i="15"/>
  <c r="CQ302" i="15"/>
  <c r="CP302" i="15"/>
  <c r="CO302" i="15"/>
  <c r="CN302" i="15"/>
  <c r="CM302" i="15"/>
  <c r="CL302" i="15"/>
  <c r="CK302" i="15"/>
  <c r="CJ302" i="15"/>
  <c r="CI302" i="15"/>
  <c r="CH302" i="15"/>
  <c r="CG302" i="15"/>
  <c r="CF302" i="15"/>
  <c r="CE302" i="15"/>
  <c r="CD302" i="15"/>
  <c r="CC302" i="15"/>
  <c r="CB302" i="15"/>
  <c r="CA302" i="15"/>
  <c r="BZ302" i="15"/>
  <c r="BY302" i="15"/>
  <c r="BX302" i="15"/>
  <c r="BW302" i="15"/>
  <c r="BV302" i="15"/>
  <c r="BU302" i="15"/>
  <c r="BT302" i="15"/>
  <c r="BS302" i="15"/>
  <c r="BR302" i="15"/>
  <c r="BQ302" i="15"/>
  <c r="BP302" i="15"/>
  <c r="BO302" i="15"/>
  <c r="BN302" i="15"/>
  <c r="BM302" i="15"/>
  <c r="BL302" i="15"/>
  <c r="BK302" i="15"/>
  <c r="BJ302" i="15"/>
  <c r="BI302" i="15"/>
  <c r="BH302" i="15"/>
  <c r="BG302" i="15"/>
  <c r="BF302" i="15"/>
  <c r="BE302" i="15"/>
  <c r="BD302" i="15"/>
  <c r="BC302" i="15"/>
  <c r="BB302" i="15"/>
  <c r="BA302" i="15"/>
  <c r="AZ302" i="15"/>
  <c r="AY302" i="15"/>
  <c r="AX302" i="15"/>
  <c r="AW302" i="15"/>
  <c r="AV302" i="15"/>
  <c r="AU302" i="15"/>
  <c r="AT302" i="15"/>
  <c r="AS302" i="15"/>
  <c r="AR302" i="15"/>
  <c r="AQ302" i="15"/>
  <c r="AP302" i="15"/>
  <c r="AO302" i="15"/>
  <c r="AN302" i="15"/>
  <c r="AM302" i="15"/>
  <c r="AL302" i="15"/>
  <c r="AK302" i="15"/>
  <c r="AJ302" i="15"/>
  <c r="AI302" i="15"/>
  <c r="AH302" i="15"/>
  <c r="AG302" i="15"/>
  <c r="AF302" i="15"/>
  <c r="AE302" i="15"/>
  <c r="AD302" i="15"/>
  <c r="AC302" i="15"/>
  <c r="AB302" i="15"/>
  <c r="AA302" i="15"/>
  <c r="Z302" i="15"/>
  <c r="Y302" i="15"/>
  <c r="X302" i="15"/>
  <c r="W302" i="15"/>
  <c r="V302" i="15"/>
  <c r="U302" i="15"/>
  <c r="T302" i="15"/>
  <c r="S302" i="15"/>
  <c r="R302" i="15"/>
  <c r="Q302" i="15"/>
  <c r="P302" i="15"/>
  <c r="O302" i="15"/>
  <c r="N302" i="15"/>
  <c r="M302" i="15"/>
  <c r="L302" i="15"/>
  <c r="K302" i="15"/>
  <c r="J302" i="15"/>
  <c r="I302" i="15"/>
  <c r="H302" i="15"/>
  <c r="G302" i="15"/>
  <c r="F302" i="15"/>
  <c r="E302" i="15"/>
  <c r="D302" i="15"/>
  <c r="DE301" i="15"/>
  <c r="DD301" i="15"/>
  <c r="DC301" i="15"/>
  <c r="DB301" i="15"/>
  <c r="DA301" i="15"/>
  <c r="CZ301" i="15"/>
  <c r="CY301" i="15"/>
  <c r="CX301" i="15"/>
  <c r="CW301" i="15"/>
  <c r="CV301" i="15"/>
  <c r="CU301" i="15"/>
  <c r="CT301" i="15"/>
  <c r="CS301" i="15"/>
  <c r="CR301" i="15"/>
  <c r="CQ301" i="15"/>
  <c r="CP301" i="15"/>
  <c r="CO301" i="15"/>
  <c r="CN301" i="15"/>
  <c r="CM301" i="15"/>
  <c r="CL301" i="15"/>
  <c r="CK301" i="15"/>
  <c r="CJ301" i="15"/>
  <c r="CI301" i="15"/>
  <c r="CH301" i="15"/>
  <c r="CG301" i="15"/>
  <c r="CF301" i="15"/>
  <c r="CE301" i="15"/>
  <c r="CD301" i="15"/>
  <c r="CC301" i="15"/>
  <c r="CB301" i="15"/>
  <c r="CA301" i="15"/>
  <c r="BZ301" i="15"/>
  <c r="BY301" i="15"/>
  <c r="BX301" i="15"/>
  <c r="BW301" i="15"/>
  <c r="BV301" i="15"/>
  <c r="BU301" i="15"/>
  <c r="BT301" i="15"/>
  <c r="BS301" i="15"/>
  <c r="BR301" i="15"/>
  <c r="BQ301" i="15"/>
  <c r="BP301" i="15"/>
  <c r="BO301" i="15"/>
  <c r="BN301" i="15"/>
  <c r="BM301" i="15"/>
  <c r="BL301" i="15"/>
  <c r="BK301" i="15"/>
  <c r="BJ301" i="15"/>
  <c r="BI301" i="15"/>
  <c r="BH301" i="15"/>
  <c r="BG301" i="15"/>
  <c r="BF301" i="15"/>
  <c r="BE301" i="15"/>
  <c r="BD301" i="15"/>
  <c r="BC301" i="15"/>
  <c r="BB301" i="15"/>
  <c r="BA301" i="15"/>
  <c r="AZ301" i="15"/>
  <c r="AY301" i="15"/>
  <c r="AX301" i="15"/>
  <c r="AW301" i="15"/>
  <c r="AV301" i="15"/>
  <c r="AU301" i="15"/>
  <c r="AT301" i="15"/>
  <c r="AS301" i="15"/>
  <c r="AR301" i="15"/>
  <c r="AQ301" i="15"/>
  <c r="AP301" i="15"/>
  <c r="AO301" i="15"/>
  <c r="AN301" i="15"/>
  <c r="AM301" i="15"/>
  <c r="AL301" i="15"/>
  <c r="AK301" i="15"/>
  <c r="AJ301" i="15"/>
  <c r="AI301" i="15"/>
  <c r="AH301" i="15"/>
  <c r="AG301" i="15"/>
  <c r="AF301" i="15"/>
  <c r="AE301" i="15"/>
  <c r="AD301" i="15"/>
  <c r="AC301" i="15"/>
  <c r="AB301" i="15"/>
  <c r="AA301" i="15"/>
  <c r="Z301" i="15"/>
  <c r="Y301" i="15"/>
  <c r="X301" i="15"/>
  <c r="W301" i="15"/>
  <c r="V301" i="15"/>
  <c r="U301" i="15"/>
  <c r="T301" i="15"/>
  <c r="S301" i="15"/>
  <c r="R301" i="15"/>
  <c r="Q301" i="15"/>
  <c r="P301" i="15"/>
  <c r="O301" i="15"/>
  <c r="N301" i="15"/>
  <c r="M301" i="15"/>
  <c r="L301" i="15"/>
  <c r="K301" i="15"/>
  <c r="J301" i="15"/>
  <c r="I301" i="15"/>
  <c r="H301" i="15"/>
  <c r="G301" i="15"/>
  <c r="F301" i="15"/>
  <c r="E301" i="15"/>
  <c r="D301" i="15"/>
  <c r="DE300" i="15"/>
  <c r="DD300" i="15"/>
  <c r="DC300" i="15"/>
  <c r="DB300" i="15"/>
  <c r="DA300" i="15"/>
  <c r="CZ300" i="15"/>
  <c r="CY300" i="15"/>
  <c r="CX300" i="15"/>
  <c r="CW300" i="15"/>
  <c r="CV300" i="15"/>
  <c r="CU300" i="15"/>
  <c r="CT300" i="15"/>
  <c r="CS300" i="15"/>
  <c r="CR300" i="15"/>
  <c r="CQ300" i="15"/>
  <c r="CP300" i="15"/>
  <c r="CO300" i="15"/>
  <c r="CN300" i="15"/>
  <c r="CM300" i="15"/>
  <c r="CL300" i="15"/>
  <c r="CK300" i="15"/>
  <c r="CJ300" i="15"/>
  <c r="CI300" i="15"/>
  <c r="CH300" i="15"/>
  <c r="CG300" i="15"/>
  <c r="CF300" i="15"/>
  <c r="CE300" i="15"/>
  <c r="CD300" i="15"/>
  <c r="CC300" i="15"/>
  <c r="CB300" i="15"/>
  <c r="CA300" i="15"/>
  <c r="BZ300" i="15"/>
  <c r="BY300" i="15"/>
  <c r="BX300" i="15"/>
  <c r="BW300" i="15"/>
  <c r="BV300" i="15"/>
  <c r="BU300" i="15"/>
  <c r="BT300" i="15"/>
  <c r="BS300" i="15"/>
  <c r="BR300" i="15"/>
  <c r="BQ300" i="15"/>
  <c r="BP300" i="15"/>
  <c r="BO300" i="15"/>
  <c r="BN300" i="15"/>
  <c r="BM300" i="15"/>
  <c r="BL300" i="15"/>
  <c r="BK300" i="15"/>
  <c r="BJ300" i="15"/>
  <c r="BI300" i="15"/>
  <c r="BH300" i="15"/>
  <c r="BG300" i="15"/>
  <c r="BF300" i="15"/>
  <c r="BE300" i="15"/>
  <c r="BD300" i="15"/>
  <c r="BC300" i="15"/>
  <c r="BB300" i="15"/>
  <c r="BA300" i="15"/>
  <c r="AZ300" i="15"/>
  <c r="AY300" i="15"/>
  <c r="AX300" i="15"/>
  <c r="AW300" i="15"/>
  <c r="AV300" i="15"/>
  <c r="AU300" i="15"/>
  <c r="AT300" i="15"/>
  <c r="AS300" i="15"/>
  <c r="AR300" i="15"/>
  <c r="AQ300" i="15"/>
  <c r="AP300" i="15"/>
  <c r="AO300" i="15"/>
  <c r="AN300" i="15"/>
  <c r="AM300" i="15"/>
  <c r="AL300" i="15"/>
  <c r="AK300" i="15"/>
  <c r="AJ300" i="15"/>
  <c r="AI300" i="15"/>
  <c r="AH300" i="15"/>
  <c r="AG300" i="15"/>
  <c r="AF300" i="15"/>
  <c r="AE300" i="15"/>
  <c r="AD300" i="15"/>
  <c r="AC300" i="15"/>
  <c r="AB300" i="15"/>
  <c r="AA300" i="15"/>
  <c r="Z300" i="15"/>
  <c r="Y300" i="15"/>
  <c r="X300" i="15"/>
  <c r="W300" i="15"/>
  <c r="V300" i="15"/>
  <c r="U300" i="15"/>
  <c r="T300" i="15"/>
  <c r="S300" i="15"/>
  <c r="R300" i="15"/>
  <c r="Q300" i="15"/>
  <c r="P300" i="15"/>
  <c r="O300" i="15"/>
  <c r="N300" i="15"/>
  <c r="M300" i="15"/>
  <c r="L300" i="15"/>
  <c r="K300" i="15"/>
  <c r="J300" i="15"/>
  <c r="I300" i="15"/>
  <c r="H300" i="15"/>
  <c r="G300" i="15"/>
  <c r="F300" i="15"/>
  <c r="E300" i="15"/>
  <c r="D300" i="15"/>
  <c r="DE299" i="15"/>
  <c r="DD299" i="15"/>
  <c r="DC299" i="15"/>
  <c r="DB299" i="15"/>
  <c r="DA299" i="15"/>
  <c r="CZ299" i="15"/>
  <c r="CY299" i="15"/>
  <c r="CX299" i="15"/>
  <c r="CW299" i="15"/>
  <c r="CV299" i="15"/>
  <c r="CU299" i="15"/>
  <c r="CT299" i="15"/>
  <c r="CS299" i="15"/>
  <c r="CR299" i="15"/>
  <c r="CQ299" i="15"/>
  <c r="CP299" i="15"/>
  <c r="CO299" i="15"/>
  <c r="CN299" i="15"/>
  <c r="CM299" i="15"/>
  <c r="CL299" i="15"/>
  <c r="CK299" i="15"/>
  <c r="CJ299" i="15"/>
  <c r="CI299" i="15"/>
  <c r="CH299" i="15"/>
  <c r="CG299" i="15"/>
  <c r="CF299" i="15"/>
  <c r="CE299" i="15"/>
  <c r="CD299" i="15"/>
  <c r="CC299" i="15"/>
  <c r="CB299" i="15"/>
  <c r="CA299" i="15"/>
  <c r="BZ299" i="15"/>
  <c r="BY299" i="15"/>
  <c r="BX299" i="15"/>
  <c r="BW299" i="15"/>
  <c r="BV299" i="15"/>
  <c r="BU299" i="15"/>
  <c r="BT299" i="15"/>
  <c r="BS299" i="15"/>
  <c r="BR299" i="15"/>
  <c r="BQ299" i="15"/>
  <c r="BP299" i="15"/>
  <c r="BO299" i="15"/>
  <c r="BN299" i="15"/>
  <c r="BM299" i="15"/>
  <c r="BL299" i="15"/>
  <c r="BK299" i="15"/>
  <c r="BJ299" i="15"/>
  <c r="BI299" i="15"/>
  <c r="BH299" i="15"/>
  <c r="BG299" i="15"/>
  <c r="BF299" i="15"/>
  <c r="BE299" i="15"/>
  <c r="BD299" i="15"/>
  <c r="BC299" i="15"/>
  <c r="BB299" i="15"/>
  <c r="BA299" i="15"/>
  <c r="AZ299" i="15"/>
  <c r="AY299" i="15"/>
  <c r="AX299" i="15"/>
  <c r="AW299" i="15"/>
  <c r="AV299" i="15"/>
  <c r="AU299" i="15"/>
  <c r="AT299" i="15"/>
  <c r="AS299" i="15"/>
  <c r="AR299" i="15"/>
  <c r="AQ299" i="15"/>
  <c r="AP299" i="15"/>
  <c r="AO299" i="15"/>
  <c r="AN299" i="15"/>
  <c r="AM299" i="15"/>
  <c r="AL299" i="15"/>
  <c r="AK299" i="15"/>
  <c r="AJ299" i="15"/>
  <c r="AI299" i="15"/>
  <c r="AH299" i="15"/>
  <c r="AG299" i="15"/>
  <c r="AF299" i="15"/>
  <c r="AE299" i="15"/>
  <c r="AD299" i="15"/>
  <c r="AC299" i="15"/>
  <c r="AB299" i="15"/>
  <c r="AA299" i="15"/>
  <c r="Z299" i="15"/>
  <c r="Y299" i="15"/>
  <c r="X299" i="15"/>
  <c r="W299" i="15"/>
  <c r="V299" i="15"/>
  <c r="U299" i="15"/>
  <c r="T299" i="15"/>
  <c r="S299" i="15"/>
  <c r="R299" i="15"/>
  <c r="Q299" i="15"/>
  <c r="P299" i="15"/>
  <c r="O299" i="15"/>
  <c r="N299" i="15"/>
  <c r="M299" i="15"/>
  <c r="L299" i="15"/>
  <c r="K299" i="15"/>
  <c r="J299" i="15"/>
  <c r="I299" i="15"/>
  <c r="H299" i="15"/>
  <c r="G299" i="15"/>
  <c r="F299" i="15"/>
  <c r="E299" i="15"/>
  <c r="D299" i="15"/>
  <c r="DE298" i="15"/>
  <c r="DD298" i="15"/>
  <c r="DC298" i="15"/>
  <c r="DB298" i="15"/>
  <c r="DA298" i="15"/>
  <c r="CZ298" i="15"/>
  <c r="CY298" i="15"/>
  <c r="CX298" i="15"/>
  <c r="CW298" i="15"/>
  <c r="CV298" i="15"/>
  <c r="CU298" i="15"/>
  <c r="CT298" i="15"/>
  <c r="CS298" i="15"/>
  <c r="CR298" i="15"/>
  <c r="CQ298" i="15"/>
  <c r="CP298" i="15"/>
  <c r="CO298" i="15"/>
  <c r="CN298" i="15"/>
  <c r="CM298" i="15"/>
  <c r="CL298" i="15"/>
  <c r="CK298" i="15"/>
  <c r="CJ298" i="15"/>
  <c r="CI298" i="15"/>
  <c r="CH298" i="15"/>
  <c r="CG298" i="15"/>
  <c r="CF298" i="15"/>
  <c r="CE298" i="15"/>
  <c r="CD298" i="15"/>
  <c r="CC298" i="15"/>
  <c r="CB298" i="15"/>
  <c r="CA298" i="15"/>
  <c r="BZ298" i="15"/>
  <c r="BY298" i="15"/>
  <c r="BX298" i="15"/>
  <c r="BW298" i="15"/>
  <c r="BV298" i="15"/>
  <c r="BU298" i="15"/>
  <c r="BT298" i="15"/>
  <c r="BS298" i="15"/>
  <c r="BR298" i="15"/>
  <c r="BQ298" i="15"/>
  <c r="BP298" i="15"/>
  <c r="BO298" i="15"/>
  <c r="BN298" i="15"/>
  <c r="BM298" i="15"/>
  <c r="BL298" i="15"/>
  <c r="BK298" i="15"/>
  <c r="BJ298" i="15"/>
  <c r="BI298" i="15"/>
  <c r="BH298" i="15"/>
  <c r="BG298" i="15"/>
  <c r="BF298" i="15"/>
  <c r="BE298" i="15"/>
  <c r="BD298" i="15"/>
  <c r="BC298" i="15"/>
  <c r="BB298" i="15"/>
  <c r="BA298" i="15"/>
  <c r="AZ298" i="15"/>
  <c r="AY298" i="15"/>
  <c r="AX298" i="15"/>
  <c r="AW298" i="15"/>
  <c r="AV298" i="15"/>
  <c r="AU298" i="15"/>
  <c r="AT298" i="15"/>
  <c r="AS298" i="15"/>
  <c r="AR298" i="15"/>
  <c r="AQ298" i="15"/>
  <c r="AP298" i="15"/>
  <c r="AO298" i="15"/>
  <c r="AN298" i="15"/>
  <c r="AM298" i="15"/>
  <c r="AL298" i="15"/>
  <c r="AK298" i="15"/>
  <c r="AJ298" i="15"/>
  <c r="AI298" i="15"/>
  <c r="AH298" i="15"/>
  <c r="AG298" i="15"/>
  <c r="AF298" i="15"/>
  <c r="AE298" i="15"/>
  <c r="AD298" i="15"/>
  <c r="AC298" i="15"/>
  <c r="AB298" i="15"/>
  <c r="AA298" i="15"/>
  <c r="Z298" i="15"/>
  <c r="Y298" i="15"/>
  <c r="X298" i="15"/>
  <c r="W298" i="15"/>
  <c r="V298" i="15"/>
  <c r="U298" i="15"/>
  <c r="T298" i="15"/>
  <c r="S298" i="15"/>
  <c r="R298" i="15"/>
  <c r="Q298" i="15"/>
  <c r="P298" i="15"/>
  <c r="O298" i="15"/>
  <c r="N298" i="15"/>
  <c r="M298" i="15"/>
  <c r="L298" i="15"/>
  <c r="K298" i="15"/>
  <c r="J298" i="15"/>
  <c r="I298" i="15"/>
  <c r="H298" i="15"/>
  <c r="G298" i="15"/>
  <c r="F298" i="15"/>
  <c r="E298" i="15"/>
  <c r="D298" i="15"/>
  <c r="DE297" i="15"/>
  <c r="DD297" i="15"/>
  <c r="DC297" i="15"/>
  <c r="DB297" i="15"/>
  <c r="DA297" i="15"/>
  <c r="CZ297" i="15"/>
  <c r="CY297" i="15"/>
  <c r="CX297" i="15"/>
  <c r="CW297" i="15"/>
  <c r="CV297" i="15"/>
  <c r="CU297" i="15"/>
  <c r="CT297" i="15"/>
  <c r="CS297" i="15"/>
  <c r="CR297" i="15"/>
  <c r="CQ297" i="15"/>
  <c r="CP297" i="15"/>
  <c r="CO297" i="15"/>
  <c r="CN297" i="15"/>
  <c r="CM297" i="15"/>
  <c r="CL297" i="15"/>
  <c r="CK297" i="15"/>
  <c r="CJ297" i="15"/>
  <c r="CI297" i="15"/>
  <c r="CH297" i="15"/>
  <c r="CG297" i="15"/>
  <c r="CF297" i="15"/>
  <c r="CE297" i="15"/>
  <c r="CD297" i="15"/>
  <c r="CC297" i="15"/>
  <c r="CB297" i="15"/>
  <c r="CA297" i="15"/>
  <c r="BZ297" i="15"/>
  <c r="BY297" i="15"/>
  <c r="BX297" i="15"/>
  <c r="BW297" i="15"/>
  <c r="BV297" i="15"/>
  <c r="BU297" i="15"/>
  <c r="BT297" i="15"/>
  <c r="BS297" i="15"/>
  <c r="BR297" i="15"/>
  <c r="BQ297" i="15"/>
  <c r="BP297" i="15"/>
  <c r="BO297" i="15"/>
  <c r="BN297" i="15"/>
  <c r="BM297" i="15"/>
  <c r="BL297" i="15"/>
  <c r="BK297" i="15"/>
  <c r="BJ297" i="15"/>
  <c r="BI297" i="15"/>
  <c r="BH297" i="15"/>
  <c r="BG297" i="15"/>
  <c r="BF297" i="15"/>
  <c r="BE297" i="15"/>
  <c r="BD297" i="15"/>
  <c r="BC297" i="15"/>
  <c r="BB297" i="15"/>
  <c r="BA297" i="15"/>
  <c r="AZ297" i="15"/>
  <c r="AY297" i="15"/>
  <c r="AX297" i="15"/>
  <c r="AW297" i="15"/>
  <c r="AV297" i="15"/>
  <c r="AU297" i="15"/>
  <c r="AT297" i="15"/>
  <c r="AS297" i="15"/>
  <c r="AR297" i="15"/>
  <c r="AQ297" i="15"/>
  <c r="AP297" i="15"/>
  <c r="AO297" i="15"/>
  <c r="AN297" i="15"/>
  <c r="AM297" i="15"/>
  <c r="AL297" i="15"/>
  <c r="AK297" i="15"/>
  <c r="AJ297" i="15"/>
  <c r="AI297" i="15"/>
  <c r="AH297" i="15"/>
  <c r="AG297" i="15"/>
  <c r="AF297" i="15"/>
  <c r="AE297" i="15"/>
  <c r="AD297" i="15"/>
  <c r="AC297" i="15"/>
  <c r="AB297" i="15"/>
  <c r="AA297" i="15"/>
  <c r="Z297" i="15"/>
  <c r="Y297" i="15"/>
  <c r="X297" i="15"/>
  <c r="W297" i="15"/>
  <c r="V297" i="15"/>
  <c r="U297" i="15"/>
  <c r="T297" i="15"/>
  <c r="S297" i="15"/>
  <c r="R297" i="15"/>
  <c r="Q297" i="15"/>
  <c r="P297" i="15"/>
  <c r="O297" i="15"/>
  <c r="N297" i="15"/>
  <c r="M297" i="15"/>
  <c r="L297" i="15"/>
  <c r="K297" i="15"/>
  <c r="J297" i="15"/>
  <c r="I297" i="15"/>
  <c r="H297" i="15"/>
  <c r="G297" i="15"/>
  <c r="F297" i="15"/>
  <c r="E297" i="15"/>
  <c r="D297" i="15"/>
  <c r="DE296" i="15"/>
  <c r="DD296" i="15"/>
  <c r="DC296" i="15"/>
  <c r="DB296" i="15"/>
  <c r="DA296" i="15"/>
  <c r="CZ296" i="15"/>
  <c r="CY296" i="15"/>
  <c r="CX296" i="15"/>
  <c r="CW296" i="15"/>
  <c r="CV296" i="15"/>
  <c r="CU296" i="15"/>
  <c r="CT296" i="15"/>
  <c r="CS296" i="15"/>
  <c r="CR296" i="15"/>
  <c r="CQ296" i="15"/>
  <c r="CP296" i="15"/>
  <c r="CO296" i="15"/>
  <c r="CN296" i="15"/>
  <c r="CM296" i="15"/>
  <c r="CL296" i="15"/>
  <c r="CK296" i="15"/>
  <c r="CJ296" i="15"/>
  <c r="CI296" i="15"/>
  <c r="CH296" i="15"/>
  <c r="CG296" i="15"/>
  <c r="CF296" i="15"/>
  <c r="CE296" i="15"/>
  <c r="CD296" i="15"/>
  <c r="CC296" i="15"/>
  <c r="CB296" i="15"/>
  <c r="CA296" i="15"/>
  <c r="BZ296" i="15"/>
  <c r="BY296" i="15"/>
  <c r="BX296" i="15"/>
  <c r="BW296" i="15"/>
  <c r="BV296" i="15"/>
  <c r="BU296" i="15"/>
  <c r="BT296" i="15"/>
  <c r="BS296" i="15"/>
  <c r="BR296" i="15"/>
  <c r="BQ296" i="15"/>
  <c r="BP296" i="15"/>
  <c r="BO296" i="15"/>
  <c r="BN296" i="15"/>
  <c r="BM296" i="15"/>
  <c r="BL296" i="15"/>
  <c r="BK296" i="15"/>
  <c r="BJ296" i="15"/>
  <c r="BI296" i="15"/>
  <c r="BH296" i="15"/>
  <c r="BG296" i="15"/>
  <c r="BF296" i="15"/>
  <c r="BE296" i="15"/>
  <c r="BD296" i="15"/>
  <c r="BC296" i="15"/>
  <c r="BB296" i="15"/>
  <c r="BA296" i="15"/>
  <c r="AZ296" i="15"/>
  <c r="AY296" i="15"/>
  <c r="AX296" i="15"/>
  <c r="AW296" i="15"/>
  <c r="AV296" i="15"/>
  <c r="AU296" i="15"/>
  <c r="AT296" i="15"/>
  <c r="AS296" i="15"/>
  <c r="AR296" i="15"/>
  <c r="AQ296" i="15"/>
  <c r="AP296" i="15"/>
  <c r="AO296" i="15"/>
  <c r="AN296" i="15"/>
  <c r="AM296" i="15"/>
  <c r="AL296" i="15"/>
  <c r="AK296" i="15"/>
  <c r="AJ296" i="15"/>
  <c r="AI296" i="15"/>
  <c r="AH296" i="15"/>
  <c r="AG296" i="15"/>
  <c r="AF296" i="15"/>
  <c r="AE296" i="15"/>
  <c r="AD296" i="15"/>
  <c r="AC296" i="15"/>
  <c r="AB296" i="15"/>
  <c r="AA296" i="15"/>
  <c r="Z296" i="15"/>
  <c r="Y296" i="15"/>
  <c r="X296" i="15"/>
  <c r="W296" i="15"/>
  <c r="V296" i="15"/>
  <c r="U296" i="15"/>
  <c r="T296" i="15"/>
  <c r="S296" i="15"/>
  <c r="R296" i="15"/>
  <c r="Q296" i="15"/>
  <c r="P296" i="15"/>
  <c r="O296" i="15"/>
  <c r="N296" i="15"/>
  <c r="M296" i="15"/>
  <c r="L296" i="15"/>
  <c r="K296" i="15"/>
  <c r="J296" i="15"/>
  <c r="I296" i="15"/>
  <c r="H296" i="15"/>
  <c r="G296" i="15"/>
  <c r="F296" i="15"/>
  <c r="E296" i="15"/>
  <c r="D296" i="15"/>
  <c r="DE295" i="15"/>
  <c r="DD295" i="15"/>
  <c r="DC295" i="15"/>
  <c r="DB295" i="15"/>
  <c r="DA295" i="15"/>
  <c r="CZ295" i="15"/>
  <c r="CY295" i="15"/>
  <c r="CX295" i="15"/>
  <c r="CW295" i="15"/>
  <c r="CV295" i="15"/>
  <c r="CU295" i="15"/>
  <c r="CT295" i="15"/>
  <c r="CS295" i="15"/>
  <c r="CR295" i="15"/>
  <c r="CQ295" i="15"/>
  <c r="CP295" i="15"/>
  <c r="CO295" i="15"/>
  <c r="CN295" i="15"/>
  <c r="CM295" i="15"/>
  <c r="CL295" i="15"/>
  <c r="CK295" i="15"/>
  <c r="CJ295" i="15"/>
  <c r="CI295" i="15"/>
  <c r="CH295" i="15"/>
  <c r="CG295" i="15"/>
  <c r="CF295" i="15"/>
  <c r="CE295" i="15"/>
  <c r="CD295" i="15"/>
  <c r="CC295" i="15"/>
  <c r="CB295" i="15"/>
  <c r="CA295" i="15"/>
  <c r="BZ295" i="15"/>
  <c r="BY295" i="15"/>
  <c r="BX295" i="15"/>
  <c r="BW295" i="15"/>
  <c r="BV295" i="15"/>
  <c r="BU295" i="15"/>
  <c r="BT295" i="15"/>
  <c r="BS295" i="15"/>
  <c r="BR295" i="15"/>
  <c r="BQ295" i="15"/>
  <c r="BP295" i="15"/>
  <c r="BO295" i="15"/>
  <c r="BN295" i="15"/>
  <c r="BM295" i="15"/>
  <c r="BL295" i="15"/>
  <c r="BK295" i="15"/>
  <c r="BJ295" i="15"/>
  <c r="BI295" i="15"/>
  <c r="BH295" i="15"/>
  <c r="BG295" i="15"/>
  <c r="BF295" i="15"/>
  <c r="BE295" i="15"/>
  <c r="BD295" i="15"/>
  <c r="BC295" i="15"/>
  <c r="BB295" i="15"/>
  <c r="BA295" i="15"/>
  <c r="AZ295" i="15"/>
  <c r="AY295" i="15"/>
  <c r="AX295" i="15"/>
  <c r="AW295" i="15"/>
  <c r="AV295" i="15"/>
  <c r="AU295" i="15"/>
  <c r="AT295" i="15"/>
  <c r="AS295" i="15"/>
  <c r="AR295" i="15"/>
  <c r="AQ295" i="15"/>
  <c r="AP295" i="15"/>
  <c r="AO295" i="15"/>
  <c r="AN295" i="15"/>
  <c r="AM295" i="15"/>
  <c r="AL295" i="15"/>
  <c r="AK295" i="15"/>
  <c r="AJ295" i="15"/>
  <c r="AI295" i="15"/>
  <c r="AH295" i="15"/>
  <c r="AG295" i="15"/>
  <c r="AF295" i="15"/>
  <c r="AE295" i="15"/>
  <c r="AD295" i="15"/>
  <c r="AC295" i="15"/>
  <c r="AB295" i="15"/>
  <c r="AA295" i="15"/>
  <c r="Z295" i="15"/>
  <c r="Y295" i="15"/>
  <c r="X295" i="15"/>
  <c r="W295" i="15"/>
  <c r="V295" i="15"/>
  <c r="U295" i="15"/>
  <c r="T295" i="15"/>
  <c r="S295" i="15"/>
  <c r="R295" i="15"/>
  <c r="Q295" i="15"/>
  <c r="P295" i="15"/>
  <c r="O295" i="15"/>
  <c r="N295" i="15"/>
  <c r="M295" i="15"/>
  <c r="L295" i="15"/>
  <c r="K295" i="15"/>
  <c r="J295" i="15"/>
  <c r="I295" i="15"/>
  <c r="H295" i="15"/>
  <c r="G295" i="15"/>
  <c r="F295" i="15"/>
  <c r="E295" i="15"/>
  <c r="D295" i="15"/>
  <c r="DE294" i="15"/>
  <c r="DD294" i="15"/>
  <c r="DC294" i="15"/>
  <c r="DB294" i="15"/>
  <c r="DA294" i="15"/>
  <c r="CZ294" i="15"/>
  <c r="CY294" i="15"/>
  <c r="CX294" i="15"/>
  <c r="CW294" i="15"/>
  <c r="CV294" i="15"/>
  <c r="CU294" i="15"/>
  <c r="CT294" i="15"/>
  <c r="CS294" i="15"/>
  <c r="CR294" i="15"/>
  <c r="CQ294" i="15"/>
  <c r="CP294" i="15"/>
  <c r="CO294" i="15"/>
  <c r="CN294" i="15"/>
  <c r="CM294" i="15"/>
  <c r="CL294" i="15"/>
  <c r="CK294" i="15"/>
  <c r="CJ294" i="15"/>
  <c r="CI294" i="15"/>
  <c r="CH294" i="15"/>
  <c r="CG294" i="15"/>
  <c r="CF294" i="15"/>
  <c r="CE294" i="15"/>
  <c r="CD294" i="15"/>
  <c r="CC294" i="15"/>
  <c r="CB294" i="15"/>
  <c r="CA294" i="15"/>
  <c r="BZ294" i="15"/>
  <c r="BY294" i="15"/>
  <c r="BX294" i="15"/>
  <c r="BW294" i="15"/>
  <c r="BV294" i="15"/>
  <c r="BU294" i="15"/>
  <c r="BT294" i="15"/>
  <c r="BS294" i="15"/>
  <c r="BR294" i="15"/>
  <c r="BQ294" i="15"/>
  <c r="BP294" i="15"/>
  <c r="BO294" i="15"/>
  <c r="BN294" i="15"/>
  <c r="BM294" i="15"/>
  <c r="BL294" i="15"/>
  <c r="BK294" i="15"/>
  <c r="BJ294" i="15"/>
  <c r="BI294" i="15"/>
  <c r="BH294" i="15"/>
  <c r="BG294" i="15"/>
  <c r="BF294" i="15"/>
  <c r="BE294" i="15"/>
  <c r="BD294" i="15"/>
  <c r="BC294" i="15"/>
  <c r="BB294" i="15"/>
  <c r="BA294" i="15"/>
  <c r="AZ294" i="15"/>
  <c r="AY294" i="15"/>
  <c r="AX294" i="15"/>
  <c r="AW294" i="15"/>
  <c r="AV294" i="15"/>
  <c r="AU294" i="15"/>
  <c r="AT294" i="15"/>
  <c r="AS294" i="15"/>
  <c r="AR294" i="15"/>
  <c r="AQ294" i="15"/>
  <c r="AP294" i="15"/>
  <c r="AO294" i="15"/>
  <c r="AN294" i="15"/>
  <c r="AM294" i="15"/>
  <c r="AL294" i="15"/>
  <c r="AK294" i="15"/>
  <c r="AJ294" i="15"/>
  <c r="AI294" i="15"/>
  <c r="AH294" i="15"/>
  <c r="AG294" i="15"/>
  <c r="AF294" i="15"/>
  <c r="AE294" i="15"/>
  <c r="AD294" i="15"/>
  <c r="AC294" i="15"/>
  <c r="AB294" i="15"/>
  <c r="AA294" i="15"/>
  <c r="Z294" i="15"/>
  <c r="Y294" i="15"/>
  <c r="X294" i="15"/>
  <c r="W294" i="15"/>
  <c r="V294" i="15"/>
  <c r="U294" i="15"/>
  <c r="T294" i="15"/>
  <c r="S294" i="15"/>
  <c r="R294" i="15"/>
  <c r="Q294" i="15"/>
  <c r="P294" i="15"/>
  <c r="O294" i="15"/>
  <c r="N294" i="15"/>
  <c r="M294" i="15"/>
  <c r="L294" i="15"/>
  <c r="K294" i="15"/>
  <c r="J294" i="15"/>
  <c r="I294" i="15"/>
  <c r="H294" i="15"/>
  <c r="G294" i="15"/>
  <c r="F294" i="15"/>
  <c r="E294" i="15"/>
  <c r="D294" i="15"/>
  <c r="DE293" i="15"/>
  <c r="DD293" i="15"/>
  <c r="DC293" i="15"/>
  <c r="DB293" i="15"/>
  <c r="DA293" i="15"/>
  <c r="CZ293" i="15"/>
  <c r="CY293" i="15"/>
  <c r="CX293" i="15"/>
  <c r="CW293" i="15"/>
  <c r="CV293" i="15"/>
  <c r="CU293" i="15"/>
  <c r="CT293" i="15"/>
  <c r="CS293" i="15"/>
  <c r="CR293" i="15"/>
  <c r="CQ293" i="15"/>
  <c r="CP293" i="15"/>
  <c r="CO293" i="15"/>
  <c r="CN293" i="15"/>
  <c r="CM293" i="15"/>
  <c r="CL293" i="15"/>
  <c r="CK293" i="15"/>
  <c r="CJ293" i="15"/>
  <c r="CI293" i="15"/>
  <c r="CH293" i="15"/>
  <c r="CG293" i="15"/>
  <c r="CF293" i="15"/>
  <c r="CE293" i="15"/>
  <c r="CD293" i="15"/>
  <c r="CC293" i="15"/>
  <c r="CB293" i="15"/>
  <c r="CA293" i="15"/>
  <c r="BZ293" i="15"/>
  <c r="BY293" i="15"/>
  <c r="BX293" i="15"/>
  <c r="BW293" i="15"/>
  <c r="BV293" i="15"/>
  <c r="BU293" i="15"/>
  <c r="BT293" i="15"/>
  <c r="BS293" i="15"/>
  <c r="BR293" i="15"/>
  <c r="BQ293" i="15"/>
  <c r="BP293" i="15"/>
  <c r="BO293" i="15"/>
  <c r="BN293" i="15"/>
  <c r="BM293" i="15"/>
  <c r="BL293" i="15"/>
  <c r="BK293" i="15"/>
  <c r="BJ293" i="15"/>
  <c r="BI293" i="15"/>
  <c r="BH293" i="15"/>
  <c r="BG293" i="15"/>
  <c r="BF293" i="15"/>
  <c r="BE293" i="15"/>
  <c r="BD293" i="15"/>
  <c r="BC293" i="15"/>
  <c r="BB293" i="15"/>
  <c r="BA293" i="15"/>
  <c r="AZ293" i="15"/>
  <c r="AY293" i="15"/>
  <c r="AX293" i="15"/>
  <c r="AW293" i="15"/>
  <c r="AV293" i="15"/>
  <c r="AU293" i="15"/>
  <c r="AT293" i="15"/>
  <c r="AS293" i="15"/>
  <c r="AR293" i="15"/>
  <c r="AQ293" i="15"/>
  <c r="AP293" i="15"/>
  <c r="AO293" i="15"/>
  <c r="AN293" i="15"/>
  <c r="AM293" i="15"/>
  <c r="AL293" i="15"/>
  <c r="AK293" i="15"/>
  <c r="AJ293" i="15"/>
  <c r="AI293" i="15"/>
  <c r="AH293" i="15"/>
  <c r="AG293" i="15"/>
  <c r="AF293" i="15"/>
  <c r="AE293" i="15"/>
  <c r="AD293" i="15"/>
  <c r="AC293" i="15"/>
  <c r="AB293" i="15"/>
  <c r="AA293" i="15"/>
  <c r="Z293" i="15"/>
  <c r="Y293" i="15"/>
  <c r="X293" i="15"/>
  <c r="W293" i="15"/>
  <c r="V293" i="15"/>
  <c r="U293" i="15"/>
  <c r="T293" i="15"/>
  <c r="S293" i="15"/>
  <c r="R293" i="15"/>
  <c r="Q293" i="15"/>
  <c r="P293" i="15"/>
  <c r="O293" i="15"/>
  <c r="N293" i="15"/>
  <c r="M293" i="15"/>
  <c r="L293" i="15"/>
  <c r="K293" i="15"/>
  <c r="J293" i="15"/>
  <c r="I293" i="15"/>
  <c r="H293" i="15"/>
  <c r="G293" i="15"/>
  <c r="F293" i="15"/>
  <c r="E293" i="15"/>
  <c r="D293" i="15"/>
  <c r="DE292" i="15"/>
  <c r="DD292" i="15"/>
  <c r="DC292" i="15"/>
  <c r="DB292" i="15"/>
  <c r="DA292" i="15"/>
  <c r="CZ292" i="15"/>
  <c r="CY292" i="15"/>
  <c r="CX292" i="15"/>
  <c r="CW292" i="15"/>
  <c r="CV292" i="15"/>
  <c r="CU292" i="15"/>
  <c r="CT292" i="15"/>
  <c r="CS292" i="15"/>
  <c r="CR292" i="15"/>
  <c r="CQ292" i="15"/>
  <c r="CP292" i="15"/>
  <c r="CO292" i="15"/>
  <c r="CN292" i="15"/>
  <c r="CM292" i="15"/>
  <c r="CL292" i="15"/>
  <c r="CK292" i="15"/>
  <c r="CJ292" i="15"/>
  <c r="CI292" i="15"/>
  <c r="CH292" i="15"/>
  <c r="CG292" i="15"/>
  <c r="CF292" i="15"/>
  <c r="CE292" i="15"/>
  <c r="CD292" i="15"/>
  <c r="CC292" i="15"/>
  <c r="CB292" i="15"/>
  <c r="CA292" i="15"/>
  <c r="BZ292" i="15"/>
  <c r="BY292" i="15"/>
  <c r="BX292" i="15"/>
  <c r="BW292" i="15"/>
  <c r="BV292" i="15"/>
  <c r="BU292" i="15"/>
  <c r="BT292" i="15"/>
  <c r="BS292" i="15"/>
  <c r="BR292" i="15"/>
  <c r="BQ292" i="15"/>
  <c r="BP292" i="15"/>
  <c r="BO292" i="15"/>
  <c r="BN292" i="15"/>
  <c r="BM292" i="15"/>
  <c r="BL292" i="15"/>
  <c r="BK292" i="15"/>
  <c r="BJ292" i="15"/>
  <c r="BI292" i="15"/>
  <c r="BH292" i="15"/>
  <c r="BG292" i="15"/>
  <c r="BF292" i="15"/>
  <c r="BE292" i="15"/>
  <c r="BD292" i="15"/>
  <c r="BC292" i="15"/>
  <c r="BB292" i="15"/>
  <c r="BA292" i="15"/>
  <c r="AZ292" i="15"/>
  <c r="AY292" i="15"/>
  <c r="AX292" i="15"/>
  <c r="AW292" i="15"/>
  <c r="AV292" i="15"/>
  <c r="AU292" i="15"/>
  <c r="AT292" i="15"/>
  <c r="AS292" i="15"/>
  <c r="AR292" i="15"/>
  <c r="AQ292" i="15"/>
  <c r="AP292" i="15"/>
  <c r="AO292" i="15"/>
  <c r="AN292" i="15"/>
  <c r="AM292" i="15"/>
  <c r="AL292" i="15"/>
  <c r="AK292" i="15"/>
  <c r="AJ292" i="15"/>
  <c r="AI292" i="15"/>
  <c r="AH292" i="15"/>
  <c r="AG292" i="15"/>
  <c r="AF292" i="15"/>
  <c r="AE292" i="15"/>
  <c r="AD292" i="15"/>
  <c r="AC292" i="15"/>
  <c r="AB292" i="15"/>
  <c r="AA292" i="15"/>
  <c r="Z292" i="15"/>
  <c r="Y292" i="15"/>
  <c r="X292" i="15"/>
  <c r="W292" i="15"/>
  <c r="V292" i="15"/>
  <c r="U292" i="15"/>
  <c r="T292" i="15"/>
  <c r="S292" i="15"/>
  <c r="R292" i="15"/>
  <c r="Q292" i="15"/>
  <c r="P292" i="15"/>
  <c r="O292" i="15"/>
  <c r="N292" i="15"/>
  <c r="M292" i="15"/>
  <c r="L292" i="15"/>
  <c r="K292" i="15"/>
  <c r="J292" i="15"/>
  <c r="I292" i="15"/>
  <c r="H292" i="15"/>
  <c r="G292" i="15"/>
  <c r="F292" i="15"/>
  <c r="E292" i="15"/>
  <c r="D292" i="15"/>
  <c r="DE291" i="15"/>
  <c r="DD291" i="15"/>
  <c r="DC291" i="15"/>
  <c r="DB291" i="15"/>
  <c r="DA291" i="15"/>
  <c r="CZ291" i="15"/>
  <c r="CY291" i="15"/>
  <c r="CX291" i="15"/>
  <c r="CW291" i="15"/>
  <c r="CV291" i="15"/>
  <c r="CU291" i="15"/>
  <c r="CT291" i="15"/>
  <c r="CS291" i="15"/>
  <c r="CR291" i="15"/>
  <c r="CQ291" i="15"/>
  <c r="CP291" i="15"/>
  <c r="CO291" i="15"/>
  <c r="CN291" i="15"/>
  <c r="CM291" i="15"/>
  <c r="CL291" i="15"/>
  <c r="CK291" i="15"/>
  <c r="CJ291" i="15"/>
  <c r="CI291" i="15"/>
  <c r="CH291" i="15"/>
  <c r="CG291" i="15"/>
  <c r="CF291" i="15"/>
  <c r="CE291" i="15"/>
  <c r="CD291" i="15"/>
  <c r="CC291" i="15"/>
  <c r="CB291" i="15"/>
  <c r="CA291" i="15"/>
  <c r="BZ291" i="15"/>
  <c r="BY291" i="15"/>
  <c r="BX291" i="15"/>
  <c r="BW291" i="15"/>
  <c r="BV291" i="15"/>
  <c r="BU291" i="15"/>
  <c r="BT291" i="15"/>
  <c r="BS291" i="15"/>
  <c r="BR291" i="15"/>
  <c r="BQ291" i="15"/>
  <c r="BP291" i="15"/>
  <c r="BO291" i="15"/>
  <c r="BN291" i="15"/>
  <c r="BM291" i="15"/>
  <c r="BL291" i="15"/>
  <c r="BK291" i="15"/>
  <c r="BJ291" i="15"/>
  <c r="BI291" i="15"/>
  <c r="BH291" i="15"/>
  <c r="BG291" i="15"/>
  <c r="BF291" i="15"/>
  <c r="BE291" i="15"/>
  <c r="BD291" i="15"/>
  <c r="BC291" i="15"/>
  <c r="BB291" i="15"/>
  <c r="BA291" i="15"/>
  <c r="AZ291" i="15"/>
  <c r="AY291" i="15"/>
  <c r="AX291" i="15"/>
  <c r="AW291" i="15"/>
  <c r="AV291" i="15"/>
  <c r="AU291" i="15"/>
  <c r="AT291" i="15"/>
  <c r="AS291" i="15"/>
  <c r="AR291" i="15"/>
  <c r="AQ291" i="15"/>
  <c r="AP291" i="15"/>
  <c r="AO291" i="15"/>
  <c r="AN291" i="15"/>
  <c r="AM291" i="15"/>
  <c r="AL291" i="15"/>
  <c r="AK291" i="15"/>
  <c r="AJ291" i="15"/>
  <c r="AI291" i="15"/>
  <c r="AH291" i="15"/>
  <c r="AG291" i="15"/>
  <c r="AF291" i="15"/>
  <c r="AE291" i="15"/>
  <c r="AD291" i="15"/>
  <c r="AC291" i="15"/>
  <c r="AB291" i="15"/>
  <c r="AA291" i="15"/>
  <c r="Z291" i="15"/>
  <c r="Y291" i="15"/>
  <c r="X291" i="15"/>
  <c r="W291" i="15"/>
  <c r="V291" i="15"/>
  <c r="U291" i="15"/>
  <c r="T291" i="15"/>
  <c r="S291" i="15"/>
  <c r="R291" i="15"/>
  <c r="Q291" i="15"/>
  <c r="P291" i="15"/>
  <c r="O291" i="15"/>
  <c r="N291" i="15"/>
  <c r="M291" i="15"/>
  <c r="L291" i="15"/>
  <c r="K291" i="15"/>
  <c r="J291" i="15"/>
  <c r="I291" i="15"/>
  <c r="H291" i="15"/>
  <c r="G291" i="15"/>
  <c r="F291" i="15"/>
  <c r="E291" i="15"/>
  <c r="D291" i="15"/>
  <c r="DE290" i="15"/>
  <c r="DD290" i="15"/>
  <c r="DC290" i="15"/>
  <c r="DB290" i="15"/>
  <c r="DA290" i="15"/>
  <c r="CZ290" i="15"/>
  <c r="CY290" i="15"/>
  <c r="CX290" i="15"/>
  <c r="CW290" i="15"/>
  <c r="CV290" i="15"/>
  <c r="CU290" i="15"/>
  <c r="CT290" i="15"/>
  <c r="CS290" i="15"/>
  <c r="CR290" i="15"/>
  <c r="CQ290" i="15"/>
  <c r="CP290" i="15"/>
  <c r="CO290" i="15"/>
  <c r="CN290" i="15"/>
  <c r="CM290" i="15"/>
  <c r="CL290" i="15"/>
  <c r="CK290" i="15"/>
  <c r="CJ290" i="15"/>
  <c r="CI290" i="15"/>
  <c r="CH290" i="15"/>
  <c r="CG290" i="15"/>
  <c r="CF290" i="15"/>
  <c r="CE290" i="15"/>
  <c r="CD290" i="15"/>
  <c r="CC290" i="15"/>
  <c r="CB290" i="15"/>
  <c r="CA290" i="15"/>
  <c r="BZ290" i="15"/>
  <c r="BY290" i="15"/>
  <c r="BX290" i="15"/>
  <c r="BW290" i="15"/>
  <c r="BV290" i="15"/>
  <c r="BU290" i="15"/>
  <c r="BT290" i="15"/>
  <c r="BS290" i="15"/>
  <c r="BR290" i="15"/>
  <c r="BQ290" i="15"/>
  <c r="BP290" i="15"/>
  <c r="BO290" i="15"/>
  <c r="BN290" i="15"/>
  <c r="BM290" i="15"/>
  <c r="BL290" i="15"/>
  <c r="BK290" i="15"/>
  <c r="BJ290" i="15"/>
  <c r="BI290" i="15"/>
  <c r="BH290" i="15"/>
  <c r="BG290" i="15"/>
  <c r="BF290" i="15"/>
  <c r="BE290" i="15"/>
  <c r="BD290" i="15"/>
  <c r="BC290" i="15"/>
  <c r="BB290" i="15"/>
  <c r="BA290" i="15"/>
  <c r="AZ290" i="15"/>
  <c r="AY290" i="15"/>
  <c r="AX290" i="15"/>
  <c r="AW290" i="15"/>
  <c r="AV290" i="15"/>
  <c r="AU290" i="15"/>
  <c r="AT290" i="15"/>
  <c r="AS290" i="15"/>
  <c r="AR290" i="15"/>
  <c r="AQ290" i="15"/>
  <c r="AP290" i="15"/>
  <c r="AO290" i="15"/>
  <c r="AN290" i="15"/>
  <c r="AM290" i="15"/>
  <c r="AL290" i="15"/>
  <c r="AK290" i="15"/>
  <c r="AJ290" i="15"/>
  <c r="AI290" i="15"/>
  <c r="AH290" i="15"/>
  <c r="AG290" i="15"/>
  <c r="AF290" i="15"/>
  <c r="AE290" i="15"/>
  <c r="AD290" i="15"/>
  <c r="AC290" i="15"/>
  <c r="AB290" i="15"/>
  <c r="AA290" i="15"/>
  <c r="Z290" i="15"/>
  <c r="Y290" i="15"/>
  <c r="X290" i="15"/>
  <c r="W290" i="15"/>
  <c r="V290" i="15"/>
  <c r="U290" i="15"/>
  <c r="T290" i="15"/>
  <c r="S290" i="15"/>
  <c r="R290" i="15"/>
  <c r="Q290" i="15"/>
  <c r="P290" i="15"/>
  <c r="O290" i="15"/>
  <c r="N290" i="15"/>
  <c r="M290" i="15"/>
  <c r="L290" i="15"/>
  <c r="K290" i="15"/>
  <c r="J290" i="15"/>
  <c r="I290" i="15"/>
  <c r="H290" i="15"/>
  <c r="G290" i="15"/>
  <c r="F290" i="15"/>
  <c r="E290" i="15"/>
  <c r="D290" i="15"/>
  <c r="DE289" i="15"/>
  <c r="DD289" i="15"/>
  <c r="DC289" i="15"/>
  <c r="DB289" i="15"/>
  <c r="DA289" i="15"/>
  <c r="CZ289" i="15"/>
  <c r="CY289" i="15"/>
  <c r="CX289" i="15"/>
  <c r="CW289" i="15"/>
  <c r="CV289" i="15"/>
  <c r="CU289" i="15"/>
  <c r="CT289" i="15"/>
  <c r="CS289" i="15"/>
  <c r="CR289" i="15"/>
  <c r="CQ289" i="15"/>
  <c r="CP289" i="15"/>
  <c r="CO289" i="15"/>
  <c r="CN289" i="15"/>
  <c r="CM289" i="15"/>
  <c r="CL289" i="15"/>
  <c r="CK289" i="15"/>
  <c r="CJ289" i="15"/>
  <c r="CI289" i="15"/>
  <c r="CH289" i="15"/>
  <c r="CG289" i="15"/>
  <c r="CF289" i="15"/>
  <c r="CE289" i="15"/>
  <c r="CD289" i="15"/>
  <c r="CC289" i="15"/>
  <c r="CB289" i="15"/>
  <c r="CA289" i="15"/>
  <c r="BZ289" i="15"/>
  <c r="BY289" i="15"/>
  <c r="BX289" i="15"/>
  <c r="BW289" i="15"/>
  <c r="BV289" i="15"/>
  <c r="BU289" i="15"/>
  <c r="BT289" i="15"/>
  <c r="BS289" i="15"/>
  <c r="BR289" i="15"/>
  <c r="BQ289" i="15"/>
  <c r="BP289" i="15"/>
  <c r="BO289" i="15"/>
  <c r="BN289" i="15"/>
  <c r="BM289" i="15"/>
  <c r="BL289" i="15"/>
  <c r="BK289" i="15"/>
  <c r="BJ289" i="15"/>
  <c r="BI289" i="15"/>
  <c r="BH289" i="15"/>
  <c r="BG289" i="15"/>
  <c r="BF289" i="15"/>
  <c r="BE289" i="15"/>
  <c r="BD289" i="15"/>
  <c r="BC289" i="15"/>
  <c r="BB289" i="15"/>
  <c r="BA289" i="15"/>
  <c r="AZ289" i="15"/>
  <c r="AY289" i="15"/>
  <c r="AX289" i="15"/>
  <c r="AW289" i="15"/>
  <c r="AV289" i="15"/>
  <c r="AU289" i="15"/>
  <c r="AT289" i="15"/>
  <c r="AS289" i="15"/>
  <c r="AR289" i="15"/>
  <c r="AQ289" i="15"/>
  <c r="AP289" i="15"/>
  <c r="AO289" i="15"/>
  <c r="AN289" i="15"/>
  <c r="AM289" i="15"/>
  <c r="AL289" i="15"/>
  <c r="AK289" i="15"/>
  <c r="AJ289" i="15"/>
  <c r="AI289" i="15"/>
  <c r="AH289" i="15"/>
  <c r="AG289" i="15"/>
  <c r="AF289" i="15"/>
  <c r="AE289" i="15"/>
  <c r="AD289" i="15"/>
  <c r="AC289" i="15"/>
  <c r="AB289" i="15"/>
  <c r="AA289" i="15"/>
  <c r="Z289" i="15"/>
  <c r="Y289" i="15"/>
  <c r="X289" i="15"/>
  <c r="W289" i="15"/>
  <c r="V289" i="15"/>
  <c r="U289" i="15"/>
  <c r="T289" i="15"/>
  <c r="S289" i="15"/>
  <c r="R289" i="15"/>
  <c r="Q289" i="15"/>
  <c r="P289" i="15"/>
  <c r="O289" i="15"/>
  <c r="N289" i="15"/>
  <c r="M289" i="15"/>
  <c r="L289" i="15"/>
  <c r="K289" i="15"/>
  <c r="J289" i="15"/>
  <c r="I289" i="15"/>
  <c r="H289" i="15"/>
  <c r="G289" i="15"/>
  <c r="F289" i="15"/>
  <c r="E289" i="15"/>
  <c r="D289" i="15"/>
  <c r="DE288" i="15"/>
  <c r="DD288" i="15"/>
  <c r="DC288" i="15"/>
  <c r="DB288" i="15"/>
  <c r="DA288" i="15"/>
  <c r="CZ288" i="15"/>
  <c r="CY288" i="15"/>
  <c r="CX288" i="15"/>
  <c r="CW288" i="15"/>
  <c r="CV288" i="15"/>
  <c r="CU288" i="15"/>
  <c r="CT288" i="15"/>
  <c r="CS288" i="15"/>
  <c r="CR288" i="15"/>
  <c r="CQ288" i="15"/>
  <c r="CP288" i="15"/>
  <c r="CO288" i="15"/>
  <c r="CN288" i="15"/>
  <c r="CM288" i="15"/>
  <c r="CL288" i="15"/>
  <c r="CK288" i="15"/>
  <c r="CJ288" i="15"/>
  <c r="CI288" i="15"/>
  <c r="CH288" i="15"/>
  <c r="CG288" i="15"/>
  <c r="CF288" i="15"/>
  <c r="CE288" i="15"/>
  <c r="CD288" i="15"/>
  <c r="CC288" i="15"/>
  <c r="CB288" i="15"/>
  <c r="CA288" i="15"/>
  <c r="BZ288" i="15"/>
  <c r="BY288" i="15"/>
  <c r="BX288" i="15"/>
  <c r="BW288" i="15"/>
  <c r="BV288" i="15"/>
  <c r="BU288" i="15"/>
  <c r="BT288" i="15"/>
  <c r="BS288" i="15"/>
  <c r="BR288" i="15"/>
  <c r="BQ288" i="15"/>
  <c r="BP288" i="15"/>
  <c r="BO288" i="15"/>
  <c r="BN288" i="15"/>
  <c r="BM288" i="15"/>
  <c r="BL288" i="15"/>
  <c r="BK288" i="15"/>
  <c r="BJ288" i="15"/>
  <c r="BI288" i="15"/>
  <c r="BH288" i="15"/>
  <c r="BG288" i="15"/>
  <c r="BF288" i="15"/>
  <c r="BE288" i="15"/>
  <c r="BD288" i="15"/>
  <c r="BC288" i="15"/>
  <c r="BB288" i="15"/>
  <c r="BA288" i="15"/>
  <c r="AZ288" i="15"/>
  <c r="AY288" i="15"/>
  <c r="AX288" i="15"/>
  <c r="AW288" i="15"/>
  <c r="AV288" i="15"/>
  <c r="AU288" i="15"/>
  <c r="AT288" i="15"/>
  <c r="AS288" i="15"/>
  <c r="AR288" i="15"/>
  <c r="AQ288" i="15"/>
  <c r="AP288" i="15"/>
  <c r="AO288" i="15"/>
  <c r="AN288" i="15"/>
  <c r="AM288" i="15"/>
  <c r="AL288" i="15"/>
  <c r="AK288" i="15"/>
  <c r="AJ288" i="15"/>
  <c r="AI288" i="15"/>
  <c r="AH288" i="15"/>
  <c r="AG288" i="15"/>
  <c r="AF288" i="15"/>
  <c r="AE288" i="15"/>
  <c r="AD288" i="15"/>
  <c r="AC288" i="15"/>
  <c r="AB288" i="15"/>
  <c r="AA288" i="15"/>
  <c r="Z288" i="15"/>
  <c r="Y288" i="15"/>
  <c r="X288" i="15"/>
  <c r="W288" i="15"/>
  <c r="V288" i="15"/>
  <c r="U288" i="15"/>
  <c r="T288" i="15"/>
  <c r="S288" i="15"/>
  <c r="R288" i="15"/>
  <c r="Q288" i="15"/>
  <c r="P288" i="15"/>
  <c r="O288" i="15"/>
  <c r="N288" i="15"/>
  <c r="M288" i="15"/>
  <c r="L288" i="15"/>
  <c r="K288" i="15"/>
  <c r="J288" i="15"/>
  <c r="I288" i="15"/>
  <c r="H288" i="15"/>
  <c r="G288" i="15"/>
  <c r="F288" i="15"/>
  <c r="E288" i="15"/>
  <c r="D288" i="15"/>
  <c r="DE287" i="15"/>
  <c r="DD287" i="15"/>
  <c r="DC287" i="15"/>
  <c r="DB287" i="15"/>
  <c r="DA287" i="15"/>
  <c r="CZ287" i="15"/>
  <c r="CY287" i="15"/>
  <c r="CX287" i="15"/>
  <c r="CW287" i="15"/>
  <c r="CV287" i="15"/>
  <c r="CU287" i="15"/>
  <c r="CT287" i="15"/>
  <c r="CS287" i="15"/>
  <c r="CR287" i="15"/>
  <c r="CQ287" i="15"/>
  <c r="CP287" i="15"/>
  <c r="CO287" i="15"/>
  <c r="CN287" i="15"/>
  <c r="CM287" i="15"/>
  <c r="CL287" i="15"/>
  <c r="CK287" i="15"/>
  <c r="CJ287" i="15"/>
  <c r="CI287" i="15"/>
  <c r="CH287" i="15"/>
  <c r="CG287" i="15"/>
  <c r="CF287" i="15"/>
  <c r="CE287" i="15"/>
  <c r="CD287" i="15"/>
  <c r="CC287" i="15"/>
  <c r="CB287" i="15"/>
  <c r="CA287" i="15"/>
  <c r="BZ287" i="15"/>
  <c r="BY287" i="15"/>
  <c r="BX287" i="15"/>
  <c r="BW287" i="15"/>
  <c r="BV287" i="15"/>
  <c r="BU287" i="15"/>
  <c r="BT287" i="15"/>
  <c r="BS287" i="15"/>
  <c r="BR287" i="15"/>
  <c r="BQ287" i="15"/>
  <c r="BP287" i="15"/>
  <c r="BO287" i="15"/>
  <c r="BN287" i="15"/>
  <c r="BM287" i="15"/>
  <c r="BL287" i="15"/>
  <c r="BK287" i="15"/>
  <c r="BJ287" i="15"/>
  <c r="BI287" i="15"/>
  <c r="BH287" i="15"/>
  <c r="BG287" i="15"/>
  <c r="BF287" i="15"/>
  <c r="BE287" i="15"/>
  <c r="BD287" i="15"/>
  <c r="BC287" i="15"/>
  <c r="BB287" i="15"/>
  <c r="BA287" i="15"/>
  <c r="AZ287" i="15"/>
  <c r="AY287" i="15"/>
  <c r="AX287" i="15"/>
  <c r="AW287" i="15"/>
  <c r="AV287" i="15"/>
  <c r="AU287" i="15"/>
  <c r="AT287" i="15"/>
  <c r="AS287" i="15"/>
  <c r="AR287" i="15"/>
  <c r="AQ287" i="15"/>
  <c r="AP287" i="15"/>
  <c r="AO287" i="15"/>
  <c r="AN287" i="15"/>
  <c r="AM287" i="15"/>
  <c r="AL287" i="15"/>
  <c r="AK287" i="15"/>
  <c r="AJ287" i="15"/>
  <c r="AI287" i="15"/>
  <c r="AH287" i="15"/>
  <c r="AG287" i="15"/>
  <c r="AF287" i="15"/>
  <c r="AE287" i="15"/>
  <c r="AD287" i="15"/>
  <c r="AC287" i="15"/>
  <c r="AB287" i="15"/>
  <c r="AA287" i="15"/>
  <c r="Z287" i="15"/>
  <c r="Y287" i="15"/>
  <c r="X287" i="15"/>
  <c r="W287" i="15"/>
  <c r="V287" i="15"/>
  <c r="U287" i="15"/>
  <c r="T287" i="15"/>
  <c r="S287" i="15"/>
  <c r="R287" i="15"/>
  <c r="Q287" i="15"/>
  <c r="P287" i="15"/>
  <c r="O287" i="15"/>
  <c r="N287" i="15"/>
  <c r="M287" i="15"/>
  <c r="L287" i="15"/>
  <c r="K287" i="15"/>
  <c r="J287" i="15"/>
  <c r="I287" i="15"/>
  <c r="H287" i="15"/>
  <c r="G287" i="15"/>
  <c r="F287" i="15"/>
  <c r="E287" i="15"/>
  <c r="D287" i="15"/>
  <c r="DE286" i="15"/>
  <c r="DD286" i="15"/>
  <c r="DC286" i="15"/>
  <c r="DB286" i="15"/>
  <c r="DA286" i="15"/>
  <c r="CZ286" i="15"/>
  <c r="CY286" i="15"/>
  <c r="CX286" i="15"/>
  <c r="CW286" i="15"/>
  <c r="CV286" i="15"/>
  <c r="CU286" i="15"/>
  <c r="CT286" i="15"/>
  <c r="CS286" i="15"/>
  <c r="CR286" i="15"/>
  <c r="CQ286" i="15"/>
  <c r="CP286" i="15"/>
  <c r="CO286" i="15"/>
  <c r="CN286" i="15"/>
  <c r="CM286" i="15"/>
  <c r="CL286" i="15"/>
  <c r="CK286" i="15"/>
  <c r="CJ286" i="15"/>
  <c r="CI286" i="15"/>
  <c r="CH286" i="15"/>
  <c r="CG286" i="15"/>
  <c r="CF286" i="15"/>
  <c r="CE286" i="15"/>
  <c r="CD286" i="15"/>
  <c r="CC286" i="15"/>
  <c r="CB286" i="15"/>
  <c r="CA286" i="15"/>
  <c r="BZ286" i="15"/>
  <c r="BY286" i="15"/>
  <c r="BX286" i="15"/>
  <c r="BW286" i="15"/>
  <c r="BV286" i="15"/>
  <c r="BU286" i="15"/>
  <c r="BT286" i="15"/>
  <c r="BS286" i="15"/>
  <c r="BR286" i="15"/>
  <c r="BQ286" i="15"/>
  <c r="BP286" i="15"/>
  <c r="BO286" i="15"/>
  <c r="BN286" i="15"/>
  <c r="BM286" i="15"/>
  <c r="BL286" i="15"/>
  <c r="BK286" i="15"/>
  <c r="BJ286" i="15"/>
  <c r="BI286" i="15"/>
  <c r="BH286" i="15"/>
  <c r="BG286" i="15"/>
  <c r="BF286" i="15"/>
  <c r="BE286" i="15"/>
  <c r="BD286" i="15"/>
  <c r="BC286" i="15"/>
  <c r="BB286" i="15"/>
  <c r="BA286" i="15"/>
  <c r="AZ286" i="15"/>
  <c r="AY286" i="15"/>
  <c r="AX286" i="15"/>
  <c r="AW286" i="15"/>
  <c r="AV286" i="15"/>
  <c r="AU286" i="15"/>
  <c r="AT286" i="15"/>
  <c r="AS286" i="15"/>
  <c r="AR286" i="15"/>
  <c r="AQ286" i="15"/>
  <c r="AP286" i="15"/>
  <c r="AO286" i="15"/>
  <c r="AN286" i="15"/>
  <c r="AM286" i="15"/>
  <c r="AL286" i="15"/>
  <c r="AK286" i="15"/>
  <c r="AJ286" i="15"/>
  <c r="AI286" i="15"/>
  <c r="AH286" i="15"/>
  <c r="AG286" i="15"/>
  <c r="AF286" i="15"/>
  <c r="AE286" i="15"/>
  <c r="AD286" i="15"/>
  <c r="AC286" i="15"/>
  <c r="AB286" i="15"/>
  <c r="AA286" i="15"/>
  <c r="Z286" i="15"/>
  <c r="Y286" i="15"/>
  <c r="X286" i="15"/>
  <c r="W286" i="15"/>
  <c r="V286" i="15"/>
  <c r="U286" i="15"/>
  <c r="T286" i="15"/>
  <c r="S286" i="15"/>
  <c r="R286" i="15"/>
  <c r="Q286" i="15"/>
  <c r="P286" i="15"/>
  <c r="O286" i="15"/>
  <c r="N286" i="15"/>
  <c r="M286" i="15"/>
  <c r="L286" i="15"/>
  <c r="K286" i="15"/>
  <c r="J286" i="15"/>
  <c r="I286" i="15"/>
  <c r="H286" i="15"/>
  <c r="G286" i="15"/>
  <c r="F286" i="15"/>
  <c r="E286" i="15"/>
  <c r="D286" i="15"/>
  <c r="DE285" i="15"/>
  <c r="DD285" i="15"/>
  <c r="DC285" i="15"/>
  <c r="DB285" i="15"/>
  <c r="DA285" i="15"/>
  <c r="CZ285" i="15"/>
  <c r="CY285" i="15"/>
  <c r="CX285" i="15"/>
  <c r="CW285" i="15"/>
  <c r="CV285" i="15"/>
  <c r="CU285" i="15"/>
  <c r="CT285" i="15"/>
  <c r="CS285" i="15"/>
  <c r="CR285" i="15"/>
  <c r="CQ285" i="15"/>
  <c r="CP285" i="15"/>
  <c r="CO285" i="15"/>
  <c r="CN285" i="15"/>
  <c r="CM285" i="15"/>
  <c r="CL285" i="15"/>
  <c r="CK285" i="15"/>
  <c r="CJ285" i="15"/>
  <c r="CI285" i="15"/>
  <c r="CH285" i="15"/>
  <c r="CG285" i="15"/>
  <c r="CF285" i="15"/>
  <c r="CE285" i="15"/>
  <c r="CD285" i="15"/>
  <c r="CC285" i="15"/>
  <c r="CB285" i="15"/>
  <c r="CA285" i="15"/>
  <c r="BZ285" i="15"/>
  <c r="BY285" i="15"/>
  <c r="BX285" i="15"/>
  <c r="BW285" i="15"/>
  <c r="BV285" i="15"/>
  <c r="BU285" i="15"/>
  <c r="BT285" i="15"/>
  <c r="BS285" i="15"/>
  <c r="BR285" i="15"/>
  <c r="BQ285" i="15"/>
  <c r="BP285" i="15"/>
  <c r="BO285" i="15"/>
  <c r="BN285" i="15"/>
  <c r="BM285" i="15"/>
  <c r="BL285" i="15"/>
  <c r="BK285" i="15"/>
  <c r="BJ285" i="15"/>
  <c r="BI285" i="15"/>
  <c r="BH285" i="15"/>
  <c r="BG285" i="15"/>
  <c r="BF285" i="15"/>
  <c r="BE285" i="15"/>
  <c r="BD285" i="15"/>
  <c r="BC285" i="15"/>
  <c r="BB285" i="15"/>
  <c r="BA285" i="15"/>
  <c r="AZ285" i="15"/>
  <c r="AY285" i="15"/>
  <c r="AX285" i="15"/>
  <c r="AW285" i="15"/>
  <c r="AV285" i="15"/>
  <c r="AU285" i="15"/>
  <c r="AT285" i="15"/>
  <c r="AS285" i="15"/>
  <c r="AR285" i="15"/>
  <c r="AQ285" i="15"/>
  <c r="AP285" i="15"/>
  <c r="AO285" i="15"/>
  <c r="AN285" i="15"/>
  <c r="AM285" i="15"/>
  <c r="AL285" i="15"/>
  <c r="AK285" i="15"/>
  <c r="AJ285" i="15"/>
  <c r="AI285" i="15"/>
  <c r="AH285" i="15"/>
  <c r="AG285" i="15"/>
  <c r="AF285" i="15"/>
  <c r="AE285" i="15"/>
  <c r="AD285" i="15"/>
  <c r="AC285" i="15"/>
  <c r="AB285" i="15"/>
  <c r="AA285" i="15"/>
  <c r="Z285" i="15"/>
  <c r="Y285" i="15"/>
  <c r="X285" i="15"/>
  <c r="W285" i="15"/>
  <c r="V285" i="15"/>
  <c r="U285" i="15"/>
  <c r="T285" i="15"/>
  <c r="S285" i="15"/>
  <c r="R285" i="15"/>
  <c r="Q285" i="15"/>
  <c r="P285" i="15"/>
  <c r="O285" i="15"/>
  <c r="N285" i="15"/>
  <c r="M285" i="15"/>
  <c r="L285" i="15"/>
  <c r="K285" i="15"/>
  <c r="J285" i="15"/>
  <c r="I285" i="15"/>
  <c r="H285" i="15"/>
  <c r="G285" i="15"/>
  <c r="F285" i="15"/>
  <c r="E285" i="15"/>
  <c r="D285" i="15"/>
  <c r="DE284" i="15"/>
  <c r="DD284" i="15"/>
  <c r="DC284" i="15"/>
  <c r="DB284" i="15"/>
  <c r="DA284" i="15"/>
  <c r="CZ284" i="15"/>
  <c r="CY284" i="15"/>
  <c r="CX284" i="15"/>
  <c r="CW284" i="15"/>
  <c r="CV284" i="15"/>
  <c r="CU284" i="15"/>
  <c r="CT284" i="15"/>
  <c r="CS284" i="15"/>
  <c r="CR284" i="15"/>
  <c r="CQ284" i="15"/>
  <c r="CP284" i="15"/>
  <c r="CO284" i="15"/>
  <c r="CN284" i="15"/>
  <c r="CM284" i="15"/>
  <c r="CL284" i="15"/>
  <c r="CK284" i="15"/>
  <c r="CJ284" i="15"/>
  <c r="CI284" i="15"/>
  <c r="CH284" i="15"/>
  <c r="CG284" i="15"/>
  <c r="CF284" i="15"/>
  <c r="CE284" i="15"/>
  <c r="CD284" i="15"/>
  <c r="CC284" i="15"/>
  <c r="CB284" i="15"/>
  <c r="CA284" i="15"/>
  <c r="BZ284" i="15"/>
  <c r="BY284" i="15"/>
  <c r="BX284" i="15"/>
  <c r="BW284" i="15"/>
  <c r="BV284" i="15"/>
  <c r="BU284" i="15"/>
  <c r="BT284" i="15"/>
  <c r="BS284" i="15"/>
  <c r="BR284" i="15"/>
  <c r="BQ284" i="15"/>
  <c r="BP284" i="15"/>
  <c r="BO284" i="15"/>
  <c r="BN284" i="15"/>
  <c r="BM284" i="15"/>
  <c r="BL284" i="15"/>
  <c r="BK284" i="15"/>
  <c r="BJ284" i="15"/>
  <c r="BI284" i="15"/>
  <c r="BH284" i="15"/>
  <c r="BG284" i="15"/>
  <c r="BF284" i="15"/>
  <c r="BE284" i="15"/>
  <c r="BD284" i="15"/>
  <c r="BC284" i="15"/>
  <c r="BB284" i="15"/>
  <c r="BA284" i="15"/>
  <c r="AZ284" i="15"/>
  <c r="AY284" i="15"/>
  <c r="AX284" i="15"/>
  <c r="AW284" i="15"/>
  <c r="AV284" i="15"/>
  <c r="AU284" i="15"/>
  <c r="AT284" i="15"/>
  <c r="AS284" i="15"/>
  <c r="AR284" i="15"/>
  <c r="AQ284" i="15"/>
  <c r="AP284" i="15"/>
  <c r="AO284" i="15"/>
  <c r="AN284" i="15"/>
  <c r="AM284" i="15"/>
  <c r="AL284" i="15"/>
  <c r="AK284" i="15"/>
  <c r="AJ284" i="15"/>
  <c r="AI284" i="15"/>
  <c r="AH284" i="15"/>
  <c r="AG284" i="15"/>
  <c r="AF284" i="15"/>
  <c r="AE284" i="15"/>
  <c r="AD284" i="15"/>
  <c r="AC284" i="15"/>
  <c r="AB284" i="15"/>
  <c r="AA284" i="15"/>
  <c r="Z284" i="15"/>
  <c r="Y284" i="15"/>
  <c r="X284" i="15"/>
  <c r="W284" i="15"/>
  <c r="V284" i="15"/>
  <c r="U284" i="15"/>
  <c r="T284" i="15"/>
  <c r="S284" i="15"/>
  <c r="R284" i="15"/>
  <c r="Q284" i="15"/>
  <c r="P284" i="15"/>
  <c r="O284" i="15"/>
  <c r="N284" i="15"/>
  <c r="M284" i="15"/>
  <c r="L284" i="15"/>
  <c r="K284" i="15"/>
  <c r="J284" i="15"/>
  <c r="I284" i="15"/>
  <c r="H284" i="15"/>
  <c r="G284" i="15"/>
  <c r="F284" i="15"/>
  <c r="E284" i="15"/>
  <c r="D284" i="15"/>
  <c r="DE283" i="15"/>
  <c r="DD283" i="15"/>
  <c r="DC283" i="15"/>
  <c r="DB283" i="15"/>
  <c r="DA283" i="15"/>
  <c r="CZ283" i="15"/>
  <c r="CY283" i="15"/>
  <c r="CX283" i="15"/>
  <c r="CW283" i="15"/>
  <c r="CV283" i="15"/>
  <c r="CU283" i="15"/>
  <c r="CT283" i="15"/>
  <c r="CS283" i="15"/>
  <c r="CR283" i="15"/>
  <c r="CQ283" i="15"/>
  <c r="CP283" i="15"/>
  <c r="CO283" i="15"/>
  <c r="CN283" i="15"/>
  <c r="CM283" i="15"/>
  <c r="CL283" i="15"/>
  <c r="CK283" i="15"/>
  <c r="CJ283" i="15"/>
  <c r="CI283" i="15"/>
  <c r="CH283" i="15"/>
  <c r="CG283" i="15"/>
  <c r="CF283" i="15"/>
  <c r="CE283" i="15"/>
  <c r="CD283" i="15"/>
  <c r="CC283" i="15"/>
  <c r="CB283" i="15"/>
  <c r="CA283" i="15"/>
  <c r="BZ283" i="15"/>
  <c r="BY283" i="15"/>
  <c r="BX283" i="15"/>
  <c r="BW283" i="15"/>
  <c r="BV283" i="15"/>
  <c r="BU283" i="15"/>
  <c r="BT283" i="15"/>
  <c r="BS283" i="15"/>
  <c r="BR283" i="15"/>
  <c r="BQ283" i="15"/>
  <c r="BP283" i="15"/>
  <c r="BO283" i="15"/>
  <c r="BN283" i="15"/>
  <c r="BM283" i="15"/>
  <c r="BL283" i="15"/>
  <c r="BK283" i="15"/>
  <c r="BJ283" i="15"/>
  <c r="BI283" i="15"/>
  <c r="BH283" i="15"/>
  <c r="BG283" i="15"/>
  <c r="BF283" i="15"/>
  <c r="BE283" i="15"/>
  <c r="BD283" i="15"/>
  <c r="BC283" i="15"/>
  <c r="BB283" i="15"/>
  <c r="BA283" i="15"/>
  <c r="AZ283" i="15"/>
  <c r="AY283" i="15"/>
  <c r="AX283" i="15"/>
  <c r="AW283" i="15"/>
  <c r="AV283" i="15"/>
  <c r="AU283" i="15"/>
  <c r="AT283" i="15"/>
  <c r="AS283" i="15"/>
  <c r="AR283" i="15"/>
  <c r="AQ283" i="15"/>
  <c r="AP283" i="15"/>
  <c r="AO283" i="15"/>
  <c r="AN283" i="15"/>
  <c r="AM283" i="15"/>
  <c r="AL283" i="15"/>
  <c r="AK283" i="15"/>
  <c r="AJ283" i="15"/>
  <c r="AI283" i="15"/>
  <c r="AH283" i="15"/>
  <c r="AG283" i="15"/>
  <c r="AF283" i="15"/>
  <c r="AE283" i="15"/>
  <c r="AD283" i="15"/>
  <c r="AC283" i="15"/>
  <c r="AB283" i="15"/>
  <c r="AA283" i="15"/>
  <c r="Z283" i="15"/>
  <c r="Y283" i="15"/>
  <c r="X283" i="15"/>
  <c r="W283" i="15"/>
  <c r="V283" i="15"/>
  <c r="U283" i="15"/>
  <c r="T283" i="15"/>
  <c r="S283" i="15"/>
  <c r="R283" i="15"/>
  <c r="Q283" i="15"/>
  <c r="P283" i="15"/>
  <c r="O283" i="15"/>
  <c r="N283" i="15"/>
  <c r="M283" i="15"/>
  <c r="L283" i="15"/>
  <c r="K283" i="15"/>
  <c r="J283" i="15"/>
  <c r="I283" i="15"/>
  <c r="H283" i="15"/>
  <c r="G283" i="15"/>
  <c r="F283" i="15"/>
  <c r="E283" i="15"/>
  <c r="D283" i="15"/>
  <c r="DE282" i="15"/>
  <c r="DD282" i="15"/>
  <c r="DC282" i="15"/>
  <c r="DB282" i="15"/>
  <c r="DA282" i="15"/>
  <c r="CZ282" i="15"/>
  <c r="CY282" i="15"/>
  <c r="CX282" i="15"/>
  <c r="CW282" i="15"/>
  <c r="CV282" i="15"/>
  <c r="CU282" i="15"/>
  <c r="CT282" i="15"/>
  <c r="CS282" i="15"/>
  <c r="CR282" i="15"/>
  <c r="CQ282" i="15"/>
  <c r="CP282" i="15"/>
  <c r="CO282" i="15"/>
  <c r="CN282" i="15"/>
  <c r="CM282" i="15"/>
  <c r="CL282" i="15"/>
  <c r="CK282" i="15"/>
  <c r="CJ282" i="15"/>
  <c r="CI282" i="15"/>
  <c r="CH282" i="15"/>
  <c r="CG282" i="15"/>
  <c r="CF282" i="15"/>
  <c r="CE282" i="15"/>
  <c r="CD282" i="15"/>
  <c r="CC282" i="15"/>
  <c r="CB282" i="15"/>
  <c r="CA282" i="15"/>
  <c r="BZ282" i="15"/>
  <c r="BY282" i="15"/>
  <c r="BX282" i="15"/>
  <c r="BW282" i="15"/>
  <c r="BV282" i="15"/>
  <c r="BU282" i="15"/>
  <c r="BT282" i="15"/>
  <c r="BS282" i="15"/>
  <c r="BR282" i="15"/>
  <c r="BQ282" i="15"/>
  <c r="BP282" i="15"/>
  <c r="BO282" i="15"/>
  <c r="BN282" i="15"/>
  <c r="BM282" i="15"/>
  <c r="BL282" i="15"/>
  <c r="BK282" i="15"/>
  <c r="BJ282" i="15"/>
  <c r="BI282" i="15"/>
  <c r="BH282" i="15"/>
  <c r="BG282" i="15"/>
  <c r="BF282" i="15"/>
  <c r="BE282" i="15"/>
  <c r="BD282" i="15"/>
  <c r="BC282" i="15"/>
  <c r="BB282" i="15"/>
  <c r="BA282" i="15"/>
  <c r="AZ282" i="15"/>
  <c r="AY282" i="15"/>
  <c r="AX282" i="15"/>
  <c r="AW282" i="15"/>
  <c r="AV282" i="15"/>
  <c r="AU282" i="15"/>
  <c r="AT282" i="15"/>
  <c r="AS282" i="15"/>
  <c r="AR282" i="15"/>
  <c r="AQ282" i="15"/>
  <c r="AP282" i="15"/>
  <c r="AO282" i="15"/>
  <c r="AN282" i="15"/>
  <c r="AM282" i="15"/>
  <c r="AL282" i="15"/>
  <c r="AK282" i="15"/>
  <c r="AJ282" i="15"/>
  <c r="AI282" i="15"/>
  <c r="AH282" i="15"/>
  <c r="AG282" i="15"/>
  <c r="AF282" i="15"/>
  <c r="AE282" i="15"/>
  <c r="AD282" i="15"/>
  <c r="AC282" i="15"/>
  <c r="AB282" i="15"/>
  <c r="AA282" i="15"/>
  <c r="Z282" i="15"/>
  <c r="Y282" i="15"/>
  <c r="X282" i="15"/>
  <c r="W282" i="15"/>
  <c r="V282" i="15"/>
  <c r="U282" i="15"/>
  <c r="T282" i="15"/>
  <c r="S282" i="15"/>
  <c r="R282" i="15"/>
  <c r="Q282" i="15"/>
  <c r="P282" i="15"/>
  <c r="O282" i="15"/>
  <c r="N282" i="15"/>
  <c r="M282" i="15"/>
  <c r="L282" i="15"/>
  <c r="K282" i="15"/>
  <c r="J282" i="15"/>
  <c r="I282" i="15"/>
  <c r="H282" i="15"/>
  <c r="G282" i="15"/>
  <c r="F282" i="15"/>
  <c r="E282" i="15"/>
  <c r="D282" i="15"/>
  <c r="DE281" i="15"/>
  <c r="DD281" i="15"/>
  <c r="DC281" i="15"/>
  <c r="DB281" i="15"/>
  <c r="DA281" i="15"/>
  <c r="CZ281" i="15"/>
  <c r="CY281" i="15"/>
  <c r="CX281" i="15"/>
  <c r="CW281" i="15"/>
  <c r="CV281" i="15"/>
  <c r="CU281" i="15"/>
  <c r="CT281" i="15"/>
  <c r="CS281" i="15"/>
  <c r="CR281" i="15"/>
  <c r="CQ281" i="15"/>
  <c r="CP281" i="15"/>
  <c r="CO281" i="15"/>
  <c r="CN281" i="15"/>
  <c r="CM281" i="15"/>
  <c r="CL281" i="15"/>
  <c r="CK281" i="15"/>
  <c r="CJ281" i="15"/>
  <c r="CI281" i="15"/>
  <c r="CH281" i="15"/>
  <c r="CG281" i="15"/>
  <c r="CF281" i="15"/>
  <c r="CE281" i="15"/>
  <c r="CD281" i="15"/>
  <c r="CC281" i="15"/>
  <c r="CB281" i="15"/>
  <c r="CA281" i="15"/>
  <c r="BZ281" i="15"/>
  <c r="BY281" i="15"/>
  <c r="BX281" i="15"/>
  <c r="BW281" i="15"/>
  <c r="BV281" i="15"/>
  <c r="BU281" i="15"/>
  <c r="BT281" i="15"/>
  <c r="BS281" i="15"/>
  <c r="BR281" i="15"/>
  <c r="BQ281" i="15"/>
  <c r="BP281" i="15"/>
  <c r="BO281" i="15"/>
  <c r="BN281" i="15"/>
  <c r="BM281" i="15"/>
  <c r="BL281" i="15"/>
  <c r="BK281" i="15"/>
  <c r="BJ281" i="15"/>
  <c r="BI281" i="15"/>
  <c r="BH281" i="15"/>
  <c r="BG281" i="15"/>
  <c r="BF281" i="15"/>
  <c r="BE281" i="15"/>
  <c r="BD281" i="15"/>
  <c r="BC281" i="15"/>
  <c r="BB281" i="15"/>
  <c r="BA281" i="15"/>
  <c r="AZ281" i="15"/>
  <c r="AY281" i="15"/>
  <c r="AX281" i="15"/>
  <c r="AW281" i="15"/>
  <c r="AV281" i="15"/>
  <c r="AU281" i="15"/>
  <c r="AT281" i="15"/>
  <c r="AS281" i="15"/>
  <c r="AR281" i="15"/>
  <c r="AQ281" i="15"/>
  <c r="AP281" i="15"/>
  <c r="AO281" i="15"/>
  <c r="AN281" i="15"/>
  <c r="AM281" i="15"/>
  <c r="AL281" i="15"/>
  <c r="AK281" i="15"/>
  <c r="AJ281" i="15"/>
  <c r="AI281" i="15"/>
  <c r="AH281" i="15"/>
  <c r="AG281" i="15"/>
  <c r="AF281" i="15"/>
  <c r="AE281" i="15"/>
  <c r="AD281" i="15"/>
  <c r="AC281" i="15"/>
  <c r="AB281" i="15"/>
  <c r="AA281" i="15"/>
  <c r="Z281" i="15"/>
  <c r="Y281" i="15"/>
  <c r="X281" i="15"/>
  <c r="W281" i="15"/>
  <c r="V281" i="15"/>
  <c r="U281" i="15"/>
  <c r="T281" i="15"/>
  <c r="S281" i="15"/>
  <c r="R281" i="15"/>
  <c r="Q281" i="15"/>
  <c r="P281" i="15"/>
  <c r="O281" i="15"/>
  <c r="N281" i="15"/>
  <c r="M281" i="15"/>
  <c r="L281" i="15"/>
  <c r="K281" i="15"/>
  <c r="J281" i="15"/>
  <c r="I281" i="15"/>
  <c r="H281" i="15"/>
  <c r="G281" i="15"/>
  <c r="F281" i="15"/>
  <c r="E281" i="15"/>
  <c r="D281" i="15"/>
  <c r="DE280" i="15"/>
  <c r="DD280" i="15"/>
  <c r="DC280" i="15"/>
  <c r="DB280" i="15"/>
  <c r="DA280" i="15"/>
  <c r="CZ280" i="15"/>
  <c r="CY280" i="15"/>
  <c r="CX280" i="15"/>
  <c r="CW280" i="15"/>
  <c r="CV280" i="15"/>
  <c r="CU280" i="15"/>
  <c r="CT280" i="15"/>
  <c r="CS280" i="15"/>
  <c r="CR280" i="15"/>
  <c r="CQ280" i="15"/>
  <c r="CP280" i="15"/>
  <c r="CO280" i="15"/>
  <c r="CN280" i="15"/>
  <c r="CM280" i="15"/>
  <c r="CL280" i="15"/>
  <c r="CK280" i="15"/>
  <c r="CJ280" i="15"/>
  <c r="CI280" i="15"/>
  <c r="CH280" i="15"/>
  <c r="CG280" i="15"/>
  <c r="CF280" i="15"/>
  <c r="CE280" i="15"/>
  <c r="CD280" i="15"/>
  <c r="CC280" i="15"/>
  <c r="CB280" i="15"/>
  <c r="CA280" i="15"/>
  <c r="BZ280" i="15"/>
  <c r="BY280" i="15"/>
  <c r="BX280" i="15"/>
  <c r="BW280" i="15"/>
  <c r="BV280" i="15"/>
  <c r="BU280" i="15"/>
  <c r="BT280" i="15"/>
  <c r="BS280" i="15"/>
  <c r="BR280" i="15"/>
  <c r="BQ280" i="15"/>
  <c r="BP280" i="15"/>
  <c r="BO280" i="15"/>
  <c r="BN280" i="15"/>
  <c r="BM280" i="15"/>
  <c r="BL280" i="15"/>
  <c r="BK280" i="15"/>
  <c r="BJ280" i="15"/>
  <c r="BI280" i="15"/>
  <c r="BH280" i="15"/>
  <c r="BG280" i="15"/>
  <c r="BF280" i="15"/>
  <c r="BE280" i="15"/>
  <c r="BD280" i="15"/>
  <c r="BC280" i="15"/>
  <c r="BB280" i="15"/>
  <c r="BA280" i="15"/>
  <c r="AZ280" i="15"/>
  <c r="AY280" i="15"/>
  <c r="AX280" i="15"/>
  <c r="AW280" i="15"/>
  <c r="AV280" i="15"/>
  <c r="AU280" i="15"/>
  <c r="AT280" i="15"/>
  <c r="AS280" i="15"/>
  <c r="AR280" i="15"/>
  <c r="AQ280" i="15"/>
  <c r="AP280" i="15"/>
  <c r="AO280" i="15"/>
  <c r="AN280" i="15"/>
  <c r="AM280" i="15"/>
  <c r="AL280" i="15"/>
  <c r="AK280" i="15"/>
  <c r="AJ280" i="15"/>
  <c r="AI280" i="15"/>
  <c r="AH280" i="15"/>
  <c r="AG280" i="15"/>
  <c r="AF280" i="15"/>
  <c r="AE280" i="15"/>
  <c r="AD280" i="15"/>
  <c r="AC280" i="15"/>
  <c r="AB280" i="15"/>
  <c r="AA280" i="15"/>
  <c r="Z280" i="15"/>
  <c r="Y280" i="15"/>
  <c r="X280" i="15"/>
  <c r="W280" i="15"/>
  <c r="V280" i="15"/>
  <c r="U280" i="15"/>
  <c r="T280" i="15"/>
  <c r="S280" i="15"/>
  <c r="R280" i="15"/>
  <c r="Q280" i="15"/>
  <c r="P280" i="15"/>
  <c r="O280" i="15"/>
  <c r="N280" i="15"/>
  <c r="M280" i="15"/>
  <c r="L280" i="15"/>
  <c r="K280" i="15"/>
  <c r="J280" i="15"/>
  <c r="I280" i="15"/>
  <c r="H280" i="15"/>
  <c r="G280" i="15"/>
  <c r="F280" i="15"/>
  <c r="E280" i="15"/>
  <c r="D280" i="15"/>
  <c r="DE279" i="15"/>
  <c r="DD279" i="15"/>
  <c r="DC279" i="15"/>
  <c r="DB279" i="15"/>
  <c r="DA279" i="15"/>
  <c r="CZ279" i="15"/>
  <c r="CY279" i="15"/>
  <c r="CX279" i="15"/>
  <c r="CW279" i="15"/>
  <c r="CV279" i="15"/>
  <c r="CU279" i="15"/>
  <c r="CT279" i="15"/>
  <c r="CS279" i="15"/>
  <c r="CR279" i="15"/>
  <c r="CQ279" i="15"/>
  <c r="CP279" i="15"/>
  <c r="CO279" i="15"/>
  <c r="CN279" i="15"/>
  <c r="CM279" i="15"/>
  <c r="CL279" i="15"/>
  <c r="CK279" i="15"/>
  <c r="CJ279" i="15"/>
  <c r="CI279" i="15"/>
  <c r="CH279" i="15"/>
  <c r="CG279" i="15"/>
  <c r="CF279" i="15"/>
  <c r="CE279" i="15"/>
  <c r="CD279" i="15"/>
  <c r="CC279" i="15"/>
  <c r="CB279" i="15"/>
  <c r="CA279" i="15"/>
  <c r="BZ279" i="15"/>
  <c r="BY279" i="15"/>
  <c r="BX279" i="15"/>
  <c r="BW279" i="15"/>
  <c r="BV279" i="15"/>
  <c r="BU279" i="15"/>
  <c r="BT279" i="15"/>
  <c r="BS279" i="15"/>
  <c r="BR279" i="15"/>
  <c r="BQ279" i="15"/>
  <c r="BP279" i="15"/>
  <c r="BO279" i="15"/>
  <c r="BN279" i="15"/>
  <c r="BM279" i="15"/>
  <c r="BL279" i="15"/>
  <c r="BK279" i="15"/>
  <c r="BJ279" i="15"/>
  <c r="BI279" i="15"/>
  <c r="BH279" i="15"/>
  <c r="BG279" i="15"/>
  <c r="BF279" i="15"/>
  <c r="BE279" i="15"/>
  <c r="BD279" i="15"/>
  <c r="BC279" i="15"/>
  <c r="BB279" i="15"/>
  <c r="BA279" i="15"/>
  <c r="AZ279" i="15"/>
  <c r="AY279" i="15"/>
  <c r="AX279" i="15"/>
  <c r="AW279" i="15"/>
  <c r="AV279" i="15"/>
  <c r="AU279" i="15"/>
  <c r="AT279" i="15"/>
  <c r="AS279" i="15"/>
  <c r="AR279" i="15"/>
  <c r="AQ279" i="15"/>
  <c r="AP279" i="15"/>
  <c r="AO279" i="15"/>
  <c r="AN279" i="15"/>
  <c r="AM279" i="15"/>
  <c r="AL279" i="15"/>
  <c r="AK279" i="15"/>
  <c r="AJ279" i="15"/>
  <c r="AI279" i="15"/>
  <c r="AH279" i="15"/>
  <c r="AG279" i="15"/>
  <c r="AF279" i="15"/>
  <c r="AE279" i="15"/>
  <c r="AD279" i="15"/>
  <c r="AC279" i="15"/>
  <c r="AB279" i="15"/>
  <c r="AA279" i="15"/>
  <c r="Z279" i="15"/>
  <c r="Y279" i="15"/>
  <c r="X279" i="15"/>
  <c r="W279" i="15"/>
  <c r="V279" i="15"/>
  <c r="U279" i="15"/>
  <c r="T279" i="15"/>
  <c r="S279" i="15"/>
  <c r="R279" i="15"/>
  <c r="Q279" i="15"/>
  <c r="P279" i="15"/>
  <c r="O279" i="15"/>
  <c r="N279" i="15"/>
  <c r="M279" i="15"/>
  <c r="L279" i="15"/>
  <c r="K279" i="15"/>
  <c r="J279" i="15"/>
  <c r="I279" i="15"/>
  <c r="H279" i="15"/>
  <c r="G279" i="15"/>
  <c r="F279" i="15"/>
  <c r="E279" i="15"/>
  <c r="D279" i="15"/>
  <c r="DE278" i="15"/>
  <c r="DD278" i="15"/>
  <c r="DC278" i="15"/>
  <c r="DB278" i="15"/>
  <c r="DA278" i="15"/>
  <c r="CZ278" i="15"/>
  <c r="CY278" i="15"/>
  <c r="CX278" i="15"/>
  <c r="CW278" i="15"/>
  <c r="CV278" i="15"/>
  <c r="CU278" i="15"/>
  <c r="CT278" i="15"/>
  <c r="CS278" i="15"/>
  <c r="CR278" i="15"/>
  <c r="CQ278" i="15"/>
  <c r="CP278" i="15"/>
  <c r="CO278" i="15"/>
  <c r="CN278" i="15"/>
  <c r="CM278" i="15"/>
  <c r="CL278" i="15"/>
  <c r="CK278" i="15"/>
  <c r="CJ278" i="15"/>
  <c r="CI278" i="15"/>
  <c r="CH278" i="15"/>
  <c r="CG278" i="15"/>
  <c r="CF278" i="15"/>
  <c r="CE278" i="15"/>
  <c r="CD278" i="15"/>
  <c r="CC278" i="15"/>
  <c r="CB278" i="15"/>
  <c r="CA278" i="15"/>
  <c r="BZ278" i="15"/>
  <c r="BY278" i="15"/>
  <c r="BX278" i="15"/>
  <c r="BW278" i="15"/>
  <c r="BV278" i="15"/>
  <c r="BU278" i="15"/>
  <c r="BT278" i="15"/>
  <c r="BS278" i="15"/>
  <c r="BR278" i="15"/>
  <c r="BQ278" i="15"/>
  <c r="BP278" i="15"/>
  <c r="BO278" i="15"/>
  <c r="BN278" i="15"/>
  <c r="BM278" i="15"/>
  <c r="BL278" i="15"/>
  <c r="BK278" i="15"/>
  <c r="BJ278" i="15"/>
  <c r="BI278" i="15"/>
  <c r="BH278" i="15"/>
  <c r="BG278" i="15"/>
  <c r="BF278" i="15"/>
  <c r="BE278" i="15"/>
  <c r="BD278" i="15"/>
  <c r="BC278" i="15"/>
  <c r="BB278" i="15"/>
  <c r="BA278" i="15"/>
  <c r="AZ278" i="15"/>
  <c r="AY278" i="15"/>
  <c r="AX278" i="15"/>
  <c r="AW278" i="15"/>
  <c r="AV278" i="15"/>
  <c r="AU278" i="15"/>
  <c r="AT278" i="15"/>
  <c r="AS278" i="15"/>
  <c r="AR278" i="15"/>
  <c r="AQ278" i="15"/>
  <c r="AP278" i="15"/>
  <c r="AO278" i="15"/>
  <c r="AN278" i="15"/>
  <c r="AM278" i="15"/>
  <c r="AL278" i="15"/>
  <c r="AK278" i="15"/>
  <c r="AJ278" i="15"/>
  <c r="AI278" i="15"/>
  <c r="AH278" i="15"/>
  <c r="AG278" i="15"/>
  <c r="AF278" i="15"/>
  <c r="AE278" i="15"/>
  <c r="AD278" i="15"/>
  <c r="AC278" i="15"/>
  <c r="AB278" i="15"/>
  <c r="AA278" i="15"/>
  <c r="Z278" i="15"/>
  <c r="Y278" i="15"/>
  <c r="X278" i="15"/>
  <c r="W278" i="15"/>
  <c r="V278" i="15"/>
  <c r="U278" i="15"/>
  <c r="T278" i="15"/>
  <c r="S278" i="15"/>
  <c r="R278" i="15"/>
  <c r="Q278" i="15"/>
  <c r="P278" i="15"/>
  <c r="O278" i="15"/>
  <c r="N278" i="15"/>
  <c r="M278" i="15"/>
  <c r="L278" i="15"/>
  <c r="K278" i="15"/>
  <c r="J278" i="15"/>
  <c r="I278" i="15"/>
  <c r="H278" i="15"/>
  <c r="G278" i="15"/>
  <c r="F278" i="15"/>
  <c r="E278" i="15"/>
  <c r="D278" i="15"/>
  <c r="DE277" i="15"/>
  <c r="DD277" i="15"/>
  <c r="DC277" i="15"/>
  <c r="DB277" i="15"/>
  <c r="DA277" i="15"/>
  <c r="CZ277" i="15"/>
  <c r="CY277" i="15"/>
  <c r="CX277" i="15"/>
  <c r="CW277" i="15"/>
  <c r="CV277" i="15"/>
  <c r="CU277" i="15"/>
  <c r="CT277" i="15"/>
  <c r="CS277" i="15"/>
  <c r="CR277" i="15"/>
  <c r="CQ277" i="15"/>
  <c r="CP277" i="15"/>
  <c r="CO277" i="15"/>
  <c r="CN277" i="15"/>
  <c r="CM277" i="15"/>
  <c r="CL277" i="15"/>
  <c r="CK277" i="15"/>
  <c r="CJ277" i="15"/>
  <c r="CI277" i="15"/>
  <c r="CH277" i="15"/>
  <c r="CG277" i="15"/>
  <c r="CF277" i="15"/>
  <c r="CE277" i="15"/>
  <c r="CD277" i="15"/>
  <c r="CC277" i="15"/>
  <c r="CB277" i="15"/>
  <c r="CA277" i="15"/>
  <c r="BZ277" i="15"/>
  <c r="BY277" i="15"/>
  <c r="BX277" i="15"/>
  <c r="BW277" i="15"/>
  <c r="BV277" i="15"/>
  <c r="BU277" i="15"/>
  <c r="BT277" i="15"/>
  <c r="BS277" i="15"/>
  <c r="BR277" i="15"/>
  <c r="BQ277" i="15"/>
  <c r="BP277" i="15"/>
  <c r="BO277" i="15"/>
  <c r="BN277" i="15"/>
  <c r="BM277" i="15"/>
  <c r="BL277" i="15"/>
  <c r="BK277" i="15"/>
  <c r="BJ277" i="15"/>
  <c r="BI277" i="15"/>
  <c r="BH277" i="15"/>
  <c r="BG277" i="15"/>
  <c r="BF277" i="15"/>
  <c r="BE277" i="15"/>
  <c r="BD277" i="15"/>
  <c r="BC277" i="15"/>
  <c r="BB277" i="15"/>
  <c r="BA277" i="15"/>
  <c r="AZ277" i="15"/>
  <c r="AY277" i="15"/>
  <c r="AX277" i="15"/>
  <c r="AW277" i="15"/>
  <c r="AV277" i="15"/>
  <c r="AU277" i="15"/>
  <c r="AT277" i="15"/>
  <c r="AS277" i="15"/>
  <c r="AR277" i="15"/>
  <c r="AQ277" i="15"/>
  <c r="AP277" i="15"/>
  <c r="AO277" i="15"/>
  <c r="AN277" i="15"/>
  <c r="AM277" i="15"/>
  <c r="AL277" i="15"/>
  <c r="AK277" i="15"/>
  <c r="AJ277" i="15"/>
  <c r="AI277" i="15"/>
  <c r="AH277" i="15"/>
  <c r="AG277" i="15"/>
  <c r="AF277" i="15"/>
  <c r="AE277" i="15"/>
  <c r="AD277" i="15"/>
  <c r="AC277" i="15"/>
  <c r="AB277" i="15"/>
  <c r="AA277" i="15"/>
  <c r="Z277" i="15"/>
  <c r="Y277" i="15"/>
  <c r="X277" i="15"/>
  <c r="W277" i="15"/>
  <c r="V277" i="15"/>
  <c r="U277" i="15"/>
  <c r="T277" i="15"/>
  <c r="S277" i="15"/>
  <c r="R277" i="15"/>
  <c r="Q277" i="15"/>
  <c r="P277" i="15"/>
  <c r="O277" i="15"/>
  <c r="N277" i="15"/>
  <c r="M277" i="15"/>
  <c r="L277" i="15"/>
  <c r="K277" i="15"/>
  <c r="J277" i="15"/>
  <c r="I277" i="15"/>
  <c r="H277" i="15"/>
  <c r="G277" i="15"/>
  <c r="F277" i="15"/>
  <c r="E277" i="15"/>
  <c r="D277" i="15"/>
  <c r="DE276" i="15"/>
  <c r="DD276" i="15"/>
  <c r="DC276" i="15"/>
  <c r="DB276" i="15"/>
  <c r="DA276" i="15"/>
  <c r="CZ276" i="15"/>
  <c r="CY276" i="15"/>
  <c r="CX276" i="15"/>
  <c r="CW276" i="15"/>
  <c r="CV276" i="15"/>
  <c r="CU276" i="15"/>
  <c r="CT276" i="15"/>
  <c r="CS276" i="15"/>
  <c r="CR276" i="15"/>
  <c r="CQ276" i="15"/>
  <c r="CP276" i="15"/>
  <c r="CO276" i="15"/>
  <c r="CN276" i="15"/>
  <c r="CM276" i="15"/>
  <c r="CL276" i="15"/>
  <c r="CK276" i="15"/>
  <c r="CJ276" i="15"/>
  <c r="CI276" i="15"/>
  <c r="CH276" i="15"/>
  <c r="CG276" i="15"/>
  <c r="CF276" i="15"/>
  <c r="CE276" i="15"/>
  <c r="CD276" i="15"/>
  <c r="CC276" i="15"/>
  <c r="CB276" i="15"/>
  <c r="CA276" i="15"/>
  <c r="BZ276" i="15"/>
  <c r="BY276" i="15"/>
  <c r="BX276" i="15"/>
  <c r="BW276" i="15"/>
  <c r="BV276" i="15"/>
  <c r="BU276" i="15"/>
  <c r="BT276" i="15"/>
  <c r="BS276" i="15"/>
  <c r="BR276" i="15"/>
  <c r="BQ276" i="15"/>
  <c r="BP276" i="15"/>
  <c r="BO276" i="15"/>
  <c r="BN276" i="15"/>
  <c r="BM276" i="15"/>
  <c r="BL276" i="15"/>
  <c r="BK276" i="15"/>
  <c r="BJ276" i="15"/>
  <c r="BI276" i="15"/>
  <c r="BH276" i="15"/>
  <c r="BG276" i="15"/>
  <c r="BF276" i="15"/>
  <c r="BE276" i="15"/>
  <c r="BD276" i="15"/>
  <c r="BC276" i="15"/>
  <c r="BB276" i="15"/>
  <c r="BA276" i="15"/>
  <c r="AZ276" i="15"/>
  <c r="AY276" i="15"/>
  <c r="AX276" i="15"/>
  <c r="AW276" i="15"/>
  <c r="AV276" i="15"/>
  <c r="AU276" i="15"/>
  <c r="AT276" i="15"/>
  <c r="AS276" i="15"/>
  <c r="AR276" i="15"/>
  <c r="AQ276" i="15"/>
  <c r="AP276" i="15"/>
  <c r="AO276" i="15"/>
  <c r="AN276" i="15"/>
  <c r="AM276" i="15"/>
  <c r="AL276" i="15"/>
  <c r="AK276" i="15"/>
  <c r="AJ276" i="15"/>
  <c r="AI276" i="15"/>
  <c r="AH276" i="15"/>
  <c r="AG276" i="15"/>
  <c r="AF276" i="15"/>
  <c r="AE276" i="15"/>
  <c r="AD276" i="15"/>
  <c r="AC276" i="15"/>
  <c r="AB276" i="15"/>
  <c r="AA276" i="15"/>
  <c r="Z276" i="15"/>
  <c r="Y276" i="15"/>
  <c r="X276" i="15"/>
  <c r="W276" i="15"/>
  <c r="V276" i="15"/>
  <c r="U276" i="15"/>
  <c r="T276" i="15"/>
  <c r="S276" i="15"/>
  <c r="R276" i="15"/>
  <c r="Q276" i="15"/>
  <c r="P276" i="15"/>
  <c r="O276" i="15"/>
  <c r="N276" i="15"/>
  <c r="M276" i="15"/>
  <c r="L276" i="15"/>
  <c r="K276" i="15"/>
  <c r="J276" i="15"/>
  <c r="I276" i="15"/>
  <c r="H276" i="15"/>
  <c r="G276" i="15"/>
  <c r="F276" i="15"/>
  <c r="E276" i="15"/>
  <c r="D276" i="15"/>
  <c r="DE275" i="15"/>
  <c r="DD275" i="15"/>
  <c r="DC275" i="15"/>
  <c r="DB275" i="15"/>
  <c r="DA275" i="15"/>
  <c r="CZ275" i="15"/>
  <c r="CY275" i="15"/>
  <c r="CX275" i="15"/>
  <c r="CW275" i="15"/>
  <c r="CV275" i="15"/>
  <c r="CU275" i="15"/>
  <c r="CT275" i="15"/>
  <c r="CS275" i="15"/>
  <c r="CR275" i="15"/>
  <c r="CQ275" i="15"/>
  <c r="CP275" i="15"/>
  <c r="CO275" i="15"/>
  <c r="CN275" i="15"/>
  <c r="CM275" i="15"/>
  <c r="CL275" i="15"/>
  <c r="CK275" i="15"/>
  <c r="CJ275" i="15"/>
  <c r="CI275" i="15"/>
  <c r="CH275" i="15"/>
  <c r="CG275" i="15"/>
  <c r="CF275" i="15"/>
  <c r="CE275" i="15"/>
  <c r="CD275" i="15"/>
  <c r="CC275" i="15"/>
  <c r="CB275" i="15"/>
  <c r="CA275" i="15"/>
  <c r="BZ275" i="15"/>
  <c r="BY275" i="15"/>
  <c r="BX275" i="15"/>
  <c r="BW275" i="15"/>
  <c r="BV275" i="15"/>
  <c r="BU275" i="15"/>
  <c r="BT275" i="15"/>
  <c r="BS275" i="15"/>
  <c r="BR275" i="15"/>
  <c r="BQ275" i="15"/>
  <c r="BP275" i="15"/>
  <c r="BO275" i="15"/>
  <c r="BN275" i="15"/>
  <c r="BM275" i="15"/>
  <c r="BL275" i="15"/>
  <c r="BK275" i="15"/>
  <c r="BJ275" i="15"/>
  <c r="BI275" i="15"/>
  <c r="BH275" i="15"/>
  <c r="BG275" i="15"/>
  <c r="BF275" i="15"/>
  <c r="BE275" i="15"/>
  <c r="BD275" i="15"/>
  <c r="BC275" i="15"/>
  <c r="BB275" i="15"/>
  <c r="BA275" i="15"/>
  <c r="AZ275" i="15"/>
  <c r="AY275" i="15"/>
  <c r="AX275" i="15"/>
  <c r="AW275" i="15"/>
  <c r="AV275" i="15"/>
  <c r="AU275" i="15"/>
  <c r="AT275" i="15"/>
  <c r="AS275" i="15"/>
  <c r="AR275" i="15"/>
  <c r="AQ275" i="15"/>
  <c r="AP275" i="15"/>
  <c r="AO275" i="15"/>
  <c r="AN275" i="15"/>
  <c r="AM275" i="15"/>
  <c r="AL275" i="15"/>
  <c r="AK275" i="15"/>
  <c r="AJ275" i="15"/>
  <c r="AI275" i="15"/>
  <c r="AH275" i="15"/>
  <c r="AG275" i="15"/>
  <c r="AF275" i="15"/>
  <c r="AE275" i="15"/>
  <c r="AD275" i="15"/>
  <c r="AC275" i="15"/>
  <c r="AB275" i="15"/>
  <c r="AA275" i="15"/>
  <c r="Z275" i="15"/>
  <c r="Y275" i="15"/>
  <c r="X275" i="15"/>
  <c r="W275" i="15"/>
  <c r="V275" i="15"/>
  <c r="U275" i="15"/>
  <c r="T275" i="15"/>
  <c r="S275" i="15"/>
  <c r="R275" i="15"/>
  <c r="Q275" i="15"/>
  <c r="P275" i="15"/>
  <c r="O275" i="15"/>
  <c r="N275" i="15"/>
  <c r="M275" i="15"/>
  <c r="L275" i="15"/>
  <c r="K275" i="15"/>
  <c r="J275" i="15"/>
  <c r="I275" i="15"/>
  <c r="H275" i="15"/>
  <c r="G275" i="15"/>
  <c r="F275" i="15"/>
  <c r="E275" i="15"/>
  <c r="D275" i="15"/>
  <c r="DE274" i="15"/>
  <c r="DD274" i="15"/>
  <c r="DC274" i="15"/>
  <c r="DB274" i="15"/>
  <c r="DA274" i="15"/>
  <c r="CZ274" i="15"/>
  <c r="CY274" i="15"/>
  <c r="CX274" i="15"/>
  <c r="CW274" i="15"/>
  <c r="CV274" i="15"/>
  <c r="CU274" i="15"/>
  <c r="CT274" i="15"/>
  <c r="CS274" i="15"/>
  <c r="CR274" i="15"/>
  <c r="CQ274" i="15"/>
  <c r="CP274" i="15"/>
  <c r="CO274" i="15"/>
  <c r="CN274" i="15"/>
  <c r="CM274" i="15"/>
  <c r="CL274" i="15"/>
  <c r="CK274" i="15"/>
  <c r="CJ274" i="15"/>
  <c r="CI274" i="15"/>
  <c r="CH274" i="15"/>
  <c r="CG274" i="15"/>
  <c r="CF274" i="15"/>
  <c r="CE274" i="15"/>
  <c r="CD274" i="15"/>
  <c r="CC274" i="15"/>
  <c r="CB274" i="15"/>
  <c r="CA274" i="15"/>
  <c r="BZ274" i="15"/>
  <c r="BY274" i="15"/>
  <c r="BX274" i="15"/>
  <c r="BW274" i="15"/>
  <c r="BV274" i="15"/>
  <c r="BU274" i="15"/>
  <c r="BT274" i="15"/>
  <c r="BS274" i="15"/>
  <c r="BR274" i="15"/>
  <c r="BQ274" i="15"/>
  <c r="BP274" i="15"/>
  <c r="BO274" i="15"/>
  <c r="BN274" i="15"/>
  <c r="BM274" i="15"/>
  <c r="BL274" i="15"/>
  <c r="BK274" i="15"/>
  <c r="BJ274" i="15"/>
  <c r="BI274" i="15"/>
  <c r="BH274" i="15"/>
  <c r="BG274" i="15"/>
  <c r="BF274" i="15"/>
  <c r="BE274" i="15"/>
  <c r="BD274" i="15"/>
  <c r="BC274" i="15"/>
  <c r="BB274" i="15"/>
  <c r="BA274" i="15"/>
  <c r="AZ274" i="15"/>
  <c r="AY274" i="15"/>
  <c r="AX274" i="15"/>
  <c r="AW274" i="15"/>
  <c r="AV274" i="15"/>
  <c r="AU274" i="15"/>
  <c r="AT274" i="15"/>
  <c r="AS274" i="15"/>
  <c r="AR274" i="15"/>
  <c r="AQ274" i="15"/>
  <c r="AP274" i="15"/>
  <c r="AO274" i="15"/>
  <c r="AN274" i="15"/>
  <c r="AM274" i="15"/>
  <c r="AL274" i="15"/>
  <c r="AK274" i="15"/>
  <c r="AJ274" i="15"/>
  <c r="AI274" i="15"/>
  <c r="AH274" i="15"/>
  <c r="AG274" i="15"/>
  <c r="AF274" i="15"/>
  <c r="AE274" i="15"/>
  <c r="AD274" i="15"/>
  <c r="AC274" i="15"/>
  <c r="AB274" i="15"/>
  <c r="AA274" i="15"/>
  <c r="Z274" i="15"/>
  <c r="Y274" i="15"/>
  <c r="X274" i="15"/>
  <c r="W274" i="15"/>
  <c r="V274" i="15"/>
  <c r="U274" i="15"/>
  <c r="T274" i="15"/>
  <c r="S274" i="15"/>
  <c r="R274" i="15"/>
  <c r="Q274" i="15"/>
  <c r="P274" i="15"/>
  <c r="O274" i="15"/>
  <c r="N274" i="15"/>
  <c r="M274" i="15"/>
  <c r="L274" i="15"/>
  <c r="K274" i="15"/>
  <c r="J274" i="15"/>
  <c r="I274" i="15"/>
  <c r="H274" i="15"/>
  <c r="G274" i="15"/>
  <c r="F274" i="15"/>
  <c r="E274" i="15"/>
  <c r="D274" i="15"/>
  <c r="DE273" i="15"/>
  <c r="DD273" i="15"/>
  <c r="DC273" i="15"/>
  <c r="DB273" i="15"/>
  <c r="DA273" i="15"/>
  <c r="CZ273" i="15"/>
  <c r="CY273" i="15"/>
  <c r="CX273" i="15"/>
  <c r="CW273" i="15"/>
  <c r="CV273" i="15"/>
  <c r="CU273" i="15"/>
  <c r="CT273" i="15"/>
  <c r="CS273" i="15"/>
  <c r="CR273" i="15"/>
  <c r="CQ273" i="15"/>
  <c r="CP273" i="15"/>
  <c r="CO273" i="15"/>
  <c r="CN273" i="15"/>
  <c r="CM273" i="15"/>
  <c r="CL273" i="15"/>
  <c r="CK273" i="15"/>
  <c r="CJ273" i="15"/>
  <c r="CI273" i="15"/>
  <c r="CH273" i="15"/>
  <c r="CG273" i="15"/>
  <c r="CF273" i="15"/>
  <c r="CE273" i="15"/>
  <c r="CD273" i="15"/>
  <c r="CC273" i="15"/>
  <c r="CB273" i="15"/>
  <c r="CA273" i="15"/>
  <c r="BZ273" i="15"/>
  <c r="BY273" i="15"/>
  <c r="BX273" i="15"/>
  <c r="BW273" i="15"/>
  <c r="BV273" i="15"/>
  <c r="BU273" i="15"/>
  <c r="BT273" i="15"/>
  <c r="BS273" i="15"/>
  <c r="BR273" i="15"/>
  <c r="BQ273" i="15"/>
  <c r="BP273" i="15"/>
  <c r="BO273" i="15"/>
  <c r="BN273" i="15"/>
  <c r="BM273" i="15"/>
  <c r="BL273" i="15"/>
  <c r="BK273" i="15"/>
  <c r="BJ273" i="15"/>
  <c r="BI273" i="15"/>
  <c r="BH273" i="15"/>
  <c r="BG273" i="15"/>
  <c r="BF273" i="15"/>
  <c r="BE273" i="15"/>
  <c r="BD273" i="15"/>
  <c r="BC273" i="15"/>
  <c r="BB273" i="15"/>
  <c r="BA273" i="15"/>
  <c r="AZ273" i="15"/>
  <c r="AY273" i="15"/>
  <c r="AX273" i="15"/>
  <c r="AW273" i="15"/>
  <c r="AV273" i="15"/>
  <c r="AU273" i="15"/>
  <c r="AT273" i="15"/>
  <c r="AS273" i="15"/>
  <c r="AR273" i="15"/>
  <c r="AQ273" i="15"/>
  <c r="AP273" i="15"/>
  <c r="AO273" i="15"/>
  <c r="AN273" i="15"/>
  <c r="AM273" i="15"/>
  <c r="AL273" i="15"/>
  <c r="AK273" i="15"/>
  <c r="AJ273" i="15"/>
  <c r="AI273" i="15"/>
  <c r="AH273" i="15"/>
  <c r="AG273" i="15"/>
  <c r="AF273" i="15"/>
  <c r="AE273" i="15"/>
  <c r="AD273" i="15"/>
  <c r="AC273" i="15"/>
  <c r="AB273" i="15"/>
  <c r="AA273" i="15"/>
  <c r="Z273" i="15"/>
  <c r="Y273" i="15"/>
  <c r="X273" i="15"/>
  <c r="W273" i="15"/>
  <c r="V273" i="15"/>
  <c r="U273" i="15"/>
  <c r="T273" i="15"/>
  <c r="S273" i="15"/>
  <c r="R273" i="15"/>
  <c r="Q273" i="15"/>
  <c r="P273" i="15"/>
  <c r="O273" i="15"/>
  <c r="N273" i="15"/>
  <c r="M273" i="15"/>
  <c r="L273" i="15"/>
  <c r="K273" i="15"/>
  <c r="J273" i="15"/>
  <c r="I273" i="15"/>
  <c r="H273" i="15"/>
  <c r="G273" i="15"/>
  <c r="F273" i="15"/>
  <c r="E273" i="15"/>
  <c r="D273" i="15"/>
  <c r="DE272" i="15"/>
  <c r="DD272" i="15"/>
  <c r="DC272" i="15"/>
  <c r="DB272" i="15"/>
  <c r="DA272" i="15"/>
  <c r="CZ272" i="15"/>
  <c r="CY272" i="15"/>
  <c r="CX272" i="15"/>
  <c r="CW272" i="15"/>
  <c r="CV272" i="15"/>
  <c r="CU272" i="15"/>
  <c r="CT272" i="15"/>
  <c r="CS272" i="15"/>
  <c r="CR272" i="15"/>
  <c r="CQ272" i="15"/>
  <c r="CP272" i="15"/>
  <c r="CO272" i="15"/>
  <c r="CN272" i="15"/>
  <c r="CM272" i="15"/>
  <c r="CL272" i="15"/>
  <c r="CK272" i="15"/>
  <c r="CJ272" i="15"/>
  <c r="CI272" i="15"/>
  <c r="CH272" i="15"/>
  <c r="CG272" i="15"/>
  <c r="CF272" i="15"/>
  <c r="CE272" i="15"/>
  <c r="CD272" i="15"/>
  <c r="CC272" i="15"/>
  <c r="CB272" i="15"/>
  <c r="CA272" i="15"/>
  <c r="BZ272" i="15"/>
  <c r="BY272" i="15"/>
  <c r="BX272" i="15"/>
  <c r="BW272" i="15"/>
  <c r="BV272" i="15"/>
  <c r="BU272" i="15"/>
  <c r="BT272" i="15"/>
  <c r="BS272" i="15"/>
  <c r="BR272" i="15"/>
  <c r="BQ272" i="15"/>
  <c r="BP272" i="15"/>
  <c r="BO272" i="15"/>
  <c r="BN272" i="15"/>
  <c r="BM272" i="15"/>
  <c r="BL272" i="15"/>
  <c r="BK272" i="15"/>
  <c r="BJ272" i="15"/>
  <c r="BI272" i="15"/>
  <c r="BH272" i="15"/>
  <c r="BG272" i="15"/>
  <c r="BF272" i="15"/>
  <c r="BE272" i="15"/>
  <c r="BD272" i="15"/>
  <c r="BC272" i="15"/>
  <c r="BB272" i="15"/>
  <c r="BA272" i="15"/>
  <c r="AZ272" i="15"/>
  <c r="AY272" i="15"/>
  <c r="AX272" i="15"/>
  <c r="AW272" i="15"/>
  <c r="AV272" i="15"/>
  <c r="AU272" i="15"/>
  <c r="AT272" i="15"/>
  <c r="AS272" i="15"/>
  <c r="AR272" i="15"/>
  <c r="AQ272" i="15"/>
  <c r="AP272" i="15"/>
  <c r="AO272" i="15"/>
  <c r="AN272" i="15"/>
  <c r="AM272" i="15"/>
  <c r="AL272" i="15"/>
  <c r="AK272" i="15"/>
  <c r="AJ272" i="15"/>
  <c r="AI272" i="15"/>
  <c r="AH272" i="15"/>
  <c r="AG272" i="15"/>
  <c r="AF272" i="15"/>
  <c r="AE272" i="15"/>
  <c r="AD272" i="15"/>
  <c r="AC272" i="15"/>
  <c r="AB272" i="15"/>
  <c r="AA272" i="15"/>
  <c r="Z272" i="15"/>
  <c r="Y272" i="15"/>
  <c r="X272" i="15"/>
  <c r="W272" i="15"/>
  <c r="V272" i="15"/>
  <c r="U272" i="15"/>
  <c r="T272" i="15"/>
  <c r="S272" i="15"/>
  <c r="R272" i="15"/>
  <c r="Q272" i="15"/>
  <c r="P272" i="15"/>
  <c r="O272" i="15"/>
  <c r="N272" i="15"/>
  <c r="M272" i="15"/>
  <c r="L272" i="15"/>
  <c r="K272" i="15"/>
  <c r="J272" i="15"/>
  <c r="I272" i="15"/>
  <c r="H272" i="15"/>
  <c r="G272" i="15"/>
  <c r="F272" i="15"/>
  <c r="E272" i="15"/>
  <c r="D272" i="15"/>
  <c r="DE271" i="15"/>
  <c r="DD271" i="15"/>
  <c r="DC271" i="15"/>
  <c r="DB271" i="15"/>
  <c r="DA271" i="15"/>
  <c r="CZ271" i="15"/>
  <c r="CY271" i="15"/>
  <c r="CX271" i="15"/>
  <c r="CW271" i="15"/>
  <c r="CV271" i="15"/>
  <c r="CU271" i="15"/>
  <c r="CT271" i="15"/>
  <c r="CS271" i="15"/>
  <c r="CR271" i="15"/>
  <c r="CQ271" i="15"/>
  <c r="CP271" i="15"/>
  <c r="CO271" i="15"/>
  <c r="CN271" i="15"/>
  <c r="CM271" i="15"/>
  <c r="CL271" i="15"/>
  <c r="CK271" i="15"/>
  <c r="CJ271" i="15"/>
  <c r="CI271" i="15"/>
  <c r="CH271" i="15"/>
  <c r="CG271" i="15"/>
  <c r="CF271" i="15"/>
  <c r="CE271" i="15"/>
  <c r="CD271" i="15"/>
  <c r="CC271" i="15"/>
  <c r="CB271" i="15"/>
  <c r="CA271" i="15"/>
  <c r="BZ271" i="15"/>
  <c r="BY271" i="15"/>
  <c r="BX271" i="15"/>
  <c r="BW271" i="15"/>
  <c r="BV271" i="15"/>
  <c r="BU271" i="15"/>
  <c r="BT271" i="15"/>
  <c r="BS271" i="15"/>
  <c r="BR271" i="15"/>
  <c r="BQ271" i="15"/>
  <c r="BP271" i="15"/>
  <c r="BO271" i="15"/>
  <c r="BN271" i="15"/>
  <c r="BM271" i="15"/>
  <c r="BL271" i="15"/>
  <c r="BK271" i="15"/>
  <c r="BJ271" i="15"/>
  <c r="BI271" i="15"/>
  <c r="BH271" i="15"/>
  <c r="BG271" i="15"/>
  <c r="BF271" i="15"/>
  <c r="BE271" i="15"/>
  <c r="BD271" i="15"/>
  <c r="BC271" i="15"/>
  <c r="BB271" i="15"/>
  <c r="BA271" i="15"/>
  <c r="AZ271" i="15"/>
  <c r="AY271" i="15"/>
  <c r="AX271" i="15"/>
  <c r="AW271" i="15"/>
  <c r="AV271" i="15"/>
  <c r="AU271" i="15"/>
  <c r="AT271" i="15"/>
  <c r="AS271" i="15"/>
  <c r="AR271" i="15"/>
  <c r="AQ271" i="15"/>
  <c r="AP271" i="15"/>
  <c r="AO271" i="15"/>
  <c r="AN271" i="15"/>
  <c r="AM271" i="15"/>
  <c r="AL271" i="15"/>
  <c r="AK271" i="15"/>
  <c r="AJ271" i="15"/>
  <c r="AI271" i="15"/>
  <c r="AH271" i="15"/>
  <c r="AG271" i="15"/>
  <c r="AF271" i="15"/>
  <c r="AE271" i="15"/>
  <c r="AD271" i="15"/>
  <c r="AC271" i="15"/>
  <c r="AB271" i="15"/>
  <c r="AA271" i="15"/>
  <c r="Z271" i="15"/>
  <c r="Y271" i="15"/>
  <c r="X271" i="15"/>
  <c r="W271" i="15"/>
  <c r="V271" i="15"/>
  <c r="U271" i="15"/>
  <c r="T271" i="15"/>
  <c r="S271" i="15"/>
  <c r="R271" i="15"/>
  <c r="Q271" i="15"/>
  <c r="P271" i="15"/>
  <c r="O271" i="15"/>
  <c r="N271" i="15"/>
  <c r="M271" i="15"/>
  <c r="L271" i="15"/>
  <c r="K271" i="15"/>
  <c r="J271" i="15"/>
  <c r="I271" i="15"/>
  <c r="H271" i="15"/>
  <c r="G271" i="15"/>
  <c r="F271" i="15"/>
  <c r="E271" i="15"/>
  <c r="D271" i="15"/>
  <c r="DE270" i="15"/>
  <c r="DD270" i="15"/>
  <c r="DC270" i="15"/>
  <c r="DB270" i="15"/>
  <c r="DA270" i="15"/>
  <c r="CZ270" i="15"/>
  <c r="CY270" i="15"/>
  <c r="CX270" i="15"/>
  <c r="CW270" i="15"/>
  <c r="CV270" i="15"/>
  <c r="CU270" i="15"/>
  <c r="CT270" i="15"/>
  <c r="CS270" i="15"/>
  <c r="CR270" i="15"/>
  <c r="CQ270" i="15"/>
  <c r="CP270" i="15"/>
  <c r="CO270" i="15"/>
  <c r="CN270" i="15"/>
  <c r="CM270" i="15"/>
  <c r="CL270" i="15"/>
  <c r="CK270" i="15"/>
  <c r="CJ270" i="15"/>
  <c r="CI270" i="15"/>
  <c r="CH270" i="15"/>
  <c r="CG270" i="15"/>
  <c r="CF270" i="15"/>
  <c r="CE270" i="15"/>
  <c r="CD270" i="15"/>
  <c r="CC270" i="15"/>
  <c r="CB270" i="15"/>
  <c r="CA270" i="15"/>
  <c r="BZ270" i="15"/>
  <c r="BY270" i="15"/>
  <c r="BX270" i="15"/>
  <c r="BW270" i="15"/>
  <c r="BV270" i="15"/>
  <c r="BU270" i="15"/>
  <c r="BT270" i="15"/>
  <c r="BS270" i="15"/>
  <c r="BR270" i="15"/>
  <c r="BQ270" i="15"/>
  <c r="BP270" i="15"/>
  <c r="BO270" i="15"/>
  <c r="BN270" i="15"/>
  <c r="BM270" i="15"/>
  <c r="BL270" i="15"/>
  <c r="BK270" i="15"/>
  <c r="BJ270" i="15"/>
  <c r="BI270" i="15"/>
  <c r="BH270" i="15"/>
  <c r="BG270" i="15"/>
  <c r="BF270" i="15"/>
  <c r="BE270" i="15"/>
  <c r="BD270" i="15"/>
  <c r="BC270" i="15"/>
  <c r="BB270" i="15"/>
  <c r="BA270" i="15"/>
  <c r="AZ270" i="15"/>
  <c r="AY270" i="15"/>
  <c r="AX270" i="15"/>
  <c r="AW270" i="15"/>
  <c r="AV270" i="15"/>
  <c r="AU270" i="15"/>
  <c r="AT270" i="15"/>
  <c r="AS270" i="15"/>
  <c r="AR270" i="15"/>
  <c r="AQ270" i="15"/>
  <c r="AP270" i="15"/>
  <c r="AO270" i="15"/>
  <c r="AN270" i="15"/>
  <c r="AM270" i="15"/>
  <c r="AL270" i="15"/>
  <c r="AK270" i="15"/>
  <c r="AJ270" i="15"/>
  <c r="AI270" i="15"/>
  <c r="AH270" i="15"/>
  <c r="AG270" i="15"/>
  <c r="AF270" i="15"/>
  <c r="AE270" i="15"/>
  <c r="AD270" i="15"/>
  <c r="AC270" i="15"/>
  <c r="AB270" i="15"/>
  <c r="AA270" i="15"/>
  <c r="Z270" i="15"/>
  <c r="Y270" i="15"/>
  <c r="X270" i="15"/>
  <c r="W270" i="15"/>
  <c r="V270" i="15"/>
  <c r="U270" i="15"/>
  <c r="T270" i="15"/>
  <c r="S270" i="15"/>
  <c r="R270" i="15"/>
  <c r="Q270" i="15"/>
  <c r="P270" i="15"/>
  <c r="O270" i="15"/>
  <c r="N270" i="15"/>
  <c r="M270" i="15"/>
  <c r="L270" i="15"/>
  <c r="K270" i="15"/>
  <c r="J270" i="15"/>
  <c r="I270" i="15"/>
  <c r="H270" i="15"/>
  <c r="G270" i="15"/>
  <c r="F270" i="15"/>
  <c r="E270" i="15"/>
  <c r="D270" i="15"/>
  <c r="DE269" i="15"/>
  <c r="DD269" i="15"/>
  <c r="DC269" i="15"/>
  <c r="DB269" i="15"/>
  <c r="DA269" i="15"/>
  <c r="CZ269" i="15"/>
  <c r="CY269" i="15"/>
  <c r="CX269" i="15"/>
  <c r="CW269" i="15"/>
  <c r="CV269" i="15"/>
  <c r="CU269" i="15"/>
  <c r="CT269" i="15"/>
  <c r="CS269" i="15"/>
  <c r="CR269" i="15"/>
  <c r="CQ269" i="15"/>
  <c r="CP269" i="15"/>
  <c r="CO269" i="15"/>
  <c r="CN269" i="15"/>
  <c r="CM269" i="15"/>
  <c r="CL269" i="15"/>
  <c r="CK269" i="15"/>
  <c r="CJ269" i="15"/>
  <c r="CI269" i="15"/>
  <c r="CH269" i="15"/>
  <c r="CG269" i="15"/>
  <c r="CF269" i="15"/>
  <c r="CE269" i="15"/>
  <c r="CD269" i="15"/>
  <c r="CC269" i="15"/>
  <c r="CB269" i="15"/>
  <c r="CA269" i="15"/>
  <c r="BZ269" i="15"/>
  <c r="BY269" i="15"/>
  <c r="BX269" i="15"/>
  <c r="BW269" i="15"/>
  <c r="BV269" i="15"/>
  <c r="BU269" i="15"/>
  <c r="BT269" i="15"/>
  <c r="BS269" i="15"/>
  <c r="BR269" i="15"/>
  <c r="BQ269" i="15"/>
  <c r="BP269" i="15"/>
  <c r="BO269" i="15"/>
  <c r="BN269" i="15"/>
  <c r="BM269" i="15"/>
  <c r="BL269" i="15"/>
  <c r="BK269" i="15"/>
  <c r="BJ269" i="15"/>
  <c r="BI269" i="15"/>
  <c r="BH269" i="15"/>
  <c r="BG269" i="15"/>
  <c r="BF269" i="15"/>
  <c r="BE269" i="15"/>
  <c r="BD269" i="15"/>
  <c r="BC269" i="15"/>
  <c r="BB269" i="15"/>
  <c r="BA269" i="15"/>
  <c r="AZ269" i="15"/>
  <c r="AY269" i="15"/>
  <c r="AX269" i="15"/>
  <c r="AW269" i="15"/>
  <c r="AV269" i="15"/>
  <c r="AU269" i="15"/>
  <c r="AT269" i="15"/>
  <c r="AS269" i="15"/>
  <c r="AR269" i="15"/>
  <c r="AQ269" i="15"/>
  <c r="AP269" i="15"/>
  <c r="AO269" i="15"/>
  <c r="AN269" i="15"/>
  <c r="AM269" i="15"/>
  <c r="AL269" i="15"/>
  <c r="AK269" i="15"/>
  <c r="AJ269" i="15"/>
  <c r="AI269" i="15"/>
  <c r="AH269" i="15"/>
  <c r="AG269" i="15"/>
  <c r="AF269" i="15"/>
  <c r="AE269" i="15"/>
  <c r="AD269" i="15"/>
  <c r="AC269" i="15"/>
  <c r="AB269" i="15"/>
  <c r="AA269" i="15"/>
  <c r="Z269" i="15"/>
  <c r="Y269" i="15"/>
  <c r="X269" i="15"/>
  <c r="W269" i="15"/>
  <c r="V269" i="15"/>
  <c r="U269" i="15"/>
  <c r="T269" i="15"/>
  <c r="S269" i="15"/>
  <c r="R269" i="15"/>
  <c r="Q269" i="15"/>
  <c r="P269" i="15"/>
  <c r="O269" i="15"/>
  <c r="N269" i="15"/>
  <c r="M269" i="15"/>
  <c r="L269" i="15"/>
  <c r="K269" i="15"/>
  <c r="J269" i="15"/>
  <c r="I269" i="15"/>
  <c r="H269" i="15"/>
  <c r="G269" i="15"/>
  <c r="F269" i="15"/>
  <c r="E269" i="15"/>
  <c r="D269" i="15"/>
  <c r="DE268" i="15"/>
  <c r="DD268" i="15"/>
  <c r="DC268" i="15"/>
  <c r="DB268" i="15"/>
  <c r="DA268" i="15"/>
  <c r="CZ268" i="15"/>
  <c r="CY268" i="15"/>
  <c r="CX268" i="15"/>
  <c r="CW268" i="15"/>
  <c r="CV268" i="15"/>
  <c r="CU268" i="15"/>
  <c r="CT268" i="15"/>
  <c r="CS268" i="15"/>
  <c r="CR268" i="15"/>
  <c r="CQ268" i="15"/>
  <c r="CP268" i="15"/>
  <c r="CO268" i="15"/>
  <c r="CN268" i="15"/>
  <c r="CM268" i="15"/>
  <c r="CL268" i="15"/>
  <c r="CK268" i="15"/>
  <c r="CJ268" i="15"/>
  <c r="CI268" i="15"/>
  <c r="CH268" i="15"/>
  <c r="CG268" i="15"/>
  <c r="CF268" i="15"/>
  <c r="CE268" i="15"/>
  <c r="CD268" i="15"/>
  <c r="CC268" i="15"/>
  <c r="CB268" i="15"/>
  <c r="CA268" i="15"/>
  <c r="BZ268" i="15"/>
  <c r="BY268" i="15"/>
  <c r="BX268" i="15"/>
  <c r="BW268" i="15"/>
  <c r="BV268" i="15"/>
  <c r="BU268" i="15"/>
  <c r="BT268" i="15"/>
  <c r="BS268" i="15"/>
  <c r="BR268" i="15"/>
  <c r="BQ268" i="15"/>
  <c r="BP268" i="15"/>
  <c r="BO268" i="15"/>
  <c r="BN268" i="15"/>
  <c r="BM268" i="15"/>
  <c r="BL268" i="15"/>
  <c r="BK268" i="15"/>
  <c r="BJ268" i="15"/>
  <c r="BI268" i="15"/>
  <c r="BH268" i="15"/>
  <c r="BG268" i="15"/>
  <c r="BF268" i="15"/>
  <c r="BE268" i="15"/>
  <c r="BD268" i="15"/>
  <c r="BC268" i="15"/>
  <c r="BB268" i="15"/>
  <c r="BA268" i="15"/>
  <c r="AZ268" i="15"/>
  <c r="AY268" i="15"/>
  <c r="AX268" i="15"/>
  <c r="AW268" i="15"/>
  <c r="AV268" i="15"/>
  <c r="AU268" i="15"/>
  <c r="AT268" i="15"/>
  <c r="AS268" i="15"/>
  <c r="AR268" i="15"/>
  <c r="AQ268" i="15"/>
  <c r="AP268" i="15"/>
  <c r="AO268" i="15"/>
  <c r="AN268" i="15"/>
  <c r="AM268" i="15"/>
  <c r="AL268" i="15"/>
  <c r="AK268" i="15"/>
  <c r="AJ268" i="15"/>
  <c r="AI268" i="15"/>
  <c r="AH268" i="15"/>
  <c r="AG268" i="15"/>
  <c r="AF268" i="15"/>
  <c r="AE268" i="15"/>
  <c r="AD268" i="15"/>
  <c r="AC268" i="15"/>
  <c r="AB268" i="15"/>
  <c r="AA268" i="15"/>
  <c r="Z268" i="15"/>
  <c r="Y268" i="15"/>
  <c r="X268" i="15"/>
  <c r="W268" i="15"/>
  <c r="V268" i="15"/>
  <c r="U268" i="15"/>
  <c r="T268" i="15"/>
  <c r="S268" i="15"/>
  <c r="R268" i="15"/>
  <c r="Q268" i="15"/>
  <c r="P268" i="15"/>
  <c r="O268" i="15"/>
  <c r="N268" i="15"/>
  <c r="M268" i="15"/>
  <c r="L268" i="15"/>
  <c r="K268" i="15"/>
  <c r="J268" i="15"/>
  <c r="I268" i="15"/>
  <c r="H268" i="15"/>
  <c r="G268" i="15"/>
  <c r="F268" i="15"/>
  <c r="E268" i="15"/>
  <c r="D268" i="15"/>
  <c r="DE267" i="15"/>
  <c r="DD267" i="15"/>
  <c r="DC267" i="15"/>
  <c r="DB267" i="15"/>
  <c r="DA267" i="15"/>
  <c r="CZ267" i="15"/>
  <c r="CY267" i="15"/>
  <c r="CX267" i="15"/>
  <c r="CW267" i="15"/>
  <c r="CV267" i="15"/>
  <c r="CU267" i="15"/>
  <c r="CT267" i="15"/>
  <c r="CS267" i="15"/>
  <c r="CR267" i="15"/>
  <c r="CQ267" i="15"/>
  <c r="CP267" i="15"/>
  <c r="CO267" i="15"/>
  <c r="CN267" i="15"/>
  <c r="CM267" i="15"/>
  <c r="CL267" i="15"/>
  <c r="CK267" i="15"/>
  <c r="CJ267" i="15"/>
  <c r="CI267" i="15"/>
  <c r="CH267" i="15"/>
  <c r="CG267" i="15"/>
  <c r="CF267" i="15"/>
  <c r="CE267" i="15"/>
  <c r="CD267" i="15"/>
  <c r="CC267" i="15"/>
  <c r="CB267" i="15"/>
  <c r="CA267" i="15"/>
  <c r="BZ267" i="15"/>
  <c r="BY267" i="15"/>
  <c r="BX267" i="15"/>
  <c r="BW267" i="15"/>
  <c r="BV267" i="15"/>
  <c r="BU267" i="15"/>
  <c r="BT267" i="15"/>
  <c r="BS267" i="15"/>
  <c r="BR267" i="15"/>
  <c r="BQ267" i="15"/>
  <c r="BP267" i="15"/>
  <c r="BO267" i="15"/>
  <c r="BN267" i="15"/>
  <c r="BM267" i="15"/>
  <c r="BL267" i="15"/>
  <c r="BK267" i="15"/>
  <c r="BJ267" i="15"/>
  <c r="BI267" i="15"/>
  <c r="BH267" i="15"/>
  <c r="BG267" i="15"/>
  <c r="BF267" i="15"/>
  <c r="BE267" i="15"/>
  <c r="BD267" i="15"/>
  <c r="BC267" i="15"/>
  <c r="BB267" i="15"/>
  <c r="BA267" i="15"/>
  <c r="AZ267" i="15"/>
  <c r="AY267" i="15"/>
  <c r="AX267" i="15"/>
  <c r="AW267" i="15"/>
  <c r="AV267" i="15"/>
  <c r="AU267" i="15"/>
  <c r="AT267" i="15"/>
  <c r="AS267" i="15"/>
  <c r="AR267" i="15"/>
  <c r="AQ267" i="15"/>
  <c r="AP267" i="15"/>
  <c r="AO267" i="15"/>
  <c r="AN267" i="15"/>
  <c r="AM267" i="15"/>
  <c r="AL267" i="15"/>
  <c r="AK267" i="15"/>
  <c r="AJ267" i="15"/>
  <c r="AI267" i="15"/>
  <c r="AH267" i="15"/>
  <c r="AG267" i="15"/>
  <c r="AF267" i="15"/>
  <c r="AE267" i="15"/>
  <c r="AD267" i="15"/>
  <c r="AC267" i="15"/>
  <c r="AB267" i="15"/>
  <c r="AA267" i="15"/>
  <c r="Z267" i="15"/>
  <c r="Y267" i="15"/>
  <c r="X267" i="15"/>
  <c r="W267" i="15"/>
  <c r="V267" i="15"/>
  <c r="U267" i="15"/>
  <c r="T267" i="15"/>
  <c r="S267" i="15"/>
  <c r="R267" i="15"/>
  <c r="Q267" i="15"/>
  <c r="P267" i="15"/>
  <c r="O267" i="15"/>
  <c r="N267" i="15"/>
  <c r="M267" i="15"/>
  <c r="L267" i="15"/>
  <c r="K267" i="15"/>
  <c r="J267" i="15"/>
  <c r="I267" i="15"/>
  <c r="H267" i="15"/>
  <c r="G267" i="15"/>
  <c r="F267" i="15"/>
  <c r="E267" i="15"/>
  <c r="D267" i="15"/>
  <c r="DE266" i="15"/>
  <c r="DD266" i="15"/>
  <c r="DC266" i="15"/>
  <c r="DB266" i="15"/>
  <c r="DA266" i="15"/>
  <c r="CZ266" i="15"/>
  <c r="CY266" i="15"/>
  <c r="CX266" i="15"/>
  <c r="CW266" i="15"/>
  <c r="CV266" i="15"/>
  <c r="CU266" i="15"/>
  <c r="CT266" i="15"/>
  <c r="CS266" i="15"/>
  <c r="CR266" i="15"/>
  <c r="CQ266" i="15"/>
  <c r="CP266" i="15"/>
  <c r="CO266" i="15"/>
  <c r="CN266" i="15"/>
  <c r="CM266" i="15"/>
  <c r="CL266" i="15"/>
  <c r="CK266" i="15"/>
  <c r="CJ266" i="15"/>
  <c r="CI266" i="15"/>
  <c r="CH266" i="15"/>
  <c r="CG266" i="15"/>
  <c r="CF266" i="15"/>
  <c r="CE266" i="15"/>
  <c r="CD266" i="15"/>
  <c r="CC266" i="15"/>
  <c r="CB266" i="15"/>
  <c r="CA266" i="15"/>
  <c r="BZ266" i="15"/>
  <c r="BY266" i="15"/>
  <c r="BX266" i="15"/>
  <c r="BW266" i="15"/>
  <c r="BV266" i="15"/>
  <c r="BU266" i="15"/>
  <c r="BT266" i="15"/>
  <c r="BS266" i="15"/>
  <c r="BR266" i="15"/>
  <c r="BQ266" i="15"/>
  <c r="BP266" i="15"/>
  <c r="BO266" i="15"/>
  <c r="BN266" i="15"/>
  <c r="BM266" i="15"/>
  <c r="BL266" i="15"/>
  <c r="BK266" i="15"/>
  <c r="BJ266" i="15"/>
  <c r="BI266" i="15"/>
  <c r="BH266" i="15"/>
  <c r="BG266" i="15"/>
  <c r="BF266" i="15"/>
  <c r="BE266" i="15"/>
  <c r="BD266" i="15"/>
  <c r="BC266" i="15"/>
  <c r="BB266" i="15"/>
  <c r="BA266" i="15"/>
  <c r="AZ266" i="15"/>
  <c r="AY266" i="15"/>
  <c r="AX266" i="15"/>
  <c r="AW266" i="15"/>
  <c r="AV266" i="15"/>
  <c r="AU266" i="15"/>
  <c r="AT266" i="15"/>
  <c r="AS266" i="15"/>
  <c r="AR266" i="15"/>
  <c r="AQ266" i="15"/>
  <c r="AP266" i="15"/>
  <c r="AO266" i="15"/>
  <c r="AN266" i="15"/>
  <c r="AM266" i="15"/>
  <c r="AL266" i="15"/>
  <c r="AK266" i="15"/>
  <c r="AJ266" i="15"/>
  <c r="AI266" i="15"/>
  <c r="AH266" i="15"/>
  <c r="AG266" i="15"/>
  <c r="AF266" i="15"/>
  <c r="AE266" i="15"/>
  <c r="AD266" i="15"/>
  <c r="AC266" i="15"/>
  <c r="AB266" i="15"/>
  <c r="AA266" i="15"/>
  <c r="Z266" i="15"/>
  <c r="Y266" i="15"/>
  <c r="X266" i="15"/>
  <c r="W266" i="15"/>
  <c r="V266" i="15"/>
  <c r="U266" i="15"/>
  <c r="T266" i="15"/>
  <c r="S266" i="15"/>
  <c r="R266" i="15"/>
  <c r="Q266" i="15"/>
  <c r="P266" i="15"/>
  <c r="O266" i="15"/>
  <c r="N266" i="15"/>
  <c r="M266" i="15"/>
  <c r="L266" i="15"/>
  <c r="K266" i="15"/>
  <c r="J266" i="15"/>
  <c r="I266" i="15"/>
  <c r="H266" i="15"/>
  <c r="G266" i="15"/>
  <c r="F266" i="15"/>
  <c r="E266" i="15"/>
  <c r="D266" i="15"/>
  <c r="DE265" i="15"/>
  <c r="DD265" i="15"/>
  <c r="DC265" i="15"/>
  <c r="DB265" i="15"/>
  <c r="DA265" i="15"/>
  <c r="CZ265" i="15"/>
  <c r="CY265" i="15"/>
  <c r="CX265" i="15"/>
  <c r="CW265" i="15"/>
  <c r="CV265" i="15"/>
  <c r="CU265" i="15"/>
  <c r="CT265" i="15"/>
  <c r="CS265" i="15"/>
  <c r="CR265" i="15"/>
  <c r="CQ265" i="15"/>
  <c r="CP265" i="15"/>
  <c r="CO265" i="15"/>
  <c r="CN265" i="15"/>
  <c r="CM265" i="15"/>
  <c r="CL265" i="15"/>
  <c r="CK265" i="15"/>
  <c r="CJ265" i="15"/>
  <c r="CI265" i="15"/>
  <c r="CH265" i="15"/>
  <c r="CG265" i="15"/>
  <c r="CF265" i="15"/>
  <c r="CE265" i="15"/>
  <c r="CD265" i="15"/>
  <c r="CC265" i="15"/>
  <c r="CB265" i="15"/>
  <c r="CA265" i="15"/>
  <c r="BZ265" i="15"/>
  <c r="BY265" i="15"/>
  <c r="BX265" i="15"/>
  <c r="BW265" i="15"/>
  <c r="BV265" i="15"/>
  <c r="BU265" i="15"/>
  <c r="BT265" i="15"/>
  <c r="BS265" i="15"/>
  <c r="BR265" i="15"/>
  <c r="BQ265" i="15"/>
  <c r="BP265" i="15"/>
  <c r="BO265" i="15"/>
  <c r="BN265" i="15"/>
  <c r="BM265" i="15"/>
  <c r="BL265" i="15"/>
  <c r="BK265" i="15"/>
  <c r="BJ265" i="15"/>
  <c r="BI265" i="15"/>
  <c r="BH265" i="15"/>
  <c r="BG265" i="15"/>
  <c r="BF265" i="15"/>
  <c r="BE265" i="15"/>
  <c r="BD265" i="15"/>
  <c r="BC265" i="15"/>
  <c r="BB265" i="15"/>
  <c r="BA265" i="15"/>
  <c r="AZ265" i="15"/>
  <c r="AY265" i="15"/>
  <c r="AX265" i="15"/>
  <c r="AW265" i="15"/>
  <c r="AV265" i="15"/>
  <c r="AU265" i="15"/>
  <c r="AT265" i="15"/>
  <c r="AS265" i="15"/>
  <c r="AR265" i="15"/>
  <c r="AQ265" i="15"/>
  <c r="AP265" i="15"/>
  <c r="AO265" i="15"/>
  <c r="AN265" i="15"/>
  <c r="AM265" i="15"/>
  <c r="AL265" i="15"/>
  <c r="AK265" i="15"/>
  <c r="AJ265" i="15"/>
  <c r="AI265" i="15"/>
  <c r="AH265" i="15"/>
  <c r="AG265" i="15"/>
  <c r="AF265" i="15"/>
  <c r="AE265" i="15"/>
  <c r="AD265" i="15"/>
  <c r="AC265" i="15"/>
  <c r="AB265" i="15"/>
  <c r="AA265" i="15"/>
  <c r="Z265" i="15"/>
  <c r="Y265" i="15"/>
  <c r="X265" i="15"/>
  <c r="W265" i="15"/>
  <c r="V265" i="15"/>
  <c r="U265" i="15"/>
  <c r="T265" i="15"/>
  <c r="S265" i="15"/>
  <c r="R265" i="15"/>
  <c r="Q265" i="15"/>
  <c r="P265" i="15"/>
  <c r="O265" i="15"/>
  <c r="N265" i="15"/>
  <c r="M265" i="15"/>
  <c r="L265" i="15"/>
  <c r="K265" i="15"/>
  <c r="J265" i="15"/>
  <c r="I265" i="15"/>
  <c r="H265" i="15"/>
  <c r="G265" i="15"/>
  <c r="F265" i="15"/>
  <c r="E265" i="15"/>
  <c r="D265" i="15"/>
  <c r="DE264" i="15"/>
  <c r="DD264" i="15"/>
  <c r="DC264" i="15"/>
  <c r="DB264" i="15"/>
  <c r="DA264" i="15"/>
  <c r="CZ264" i="15"/>
  <c r="CY264" i="15"/>
  <c r="CX264" i="15"/>
  <c r="CW264" i="15"/>
  <c r="CV264" i="15"/>
  <c r="CU264" i="15"/>
  <c r="CT264" i="15"/>
  <c r="CS264" i="15"/>
  <c r="CR264" i="15"/>
  <c r="CQ264" i="15"/>
  <c r="CP264" i="15"/>
  <c r="CO264" i="15"/>
  <c r="CN264" i="15"/>
  <c r="CM264" i="15"/>
  <c r="CL264" i="15"/>
  <c r="CK264" i="15"/>
  <c r="CJ264" i="15"/>
  <c r="CI264" i="15"/>
  <c r="CH264" i="15"/>
  <c r="CG264" i="15"/>
  <c r="CF264" i="15"/>
  <c r="CE264" i="15"/>
  <c r="CD264" i="15"/>
  <c r="CC264" i="15"/>
  <c r="CB264" i="15"/>
  <c r="CA264" i="15"/>
  <c r="BZ264" i="15"/>
  <c r="BY264" i="15"/>
  <c r="BX264" i="15"/>
  <c r="BW264" i="15"/>
  <c r="BV264" i="15"/>
  <c r="BU264" i="15"/>
  <c r="BT264" i="15"/>
  <c r="BS264" i="15"/>
  <c r="BR264" i="15"/>
  <c r="BQ264" i="15"/>
  <c r="BP264" i="15"/>
  <c r="BO264" i="15"/>
  <c r="BN264" i="15"/>
  <c r="BM264" i="15"/>
  <c r="BL264" i="15"/>
  <c r="BK264" i="15"/>
  <c r="BJ264" i="15"/>
  <c r="BI264" i="15"/>
  <c r="BH264" i="15"/>
  <c r="BG264" i="15"/>
  <c r="BF264" i="15"/>
  <c r="BE264" i="15"/>
  <c r="BD264" i="15"/>
  <c r="BC264" i="15"/>
  <c r="BB264" i="15"/>
  <c r="BA264" i="15"/>
  <c r="AZ264" i="15"/>
  <c r="AY264" i="15"/>
  <c r="AX264" i="15"/>
  <c r="AW264" i="15"/>
  <c r="AV264" i="15"/>
  <c r="AU264" i="15"/>
  <c r="AT264" i="15"/>
  <c r="AS264" i="15"/>
  <c r="AR264" i="15"/>
  <c r="AQ264" i="15"/>
  <c r="AP264" i="15"/>
  <c r="AO264" i="15"/>
  <c r="AN264" i="15"/>
  <c r="AM264" i="15"/>
  <c r="AL264" i="15"/>
  <c r="AK264" i="15"/>
  <c r="AJ264" i="15"/>
  <c r="AI264" i="15"/>
  <c r="AH264" i="15"/>
  <c r="AG264" i="15"/>
  <c r="AF264" i="15"/>
  <c r="AE264" i="15"/>
  <c r="AD264" i="15"/>
  <c r="AC264" i="15"/>
  <c r="AB264" i="15"/>
  <c r="AA264" i="15"/>
  <c r="Z264" i="15"/>
  <c r="Y264" i="15"/>
  <c r="X264" i="15"/>
  <c r="W264" i="15"/>
  <c r="V264" i="15"/>
  <c r="U264" i="15"/>
  <c r="T264" i="15"/>
  <c r="S264" i="15"/>
  <c r="R264" i="15"/>
  <c r="Q264" i="15"/>
  <c r="P264" i="15"/>
  <c r="O264" i="15"/>
  <c r="N264" i="15"/>
  <c r="M264" i="15"/>
  <c r="L264" i="15"/>
  <c r="K264" i="15"/>
  <c r="J264" i="15"/>
  <c r="I264" i="15"/>
  <c r="H264" i="15"/>
  <c r="G264" i="15"/>
  <c r="F264" i="15"/>
  <c r="E264" i="15"/>
  <c r="D264" i="15"/>
  <c r="DE263" i="15"/>
  <c r="DD263" i="15"/>
  <c r="DC263" i="15"/>
  <c r="DB263" i="15"/>
  <c r="DA263" i="15"/>
  <c r="CZ263" i="15"/>
  <c r="CY263" i="15"/>
  <c r="CX263" i="15"/>
  <c r="CW263" i="15"/>
  <c r="CV263" i="15"/>
  <c r="CU263" i="15"/>
  <c r="CT263" i="15"/>
  <c r="CS263" i="15"/>
  <c r="CR263" i="15"/>
  <c r="CQ263" i="15"/>
  <c r="CP263" i="15"/>
  <c r="CO263" i="15"/>
  <c r="CN263" i="15"/>
  <c r="CM263" i="15"/>
  <c r="CL263" i="15"/>
  <c r="CK263" i="15"/>
  <c r="CJ263" i="15"/>
  <c r="CI263" i="15"/>
  <c r="CH263" i="15"/>
  <c r="CG263" i="15"/>
  <c r="CF263" i="15"/>
  <c r="CE263" i="15"/>
  <c r="CD263" i="15"/>
  <c r="CC263" i="15"/>
  <c r="CB263" i="15"/>
  <c r="CA263" i="15"/>
  <c r="BZ263" i="15"/>
  <c r="BY263" i="15"/>
  <c r="BX263" i="15"/>
  <c r="BW263" i="15"/>
  <c r="BV263" i="15"/>
  <c r="BU263" i="15"/>
  <c r="BT263" i="15"/>
  <c r="BS263" i="15"/>
  <c r="BR263" i="15"/>
  <c r="BQ263" i="15"/>
  <c r="BP263" i="15"/>
  <c r="BO263" i="15"/>
  <c r="BN263" i="15"/>
  <c r="BM263" i="15"/>
  <c r="BL263" i="15"/>
  <c r="BK263" i="15"/>
  <c r="BJ263" i="15"/>
  <c r="BI263" i="15"/>
  <c r="BH263" i="15"/>
  <c r="BG263" i="15"/>
  <c r="BF263" i="15"/>
  <c r="BE263" i="15"/>
  <c r="BD263" i="15"/>
  <c r="BC263" i="15"/>
  <c r="BB263" i="15"/>
  <c r="BA263" i="15"/>
  <c r="AZ263" i="15"/>
  <c r="AY263" i="15"/>
  <c r="AX263" i="15"/>
  <c r="AW263" i="15"/>
  <c r="AV263" i="15"/>
  <c r="AU263" i="15"/>
  <c r="AT263" i="15"/>
  <c r="AS263" i="15"/>
  <c r="AR263" i="15"/>
  <c r="AQ263" i="15"/>
  <c r="AP263" i="15"/>
  <c r="AO263" i="15"/>
  <c r="AN263" i="15"/>
  <c r="AM263" i="15"/>
  <c r="AL263" i="15"/>
  <c r="AK263" i="15"/>
  <c r="AJ263" i="15"/>
  <c r="AI263" i="15"/>
  <c r="AH263" i="15"/>
  <c r="AG263" i="15"/>
  <c r="AF263" i="15"/>
  <c r="AE263" i="15"/>
  <c r="AD263" i="15"/>
  <c r="AC263" i="15"/>
  <c r="AB263" i="15"/>
  <c r="AA263" i="15"/>
  <c r="Z263" i="15"/>
  <c r="Y263" i="15"/>
  <c r="X263" i="15"/>
  <c r="W263" i="15"/>
  <c r="V263" i="15"/>
  <c r="U263" i="15"/>
  <c r="T263" i="15"/>
  <c r="S263" i="15"/>
  <c r="R263" i="15"/>
  <c r="Q263" i="15"/>
  <c r="P263" i="15"/>
  <c r="O263" i="15"/>
  <c r="N263" i="15"/>
  <c r="M263" i="15"/>
  <c r="L263" i="15"/>
  <c r="K263" i="15"/>
  <c r="J263" i="15"/>
  <c r="I263" i="15"/>
  <c r="H263" i="15"/>
  <c r="G263" i="15"/>
  <c r="F263" i="15"/>
  <c r="E263" i="15"/>
  <c r="D263" i="15"/>
  <c r="DE262" i="15"/>
  <c r="DD262" i="15"/>
  <c r="DC262" i="15"/>
  <c r="DB262" i="15"/>
  <c r="DA262" i="15"/>
  <c r="CZ262" i="15"/>
  <c r="CY262" i="15"/>
  <c r="CX262" i="15"/>
  <c r="CW262" i="15"/>
  <c r="CV262" i="15"/>
  <c r="CU262" i="15"/>
  <c r="CT262" i="15"/>
  <c r="CS262" i="15"/>
  <c r="CR262" i="15"/>
  <c r="CQ262" i="15"/>
  <c r="CP262" i="15"/>
  <c r="CO262" i="15"/>
  <c r="CN262" i="15"/>
  <c r="CM262" i="15"/>
  <c r="CL262" i="15"/>
  <c r="CK262" i="15"/>
  <c r="CJ262" i="15"/>
  <c r="CI262" i="15"/>
  <c r="CH262" i="15"/>
  <c r="CG262" i="15"/>
  <c r="CF262" i="15"/>
  <c r="CE262" i="15"/>
  <c r="CD262" i="15"/>
  <c r="CC262" i="15"/>
  <c r="CB262" i="15"/>
  <c r="CA262" i="15"/>
  <c r="BZ262" i="15"/>
  <c r="BY262" i="15"/>
  <c r="BX262" i="15"/>
  <c r="BW262" i="15"/>
  <c r="BV262" i="15"/>
  <c r="BU262" i="15"/>
  <c r="BT262" i="15"/>
  <c r="BS262" i="15"/>
  <c r="BR262" i="15"/>
  <c r="BQ262" i="15"/>
  <c r="BP262" i="15"/>
  <c r="BO262" i="15"/>
  <c r="BN262" i="15"/>
  <c r="BM262" i="15"/>
  <c r="BL262" i="15"/>
  <c r="BK262" i="15"/>
  <c r="BJ262" i="15"/>
  <c r="BI262" i="15"/>
  <c r="BH262" i="15"/>
  <c r="BG262" i="15"/>
  <c r="BF262" i="15"/>
  <c r="BE262" i="15"/>
  <c r="BD262" i="15"/>
  <c r="BC262" i="15"/>
  <c r="BB262" i="15"/>
  <c r="BA262" i="15"/>
  <c r="AZ262" i="15"/>
  <c r="AY262" i="15"/>
  <c r="AX262" i="15"/>
  <c r="AW262" i="15"/>
  <c r="AV262" i="15"/>
  <c r="AU262" i="15"/>
  <c r="AT262" i="15"/>
  <c r="AS262" i="15"/>
  <c r="AR262" i="15"/>
  <c r="AQ262" i="15"/>
  <c r="AP262" i="15"/>
  <c r="AO262" i="15"/>
  <c r="AN262" i="15"/>
  <c r="AM262" i="15"/>
  <c r="AL262" i="15"/>
  <c r="AK262" i="15"/>
  <c r="AJ262" i="15"/>
  <c r="AI262" i="15"/>
  <c r="AH262" i="15"/>
  <c r="AG262" i="15"/>
  <c r="AF262" i="15"/>
  <c r="AE262" i="15"/>
  <c r="AD262" i="15"/>
  <c r="AC262" i="15"/>
  <c r="AB262" i="15"/>
  <c r="AA262" i="15"/>
  <c r="Z262" i="15"/>
  <c r="Y262" i="15"/>
  <c r="X262" i="15"/>
  <c r="W262" i="15"/>
  <c r="V262" i="15"/>
  <c r="U262" i="15"/>
  <c r="T262" i="15"/>
  <c r="S262" i="15"/>
  <c r="R262" i="15"/>
  <c r="Q262" i="15"/>
  <c r="P262" i="15"/>
  <c r="O262" i="15"/>
  <c r="N262" i="15"/>
  <c r="M262" i="15"/>
  <c r="L262" i="15"/>
  <c r="K262" i="15"/>
  <c r="J262" i="15"/>
  <c r="I262" i="15"/>
  <c r="H262" i="15"/>
  <c r="G262" i="15"/>
  <c r="F262" i="15"/>
  <c r="E262" i="15"/>
  <c r="D262" i="15"/>
  <c r="DE261" i="15"/>
  <c r="DD261" i="15"/>
  <c r="DC261" i="15"/>
  <c r="DB261" i="15"/>
  <c r="DA261" i="15"/>
  <c r="CZ261" i="15"/>
  <c r="CY261" i="15"/>
  <c r="CX261" i="15"/>
  <c r="CW261" i="15"/>
  <c r="CV261" i="15"/>
  <c r="CU261" i="15"/>
  <c r="CT261" i="15"/>
  <c r="CS261" i="15"/>
  <c r="CR261" i="15"/>
  <c r="CQ261" i="15"/>
  <c r="CP261" i="15"/>
  <c r="CO261" i="15"/>
  <c r="CN261" i="15"/>
  <c r="CM261" i="15"/>
  <c r="CL261" i="15"/>
  <c r="CK261" i="15"/>
  <c r="CJ261" i="15"/>
  <c r="CI261" i="15"/>
  <c r="CH261" i="15"/>
  <c r="CG261" i="15"/>
  <c r="CF261" i="15"/>
  <c r="CE261" i="15"/>
  <c r="CD261" i="15"/>
  <c r="CC261" i="15"/>
  <c r="CB261" i="15"/>
  <c r="CA261" i="15"/>
  <c r="BZ261" i="15"/>
  <c r="BY261" i="15"/>
  <c r="BX261" i="15"/>
  <c r="BW261" i="15"/>
  <c r="BV261" i="15"/>
  <c r="BU261" i="15"/>
  <c r="BT261" i="15"/>
  <c r="BS261" i="15"/>
  <c r="BR261" i="15"/>
  <c r="BQ261" i="15"/>
  <c r="BP261" i="15"/>
  <c r="BO261" i="15"/>
  <c r="BN261" i="15"/>
  <c r="BM261" i="15"/>
  <c r="BL261" i="15"/>
  <c r="BK261" i="15"/>
  <c r="BJ261" i="15"/>
  <c r="BI261" i="15"/>
  <c r="BH261" i="15"/>
  <c r="BG261" i="15"/>
  <c r="BF261" i="15"/>
  <c r="BE261" i="15"/>
  <c r="BD261" i="15"/>
  <c r="BC261" i="15"/>
  <c r="BB261" i="15"/>
  <c r="BA261" i="15"/>
  <c r="AZ261" i="15"/>
  <c r="AY261" i="15"/>
  <c r="AX261" i="15"/>
  <c r="AW261" i="15"/>
  <c r="AV261" i="15"/>
  <c r="AU261" i="15"/>
  <c r="AT261" i="15"/>
  <c r="AS261" i="15"/>
  <c r="AR261" i="15"/>
  <c r="AQ261" i="15"/>
  <c r="AP261" i="15"/>
  <c r="AO261" i="15"/>
  <c r="AN261" i="15"/>
  <c r="AM261" i="15"/>
  <c r="AL261" i="15"/>
  <c r="AK261" i="15"/>
  <c r="AJ261" i="15"/>
  <c r="AI261" i="15"/>
  <c r="AH261" i="15"/>
  <c r="AG261" i="15"/>
  <c r="AF261" i="15"/>
  <c r="AE261" i="15"/>
  <c r="AD261" i="15"/>
  <c r="AC261" i="15"/>
  <c r="AB261" i="15"/>
  <c r="AA261" i="15"/>
  <c r="Z261" i="15"/>
  <c r="Y261" i="15"/>
  <c r="X261" i="15"/>
  <c r="W261" i="15"/>
  <c r="V261" i="15"/>
  <c r="U261" i="15"/>
  <c r="T261" i="15"/>
  <c r="S261" i="15"/>
  <c r="R261" i="15"/>
  <c r="Q261" i="15"/>
  <c r="P261" i="15"/>
  <c r="O261" i="15"/>
  <c r="N261" i="15"/>
  <c r="M261" i="15"/>
  <c r="L261" i="15"/>
  <c r="K261" i="15"/>
  <c r="J261" i="15"/>
  <c r="I261" i="15"/>
  <c r="H261" i="15"/>
  <c r="G261" i="15"/>
  <c r="F261" i="15"/>
  <c r="E261" i="15"/>
  <c r="D261" i="15"/>
  <c r="DE260" i="15"/>
  <c r="DD260" i="15"/>
  <c r="DC260" i="15"/>
  <c r="DB260" i="15"/>
  <c r="DA260" i="15"/>
  <c r="CZ260" i="15"/>
  <c r="CY260" i="15"/>
  <c r="CX260" i="15"/>
  <c r="CW260" i="15"/>
  <c r="CV260" i="15"/>
  <c r="CU260" i="15"/>
  <c r="CT260" i="15"/>
  <c r="CS260" i="15"/>
  <c r="CR260" i="15"/>
  <c r="CQ260" i="15"/>
  <c r="CP260" i="15"/>
  <c r="CO260" i="15"/>
  <c r="CN260" i="15"/>
  <c r="CM260" i="15"/>
  <c r="CL260" i="15"/>
  <c r="CK260" i="15"/>
  <c r="CJ260" i="15"/>
  <c r="CI260" i="15"/>
  <c r="CH260" i="15"/>
  <c r="CG260" i="15"/>
  <c r="CF260" i="15"/>
  <c r="CE260" i="15"/>
  <c r="CD260" i="15"/>
  <c r="CC260" i="15"/>
  <c r="CB260" i="15"/>
  <c r="CA260" i="15"/>
  <c r="BZ260" i="15"/>
  <c r="BY260" i="15"/>
  <c r="BX260" i="15"/>
  <c r="BW260" i="15"/>
  <c r="BV260" i="15"/>
  <c r="BU260" i="15"/>
  <c r="BT260" i="15"/>
  <c r="BS260" i="15"/>
  <c r="BR260" i="15"/>
  <c r="BQ260" i="15"/>
  <c r="BP260" i="15"/>
  <c r="BO260" i="15"/>
  <c r="BN260" i="15"/>
  <c r="BM260" i="15"/>
  <c r="BL260" i="15"/>
  <c r="BK260" i="15"/>
  <c r="BJ260" i="15"/>
  <c r="BI260" i="15"/>
  <c r="BH260" i="15"/>
  <c r="BG260" i="15"/>
  <c r="BF260" i="15"/>
  <c r="BE260" i="15"/>
  <c r="BD260" i="15"/>
  <c r="BC260" i="15"/>
  <c r="BB260" i="15"/>
  <c r="BA260" i="15"/>
  <c r="AZ260" i="15"/>
  <c r="AY260" i="15"/>
  <c r="AX260" i="15"/>
  <c r="AW260" i="15"/>
  <c r="AV260" i="15"/>
  <c r="AU260" i="15"/>
  <c r="AT260" i="15"/>
  <c r="AS260" i="15"/>
  <c r="AR260" i="15"/>
  <c r="AQ260" i="15"/>
  <c r="AP260" i="15"/>
  <c r="AO260" i="15"/>
  <c r="AN260" i="15"/>
  <c r="AM260" i="15"/>
  <c r="AL260" i="15"/>
  <c r="AK260" i="15"/>
  <c r="AJ260" i="15"/>
  <c r="AI260" i="15"/>
  <c r="AH260" i="15"/>
  <c r="AG260" i="15"/>
  <c r="AF260" i="15"/>
  <c r="AE260" i="15"/>
  <c r="AD260" i="15"/>
  <c r="AC260" i="15"/>
  <c r="AB260" i="15"/>
  <c r="AA260" i="15"/>
  <c r="Z260" i="15"/>
  <c r="Y260" i="15"/>
  <c r="X260" i="15"/>
  <c r="W260" i="15"/>
  <c r="V260" i="15"/>
  <c r="U260" i="15"/>
  <c r="T260" i="15"/>
  <c r="S260" i="15"/>
  <c r="R260" i="15"/>
  <c r="Q260" i="15"/>
  <c r="P260" i="15"/>
  <c r="O260" i="15"/>
  <c r="N260" i="15"/>
  <c r="M260" i="15"/>
  <c r="L260" i="15"/>
  <c r="K260" i="15"/>
  <c r="J260" i="15"/>
  <c r="I260" i="15"/>
  <c r="H260" i="15"/>
  <c r="G260" i="15"/>
  <c r="F260" i="15"/>
  <c r="E260" i="15"/>
  <c r="D260" i="15"/>
  <c r="DE259" i="15"/>
  <c r="DD259" i="15"/>
  <c r="DC259" i="15"/>
  <c r="DB259" i="15"/>
  <c r="DA259" i="15"/>
  <c r="CZ259" i="15"/>
  <c r="CY259" i="15"/>
  <c r="CX259" i="15"/>
  <c r="CW259" i="15"/>
  <c r="CV259" i="15"/>
  <c r="CU259" i="15"/>
  <c r="CT259" i="15"/>
  <c r="CS259" i="15"/>
  <c r="CR259" i="15"/>
  <c r="CQ259" i="15"/>
  <c r="CP259" i="15"/>
  <c r="CO259" i="15"/>
  <c r="CN259" i="15"/>
  <c r="CM259" i="15"/>
  <c r="CL259" i="15"/>
  <c r="CK259" i="15"/>
  <c r="CJ259" i="15"/>
  <c r="CI259" i="15"/>
  <c r="CH259" i="15"/>
  <c r="CG259" i="15"/>
  <c r="CF259" i="15"/>
  <c r="CE259" i="15"/>
  <c r="CD259" i="15"/>
  <c r="CC259" i="15"/>
  <c r="CB259" i="15"/>
  <c r="CA259" i="15"/>
  <c r="BZ259" i="15"/>
  <c r="BY259" i="15"/>
  <c r="BX259" i="15"/>
  <c r="BW259" i="15"/>
  <c r="BV259" i="15"/>
  <c r="BU259" i="15"/>
  <c r="BT259" i="15"/>
  <c r="BS259" i="15"/>
  <c r="BR259" i="15"/>
  <c r="BQ259" i="15"/>
  <c r="BP259" i="15"/>
  <c r="BO259" i="15"/>
  <c r="BN259" i="15"/>
  <c r="BM259" i="15"/>
  <c r="BL259" i="15"/>
  <c r="BK259" i="15"/>
  <c r="BJ259" i="15"/>
  <c r="BI259" i="15"/>
  <c r="BH259" i="15"/>
  <c r="BG259" i="15"/>
  <c r="BF259" i="15"/>
  <c r="BE259" i="15"/>
  <c r="BD259" i="15"/>
  <c r="BC259" i="15"/>
  <c r="BB259" i="15"/>
  <c r="BA259" i="15"/>
  <c r="AZ259" i="15"/>
  <c r="AY259" i="15"/>
  <c r="AX259" i="15"/>
  <c r="AW259" i="15"/>
  <c r="AV259" i="15"/>
  <c r="AU259" i="15"/>
  <c r="AT259" i="15"/>
  <c r="AS259" i="15"/>
  <c r="AR259" i="15"/>
  <c r="AQ259" i="15"/>
  <c r="AP259" i="15"/>
  <c r="AO259" i="15"/>
  <c r="AN259" i="15"/>
  <c r="AM259" i="15"/>
  <c r="AL259" i="15"/>
  <c r="AK259" i="15"/>
  <c r="AJ259" i="15"/>
  <c r="AI259" i="15"/>
  <c r="AH259" i="15"/>
  <c r="AG259" i="15"/>
  <c r="AF259" i="15"/>
  <c r="AE259" i="15"/>
  <c r="AD259" i="15"/>
  <c r="AC259" i="15"/>
  <c r="AB259" i="15"/>
  <c r="AA259" i="15"/>
  <c r="Z259" i="15"/>
  <c r="Y259" i="15"/>
  <c r="X259" i="15"/>
  <c r="W259" i="15"/>
  <c r="V259" i="15"/>
  <c r="U259" i="15"/>
  <c r="T259" i="15"/>
  <c r="S259" i="15"/>
  <c r="R259" i="15"/>
  <c r="Q259" i="15"/>
  <c r="P259" i="15"/>
  <c r="O259" i="15"/>
  <c r="N259" i="15"/>
  <c r="M259" i="15"/>
  <c r="L259" i="15"/>
  <c r="K259" i="15"/>
  <c r="J259" i="15"/>
  <c r="I259" i="15"/>
  <c r="H259" i="15"/>
  <c r="G259" i="15"/>
  <c r="F259" i="15"/>
  <c r="E259" i="15"/>
  <c r="D259" i="15"/>
  <c r="DE258" i="15"/>
  <c r="DD258" i="15"/>
  <c r="DC258" i="15"/>
  <c r="DB258" i="15"/>
  <c r="DA258" i="15"/>
  <c r="CZ258" i="15"/>
  <c r="CY258" i="15"/>
  <c r="CX258" i="15"/>
  <c r="CW258" i="15"/>
  <c r="CV258" i="15"/>
  <c r="CU258" i="15"/>
  <c r="CT258" i="15"/>
  <c r="CS258" i="15"/>
  <c r="CR258" i="15"/>
  <c r="CQ258" i="15"/>
  <c r="CP258" i="15"/>
  <c r="CO258" i="15"/>
  <c r="CN258" i="15"/>
  <c r="CM258" i="15"/>
  <c r="CL258" i="15"/>
  <c r="CK258" i="15"/>
  <c r="CJ258" i="15"/>
  <c r="CI258" i="15"/>
  <c r="CH258" i="15"/>
  <c r="CG258" i="15"/>
  <c r="CF258" i="15"/>
  <c r="CE258" i="15"/>
  <c r="CD258" i="15"/>
  <c r="CC258" i="15"/>
  <c r="CB258" i="15"/>
  <c r="CA258" i="15"/>
  <c r="BZ258" i="15"/>
  <c r="BY258" i="15"/>
  <c r="BX258" i="15"/>
  <c r="BW258" i="15"/>
  <c r="BV258" i="15"/>
  <c r="BU258" i="15"/>
  <c r="BT258" i="15"/>
  <c r="BS258" i="15"/>
  <c r="BR258" i="15"/>
  <c r="BQ258" i="15"/>
  <c r="BP258" i="15"/>
  <c r="BO258" i="15"/>
  <c r="BN258" i="15"/>
  <c r="BM258" i="15"/>
  <c r="BL258" i="15"/>
  <c r="BK258" i="15"/>
  <c r="BJ258" i="15"/>
  <c r="BI258" i="15"/>
  <c r="BH258" i="15"/>
  <c r="BG258" i="15"/>
  <c r="BF258" i="15"/>
  <c r="BE258" i="15"/>
  <c r="BD258" i="15"/>
  <c r="BC258" i="15"/>
  <c r="BB258" i="15"/>
  <c r="BA258" i="15"/>
  <c r="AZ258" i="15"/>
  <c r="AY258" i="15"/>
  <c r="AX258" i="15"/>
  <c r="AW258" i="15"/>
  <c r="AV258" i="15"/>
  <c r="AU258" i="15"/>
  <c r="AT258" i="15"/>
  <c r="AS258" i="15"/>
  <c r="AR258" i="15"/>
  <c r="AQ258" i="15"/>
  <c r="AP258" i="15"/>
  <c r="AO258" i="15"/>
  <c r="AN258" i="15"/>
  <c r="AM258" i="15"/>
  <c r="AL258" i="15"/>
  <c r="AK258" i="15"/>
  <c r="AJ258" i="15"/>
  <c r="AI258" i="15"/>
  <c r="AH258" i="15"/>
  <c r="AG258" i="15"/>
  <c r="AF258" i="15"/>
  <c r="AE258" i="15"/>
  <c r="AD258" i="15"/>
  <c r="AC258" i="15"/>
  <c r="AB258" i="15"/>
  <c r="AA258" i="15"/>
  <c r="Z258" i="15"/>
  <c r="Y258" i="15"/>
  <c r="X258" i="15"/>
  <c r="W258" i="15"/>
  <c r="V258" i="15"/>
  <c r="U258" i="15"/>
  <c r="T258" i="15"/>
  <c r="S258" i="15"/>
  <c r="R258" i="15"/>
  <c r="Q258" i="15"/>
  <c r="P258" i="15"/>
  <c r="O258" i="15"/>
  <c r="N258" i="15"/>
  <c r="M258" i="15"/>
  <c r="L258" i="15"/>
  <c r="K258" i="15"/>
  <c r="J258" i="15"/>
  <c r="I258" i="15"/>
  <c r="H258" i="15"/>
  <c r="G258" i="15"/>
  <c r="F258" i="15"/>
  <c r="E258" i="15"/>
  <c r="D258" i="15"/>
  <c r="DE257" i="15"/>
  <c r="DD257" i="15"/>
  <c r="DC257" i="15"/>
  <c r="DB257" i="15"/>
  <c r="DA257" i="15"/>
  <c r="CZ257" i="15"/>
  <c r="CY257" i="15"/>
  <c r="CX257" i="15"/>
  <c r="CW257" i="15"/>
  <c r="CV257" i="15"/>
  <c r="CU257" i="15"/>
  <c r="CT257" i="15"/>
  <c r="CS257" i="15"/>
  <c r="CR257" i="15"/>
  <c r="CQ257" i="15"/>
  <c r="CP257" i="15"/>
  <c r="CO257" i="15"/>
  <c r="CN257" i="15"/>
  <c r="CM257" i="15"/>
  <c r="CL257" i="15"/>
  <c r="CK257" i="15"/>
  <c r="CJ257" i="15"/>
  <c r="CI257" i="15"/>
  <c r="CH257" i="15"/>
  <c r="CG257" i="15"/>
  <c r="CF257" i="15"/>
  <c r="CE257" i="15"/>
  <c r="CD257" i="15"/>
  <c r="CC257" i="15"/>
  <c r="CB257" i="15"/>
  <c r="CA257" i="15"/>
  <c r="BZ257" i="15"/>
  <c r="BY257" i="15"/>
  <c r="BX257" i="15"/>
  <c r="BW257" i="15"/>
  <c r="BV257" i="15"/>
  <c r="BU257" i="15"/>
  <c r="BT257" i="15"/>
  <c r="BS257" i="15"/>
  <c r="BR257" i="15"/>
  <c r="BQ257" i="15"/>
  <c r="BP257" i="15"/>
  <c r="BO257" i="15"/>
  <c r="BN257" i="15"/>
  <c r="BM257" i="15"/>
  <c r="BL257" i="15"/>
  <c r="BK257" i="15"/>
  <c r="BJ257" i="15"/>
  <c r="BI257" i="15"/>
  <c r="BH257" i="15"/>
  <c r="BG257" i="15"/>
  <c r="BF257" i="15"/>
  <c r="BE257" i="15"/>
  <c r="BD257" i="15"/>
  <c r="BC257" i="15"/>
  <c r="BB257" i="15"/>
  <c r="BA257" i="15"/>
  <c r="AZ257" i="15"/>
  <c r="AY257" i="15"/>
  <c r="AX257" i="15"/>
  <c r="AW257" i="15"/>
  <c r="AV257" i="15"/>
  <c r="AU257" i="15"/>
  <c r="AT257" i="15"/>
  <c r="AS257" i="15"/>
  <c r="AR257" i="15"/>
  <c r="AQ257" i="15"/>
  <c r="AP257" i="15"/>
  <c r="AO257" i="15"/>
  <c r="AN257" i="15"/>
  <c r="AM257" i="15"/>
  <c r="AL257" i="15"/>
  <c r="AK257" i="15"/>
  <c r="AJ257" i="15"/>
  <c r="AI257" i="15"/>
  <c r="AH257" i="15"/>
  <c r="AG257" i="15"/>
  <c r="AF257" i="15"/>
  <c r="AE257" i="15"/>
  <c r="AD257" i="15"/>
  <c r="AC257" i="15"/>
  <c r="AB257" i="15"/>
  <c r="AA257" i="15"/>
  <c r="Z257" i="15"/>
  <c r="Y257" i="15"/>
  <c r="X257" i="15"/>
  <c r="W257" i="15"/>
  <c r="V257" i="15"/>
  <c r="U257" i="15"/>
  <c r="T257" i="15"/>
  <c r="S257" i="15"/>
  <c r="R257" i="15"/>
  <c r="Q257" i="15"/>
  <c r="P257" i="15"/>
  <c r="O257" i="15"/>
  <c r="N257" i="15"/>
  <c r="M257" i="15"/>
  <c r="L257" i="15"/>
  <c r="K257" i="15"/>
  <c r="J257" i="15"/>
  <c r="I257" i="15"/>
  <c r="H257" i="15"/>
  <c r="G257" i="15"/>
  <c r="F257" i="15"/>
  <c r="E257" i="15"/>
  <c r="D257" i="15"/>
  <c r="DE256" i="15"/>
  <c r="DD256" i="15"/>
  <c r="DC256" i="15"/>
  <c r="DB256" i="15"/>
  <c r="DA256" i="15"/>
  <c r="CZ256" i="15"/>
  <c r="CY256" i="15"/>
  <c r="CX256" i="15"/>
  <c r="CW256" i="15"/>
  <c r="CV256" i="15"/>
  <c r="CU256" i="15"/>
  <c r="CT256" i="15"/>
  <c r="CS256" i="15"/>
  <c r="CR256" i="15"/>
  <c r="CQ256" i="15"/>
  <c r="CP256" i="15"/>
  <c r="CO256" i="15"/>
  <c r="CN256" i="15"/>
  <c r="CM256" i="15"/>
  <c r="CL256" i="15"/>
  <c r="CK256" i="15"/>
  <c r="CJ256" i="15"/>
  <c r="CI256" i="15"/>
  <c r="CH256" i="15"/>
  <c r="CG256" i="15"/>
  <c r="CF256" i="15"/>
  <c r="CE256" i="15"/>
  <c r="CD256" i="15"/>
  <c r="CC256" i="15"/>
  <c r="CB256" i="15"/>
  <c r="CA256" i="15"/>
  <c r="BZ256" i="15"/>
  <c r="BY256" i="15"/>
  <c r="BX256" i="15"/>
  <c r="BW256" i="15"/>
  <c r="BV256" i="15"/>
  <c r="BU256" i="15"/>
  <c r="BT256" i="15"/>
  <c r="BS256" i="15"/>
  <c r="BR256" i="15"/>
  <c r="BQ256" i="15"/>
  <c r="BP256" i="15"/>
  <c r="BO256" i="15"/>
  <c r="BN256" i="15"/>
  <c r="BM256" i="15"/>
  <c r="BL256" i="15"/>
  <c r="BK256" i="15"/>
  <c r="BJ256" i="15"/>
  <c r="BI256" i="15"/>
  <c r="BH256" i="15"/>
  <c r="BG256" i="15"/>
  <c r="BF256" i="15"/>
  <c r="BE256" i="15"/>
  <c r="BD256" i="15"/>
  <c r="BC256" i="15"/>
  <c r="BB256" i="15"/>
  <c r="BA256" i="15"/>
  <c r="AZ256" i="15"/>
  <c r="AY256" i="15"/>
  <c r="AX256" i="15"/>
  <c r="AW256" i="15"/>
  <c r="AV256" i="15"/>
  <c r="AU256" i="15"/>
  <c r="AT256" i="15"/>
  <c r="AS256" i="15"/>
  <c r="AR256" i="15"/>
  <c r="AQ256" i="15"/>
  <c r="AP256" i="15"/>
  <c r="AO256" i="15"/>
  <c r="AN256" i="15"/>
  <c r="AM256" i="15"/>
  <c r="AL256" i="15"/>
  <c r="AK256" i="15"/>
  <c r="AJ256" i="15"/>
  <c r="AI256" i="15"/>
  <c r="AH256" i="15"/>
  <c r="AG256" i="15"/>
  <c r="AF256" i="15"/>
  <c r="AE256" i="15"/>
  <c r="AD256" i="15"/>
  <c r="AC256" i="15"/>
  <c r="AB256" i="15"/>
  <c r="AA256" i="15"/>
  <c r="Z256" i="15"/>
  <c r="Y256" i="15"/>
  <c r="X256" i="15"/>
  <c r="W256" i="15"/>
  <c r="V256" i="15"/>
  <c r="U256" i="15"/>
  <c r="T256" i="15"/>
  <c r="S256" i="15"/>
  <c r="R256" i="15"/>
  <c r="Q256" i="15"/>
  <c r="P256" i="15"/>
  <c r="O256" i="15"/>
  <c r="N256" i="15"/>
  <c r="M256" i="15"/>
  <c r="L256" i="15"/>
  <c r="K256" i="15"/>
  <c r="J256" i="15"/>
  <c r="I256" i="15"/>
  <c r="H256" i="15"/>
  <c r="G256" i="15"/>
  <c r="F256" i="15"/>
  <c r="E256" i="15"/>
  <c r="D256" i="15"/>
  <c r="DE255" i="15"/>
  <c r="DD255" i="15"/>
  <c r="DC255" i="15"/>
  <c r="DB255" i="15"/>
  <c r="DA255" i="15"/>
  <c r="CZ255" i="15"/>
  <c r="CY255" i="15"/>
  <c r="CX255" i="15"/>
  <c r="CW255" i="15"/>
  <c r="CV255" i="15"/>
  <c r="CU255" i="15"/>
  <c r="CT255" i="15"/>
  <c r="CS255" i="15"/>
  <c r="CR255" i="15"/>
  <c r="CQ255" i="15"/>
  <c r="CP255" i="15"/>
  <c r="CO255" i="15"/>
  <c r="CN255" i="15"/>
  <c r="CM255" i="15"/>
  <c r="CL255" i="15"/>
  <c r="CK255" i="15"/>
  <c r="CJ255" i="15"/>
  <c r="CI255" i="15"/>
  <c r="CH255" i="15"/>
  <c r="CG255" i="15"/>
  <c r="CF255" i="15"/>
  <c r="CE255" i="15"/>
  <c r="CD255" i="15"/>
  <c r="CC255" i="15"/>
  <c r="CB255" i="15"/>
  <c r="CA255" i="15"/>
  <c r="BZ255" i="15"/>
  <c r="BY255" i="15"/>
  <c r="BX255" i="15"/>
  <c r="BW255" i="15"/>
  <c r="BV255" i="15"/>
  <c r="BU255" i="15"/>
  <c r="BT255" i="15"/>
  <c r="BS255" i="15"/>
  <c r="BR255" i="15"/>
  <c r="BQ255" i="15"/>
  <c r="BP255" i="15"/>
  <c r="BO255" i="15"/>
  <c r="BN255" i="15"/>
  <c r="BM255" i="15"/>
  <c r="BL255" i="15"/>
  <c r="BK255" i="15"/>
  <c r="BJ255" i="15"/>
  <c r="BI255" i="15"/>
  <c r="BH255" i="15"/>
  <c r="BG255" i="15"/>
  <c r="BF255" i="15"/>
  <c r="BE255" i="15"/>
  <c r="BD255" i="15"/>
  <c r="BC255" i="15"/>
  <c r="BB255" i="15"/>
  <c r="BA255" i="15"/>
  <c r="AZ255" i="15"/>
  <c r="AY255" i="15"/>
  <c r="AX255" i="15"/>
  <c r="AW255" i="15"/>
  <c r="AV255" i="15"/>
  <c r="AU255" i="15"/>
  <c r="AT255" i="15"/>
  <c r="AS255" i="15"/>
  <c r="AR255" i="15"/>
  <c r="AQ255" i="15"/>
  <c r="AP255" i="15"/>
  <c r="AO255" i="15"/>
  <c r="AN255" i="15"/>
  <c r="AM255" i="15"/>
  <c r="AL255" i="15"/>
  <c r="AK255" i="15"/>
  <c r="AJ255" i="15"/>
  <c r="AI255" i="15"/>
  <c r="AH255" i="15"/>
  <c r="AG255" i="15"/>
  <c r="AF255" i="15"/>
  <c r="AE255" i="15"/>
  <c r="AD255" i="15"/>
  <c r="AC255" i="15"/>
  <c r="AB255" i="15"/>
  <c r="AA255" i="15"/>
  <c r="Z255" i="15"/>
  <c r="Y255" i="15"/>
  <c r="X255" i="15"/>
  <c r="W255" i="15"/>
  <c r="V255" i="15"/>
  <c r="U255" i="15"/>
  <c r="T255" i="15"/>
  <c r="S255" i="15"/>
  <c r="R255" i="15"/>
  <c r="Q255" i="15"/>
  <c r="P255" i="15"/>
  <c r="O255" i="15"/>
  <c r="N255" i="15"/>
  <c r="M255" i="15"/>
  <c r="L255" i="15"/>
  <c r="K255" i="15"/>
  <c r="J255" i="15"/>
  <c r="I255" i="15"/>
  <c r="H255" i="15"/>
  <c r="G255" i="15"/>
  <c r="F255" i="15"/>
  <c r="E255" i="15"/>
  <c r="D255" i="15"/>
  <c r="DE254" i="15"/>
  <c r="DD254" i="15"/>
  <c r="DC254" i="15"/>
  <c r="DB254" i="15"/>
  <c r="DA254" i="15"/>
  <c r="CZ254" i="15"/>
  <c r="CY254" i="15"/>
  <c r="CX254" i="15"/>
  <c r="CW254" i="15"/>
  <c r="CV254" i="15"/>
  <c r="CU254" i="15"/>
  <c r="CT254" i="15"/>
  <c r="CS254" i="15"/>
  <c r="CR254" i="15"/>
  <c r="CQ254" i="15"/>
  <c r="CP254" i="15"/>
  <c r="CO254" i="15"/>
  <c r="CN254" i="15"/>
  <c r="CM254" i="15"/>
  <c r="CL254" i="15"/>
  <c r="CK254" i="15"/>
  <c r="CJ254" i="15"/>
  <c r="CI254" i="15"/>
  <c r="CH254" i="15"/>
  <c r="CG254" i="15"/>
  <c r="CF254" i="15"/>
  <c r="CE254" i="15"/>
  <c r="CD254" i="15"/>
  <c r="CC254" i="15"/>
  <c r="CB254" i="15"/>
  <c r="CA254" i="15"/>
  <c r="BZ254" i="15"/>
  <c r="BY254" i="15"/>
  <c r="BX254" i="15"/>
  <c r="BW254" i="15"/>
  <c r="BV254" i="15"/>
  <c r="BU254" i="15"/>
  <c r="BT254" i="15"/>
  <c r="BS254" i="15"/>
  <c r="BR254" i="15"/>
  <c r="BQ254" i="15"/>
  <c r="BP254" i="15"/>
  <c r="BO254" i="15"/>
  <c r="BN254" i="15"/>
  <c r="BM254" i="15"/>
  <c r="BL254" i="15"/>
  <c r="BK254" i="15"/>
  <c r="BJ254" i="15"/>
  <c r="BI254" i="15"/>
  <c r="BH254" i="15"/>
  <c r="BG254" i="15"/>
  <c r="BF254" i="15"/>
  <c r="BE254" i="15"/>
  <c r="BD254" i="15"/>
  <c r="BC254" i="15"/>
  <c r="BB254" i="15"/>
  <c r="BA254" i="15"/>
  <c r="AZ254" i="15"/>
  <c r="AY254" i="15"/>
  <c r="AX254" i="15"/>
  <c r="AW254" i="15"/>
  <c r="AV254" i="15"/>
  <c r="AU254" i="15"/>
  <c r="AT254" i="15"/>
  <c r="AS254" i="15"/>
  <c r="AR254" i="15"/>
  <c r="AQ254" i="15"/>
  <c r="AP254" i="15"/>
  <c r="AO254" i="15"/>
  <c r="AN254" i="15"/>
  <c r="AM254" i="15"/>
  <c r="AL254" i="15"/>
  <c r="AK254" i="15"/>
  <c r="AJ254" i="15"/>
  <c r="AI254" i="15"/>
  <c r="AH254" i="15"/>
  <c r="AG254" i="15"/>
  <c r="AF254" i="15"/>
  <c r="AE254" i="15"/>
  <c r="AD254" i="15"/>
  <c r="AC254" i="15"/>
  <c r="AB254" i="15"/>
  <c r="AA254" i="15"/>
  <c r="Z254" i="15"/>
  <c r="Y254" i="15"/>
  <c r="X254" i="15"/>
  <c r="W254" i="15"/>
  <c r="V254" i="15"/>
  <c r="U254" i="15"/>
  <c r="T254" i="15"/>
  <c r="S254" i="15"/>
  <c r="R254" i="15"/>
  <c r="Q254" i="15"/>
  <c r="P254" i="15"/>
  <c r="O254" i="15"/>
  <c r="N254" i="15"/>
  <c r="M254" i="15"/>
  <c r="L254" i="15"/>
  <c r="K254" i="15"/>
  <c r="J254" i="15"/>
  <c r="I254" i="15"/>
  <c r="H254" i="15"/>
  <c r="G254" i="15"/>
  <c r="F254" i="15"/>
  <c r="E254" i="15"/>
  <c r="D254" i="15"/>
  <c r="DE253" i="15"/>
  <c r="DD253" i="15"/>
  <c r="DC253" i="15"/>
  <c r="DB253" i="15"/>
  <c r="DA253" i="15"/>
  <c r="CZ253" i="15"/>
  <c r="CY253" i="15"/>
  <c r="CX253" i="15"/>
  <c r="CW253" i="15"/>
  <c r="CV253" i="15"/>
  <c r="CU253" i="15"/>
  <c r="CT253" i="15"/>
  <c r="CS253" i="15"/>
  <c r="CR253" i="15"/>
  <c r="CQ253" i="15"/>
  <c r="CP253" i="15"/>
  <c r="CO253" i="15"/>
  <c r="CN253" i="15"/>
  <c r="CM253" i="15"/>
  <c r="CL253" i="15"/>
  <c r="CK253" i="15"/>
  <c r="CJ253" i="15"/>
  <c r="CI253" i="15"/>
  <c r="CH253" i="15"/>
  <c r="CG253" i="15"/>
  <c r="CF253" i="15"/>
  <c r="CE253" i="15"/>
  <c r="CD253" i="15"/>
  <c r="CC253" i="15"/>
  <c r="CB253" i="15"/>
  <c r="CA253" i="15"/>
  <c r="BZ253" i="15"/>
  <c r="BY253" i="15"/>
  <c r="BX253" i="15"/>
  <c r="BW253" i="15"/>
  <c r="BV253" i="15"/>
  <c r="BU253" i="15"/>
  <c r="BT253" i="15"/>
  <c r="BS253" i="15"/>
  <c r="BR253" i="15"/>
  <c r="BQ253" i="15"/>
  <c r="BP253" i="15"/>
  <c r="BO253" i="15"/>
  <c r="BN253" i="15"/>
  <c r="BM253" i="15"/>
  <c r="BL253" i="15"/>
  <c r="BK253" i="15"/>
  <c r="BJ253" i="15"/>
  <c r="BI253" i="15"/>
  <c r="BH253" i="15"/>
  <c r="BG253" i="15"/>
  <c r="BF253" i="15"/>
  <c r="BE253" i="15"/>
  <c r="BD253" i="15"/>
  <c r="BC253" i="15"/>
  <c r="BB253" i="15"/>
  <c r="BA253" i="15"/>
  <c r="AZ253" i="15"/>
  <c r="AY253" i="15"/>
  <c r="AX253" i="15"/>
  <c r="AW253" i="15"/>
  <c r="AV253" i="15"/>
  <c r="AU253" i="15"/>
  <c r="AT253" i="15"/>
  <c r="AS253" i="15"/>
  <c r="AR253" i="15"/>
  <c r="AQ253" i="15"/>
  <c r="AP253" i="15"/>
  <c r="AO253" i="15"/>
  <c r="AN253" i="15"/>
  <c r="AM253" i="15"/>
  <c r="AL253" i="15"/>
  <c r="AK253" i="15"/>
  <c r="AJ253" i="15"/>
  <c r="AI253" i="15"/>
  <c r="AH253" i="15"/>
  <c r="AG253" i="15"/>
  <c r="AF253" i="15"/>
  <c r="AE253" i="15"/>
  <c r="AD253" i="15"/>
  <c r="AC253" i="15"/>
  <c r="AB253" i="15"/>
  <c r="AA253" i="15"/>
  <c r="Z253" i="15"/>
  <c r="Y253" i="15"/>
  <c r="X253" i="15"/>
  <c r="W253" i="15"/>
  <c r="V253" i="15"/>
  <c r="U253" i="15"/>
  <c r="T253" i="15"/>
  <c r="S253" i="15"/>
  <c r="R253" i="15"/>
  <c r="Q253" i="15"/>
  <c r="P253" i="15"/>
  <c r="O253" i="15"/>
  <c r="N253" i="15"/>
  <c r="M253" i="15"/>
  <c r="L253" i="15"/>
  <c r="K253" i="15"/>
  <c r="J253" i="15"/>
  <c r="I253" i="15"/>
  <c r="H253" i="15"/>
  <c r="G253" i="15"/>
  <c r="F253" i="15"/>
  <c r="E253" i="15"/>
  <c r="D253" i="15"/>
  <c r="DE252" i="15"/>
  <c r="DD252" i="15"/>
  <c r="DC252" i="15"/>
  <c r="DB252" i="15"/>
  <c r="DA252" i="15"/>
  <c r="CZ252" i="15"/>
  <c r="CY252" i="15"/>
  <c r="CX252" i="15"/>
  <c r="CW252" i="15"/>
  <c r="CV252" i="15"/>
  <c r="CU252" i="15"/>
  <c r="CT252" i="15"/>
  <c r="CS252" i="15"/>
  <c r="CR252" i="15"/>
  <c r="CQ252" i="15"/>
  <c r="CP252" i="15"/>
  <c r="CO252" i="15"/>
  <c r="CN252" i="15"/>
  <c r="CM252" i="15"/>
  <c r="CL252" i="15"/>
  <c r="CK252" i="15"/>
  <c r="CJ252" i="15"/>
  <c r="CI252" i="15"/>
  <c r="CH252" i="15"/>
  <c r="CG252" i="15"/>
  <c r="CF252" i="15"/>
  <c r="CE252" i="15"/>
  <c r="CD252" i="15"/>
  <c r="CC252" i="15"/>
  <c r="CB252" i="15"/>
  <c r="CA252" i="15"/>
  <c r="BZ252" i="15"/>
  <c r="BY252" i="15"/>
  <c r="BX252" i="15"/>
  <c r="BW252" i="15"/>
  <c r="BV252" i="15"/>
  <c r="BU252" i="15"/>
  <c r="BT252" i="15"/>
  <c r="BS252" i="15"/>
  <c r="BR252" i="15"/>
  <c r="BQ252" i="15"/>
  <c r="BP252" i="15"/>
  <c r="BO252" i="15"/>
  <c r="BN252" i="15"/>
  <c r="BM252" i="15"/>
  <c r="BL252" i="15"/>
  <c r="BK252" i="15"/>
  <c r="BJ252" i="15"/>
  <c r="BI252" i="15"/>
  <c r="BH252" i="15"/>
  <c r="BG252" i="15"/>
  <c r="BF252" i="15"/>
  <c r="BE252" i="15"/>
  <c r="BD252" i="15"/>
  <c r="BC252" i="15"/>
  <c r="BB252" i="15"/>
  <c r="BA252" i="15"/>
  <c r="AZ252" i="15"/>
  <c r="AY252" i="15"/>
  <c r="AX252" i="15"/>
  <c r="AW252" i="15"/>
  <c r="AV252" i="15"/>
  <c r="AU252" i="15"/>
  <c r="AT252" i="15"/>
  <c r="AS252" i="15"/>
  <c r="AR252" i="15"/>
  <c r="AQ252" i="15"/>
  <c r="AP252" i="15"/>
  <c r="AO252" i="15"/>
  <c r="AN252" i="15"/>
  <c r="AM252" i="15"/>
  <c r="AL252" i="15"/>
  <c r="AK252" i="15"/>
  <c r="AJ252" i="15"/>
  <c r="AI252" i="15"/>
  <c r="AH252" i="15"/>
  <c r="AG252" i="15"/>
  <c r="AF252" i="15"/>
  <c r="AE252" i="15"/>
  <c r="AD252" i="15"/>
  <c r="AC252" i="15"/>
  <c r="AB252" i="15"/>
  <c r="AA252" i="15"/>
  <c r="Z252" i="15"/>
  <c r="Y252" i="15"/>
  <c r="X252" i="15"/>
  <c r="W252" i="15"/>
  <c r="V252" i="15"/>
  <c r="U252" i="15"/>
  <c r="T252" i="15"/>
  <c r="S252" i="15"/>
  <c r="R252" i="15"/>
  <c r="Q252" i="15"/>
  <c r="P252" i="15"/>
  <c r="O252" i="15"/>
  <c r="N252" i="15"/>
  <c r="M252" i="15"/>
  <c r="L252" i="15"/>
  <c r="K252" i="15"/>
  <c r="J252" i="15"/>
  <c r="I252" i="15"/>
  <c r="H252" i="15"/>
  <c r="G252" i="15"/>
  <c r="F252" i="15"/>
  <c r="E252" i="15"/>
  <c r="D252" i="15"/>
  <c r="DE251" i="15"/>
  <c r="DD251" i="15"/>
  <c r="DC251" i="15"/>
  <c r="DB251" i="15"/>
  <c r="DA251" i="15"/>
  <c r="CZ251" i="15"/>
  <c r="CY251" i="15"/>
  <c r="CX251" i="15"/>
  <c r="CW251" i="15"/>
  <c r="CV251" i="15"/>
  <c r="CU251" i="15"/>
  <c r="CT251" i="15"/>
  <c r="CS251" i="15"/>
  <c r="CR251" i="15"/>
  <c r="CQ251" i="15"/>
  <c r="CP251" i="15"/>
  <c r="CO251" i="15"/>
  <c r="CN251" i="15"/>
  <c r="CM251" i="15"/>
  <c r="CL251" i="15"/>
  <c r="CK251" i="15"/>
  <c r="CJ251" i="15"/>
  <c r="CI251" i="15"/>
  <c r="CH251" i="15"/>
  <c r="CG251" i="15"/>
  <c r="CF251" i="15"/>
  <c r="CE251" i="15"/>
  <c r="CD251" i="15"/>
  <c r="CC251" i="15"/>
  <c r="CB251" i="15"/>
  <c r="CA251" i="15"/>
  <c r="BZ251" i="15"/>
  <c r="BY251" i="15"/>
  <c r="BX251" i="15"/>
  <c r="BW251" i="15"/>
  <c r="BV251" i="15"/>
  <c r="BU251" i="15"/>
  <c r="BT251" i="15"/>
  <c r="BS251" i="15"/>
  <c r="BR251" i="15"/>
  <c r="BQ251" i="15"/>
  <c r="BP251" i="15"/>
  <c r="BO251" i="15"/>
  <c r="BN251" i="15"/>
  <c r="BM251" i="15"/>
  <c r="BL251" i="15"/>
  <c r="BK251" i="15"/>
  <c r="BJ251" i="15"/>
  <c r="BI251" i="15"/>
  <c r="BH251" i="15"/>
  <c r="BG251" i="15"/>
  <c r="BF251" i="15"/>
  <c r="BE251" i="15"/>
  <c r="BD251" i="15"/>
  <c r="BC251" i="15"/>
  <c r="BB251" i="15"/>
  <c r="BA251" i="15"/>
  <c r="AZ251" i="15"/>
  <c r="AY251" i="15"/>
  <c r="AX251" i="15"/>
  <c r="AW251" i="15"/>
  <c r="AV251" i="15"/>
  <c r="AU251" i="15"/>
  <c r="AT251" i="15"/>
  <c r="AS251" i="15"/>
  <c r="AR251" i="15"/>
  <c r="AQ251" i="15"/>
  <c r="AP251" i="15"/>
  <c r="AO251" i="15"/>
  <c r="AN251" i="15"/>
  <c r="AM251" i="15"/>
  <c r="AL251" i="15"/>
  <c r="AK251" i="15"/>
  <c r="AJ251" i="15"/>
  <c r="AI251" i="15"/>
  <c r="AH251" i="15"/>
  <c r="AG251" i="15"/>
  <c r="AF251" i="15"/>
  <c r="AE251" i="15"/>
  <c r="AD251" i="15"/>
  <c r="AC251" i="15"/>
  <c r="AB251" i="15"/>
  <c r="AA251" i="15"/>
  <c r="Z251" i="15"/>
  <c r="Y251" i="15"/>
  <c r="X251" i="15"/>
  <c r="W251" i="15"/>
  <c r="V251" i="15"/>
  <c r="U251" i="15"/>
  <c r="T251" i="15"/>
  <c r="S251" i="15"/>
  <c r="R251" i="15"/>
  <c r="Q251" i="15"/>
  <c r="P251" i="15"/>
  <c r="O251" i="15"/>
  <c r="N251" i="15"/>
  <c r="M251" i="15"/>
  <c r="L251" i="15"/>
  <c r="K251" i="15"/>
  <c r="J251" i="15"/>
  <c r="I251" i="15"/>
  <c r="H251" i="15"/>
  <c r="G251" i="15"/>
  <c r="F251" i="15"/>
  <c r="E251" i="15"/>
  <c r="D251" i="15"/>
  <c r="DE250" i="15"/>
  <c r="DD250" i="15"/>
  <c r="DC250" i="15"/>
  <c r="DB250" i="15"/>
  <c r="DA250" i="15"/>
  <c r="CZ250" i="15"/>
  <c r="CY250" i="15"/>
  <c r="CX250" i="15"/>
  <c r="CW250" i="15"/>
  <c r="CV250" i="15"/>
  <c r="CU250" i="15"/>
  <c r="CT250" i="15"/>
  <c r="CS250" i="15"/>
  <c r="CR250" i="15"/>
  <c r="CQ250" i="15"/>
  <c r="CP250" i="15"/>
  <c r="CO250" i="15"/>
  <c r="CN250" i="15"/>
  <c r="CM250" i="15"/>
  <c r="CL250" i="15"/>
  <c r="CK250" i="15"/>
  <c r="CJ250" i="15"/>
  <c r="CI250" i="15"/>
  <c r="CH250" i="15"/>
  <c r="CG250" i="15"/>
  <c r="CF250" i="15"/>
  <c r="CE250" i="15"/>
  <c r="CD250" i="15"/>
  <c r="CC250" i="15"/>
  <c r="CB250" i="15"/>
  <c r="CA250" i="15"/>
  <c r="BZ250" i="15"/>
  <c r="BY250" i="15"/>
  <c r="BX250" i="15"/>
  <c r="BW250" i="15"/>
  <c r="BV250" i="15"/>
  <c r="BU250" i="15"/>
  <c r="BT250" i="15"/>
  <c r="BS250" i="15"/>
  <c r="BR250" i="15"/>
  <c r="BQ250" i="15"/>
  <c r="BP250" i="15"/>
  <c r="BO250" i="15"/>
  <c r="BN250" i="15"/>
  <c r="BM250" i="15"/>
  <c r="BL250" i="15"/>
  <c r="BK250" i="15"/>
  <c r="BJ250" i="15"/>
  <c r="BI250" i="15"/>
  <c r="BH250" i="15"/>
  <c r="BG250" i="15"/>
  <c r="BF250" i="15"/>
  <c r="BE250" i="15"/>
  <c r="BD250" i="15"/>
  <c r="BC250" i="15"/>
  <c r="BB250" i="15"/>
  <c r="BA250" i="15"/>
  <c r="AZ250" i="15"/>
  <c r="AY250" i="15"/>
  <c r="AX250" i="15"/>
  <c r="AW250" i="15"/>
  <c r="AV250" i="15"/>
  <c r="AU250" i="15"/>
  <c r="AT250" i="15"/>
  <c r="AS250" i="15"/>
  <c r="AR250" i="15"/>
  <c r="AQ250" i="15"/>
  <c r="AP250" i="15"/>
  <c r="AO250" i="15"/>
  <c r="AN250" i="15"/>
  <c r="AM250" i="15"/>
  <c r="AL250" i="15"/>
  <c r="AK250" i="15"/>
  <c r="AJ250" i="15"/>
  <c r="AI250" i="15"/>
  <c r="AH250" i="15"/>
  <c r="AG250" i="15"/>
  <c r="AF250" i="15"/>
  <c r="AE250" i="15"/>
  <c r="AD250" i="15"/>
  <c r="AC250" i="15"/>
  <c r="AB250" i="15"/>
  <c r="AA250" i="15"/>
  <c r="Z250" i="15"/>
  <c r="Y250" i="15"/>
  <c r="X250" i="15"/>
  <c r="W250" i="15"/>
  <c r="V250" i="15"/>
  <c r="U250" i="15"/>
  <c r="T250" i="15"/>
  <c r="S250" i="15"/>
  <c r="R250" i="15"/>
  <c r="Q250" i="15"/>
  <c r="P250" i="15"/>
  <c r="O250" i="15"/>
  <c r="N250" i="15"/>
  <c r="M250" i="15"/>
  <c r="L250" i="15"/>
  <c r="K250" i="15"/>
  <c r="J250" i="15"/>
  <c r="I250" i="15"/>
  <c r="H250" i="15"/>
  <c r="G250" i="15"/>
  <c r="F250" i="15"/>
  <c r="E250" i="15"/>
  <c r="D250" i="15"/>
  <c r="DE249" i="15"/>
  <c r="DD249" i="15"/>
  <c r="DC249" i="15"/>
  <c r="DB249" i="15"/>
  <c r="DA249" i="15"/>
  <c r="CZ249" i="15"/>
  <c r="CY249" i="15"/>
  <c r="CX249" i="15"/>
  <c r="CW249" i="15"/>
  <c r="CV249" i="15"/>
  <c r="CU249" i="15"/>
  <c r="CT249" i="15"/>
  <c r="CS249" i="15"/>
  <c r="CR249" i="15"/>
  <c r="CQ249" i="15"/>
  <c r="CP249" i="15"/>
  <c r="CO249" i="15"/>
  <c r="CN249" i="15"/>
  <c r="CM249" i="15"/>
  <c r="CL249" i="15"/>
  <c r="CK249" i="15"/>
  <c r="CJ249" i="15"/>
  <c r="CI249" i="15"/>
  <c r="CH249" i="15"/>
  <c r="CG249" i="15"/>
  <c r="CF249" i="15"/>
  <c r="CE249" i="15"/>
  <c r="CD249" i="15"/>
  <c r="CC249" i="15"/>
  <c r="CB249" i="15"/>
  <c r="CA249" i="15"/>
  <c r="BZ249" i="15"/>
  <c r="BY249" i="15"/>
  <c r="BX249" i="15"/>
  <c r="BW249" i="15"/>
  <c r="BV249" i="15"/>
  <c r="BU249" i="15"/>
  <c r="BT249" i="15"/>
  <c r="BS249" i="15"/>
  <c r="BR249" i="15"/>
  <c r="BQ249" i="15"/>
  <c r="BP249" i="15"/>
  <c r="BO249" i="15"/>
  <c r="BN249" i="15"/>
  <c r="BM249" i="15"/>
  <c r="BL249" i="15"/>
  <c r="BK249" i="15"/>
  <c r="BJ249" i="15"/>
  <c r="BI249" i="15"/>
  <c r="BH249" i="15"/>
  <c r="BG249" i="15"/>
  <c r="BF249" i="15"/>
  <c r="BE249" i="15"/>
  <c r="BD249" i="15"/>
  <c r="BC249" i="15"/>
  <c r="BB249" i="15"/>
  <c r="BA249" i="15"/>
  <c r="AZ249" i="15"/>
  <c r="AY249" i="15"/>
  <c r="AX249" i="15"/>
  <c r="AW249" i="15"/>
  <c r="AV249" i="15"/>
  <c r="AU249" i="15"/>
  <c r="AT249" i="15"/>
  <c r="AS249" i="15"/>
  <c r="AR249" i="15"/>
  <c r="AQ249" i="15"/>
  <c r="AP249" i="15"/>
  <c r="AO249" i="15"/>
  <c r="AN249" i="15"/>
  <c r="AM249" i="15"/>
  <c r="AL249" i="15"/>
  <c r="AK249" i="15"/>
  <c r="AJ249" i="15"/>
  <c r="AI249" i="15"/>
  <c r="AH249" i="15"/>
  <c r="AG249" i="15"/>
  <c r="AF249" i="15"/>
  <c r="AE249" i="15"/>
  <c r="AD249" i="15"/>
  <c r="AC249" i="15"/>
  <c r="AB249" i="15"/>
  <c r="AA249" i="15"/>
  <c r="Z249" i="15"/>
  <c r="Y249" i="15"/>
  <c r="X249" i="15"/>
  <c r="W249" i="15"/>
  <c r="V249" i="15"/>
  <c r="U249" i="15"/>
  <c r="T249" i="15"/>
  <c r="S249" i="15"/>
  <c r="R249" i="15"/>
  <c r="Q249" i="15"/>
  <c r="P249" i="15"/>
  <c r="O249" i="15"/>
  <c r="N249" i="15"/>
  <c r="M249" i="15"/>
  <c r="L249" i="15"/>
  <c r="K249" i="15"/>
  <c r="J249" i="15"/>
  <c r="I249" i="15"/>
  <c r="H249" i="15"/>
  <c r="G249" i="15"/>
  <c r="F249" i="15"/>
  <c r="E249" i="15"/>
  <c r="D249" i="15"/>
  <c r="DE248" i="15"/>
  <c r="DD248" i="15"/>
  <c r="DC248" i="15"/>
  <c r="DB248" i="15"/>
  <c r="DA248" i="15"/>
  <c r="CZ248" i="15"/>
  <c r="CY248" i="15"/>
  <c r="CX248" i="15"/>
  <c r="CW248" i="15"/>
  <c r="CV248" i="15"/>
  <c r="CU248" i="15"/>
  <c r="CT248" i="15"/>
  <c r="CS248" i="15"/>
  <c r="CR248" i="15"/>
  <c r="CQ248" i="15"/>
  <c r="CP248" i="15"/>
  <c r="CO248" i="15"/>
  <c r="CN248" i="15"/>
  <c r="CM248" i="15"/>
  <c r="CL248" i="15"/>
  <c r="CK248" i="15"/>
  <c r="CJ248" i="15"/>
  <c r="CI248" i="15"/>
  <c r="CH248" i="15"/>
  <c r="CG248" i="15"/>
  <c r="CF248" i="15"/>
  <c r="CE248" i="15"/>
  <c r="CD248" i="15"/>
  <c r="CC248" i="15"/>
  <c r="CB248" i="15"/>
  <c r="CA248" i="15"/>
  <c r="BZ248" i="15"/>
  <c r="BY248" i="15"/>
  <c r="BX248" i="15"/>
  <c r="BW248" i="15"/>
  <c r="BV248" i="15"/>
  <c r="BU248" i="15"/>
  <c r="BT248" i="15"/>
  <c r="BS248" i="15"/>
  <c r="BR248" i="15"/>
  <c r="BQ248" i="15"/>
  <c r="BP248" i="15"/>
  <c r="BO248" i="15"/>
  <c r="BN248" i="15"/>
  <c r="BM248" i="15"/>
  <c r="BL248" i="15"/>
  <c r="BK248" i="15"/>
  <c r="BJ248" i="15"/>
  <c r="BI248" i="15"/>
  <c r="BH248" i="15"/>
  <c r="BG248" i="15"/>
  <c r="BF248" i="15"/>
  <c r="BE248" i="15"/>
  <c r="BD248" i="15"/>
  <c r="BC248" i="15"/>
  <c r="BB248" i="15"/>
  <c r="BA248" i="15"/>
  <c r="AZ248" i="15"/>
  <c r="AY248" i="15"/>
  <c r="AX248" i="15"/>
  <c r="AW248" i="15"/>
  <c r="AV248" i="15"/>
  <c r="AU248" i="15"/>
  <c r="AT248" i="15"/>
  <c r="AS248" i="15"/>
  <c r="AR248" i="15"/>
  <c r="AQ248" i="15"/>
  <c r="AP248" i="15"/>
  <c r="AO248" i="15"/>
  <c r="AN248" i="15"/>
  <c r="AM248" i="15"/>
  <c r="AL248" i="15"/>
  <c r="AK248" i="15"/>
  <c r="AJ248" i="15"/>
  <c r="AI248" i="15"/>
  <c r="AH248" i="15"/>
  <c r="AG248" i="15"/>
  <c r="AF248" i="15"/>
  <c r="AE248" i="15"/>
  <c r="AD248" i="15"/>
  <c r="AC248" i="15"/>
  <c r="AB248" i="15"/>
  <c r="AA248" i="15"/>
  <c r="Z248" i="15"/>
  <c r="Y248" i="15"/>
  <c r="X248" i="15"/>
  <c r="W248" i="15"/>
  <c r="V248" i="15"/>
  <c r="U248" i="15"/>
  <c r="T248" i="15"/>
  <c r="S248" i="15"/>
  <c r="R248" i="15"/>
  <c r="Q248" i="15"/>
  <c r="P248" i="15"/>
  <c r="O248" i="15"/>
  <c r="N248" i="15"/>
  <c r="M248" i="15"/>
  <c r="L248" i="15"/>
  <c r="K248" i="15"/>
  <c r="J248" i="15"/>
  <c r="I248" i="15"/>
  <c r="H248" i="15"/>
  <c r="G248" i="15"/>
  <c r="F248" i="15"/>
  <c r="E248" i="15"/>
  <c r="D248" i="15"/>
  <c r="DE247" i="15"/>
  <c r="DD247" i="15"/>
  <c r="DC247" i="15"/>
  <c r="DB247" i="15"/>
  <c r="DA247" i="15"/>
  <c r="CZ247" i="15"/>
  <c r="CY247" i="15"/>
  <c r="CX247" i="15"/>
  <c r="CW247" i="15"/>
  <c r="CV247" i="15"/>
  <c r="CU247" i="15"/>
  <c r="CT247" i="15"/>
  <c r="CS247" i="15"/>
  <c r="CR247" i="15"/>
  <c r="CQ247" i="15"/>
  <c r="CP247" i="15"/>
  <c r="CO247" i="15"/>
  <c r="CN247" i="15"/>
  <c r="CM247" i="15"/>
  <c r="CL247" i="15"/>
  <c r="CK247" i="15"/>
  <c r="CJ247" i="15"/>
  <c r="CI247" i="15"/>
  <c r="CH247" i="15"/>
  <c r="CG247" i="15"/>
  <c r="CF247" i="15"/>
  <c r="CE247" i="15"/>
  <c r="CD247" i="15"/>
  <c r="CC247" i="15"/>
  <c r="CB247" i="15"/>
  <c r="CA247" i="15"/>
  <c r="BZ247" i="15"/>
  <c r="BY247" i="15"/>
  <c r="BX247" i="15"/>
  <c r="BW247" i="15"/>
  <c r="BV247" i="15"/>
  <c r="BU247" i="15"/>
  <c r="BT247" i="15"/>
  <c r="BS247" i="15"/>
  <c r="BR247" i="15"/>
  <c r="BQ247" i="15"/>
  <c r="BP247" i="15"/>
  <c r="BO247" i="15"/>
  <c r="BN247" i="15"/>
  <c r="BM247" i="15"/>
  <c r="BL247" i="15"/>
  <c r="BK247" i="15"/>
  <c r="BJ247" i="15"/>
  <c r="BI247" i="15"/>
  <c r="BH247" i="15"/>
  <c r="BG247" i="15"/>
  <c r="BF247" i="15"/>
  <c r="BE247" i="15"/>
  <c r="BD247" i="15"/>
  <c r="BC247" i="15"/>
  <c r="BB247" i="15"/>
  <c r="BA247" i="15"/>
  <c r="AZ247" i="15"/>
  <c r="AY247" i="15"/>
  <c r="AX247" i="15"/>
  <c r="AW247" i="15"/>
  <c r="AV247" i="15"/>
  <c r="AU247" i="15"/>
  <c r="AT247" i="15"/>
  <c r="AS247" i="15"/>
  <c r="AR247" i="15"/>
  <c r="AQ247" i="15"/>
  <c r="AP247" i="15"/>
  <c r="AO247" i="15"/>
  <c r="AN247" i="15"/>
  <c r="AM247" i="15"/>
  <c r="AL247" i="15"/>
  <c r="AK247" i="15"/>
  <c r="AJ247" i="15"/>
  <c r="AI247" i="15"/>
  <c r="AH247" i="15"/>
  <c r="AG247" i="15"/>
  <c r="AF247" i="15"/>
  <c r="AE247" i="15"/>
  <c r="AD247" i="15"/>
  <c r="AC247" i="15"/>
  <c r="AB247" i="15"/>
  <c r="AA247" i="15"/>
  <c r="Z247" i="15"/>
  <c r="Y247" i="15"/>
  <c r="X247" i="15"/>
  <c r="W247" i="15"/>
  <c r="V247" i="15"/>
  <c r="U247" i="15"/>
  <c r="T247" i="15"/>
  <c r="S247" i="15"/>
  <c r="R247" i="15"/>
  <c r="Q247" i="15"/>
  <c r="P247" i="15"/>
  <c r="O247" i="15"/>
  <c r="N247" i="15"/>
  <c r="M247" i="15"/>
  <c r="L247" i="15"/>
  <c r="K247" i="15"/>
  <c r="J247" i="15"/>
  <c r="I247" i="15"/>
  <c r="H247" i="15"/>
  <c r="G247" i="15"/>
  <c r="F247" i="15"/>
  <c r="E247" i="15"/>
  <c r="D247" i="15"/>
  <c r="DE246" i="15"/>
  <c r="DD246" i="15"/>
  <c r="DC246" i="15"/>
  <c r="DB246" i="15"/>
  <c r="DA246" i="15"/>
  <c r="CZ246" i="15"/>
  <c r="CY246" i="15"/>
  <c r="CX246" i="15"/>
  <c r="CW246" i="15"/>
  <c r="CV246" i="15"/>
  <c r="CU246" i="15"/>
  <c r="CT246" i="15"/>
  <c r="CS246" i="15"/>
  <c r="CR246" i="15"/>
  <c r="CQ246" i="15"/>
  <c r="CP246" i="15"/>
  <c r="CO246" i="15"/>
  <c r="CN246" i="15"/>
  <c r="CM246" i="15"/>
  <c r="CL246" i="15"/>
  <c r="CK246" i="15"/>
  <c r="CJ246" i="15"/>
  <c r="CI246" i="15"/>
  <c r="CH246" i="15"/>
  <c r="CG246" i="15"/>
  <c r="CF246" i="15"/>
  <c r="CE246" i="15"/>
  <c r="CD246" i="15"/>
  <c r="CC246" i="15"/>
  <c r="CB246" i="15"/>
  <c r="CA246" i="15"/>
  <c r="BZ246" i="15"/>
  <c r="BY246" i="15"/>
  <c r="BX246" i="15"/>
  <c r="BW246" i="15"/>
  <c r="BV246" i="15"/>
  <c r="BU246" i="15"/>
  <c r="BT246" i="15"/>
  <c r="BS246" i="15"/>
  <c r="BR246" i="15"/>
  <c r="BQ246" i="15"/>
  <c r="BP246" i="15"/>
  <c r="BO246" i="15"/>
  <c r="BN246" i="15"/>
  <c r="BM246" i="15"/>
  <c r="BL246" i="15"/>
  <c r="BK246" i="15"/>
  <c r="BJ246" i="15"/>
  <c r="BI246" i="15"/>
  <c r="BH246" i="15"/>
  <c r="BG246" i="15"/>
  <c r="BF246" i="15"/>
  <c r="BE246" i="15"/>
  <c r="BD246" i="15"/>
  <c r="BC246" i="15"/>
  <c r="BB246" i="15"/>
  <c r="BA246" i="15"/>
  <c r="AZ246" i="15"/>
  <c r="AY246" i="15"/>
  <c r="AX246" i="15"/>
  <c r="AW246" i="15"/>
  <c r="AV246" i="15"/>
  <c r="AU246" i="15"/>
  <c r="AT246" i="15"/>
  <c r="AS246" i="15"/>
  <c r="AR246" i="15"/>
  <c r="AQ246" i="15"/>
  <c r="AP246" i="15"/>
  <c r="AO246" i="15"/>
  <c r="AN246" i="15"/>
  <c r="AM246" i="15"/>
  <c r="AL246" i="15"/>
  <c r="AK246" i="15"/>
  <c r="AJ246" i="15"/>
  <c r="AI246" i="15"/>
  <c r="AH246" i="15"/>
  <c r="AG246" i="15"/>
  <c r="AF246" i="15"/>
  <c r="AE246" i="15"/>
  <c r="AD246" i="15"/>
  <c r="AC246" i="15"/>
  <c r="AB246" i="15"/>
  <c r="AA246" i="15"/>
  <c r="Z246" i="15"/>
  <c r="Y246" i="15"/>
  <c r="X246" i="15"/>
  <c r="W246" i="15"/>
  <c r="V246" i="15"/>
  <c r="U246" i="15"/>
  <c r="T246" i="15"/>
  <c r="S246" i="15"/>
  <c r="R246" i="15"/>
  <c r="Q246" i="15"/>
  <c r="P246" i="15"/>
  <c r="O246" i="15"/>
  <c r="N246" i="15"/>
  <c r="M246" i="15"/>
  <c r="L246" i="15"/>
  <c r="K246" i="15"/>
  <c r="J246" i="15"/>
  <c r="I246" i="15"/>
  <c r="H246" i="15"/>
  <c r="G246" i="15"/>
  <c r="F246" i="15"/>
  <c r="E246" i="15"/>
  <c r="D246" i="15"/>
  <c r="DE245" i="15"/>
  <c r="DD245" i="15"/>
  <c r="DC245" i="15"/>
  <c r="DB245" i="15"/>
  <c r="DA245" i="15"/>
  <c r="CZ245" i="15"/>
  <c r="CY245" i="15"/>
  <c r="CX245" i="15"/>
  <c r="CW245" i="15"/>
  <c r="CV245" i="15"/>
  <c r="CU245" i="15"/>
  <c r="CT245" i="15"/>
  <c r="CS245" i="15"/>
  <c r="CR245" i="15"/>
  <c r="CQ245" i="15"/>
  <c r="CP245" i="15"/>
  <c r="CO245" i="15"/>
  <c r="CN245" i="15"/>
  <c r="CM245" i="15"/>
  <c r="CL245" i="15"/>
  <c r="CK245" i="15"/>
  <c r="CJ245" i="15"/>
  <c r="CI245" i="15"/>
  <c r="CH245" i="15"/>
  <c r="CG245" i="15"/>
  <c r="CF245" i="15"/>
  <c r="CE245" i="15"/>
  <c r="CD245" i="15"/>
  <c r="CC245" i="15"/>
  <c r="CB245" i="15"/>
  <c r="CA245" i="15"/>
  <c r="BZ245" i="15"/>
  <c r="BY245" i="15"/>
  <c r="BX245" i="15"/>
  <c r="BW245" i="15"/>
  <c r="BV245" i="15"/>
  <c r="BU245" i="15"/>
  <c r="BT245" i="15"/>
  <c r="BS245" i="15"/>
  <c r="BR245" i="15"/>
  <c r="BQ245" i="15"/>
  <c r="BP245" i="15"/>
  <c r="BO245" i="15"/>
  <c r="BN245" i="15"/>
  <c r="BM245" i="15"/>
  <c r="BL245" i="15"/>
  <c r="BK245" i="15"/>
  <c r="BJ245" i="15"/>
  <c r="BI245" i="15"/>
  <c r="BH245" i="15"/>
  <c r="BG245" i="15"/>
  <c r="BF245" i="15"/>
  <c r="BE245" i="15"/>
  <c r="BD245" i="15"/>
  <c r="BC245" i="15"/>
  <c r="BB245" i="15"/>
  <c r="BA245" i="15"/>
  <c r="AZ245" i="15"/>
  <c r="AY245" i="15"/>
  <c r="AX245" i="15"/>
  <c r="AW245" i="15"/>
  <c r="AV245" i="15"/>
  <c r="AU245" i="15"/>
  <c r="AT245" i="15"/>
  <c r="AS245" i="15"/>
  <c r="AR245" i="15"/>
  <c r="AQ245" i="15"/>
  <c r="AP245" i="15"/>
  <c r="AO245" i="15"/>
  <c r="AN245" i="15"/>
  <c r="AM245" i="15"/>
  <c r="AL245" i="15"/>
  <c r="AK245" i="15"/>
  <c r="AJ245" i="15"/>
  <c r="AI245" i="15"/>
  <c r="AH245" i="15"/>
  <c r="AG245" i="15"/>
  <c r="AF245" i="15"/>
  <c r="AE245" i="15"/>
  <c r="AD245" i="15"/>
  <c r="AC245" i="15"/>
  <c r="AB245" i="15"/>
  <c r="AA245" i="15"/>
  <c r="Z245" i="15"/>
  <c r="Y245" i="15"/>
  <c r="X245" i="15"/>
  <c r="W245" i="15"/>
  <c r="V245" i="15"/>
  <c r="U245" i="15"/>
  <c r="T245" i="15"/>
  <c r="S245" i="15"/>
  <c r="R245" i="15"/>
  <c r="Q245" i="15"/>
  <c r="P245" i="15"/>
  <c r="O245" i="15"/>
  <c r="N245" i="15"/>
  <c r="M245" i="15"/>
  <c r="L245" i="15"/>
  <c r="K245" i="15"/>
  <c r="J245" i="15"/>
  <c r="I245" i="15"/>
  <c r="H245" i="15"/>
  <c r="G245" i="15"/>
  <c r="F245" i="15"/>
  <c r="E245" i="15"/>
  <c r="D245" i="15"/>
  <c r="DE244" i="15"/>
  <c r="DD244" i="15"/>
  <c r="DC244" i="15"/>
  <c r="DB244" i="15"/>
  <c r="DA244" i="15"/>
  <c r="CZ244" i="15"/>
  <c r="CY244" i="15"/>
  <c r="CX244" i="15"/>
  <c r="CW244" i="15"/>
  <c r="CV244" i="15"/>
  <c r="CU244" i="15"/>
  <c r="CT244" i="15"/>
  <c r="CS244" i="15"/>
  <c r="CR244" i="15"/>
  <c r="CQ244" i="15"/>
  <c r="CP244" i="15"/>
  <c r="CO244" i="15"/>
  <c r="CN244" i="15"/>
  <c r="CM244" i="15"/>
  <c r="CL244" i="15"/>
  <c r="CK244" i="15"/>
  <c r="CJ244" i="15"/>
  <c r="CI244" i="15"/>
  <c r="CH244" i="15"/>
  <c r="CG244" i="15"/>
  <c r="CF244" i="15"/>
  <c r="CE244" i="15"/>
  <c r="CD244" i="15"/>
  <c r="CC244" i="15"/>
  <c r="CB244" i="15"/>
  <c r="CA244" i="15"/>
  <c r="BZ244" i="15"/>
  <c r="BY244" i="15"/>
  <c r="BX244" i="15"/>
  <c r="BW244" i="15"/>
  <c r="BV244" i="15"/>
  <c r="BU244" i="15"/>
  <c r="BT244" i="15"/>
  <c r="BS244" i="15"/>
  <c r="BR244" i="15"/>
  <c r="BQ244" i="15"/>
  <c r="BP244" i="15"/>
  <c r="BO244" i="15"/>
  <c r="BN244" i="15"/>
  <c r="BM244" i="15"/>
  <c r="BL244" i="15"/>
  <c r="BK244" i="15"/>
  <c r="BJ244" i="15"/>
  <c r="BI244" i="15"/>
  <c r="BH244" i="15"/>
  <c r="BG244" i="15"/>
  <c r="BF244" i="15"/>
  <c r="BE244" i="15"/>
  <c r="BD244" i="15"/>
  <c r="BC244" i="15"/>
  <c r="BB244" i="15"/>
  <c r="BA244" i="15"/>
  <c r="AZ244" i="15"/>
  <c r="AY244" i="15"/>
  <c r="AX244" i="15"/>
  <c r="AW244" i="15"/>
  <c r="AV244" i="15"/>
  <c r="AU244" i="15"/>
  <c r="AT244" i="15"/>
  <c r="AS244" i="15"/>
  <c r="AR244" i="15"/>
  <c r="AQ244" i="15"/>
  <c r="AP244" i="15"/>
  <c r="AO244" i="15"/>
  <c r="AN244" i="15"/>
  <c r="AM244" i="15"/>
  <c r="AL244" i="15"/>
  <c r="AK244" i="15"/>
  <c r="AJ244" i="15"/>
  <c r="AI244" i="15"/>
  <c r="AH244" i="15"/>
  <c r="AG244" i="15"/>
  <c r="AF244" i="15"/>
  <c r="AE244" i="15"/>
  <c r="AD244" i="15"/>
  <c r="AC244" i="15"/>
  <c r="AB244" i="15"/>
  <c r="AA244" i="15"/>
  <c r="Z244" i="15"/>
  <c r="Y244" i="15"/>
  <c r="X244" i="15"/>
  <c r="W244" i="15"/>
  <c r="V244" i="15"/>
  <c r="U244" i="15"/>
  <c r="T244" i="15"/>
  <c r="S244" i="15"/>
  <c r="R244" i="15"/>
  <c r="Q244" i="15"/>
  <c r="P244" i="15"/>
  <c r="O244" i="15"/>
  <c r="N244" i="15"/>
  <c r="M244" i="15"/>
  <c r="L244" i="15"/>
  <c r="K244" i="15"/>
  <c r="J244" i="15"/>
  <c r="I244" i="15"/>
  <c r="H244" i="15"/>
  <c r="G244" i="15"/>
  <c r="F244" i="15"/>
  <c r="E244" i="15"/>
  <c r="D244" i="15"/>
  <c r="DE243" i="15"/>
  <c r="DD243" i="15"/>
  <c r="DC243" i="15"/>
  <c r="DB243" i="15"/>
  <c r="DA243" i="15"/>
  <c r="CZ243" i="15"/>
  <c r="CY243" i="15"/>
  <c r="CX243" i="15"/>
  <c r="CW243" i="15"/>
  <c r="CV243" i="15"/>
  <c r="CU243" i="15"/>
  <c r="CT243" i="15"/>
  <c r="CS243" i="15"/>
  <c r="CR243" i="15"/>
  <c r="CQ243" i="15"/>
  <c r="CP243" i="15"/>
  <c r="CO243" i="15"/>
  <c r="CN243" i="15"/>
  <c r="CM243" i="15"/>
  <c r="CL243" i="15"/>
  <c r="CK243" i="15"/>
  <c r="CJ243" i="15"/>
  <c r="CI243" i="15"/>
  <c r="CH243" i="15"/>
  <c r="CG243" i="15"/>
  <c r="CF243" i="15"/>
  <c r="CE243" i="15"/>
  <c r="CD243" i="15"/>
  <c r="CC243" i="15"/>
  <c r="CB243" i="15"/>
  <c r="CA243" i="15"/>
  <c r="BZ243" i="15"/>
  <c r="BY243" i="15"/>
  <c r="BX243" i="15"/>
  <c r="BW243" i="15"/>
  <c r="BV243" i="15"/>
  <c r="BU243" i="15"/>
  <c r="BT243" i="15"/>
  <c r="BS243" i="15"/>
  <c r="BR243" i="15"/>
  <c r="BQ243" i="15"/>
  <c r="BP243" i="15"/>
  <c r="BO243" i="15"/>
  <c r="BN243" i="15"/>
  <c r="BM243" i="15"/>
  <c r="BL243" i="15"/>
  <c r="BK243" i="15"/>
  <c r="BJ243" i="15"/>
  <c r="BI243" i="15"/>
  <c r="BH243" i="15"/>
  <c r="BG243" i="15"/>
  <c r="BF243" i="15"/>
  <c r="BE243" i="15"/>
  <c r="BD243" i="15"/>
  <c r="BC243" i="15"/>
  <c r="BB243" i="15"/>
  <c r="BA243" i="15"/>
  <c r="AZ243" i="15"/>
  <c r="AY243" i="15"/>
  <c r="AX243" i="15"/>
  <c r="AW243" i="15"/>
  <c r="AV243" i="15"/>
  <c r="AU243" i="15"/>
  <c r="AT243" i="15"/>
  <c r="AS243" i="15"/>
  <c r="AR243" i="15"/>
  <c r="AQ243" i="15"/>
  <c r="AP243" i="15"/>
  <c r="AO243" i="15"/>
  <c r="AN243" i="15"/>
  <c r="AM243" i="15"/>
  <c r="AL243" i="15"/>
  <c r="AK243" i="15"/>
  <c r="AJ243" i="15"/>
  <c r="AI243" i="15"/>
  <c r="AH243" i="15"/>
  <c r="AG243" i="15"/>
  <c r="AF243" i="15"/>
  <c r="AE243" i="15"/>
  <c r="AD243" i="15"/>
  <c r="AC243" i="15"/>
  <c r="AB243" i="15"/>
  <c r="AA243" i="15"/>
  <c r="Z243" i="15"/>
  <c r="Y243" i="15"/>
  <c r="X243" i="15"/>
  <c r="W243" i="15"/>
  <c r="V243" i="15"/>
  <c r="U243" i="15"/>
  <c r="T243" i="15"/>
  <c r="S243" i="15"/>
  <c r="R243" i="15"/>
  <c r="Q243" i="15"/>
  <c r="P243" i="15"/>
  <c r="O243" i="15"/>
  <c r="N243" i="15"/>
  <c r="M243" i="15"/>
  <c r="L243" i="15"/>
  <c r="K243" i="15"/>
  <c r="J243" i="15"/>
  <c r="I243" i="15"/>
  <c r="H243" i="15"/>
  <c r="G243" i="15"/>
  <c r="F243" i="15"/>
  <c r="E243" i="15"/>
  <c r="D243" i="15"/>
  <c r="DE242" i="15"/>
  <c r="DD242" i="15"/>
  <c r="DC242" i="15"/>
  <c r="DB242" i="15"/>
  <c r="DA242" i="15"/>
  <c r="CZ242" i="15"/>
  <c r="CY242" i="15"/>
  <c r="CX242" i="15"/>
  <c r="CW242" i="15"/>
  <c r="CV242" i="15"/>
  <c r="CU242" i="15"/>
  <c r="CT242" i="15"/>
  <c r="CS242" i="15"/>
  <c r="CR242" i="15"/>
  <c r="CQ242" i="15"/>
  <c r="CP242" i="15"/>
  <c r="CO242" i="15"/>
  <c r="CN242" i="15"/>
  <c r="CM242" i="15"/>
  <c r="CL242" i="15"/>
  <c r="CK242" i="15"/>
  <c r="CJ242" i="15"/>
  <c r="CI242" i="15"/>
  <c r="CH242" i="15"/>
  <c r="CG242" i="15"/>
  <c r="CF242" i="15"/>
  <c r="CE242" i="15"/>
  <c r="CD242" i="15"/>
  <c r="CC242" i="15"/>
  <c r="CB242" i="15"/>
  <c r="CA242" i="15"/>
  <c r="BZ242" i="15"/>
  <c r="BY242" i="15"/>
  <c r="BX242" i="15"/>
  <c r="BW242" i="15"/>
  <c r="BV242" i="15"/>
  <c r="BU242" i="15"/>
  <c r="BT242" i="15"/>
  <c r="BS242" i="15"/>
  <c r="BR242" i="15"/>
  <c r="BQ242" i="15"/>
  <c r="BP242" i="15"/>
  <c r="BO242" i="15"/>
  <c r="BN242" i="15"/>
  <c r="BM242" i="15"/>
  <c r="BL242" i="15"/>
  <c r="BK242" i="15"/>
  <c r="BJ242" i="15"/>
  <c r="BI242" i="15"/>
  <c r="BH242" i="15"/>
  <c r="BG242" i="15"/>
  <c r="BF242" i="15"/>
  <c r="BE242" i="15"/>
  <c r="BD242" i="15"/>
  <c r="BC242" i="15"/>
  <c r="BB242" i="15"/>
  <c r="BA242" i="15"/>
  <c r="AZ242" i="15"/>
  <c r="AY242" i="15"/>
  <c r="AX242" i="15"/>
  <c r="AW242" i="15"/>
  <c r="AV242" i="15"/>
  <c r="AU242" i="15"/>
  <c r="AT242" i="15"/>
  <c r="AS242" i="15"/>
  <c r="AR242" i="15"/>
  <c r="AQ242" i="15"/>
  <c r="AP242" i="15"/>
  <c r="AO242" i="15"/>
  <c r="AN242" i="15"/>
  <c r="AM242" i="15"/>
  <c r="AL242" i="15"/>
  <c r="AK242" i="15"/>
  <c r="AJ242" i="15"/>
  <c r="AI242" i="15"/>
  <c r="AH242" i="15"/>
  <c r="AG242" i="15"/>
  <c r="AF242" i="15"/>
  <c r="AE242" i="15"/>
  <c r="AD242" i="15"/>
  <c r="AC242" i="15"/>
  <c r="AB242" i="15"/>
  <c r="AA242" i="15"/>
  <c r="Z242" i="15"/>
  <c r="Y242" i="15"/>
  <c r="X242" i="15"/>
  <c r="W242" i="15"/>
  <c r="V242" i="15"/>
  <c r="U242" i="15"/>
  <c r="T242" i="15"/>
  <c r="S242" i="15"/>
  <c r="R242" i="15"/>
  <c r="Q242" i="15"/>
  <c r="P242" i="15"/>
  <c r="O242" i="15"/>
  <c r="N242" i="15"/>
  <c r="M242" i="15"/>
  <c r="L242" i="15"/>
  <c r="K242" i="15"/>
  <c r="J242" i="15"/>
  <c r="I242" i="15"/>
  <c r="H242" i="15"/>
  <c r="G242" i="15"/>
  <c r="F242" i="15"/>
  <c r="E242" i="15"/>
  <c r="D242" i="15"/>
  <c r="DE241" i="15"/>
  <c r="DD241" i="15"/>
  <c r="DC241" i="15"/>
  <c r="DB241" i="15"/>
  <c r="DA241" i="15"/>
  <c r="CZ241" i="15"/>
  <c r="CY241" i="15"/>
  <c r="CX241" i="15"/>
  <c r="CW241" i="15"/>
  <c r="CV241" i="15"/>
  <c r="CU241" i="15"/>
  <c r="CT241" i="15"/>
  <c r="CS241" i="15"/>
  <c r="CR241" i="15"/>
  <c r="CQ241" i="15"/>
  <c r="CP241" i="15"/>
  <c r="CO241" i="15"/>
  <c r="CN241" i="15"/>
  <c r="CM241" i="15"/>
  <c r="CL241" i="15"/>
  <c r="CK241" i="15"/>
  <c r="CJ241" i="15"/>
  <c r="CI241" i="15"/>
  <c r="CH241" i="15"/>
  <c r="CG241" i="15"/>
  <c r="CF241" i="15"/>
  <c r="CE241" i="15"/>
  <c r="CD241" i="15"/>
  <c r="CC241" i="15"/>
  <c r="CB241" i="15"/>
  <c r="CA241" i="15"/>
  <c r="BZ241" i="15"/>
  <c r="BY241" i="15"/>
  <c r="BX241" i="15"/>
  <c r="BW241" i="15"/>
  <c r="BV241" i="15"/>
  <c r="BU241" i="15"/>
  <c r="BT241" i="15"/>
  <c r="BS241" i="15"/>
  <c r="BR241" i="15"/>
  <c r="BQ241" i="15"/>
  <c r="BP241" i="15"/>
  <c r="BO241" i="15"/>
  <c r="BN241" i="15"/>
  <c r="BM241" i="15"/>
  <c r="BL241" i="15"/>
  <c r="BK241" i="15"/>
  <c r="BJ241" i="15"/>
  <c r="BI241" i="15"/>
  <c r="BH241" i="15"/>
  <c r="BG241" i="15"/>
  <c r="BF241" i="15"/>
  <c r="BE241" i="15"/>
  <c r="BD241" i="15"/>
  <c r="BC241" i="15"/>
  <c r="BB241" i="15"/>
  <c r="BA241" i="15"/>
  <c r="AZ241" i="15"/>
  <c r="AY241" i="15"/>
  <c r="AX241" i="15"/>
  <c r="AW241" i="15"/>
  <c r="AV241" i="15"/>
  <c r="AU241" i="15"/>
  <c r="AT241" i="15"/>
  <c r="AS241" i="15"/>
  <c r="AR241" i="15"/>
  <c r="AQ241" i="15"/>
  <c r="AP241" i="15"/>
  <c r="AO241" i="15"/>
  <c r="AN241" i="15"/>
  <c r="AM241" i="15"/>
  <c r="AL241" i="15"/>
  <c r="AK241" i="15"/>
  <c r="AJ241" i="15"/>
  <c r="AI241" i="15"/>
  <c r="AH241" i="15"/>
  <c r="AG241" i="15"/>
  <c r="AF241" i="15"/>
  <c r="AE241" i="15"/>
  <c r="AD241" i="15"/>
  <c r="AC241" i="15"/>
  <c r="AB241" i="15"/>
  <c r="AA241" i="15"/>
  <c r="Z241" i="15"/>
  <c r="Y241" i="15"/>
  <c r="X241" i="15"/>
  <c r="W241" i="15"/>
  <c r="V241" i="15"/>
  <c r="U241" i="15"/>
  <c r="T241" i="15"/>
  <c r="S241" i="15"/>
  <c r="R241" i="15"/>
  <c r="Q241" i="15"/>
  <c r="P241" i="15"/>
  <c r="O241" i="15"/>
  <c r="N241" i="15"/>
  <c r="M241" i="15"/>
  <c r="L241" i="15"/>
  <c r="K241" i="15"/>
  <c r="J241" i="15"/>
  <c r="I241" i="15"/>
  <c r="H241" i="15"/>
  <c r="G241" i="15"/>
  <c r="F241" i="15"/>
  <c r="E241" i="15"/>
  <c r="D241" i="15"/>
  <c r="DE240" i="15"/>
  <c r="DD240" i="15"/>
  <c r="DC240" i="15"/>
  <c r="DB240" i="15"/>
  <c r="DA240" i="15"/>
  <c r="CZ240" i="15"/>
  <c r="CY240" i="15"/>
  <c r="CX240" i="15"/>
  <c r="CW240" i="15"/>
  <c r="CV240" i="15"/>
  <c r="CU240" i="15"/>
  <c r="CT240" i="15"/>
  <c r="CS240" i="15"/>
  <c r="CR240" i="15"/>
  <c r="CQ240" i="15"/>
  <c r="CP240" i="15"/>
  <c r="CO240" i="15"/>
  <c r="CN240" i="15"/>
  <c r="CM240" i="15"/>
  <c r="CL240" i="15"/>
  <c r="CK240" i="15"/>
  <c r="CJ240" i="15"/>
  <c r="CI240" i="15"/>
  <c r="CH240" i="15"/>
  <c r="CG240" i="15"/>
  <c r="CF240" i="15"/>
  <c r="CE240" i="15"/>
  <c r="CD240" i="15"/>
  <c r="CC240" i="15"/>
  <c r="CB240" i="15"/>
  <c r="CA240" i="15"/>
  <c r="BZ240" i="15"/>
  <c r="BY240" i="15"/>
  <c r="BX240" i="15"/>
  <c r="BW240" i="15"/>
  <c r="BV240" i="15"/>
  <c r="BU240" i="15"/>
  <c r="BT240" i="15"/>
  <c r="BS240" i="15"/>
  <c r="BR240" i="15"/>
  <c r="BQ240" i="15"/>
  <c r="BP240" i="15"/>
  <c r="BO240" i="15"/>
  <c r="BN240" i="15"/>
  <c r="BM240" i="15"/>
  <c r="BL240" i="15"/>
  <c r="BK240" i="15"/>
  <c r="BJ240" i="15"/>
  <c r="BI240" i="15"/>
  <c r="BH240" i="15"/>
  <c r="BG240" i="15"/>
  <c r="BF240" i="15"/>
  <c r="BE240" i="15"/>
  <c r="BD240" i="15"/>
  <c r="BC240" i="15"/>
  <c r="BB240" i="15"/>
  <c r="BA240" i="15"/>
  <c r="AZ240" i="15"/>
  <c r="AY240" i="15"/>
  <c r="AX240" i="15"/>
  <c r="AW240" i="15"/>
  <c r="AV240" i="15"/>
  <c r="AU240" i="15"/>
  <c r="AT240" i="15"/>
  <c r="AS240" i="15"/>
  <c r="AR240" i="15"/>
  <c r="AQ240" i="15"/>
  <c r="AP240" i="15"/>
  <c r="AO240" i="15"/>
  <c r="AN240" i="15"/>
  <c r="AM240" i="15"/>
  <c r="AL240" i="15"/>
  <c r="AK240" i="15"/>
  <c r="AJ240" i="15"/>
  <c r="AI240" i="15"/>
  <c r="AH240" i="15"/>
  <c r="AG240" i="15"/>
  <c r="AF240" i="15"/>
  <c r="AE240" i="15"/>
  <c r="AD240" i="15"/>
  <c r="AC240" i="15"/>
  <c r="AB240" i="15"/>
  <c r="AA240" i="15"/>
  <c r="Z240" i="15"/>
  <c r="Y240" i="15"/>
  <c r="X240" i="15"/>
  <c r="W240" i="15"/>
  <c r="V240" i="15"/>
  <c r="U240" i="15"/>
  <c r="T240" i="15"/>
  <c r="S240" i="15"/>
  <c r="R240" i="15"/>
  <c r="Q240" i="15"/>
  <c r="P240" i="15"/>
  <c r="O240" i="15"/>
  <c r="N240" i="15"/>
  <c r="M240" i="15"/>
  <c r="L240" i="15"/>
  <c r="K240" i="15"/>
  <c r="J240" i="15"/>
  <c r="I240" i="15"/>
  <c r="H240" i="15"/>
  <c r="G240" i="15"/>
  <c r="F240" i="15"/>
  <c r="E240" i="15"/>
  <c r="D240" i="15"/>
  <c r="DE239" i="15"/>
  <c r="DD239" i="15"/>
  <c r="DC239" i="15"/>
  <c r="DB239" i="15"/>
  <c r="DA239" i="15"/>
  <c r="CZ239" i="15"/>
  <c r="CY239" i="15"/>
  <c r="CX239" i="15"/>
  <c r="CW239" i="15"/>
  <c r="CV239" i="15"/>
  <c r="CU239" i="15"/>
  <c r="CT239" i="15"/>
  <c r="CS239" i="15"/>
  <c r="CR239" i="15"/>
  <c r="CQ239" i="15"/>
  <c r="CP239" i="15"/>
  <c r="CO239" i="15"/>
  <c r="CN239" i="15"/>
  <c r="CM239" i="15"/>
  <c r="CL239" i="15"/>
  <c r="CK239" i="15"/>
  <c r="CJ239" i="15"/>
  <c r="CI239" i="15"/>
  <c r="CH239" i="15"/>
  <c r="CG239" i="15"/>
  <c r="CF239" i="15"/>
  <c r="CE239" i="15"/>
  <c r="CD239" i="15"/>
  <c r="CC239" i="15"/>
  <c r="CB239" i="15"/>
  <c r="CA239" i="15"/>
  <c r="BZ239" i="15"/>
  <c r="BY239" i="15"/>
  <c r="BX239" i="15"/>
  <c r="BW239" i="15"/>
  <c r="BV239" i="15"/>
  <c r="BU239" i="15"/>
  <c r="BT239" i="15"/>
  <c r="BS239" i="15"/>
  <c r="BR239" i="15"/>
  <c r="BQ239" i="15"/>
  <c r="BP239" i="15"/>
  <c r="BO239" i="15"/>
  <c r="BN239" i="15"/>
  <c r="BM239" i="15"/>
  <c r="BL239" i="15"/>
  <c r="BK239" i="15"/>
  <c r="BJ239" i="15"/>
  <c r="BI239" i="15"/>
  <c r="BH239" i="15"/>
  <c r="BG239" i="15"/>
  <c r="BF239" i="15"/>
  <c r="BE239" i="15"/>
  <c r="BD239" i="15"/>
  <c r="BC239" i="15"/>
  <c r="BB239" i="15"/>
  <c r="BA239" i="15"/>
  <c r="AZ239" i="15"/>
  <c r="AY239" i="15"/>
  <c r="AX239" i="15"/>
  <c r="AW239" i="15"/>
  <c r="AV239" i="15"/>
  <c r="AU239" i="15"/>
  <c r="AT239" i="15"/>
  <c r="AS239" i="15"/>
  <c r="AR239" i="15"/>
  <c r="AQ239" i="15"/>
  <c r="AP239" i="15"/>
  <c r="AO239" i="15"/>
  <c r="AN239" i="15"/>
  <c r="AM239" i="15"/>
  <c r="AL239" i="15"/>
  <c r="AK239" i="15"/>
  <c r="AJ239" i="15"/>
  <c r="AI239" i="15"/>
  <c r="AH239" i="15"/>
  <c r="AG239" i="15"/>
  <c r="AF239" i="15"/>
  <c r="AE239" i="15"/>
  <c r="AD239" i="15"/>
  <c r="AC239" i="15"/>
  <c r="AB239" i="15"/>
  <c r="AA239" i="15"/>
  <c r="Z239" i="15"/>
  <c r="Y239" i="15"/>
  <c r="X239" i="15"/>
  <c r="W239" i="15"/>
  <c r="V239" i="15"/>
  <c r="U239" i="15"/>
  <c r="T239" i="15"/>
  <c r="S239" i="15"/>
  <c r="R239" i="15"/>
  <c r="Q239" i="15"/>
  <c r="P239" i="15"/>
  <c r="O239" i="15"/>
  <c r="N239" i="15"/>
  <c r="M239" i="15"/>
  <c r="L239" i="15"/>
  <c r="K239" i="15"/>
  <c r="J239" i="15"/>
  <c r="I239" i="15"/>
  <c r="H239" i="15"/>
  <c r="G239" i="15"/>
  <c r="F239" i="15"/>
  <c r="E239" i="15"/>
  <c r="D239" i="15"/>
  <c r="DE238" i="15"/>
  <c r="DD238" i="15"/>
  <c r="DC238" i="15"/>
  <c r="DB238" i="15"/>
  <c r="DA238" i="15"/>
  <c r="CZ238" i="15"/>
  <c r="CY238" i="15"/>
  <c r="CX238" i="15"/>
  <c r="CW238" i="15"/>
  <c r="CV238" i="15"/>
  <c r="CU238" i="15"/>
  <c r="CT238" i="15"/>
  <c r="CS238" i="15"/>
  <c r="CR238" i="15"/>
  <c r="CQ238" i="15"/>
  <c r="CP238" i="15"/>
  <c r="CO238" i="15"/>
  <c r="CN238" i="15"/>
  <c r="CM238" i="15"/>
  <c r="CL238" i="15"/>
  <c r="CK238" i="15"/>
  <c r="CJ238" i="15"/>
  <c r="CI238" i="15"/>
  <c r="CH238" i="15"/>
  <c r="CG238" i="15"/>
  <c r="CF238" i="15"/>
  <c r="CE238" i="15"/>
  <c r="CD238" i="15"/>
  <c r="CC238" i="15"/>
  <c r="CB238" i="15"/>
  <c r="CA238" i="15"/>
  <c r="BZ238" i="15"/>
  <c r="BY238" i="15"/>
  <c r="BX238" i="15"/>
  <c r="BW238" i="15"/>
  <c r="BV238" i="15"/>
  <c r="BU238" i="15"/>
  <c r="BT238" i="15"/>
  <c r="BS238" i="15"/>
  <c r="BR238" i="15"/>
  <c r="BQ238" i="15"/>
  <c r="BP238" i="15"/>
  <c r="BO238" i="15"/>
  <c r="BN238" i="15"/>
  <c r="BM238" i="15"/>
  <c r="BL238" i="15"/>
  <c r="BK238" i="15"/>
  <c r="BJ238" i="15"/>
  <c r="BI238" i="15"/>
  <c r="BH238" i="15"/>
  <c r="BG238" i="15"/>
  <c r="BF238" i="15"/>
  <c r="BE238" i="15"/>
  <c r="BD238" i="15"/>
  <c r="BC238" i="15"/>
  <c r="BB238" i="15"/>
  <c r="BA238" i="15"/>
  <c r="AZ238" i="15"/>
  <c r="AY238" i="15"/>
  <c r="AX238" i="15"/>
  <c r="AW238" i="15"/>
  <c r="AV238" i="15"/>
  <c r="AU238" i="15"/>
  <c r="AT238" i="15"/>
  <c r="AS238" i="15"/>
  <c r="AR238" i="15"/>
  <c r="AQ238" i="15"/>
  <c r="AP238" i="15"/>
  <c r="AO238" i="15"/>
  <c r="AN238" i="15"/>
  <c r="AM238" i="15"/>
  <c r="AL238" i="15"/>
  <c r="AK238" i="15"/>
  <c r="AJ238" i="15"/>
  <c r="AI238" i="15"/>
  <c r="AH238" i="15"/>
  <c r="AG238" i="15"/>
  <c r="AF238" i="15"/>
  <c r="AE238" i="15"/>
  <c r="AD238" i="15"/>
  <c r="AC238" i="15"/>
  <c r="AB238" i="15"/>
  <c r="AA238" i="15"/>
  <c r="Z238" i="15"/>
  <c r="Y238" i="15"/>
  <c r="X238" i="15"/>
  <c r="W238" i="15"/>
  <c r="V238" i="15"/>
  <c r="U238" i="15"/>
  <c r="T238" i="15"/>
  <c r="S238" i="15"/>
  <c r="R238" i="15"/>
  <c r="Q238" i="15"/>
  <c r="P238" i="15"/>
  <c r="O238" i="15"/>
  <c r="N238" i="15"/>
  <c r="M238" i="15"/>
  <c r="L238" i="15"/>
  <c r="K238" i="15"/>
  <c r="J238" i="15"/>
  <c r="I238" i="15"/>
  <c r="H238" i="15"/>
  <c r="G238" i="15"/>
  <c r="F238" i="15"/>
  <c r="E238" i="15"/>
  <c r="D238" i="15"/>
  <c r="DE237" i="15"/>
  <c r="DD237" i="15"/>
  <c r="DC237" i="15"/>
  <c r="DB237" i="15"/>
  <c r="DA237" i="15"/>
  <c r="CZ237" i="15"/>
  <c r="CY237" i="15"/>
  <c r="CX237" i="15"/>
  <c r="CW237" i="15"/>
  <c r="CV237" i="15"/>
  <c r="CU237" i="15"/>
  <c r="CT237" i="15"/>
  <c r="CS237" i="15"/>
  <c r="CR237" i="15"/>
  <c r="CQ237" i="15"/>
  <c r="CP237" i="15"/>
  <c r="CO237" i="15"/>
  <c r="CN237" i="15"/>
  <c r="CM237" i="15"/>
  <c r="CL237" i="15"/>
  <c r="CK237" i="15"/>
  <c r="CJ237" i="15"/>
  <c r="CI237" i="15"/>
  <c r="CH237" i="15"/>
  <c r="CG237" i="15"/>
  <c r="CF237" i="15"/>
  <c r="CE237" i="15"/>
  <c r="CD237" i="15"/>
  <c r="CC237" i="15"/>
  <c r="CB237" i="15"/>
  <c r="CA237" i="15"/>
  <c r="BZ237" i="15"/>
  <c r="BY237" i="15"/>
  <c r="BX237" i="15"/>
  <c r="BW237" i="15"/>
  <c r="BV237" i="15"/>
  <c r="BU237" i="15"/>
  <c r="BT237" i="15"/>
  <c r="BS237" i="15"/>
  <c r="BR237" i="15"/>
  <c r="BQ237" i="15"/>
  <c r="BP237" i="15"/>
  <c r="BO237" i="15"/>
  <c r="BN237" i="15"/>
  <c r="BM237" i="15"/>
  <c r="BL237" i="15"/>
  <c r="BK237" i="15"/>
  <c r="BJ237" i="15"/>
  <c r="BI237" i="15"/>
  <c r="BH237" i="15"/>
  <c r="BG237" i="15"/>
  <c r="BF237" i="15"/>
  <c r="BE237" i="15"/>
  <c r="BD237" i="15"/>
  <c r="BC237" i="15"/>
  <c r="BB237" i="15"/>
  <c r="BA237" i="15"/>
  <c r="AZ237" i="15"/>
  <c r="AY237" i="15"/>
  <c r="AX237" i="15"/>
  <c r="AW237" i="15"/>
  <c r="AV237" i="15"/>
  <c r="AU237" i="15"/>
  <c r="AT237" i="15"/>
  <c r="AS237" i="15"/>
  <c r="AR237" i="15"/>
  <c r="AQ237" i="15"/>
  <c r="AP237" i="15"/>
  <c r="AO237" i="15"/>
  <c r="AN237" i="15"/>
  <c r="AM237" i="15"/>
  <c r="AL237" i="15"/>
  <c r="AK237" i="15"/>
  <c r="AJ237" i="15"/>
  <c r="AI237" i="15"/>
  <c r="AH237" i="15"/>
  <c r="AG237" i="15"/>
  <c r="AF237" i="15"/>
  <c r="AE237" i="15"/>
  <c r="AD237" i="15"/>
  <c r="AC237" i="15"/>
  <c r="AB237" i="15"/>
  <c r="AA237" i="15"/>
  <c r="Z237" i="15"/>
  <c r="Y237" i="15"/>
  <c r="X237" i="15"/>
  <c r="W237" i="15"/>
  <c r="V237" i="15"/>
  <c r="U237" i="15"/>
  <c r="T237" i="15"/>
  <c r="S237" i="15"/>
  <c r="R237" i="15"/>
  <c r="Q237" i="15"/>
  <c r="P237" i="15"/>
  <c r="O237" i="15"/>
  <c r="N237" i="15"/>
  <c r="M237" i="15"/>
  <c r="L237" i="15"/>
  <c r="K237" i="15"/>
  <c r="J237" i="15"/>
  <c r="I237" i="15"/>
  <c r="H237" i="15"/>
  <c r="G237" i="15"/>
  <c r="F237" i="15"/>
  <c r="E237" i="15"/>
  <c r="D237" i="15"/>
  <c r="DE236" i="15"/>
  <c r="DD236" i="15"/>
  <c r="DC236" i="15"/>
  <c r="DB236" i="15"/>
  <c r="DA236" i="15"/>
  <c r="CZ236" i="15"/>
  <c r="CY236" i="15"/>
  <c r="CX236" i="15"/>
  <c r="CW236" i="15"/>
  <c r="CV236" i="15"/>
  <c r="CU236" i="15"/>
  <c r="CT236" i="15"/>
  <c r="CS236" i="15"/>
  <c r="CR236" i="15"/>
  <c r="CQ236" i="15"/>
  <c r="CP236" i="15"/>
  <c r="CO236" i="15"/>
  <c r="CN236" i="15"/>
  <c r="CM236" i="15"/>
  <c r="CL236" i="15"/>
  <c r="CK236" i="15"/>
  <c r="CJ236" i="15"/>
  <c r="CI236" i="15"/>
  <c r="CH236" i="15"/>
  <c r="CG236" i="15"/>
  <c r="CF236" i="15"/>
  <c r="CE236" i="15"/>
  <c r="CD236" i="15"/>
  <c r="CC236" i="15"/>
  <c r="CB236" i="15"/>
  <c r="CA236" i="15"/>
  <c r="BZ236" i="15"/>
  <c r="BY236" i="15"/>
  <c r="BX236" i="15"/>
  <c r="BW236" i="15"/>
  <c r="BV236" i="15"/>
  <c r="BU236" i="15"/>
  <c r="BT236" i="15"/>
  <c r="BS236" i="15"/>
  <c r="BR236" i="15"/>
  <c r="BQ236" i="15"/>
  <c r="BP236" i="15"/>
  <c r="BO236" i="15"/>
  <c r="BN236" i="15"/>
  <c r="BM236" i="15"/>
  <c r="BL236" i="15"/>
  <c r="BK236" i="15"/>
  <c r="BJ236" i="15"/>
  <c r="BI236" i="15"/>
  <c r="BH236" i="15"/>
  <c r="BG236" i="15"/>
  <c r="BF236" i="15"/>
  <c r="BE236" i="15"/>
  <c r="BD236" i="15"/>
  <c r="BC236" i="15"/>
  <c r="BB236" i="15"/>
  <c r="BA236" i="15"/>
  <c r="AZ236" i="15"/>
  <c r="AY236" i="15"/>
  <c r="AX236" i="15"/>
  <c r="AW236" i="15"/>
  <c r="AV236" i="15"/>
  <c r="AU236" i="15"/>
  <c r="AT236" i="15"/>
  <c r="AS236" i="15"/>
  <c r="AR236" i="15"/>
  <c r="AQ236" i="15"/>
  <c r="AP236" i="15"/>
  <c r="AO236" i="15"/>
  <c r="AN236" i="15"/>
  <c r="AM236" i="15"/>
  <c r="AL236" i="15"/>
  <c r="AK236" i="15"/>
  <c r="AJ236" i="15"/>
  <c r="AI236" i="15"/>
  <c r="AH236" i="15"/>
  <c r="AG236" i="15"/>
  <c r="AF236" i="15"/>
  <c r="AE236" i="15"/>
  <c r="AD236" i="15"/>
  <c r="AC236" i="15"/>
  <c r="AB236" i="15"/>
  <c r="AA236" i="15"/>
  <c r="Z236" i="15"/>
  <c r="Y236" i="15"/>
  <c r="X236" i="15"/>
  <c r="W236" i="15"/>
  <c r="V236" i="15"/>
  <c r="U236" i="15"/>
  <c r="T236" i="15"/>
  <c r="S236" i="15"/>
  <c r="R236" i="15"/>
  <c r="Q236" i="15"/>
  <c r="P236" i="15"/>
  <c r="O236" i="15"/>
  <c r="N236" i="15"/>
  <c r="M236" i="15"/>
  <c r="L236" i="15"/>
  <c r="K236" i="15"/>
  <c r="J236" i="15"/>
  <c r="I236" i="15"/>
  <c r="H236" i="15"/>
  <c r="G236" i="15"/>
  <c r="F236" i="15"/>
  <c r="E236" i="15"/>
  <c r="D236" i="15"/>
  <c r="DE235" i="15"/>
  <c r="DD235" i="15"/>
  <c r="DC235" i="15"/>
  <c r="DB235" i="15"/>
  <c r="DA235" i="15"/>
  <c r="CZ235" i="15"/>
  <c r="CY235" i="15"/>
  <c r="CX235" i="15"/>
  <c r="CW235" i="15"/>
  <c r="CV235" i="15"/>
  <c r="CU235" i="15"/>
  <c r="CT235" i="15"/>
  <c r="CS235" i="15"/>
  <c r="CR235" i="15"/>
  <c r="CQ235" i="15"/>
  <c r="CP235" i="15"/>
  <c r="CO235" i="15"/>
  <c r="CN235" i="15"/>
  <c r="CM235" i="15"/>
  <c r="CL235" i="15"/>
  <c r="CK235" i="15"/>
  <c r="CJ235" i="15"/>
  <c r="CI235" i="15"/>
  <c r="CH235" i="15"/>
  <c r="CG235" i="15"/>
  <c r="CF235" i="15"/>
  <c r="CE235" i="15"/>
  <c r="CD235" i="15"/>
  <c r="CC235" i="15"/>
  <c r="CB235" i="15"/>
  <c r="CA235" i="15"/>
  <c r="BZ235" i="15"/>
  <c r="BY235" i="15"/>
  <c r="BX235" i="15"/>
  <c r="BW235" i="15"/>
  <c r="BV235" i="15"/>
  <c r="BU235" i="15"/>
  <c r="BT235" i="15"/>
  <c r="BS235" i="15"/>
  <c r="BR235" i="15"/>
  <c r="BQ235" i="15"/>
  <c r="BP235" i="15"/>
  <c r="BO235" i="15"/>
  <c r="BN235" i="15"/>
  <c r="BM235" i="15"/>
  <c r="BL235" i="15"/>
  <c r="BK235" i="15"/>
  <c r="BJ235" i="15"/>
  <c r="BI235" i="15"/>
  <c r="BH235" i="15"/>
  <c r="BG235" i="15"/>
  <c r="BF235" i="15"/>
  <c r="BE235" i="15"/>
  <c r="BD235" i="15"/>
  <c r="BC235" i="15"/>
  <c r="BB235" i="15"/>
  <c r="BA235" i="15"/>
  <c r="AZ235" i="15"/>
  <c r="AY235" i="15"/>
  <c r="AX235" i="15"/>
  <c r="AW235" i="15"/>
  <c r="AV235" i="15"/>
  <c r="AU235" i="15"/>
  <c r="AT235" i="15"/>
  <c r="AS235" i="15"/>
  <c r="AR235" i="15"/>
  <c r="AQ235" i="15"/>
  <c r="AP235" i="15"/>
  <c r="AO235" i="15"/>
  <c r="AN235" i="15"/>
  <c r="AM235" i="15"/>
  <c r="AL235" i="15"/>
  <c r="AK235" i="15"/>
  <c r="AJ235" i="15"/>
  <c r="AI235" i="15"/>
  <c r="AH235" i="15"/>
  <c r="AG235" i="15"/>
  <c r="AF235" i="15"/>
  <c r="AE235" i="15"/>
  <c r="AD235" i="15"/>
  <c r="AC235" i="15"/>
  <c r="AB235" i="15"/>
  <c r="AA235" i="15"/>
  <c r="Z235" i="15"/>
  <c r="Y235" i="15"/>
  <c r="X235" i="15"/>
  <c r="W235" i="15"/>
  <c r="V235" i="15"/>
  <c r="U235" i="15"/>
  <c r="T235" i="15"/>
  <c r="S235" i="15"/>
  <c r="R235" i="15"/>
  <c r="Q235" i="15"/>
  <c r="P235" i="15"/>
  <c r="O235" i="15"/>
  <c r="N235" i="15"/>
  <c r="M235" i="15"/>
  <c r="L235" i="15"/>
  <c r="K235" i="15"/>
  <c r="J235" i="15"/>
  <c r="I235" i="15"/>
  <c r="H235" i="15"/>
  <c r="G235" i="15"/>
  <c r="F235" i="15"/>
  <c r="E235" i="15"/>
  <c r="D235" i="15"/>
  <c r="DE234" i="15"/>
  <c r="DD234" i="15"/>
  <c r="DC234" i="15"/>
  <c r="DB234" i="15"/>
  <c r="DA234" i="15"/>
  <c r="CZ234" i="15"/>
  <c r="CY234" i="15"/>
  <c r="CX234" i="15"/>
  <c r="CW234" i="15"/>
  <c r="CV234" i="15"/>
  <c r="CU234" i="15"/>
  <c r="CT234" i="15"/>
  <c r="CS234" i="15"/>
  <c r="CR234" i="15"/>
  <c r="CQ234" i="15"/>
  <c r="CP234" i="15"/>
  <c r="CO234" i="15"/>
  <c r="CN234" i="15"/>
  <c r="CM234" i="15"/>
  <c r="CL234" i="15"/>
  <c r="CK234" i="15"/>
  <c r="CJ234" i="15"/>
  <c r="CI234" i="15"/>
  <c r="CH234" i="15"/>
  <c r="CG234" i="15"/>
  <c r="CF234" i="15"/>
  <c r="CE234" i="15"/>
  <c r="CD234" i="15"/>
  <c r="CC234" i="15"/>
  <c r="CB234" i="15"/>
  <c r="CA234" i="15"/>
  <c r="BZ234" i="15"/>
  <c r="BY234" i="15"/>
  <c r="BX234" i="15"/>
  <c r="BW234" i="15"/>
  <c r="BV234" i="15"/>
  <c r="BU234" i="15"/>
  <c r="BT234" i="15"/>
  <c r="BS234" i="15"/>
  <c r="BR234" i="15"/>
  <c r="BQ234" i="15"/>
  <c r="BP234" i="15"/>
  <c r="BO234" i="15"/>
  <c r="BN234" i="15"/>
  <c r="BM234" i="15"/>
  <c r="BL234" i="15"/>
  <c r="BK234" i="15"/>
  <c r="BJ234" i="15"/>
  <c r="BI234" i="15"/>
  <c r="BH234" i="15"/>
  <c r="BG234" i="15"/>
  <c r="BF234" i="15"/>
  <c r="BE234" i="15"/>
  <c r="BD234" i="15"/>
  <c r="BC234" i="15"/>
  <c r="BB234" i="15"/>
  <c r="BA234" i="15"/>
  <c r="AZ234" i="15"/>
  <c r="AY234" i="15"/>
  <c r="AX234" i="15"/>
  <c r="AW234" i="15"/>
  <c r="AV234" i="15"/>
  <c r="AU234" i="15"/>
  <c r="AT234" i="15"/>
  <c r="AS234" i="15"/>
  <c r="AR234" i="15"/>
  <c r="AQ234" i="15"/>
  <c r="AP234" i="15"/>
  <c r="AO234" i="15"/>
  <c r="AN234" i="15"/>
  <c r="AM234" i="15"/>
  <c r="AL234" i="15"/>
  <c r="AK234" i="15"/>
  <c r="AJ234" i="15"/>
  <c r="AI234" i="15"/>
  <c r="AH234" i="15"/>
  <c r="AG234" i="15"/>
  <c r="AF234" i="15"/>
  <c r="AE234" i="15"/>
  <c r="AD234" i="15"/>
  <c r="AC234" i="15"/>
  <c r="AB234" i="15"/>
  <c r="AA234" i="15"/>
  <c r="Z234" i="15"/>
  <c r="Y234" i="15"/>
  <c r="X234" i="15"/>
  <c r="W234" i="15"/>
  <c r="V234" i="15"/>
  <c r="U234" i="15"/>
  <c r="T234" i="15"/>
  <c r="S234" i="15"/>
  <c r="R234" i="15"/>
  <c r="Q234" i="15"/>
  <c r="P234" i="15"/>
  <c r="O234" i="15"/>
  <c r="N234" i="15"/>
  <c r="M234" i="15"/>
  <c r="L234" i="15"/>
  <c r="K234" i="15"/>
  <c r="J234" i="15"/>
  <c r="I234" i="15"/>
  <c r="H234" i="15"/>
  <c r="G234" i="15"/>
  <c r="F234" i="15"/>
  <c r="E234" i="15"/>
  <c r="D234" i="15"/>
  <c r="DE233" i="15"/>
  <c r="DD233" i="15"/>
  <c r="DC233" i="15"/>
  <c r="DB233" i="15"/>
  <c r="DA233" i="15"/>
  <c r="CZ233" i="15"/>
  <c r="CY233" i="15"/>
  <c r="CX233" i="15"/>
  <c r="CW233" i="15"/>
  <c r="CV233" i="15"/>
  <c r="CU233" i="15"/>
  <c r="CT233" i="15"/>
  <c r="CS233" i="15"/>
  <c r="CR233" i="15"/>
  <c r="CQ233" i="15"/>
  <c r="CP233" i="15"/>
  <c r="CO233" i="15"/>
  <c r="CN233" i="15"/>
  <c r="CM233" i="15"/>
  <c r="CL233" i="15"/>
  <c r="CK233" i="15"/>
  <c r="CJ233" i="15"/>
  <c r="CI233" i="15"/>
  <c r="CH233" i="15"/>
  <c r="CG233" i="15"/>
  <c r="CF233" i="15"/>
  <c r="CE233" i="15"/>
  <c r="CD233" i="15"/>
  <c r="CC233" i="15"/>
  <c r="CB233" i="15"/>
  <c r="CA233" i="15"/>
  <c r="BZ233" i="15"/>
  <c r="BY233" i="15"/>
  <c r="BX233" i="15"/>
  <c r="BW233" i="15"/>
  <c r="BV233" i="15"/>
  <c r="BU233" i="15"/>
  <c r="BT233" i="15"/>
  <c r="BS233" i="15"/>
  <c r="BR233" i="15"/>
  <c r="BQ233" i="15"/>
  <c r="BP233" i="15"/>
  <c r="BO233" i="15"/>
  <c r="BN233" i="15"/>
  <c r="BM233" i="15"/>
  <c r="BL233" i="15"/>
  <c r="BK233" i="15"/>
  <c r="BJ233" i="15"/>
  <c r="BI233" i="15"/>
  <c r="BH233" i="15"/>
  <c r="BG233" i="15"/>
  <c r="BF233" i="15"/>
  <c r="BE233" i="15"/>
  <c r="BD233" i="15"/>
  <c r="BC233" i="15"/>
  <c r="BB233" i="15"/>
  <c r="BA233" i="15"/>
  <c r="AZ233" i="15"/>
  <c r="AY233" i="15"/>
  <c r="AX233" i="15"/>
  <c r="AW233" i="15"/>
  <c r="AV233" i="15"/>
  <c r="AU233" i="15"/>
  <c r="AT233" i="15"/>
  <c r="AS233" i="15"/>
  <c r="AR233" i="15"/>
  <c r="AQ233" i="15"/>
  <c r="AP233" i="15"/>
  <c r="AO233" i="15"/>
  <c r="AN233" i="15"/>
  <c r="AM233" i="15"/>
  <c r="AL233" i="15"/>
  <c r="AK233" i="15"/>
  <c r="AJ233" i="15"/>
  <c r="AI233" i="15"/>
  <c r="AH233" i="15"/>
  <c r="AG233" i="15"/>
  <c r="AF233" i="15"/>
  <c r="AE233" i="15"/>
  <c r="AD233" i="15"/>
  <c r="AC233" i="15"/>
  <c r="AB233" i="15"/>
  <c r="AA233" i="15"/>
  <c r="Z233" i="15"/>
  <c r="Y233" i="15"/>
  <c r="X233" i="15"/>
  <c r="W233" i="15"/>
  <c r="V233" i="15"/>
  <c r="U233" i="15"/>
  <c r="T233" i="15"/>
  <c r="S233" i="15"/>
  <c r="R233" i="15"/>
  <c r="Q233" i="15"/>
  <c r="P233" i="15"/>
  <c r="O233" i="15"/>
  <c r="N233" i="15"/>
  <c r="M233" i="15"/>
  <c r="L233" i="15"/>
  <c r="K233" i="15"/>
  <c r="J233" i="15"/>
  <c r="I233" i="15"/>
  <c r="H233" i="15"/>
  <c r="G233" i="15"/>
  <c r="F233" i="15"/>
  <c r="E233" i="15"/>
  <c r="D233" i="15"/>
  <c r="DE232" i="15"/>
  <c r="DD232" i="15"/>
  <c r="DC232" i="15"/>
  <c r="DB232" i="15"/>
  <c r="DA232" i="15"/>
  <c r="CZ232" i="15"/>
  <c r="CY232" i="15"/>
  <c r="CX232" i="15"/>
  <c r="CW232" i="15"/>
  <c r="CV232" i="15"/>
  <c r="CU232" i="15"/>
  <c r="CT232" i="15"/>
  <c r="CS232" i="15"/>
  <c r="CR232" i="15"/>
  <c r="CQ232" i="15"/>
  <c r="CP232" i="15"/>
  <c r="CO232" i="15"/>
  <c r="CN232" i="15"/>
  <c r="CM232" i="15"/>
  <c r="CL232" i="15"/>
  <c r="CK232" i="15"/>
  <c r="CJ232" i="15"/>
  <c r="CI232" i="15"/>
  <c r="CH232" i="15"/>
  <c r="CG232" i="15"/>
  <c r="CF232" i="15"/>
  <c r="CE232" i="15"/>
  <c r="CD232" i="15"/>
  <c r="CC232" i="15"/>
  <c r="CB232" i="15"/>
  <c r="CA232" i="15"/>
  <c r="BZ232" i="15"/>
  <c r="BY232" i="15"/>
  <c r="BX232" i="15"/>
  <c r="BW232" i="15"/>
  <c r="BV232" i="15"/>
  <c r="BU232" i="15"/>
  <c r="BT232" i="15"/>
  <c r="BS232" i="15"/>
  <c r="BR232" i="15"/>
  <c r="BQ232" i="15"/>
  <c r="BP232" i="15"/>
  <c r="BO232" i="15"/>
  <c r="BN232" i="15"/>
  <c r="BM232" i="15"/>
  <c r="BL232" i="15"/>
  <c r="BK232" i="15"/>
  <c r="BJ232" i="15"/>
  <c r="BI232" i="15"/>
  <c r="BH232" i="15"/>
  <c r="BG232" i="15"/>
  <c r="BF232" i="15"/>
  <c r="BE232" i="15"/>
  <c r="BD232" i="15"/>
  <c r="BC232" i="15"/>
  <c r="BB232" i="15"/>
  <c r="BA232" i="15"/>
  <c r="AZ232" i="15"/>
  <c r="AY232" i="15"/>
  <c r="AX232" i="15"/>
  <c r="AW232" i="15"/>
  <c r="AV232" i="15"/>
  <c r="AU232" i="15"/>
  <c r="AT232" i="15"/>
  <c r="AS232" i="15"/>
  <c r="AR232" i="15"/>
  <c r="AQ232" i="15"/>
  <c r="AP232" i="15"/>
  <c r="AO232" i="15"/>
  <c r="AN232" i="15"/>
  <c r="AM232" i="15"/>
  <c r="AL232" i="15"/>
  <c r="AK232" i="15"/>
  <c r="AJ232" i="15"/>
  <c r="AI232" i="15"/>
  <c r="AH232" i="15"/>
  <c r="AG232" i="15"/>
  <c r="AF232" i="15"/>
  <c r="AE232" i="15"/>
  <c r="AD232" i="15"/>
  <c r="AC232" i="15"/>
  <c r="AB232" i="15"/>
  <c r="AA232" i="15"/>
  <c r="Z232" i="15"/>
  <c r="Y232" i="15"/>
  <c r="X232" i="15"/>
  <c r="W232" i="15"/>
  <c r="V232" i="15"/>
  <c r="U232" i="15"/>
  <c r="T232" i="15"/>
  <c r="S232" i="15"/>
  <c r="R232" i="15"/>
  <c r="Q232" i="15"/>
  <c r="P232" i="15"/>
  <c r="O232" i="15"/>
  <c r="N232" i="15"/>
  <c r="M232" i="15"/>
  <c r="L232" i="15"/>
  <c r="K232" i="15"/>
  <c r="J232" i="15"/>
  <c r="I232" i="15"/>
  <c r="H232" i="15"/>
  <c r="G232" i="15"/>
  <c r="F232" i="15"/>
  <c r="E232" i="15"/>
  <c r="D232" i="15"/>
  <c r="DE231" i="15"/>
  <c r="DD231" i="15"/>
  <c r="DC231" i="15"/>
  <c r="DB231" i="15"/>
  <c r="DA231" i="15"/>
  <c r="CZ231" i="15"/>
  <c r="CY231" i="15"/>
  <c r="CX231" i="15"/>
  <c r="CW231" i="15"/>
  <c r="CV231" i="15"/>
  <c r="CU231" i="15"/>
  <c r="CT231" i="15"/>
  <c r="CS231" i="15"/>
  <c r="CR231" i="15"/>
  <c r="CQ231" i="15"/>
  <c r="CP231" i="15"/>
  <c r="CO231" i="15"/>
  <c r="CN231" i="15"/>
  <c r="CM231" i="15"/>
  <c r="CL231" i="15"/>
  <c r="CK231" i="15"/>
  <c r="CJ231" i="15"/>
  <c r="CI231" i="15"/>
  <c r="CH231" i="15"/>
  <c r="CG231" i="15"/>
  <c r="CF231" i="15"/>
  <c r="CE231" i="15"/>
  <c r="CD231" i="15"/>
  <c r="CC231" i="15"/>
  <c r="CB231" i="15"/>
  <c r="CA231" i="15"/>
  <c r="BZ231" i="15"/>
  <c r="BY231" i="15"/>
  <c r="BX231" i="15"/>
  <c r="BW231" i="15"/>
  <c r="BV231" i="15"/>
  <c r="BU231" i="15"/>
  <c r="BT231" i="15"/>
  <c r="BS231" i="15"/>
  <c r="BR231" i="15"/>
  <c r="BQ231" i="15"/>
  <c r="BP231" i="15"/>
  <c r="BO231" i="15"/>
  <c r="BN231" i="15"/>
  <c r="BM231" i="15"/>
  <c r="BL231" i="15"/>
  <c r="BK231" i="15"/>
  <c r="BJ231" i="15"/>
  <c r="BI231" i="15"/>
  <c r="BH231" i="15"/>
  <c r="BG231" i="15"/>
  <c r="BF231" i="15"/>
  <c r="BE231" i="15"/>
  <c r="BD231" i="15"/>
  <c r="BC231" i="15"/>
  <c r="BB231" i="15"/>
  <c r="BA231" i="15"/>
  <c r="AZ231" i="15"/>
  <c r="AY231" i="15"/>
  <c r="AX231" i="15"/>
  <c r="AW231" i="15"/>
  <c r="AV231" i="15"/>
  <c r="AU231" i="15"/>
  <c r="AT231" i="15"/>
  <c r="AS231" i="15"/>
  <c r="AR231" i="15"/>
  <c r="AQ231" i="15"/>
  <c r="AP231" i="15"/>
  <c r="AO231" i="15"/>
  <c r="AN231" i="15"/>
  <c r="AM231" i="15"/>
  <c r="AL231" i="15"/>
  <c r="AK231" i="15"/>
  <c r="AJ231" i="15"/>
  <c r="AI231" i="15"/>
  <c r="AH231" i="15"/>
  <c r="AG231" i="15"/>
  <c r="AF231" i="15"/>
  <c r="AE231" i="15"/>
  <c r="AD231" i="15"/>
  <c r="AC231" i="15"/>
  <c r="AB231" i="15"/>
  <c r="AA231" i="15"/>
  <c r="Z231" i="15"/>
  <c r="Y231" i="15"/>
  <c r="X231" i="15"/>
  <c r="W231" i="15"/>
  <c r="V231" i="15"/>
  <c r="U231" i="15"/>
  <c r="T231" i="15"/>
  <c r="S231" i="15"/>
  <c r="R231" i="15"/>
  <c r="Q231" i="15"/>
  <c r="P231" i="15"/>
  <c r="O231" i="15"/>
  <c r="N231" i="15"/>
  <c r="M231" i="15"/>
  <c r="L231" i="15"/>
  <c r="K231" i="15"/>
  <c r="J231" i="15"/>
  <c r="I231" i="15"/>
  <c r="H231" i="15"/>
  <c r="G231" i="15"/>
  <c r="F231" i="15"/>
  <c r="E231" i="15"/>
  <c r="D231" i="15"/>
  <c r="DE230" i="15"/>
  <c r="DD230" i="15"/>
  <c r="DC230" i="15"/>
  <c r="DB230" i="15"/>
  <c r="DA230" i="15"/>
  <c r="CZ230" i="15"/>
  <c r="CY230" i="15"/>
  <c r="CX230" i="15"/>
  <c r="CW230" i="15"/>
  <c r="CV230" i="15"/>
  <c r="CU230" i="15"/>
  <c r="CT230" i="15"/>
  <c r="CS230" i="15"/>
  <c r="CR230" i="15"/>
  <c r="CQ230" i="15"/>
  <c r="CP230" i="15"/>
  <c r="CO230" i="15"/>
  <c r="CN230" i="15"/>
  <c r="CM230" i="15"/>
  <c r="CL230" i="15"/>
  <c r="CK230" i="15"/>
  <c r="CJ230" i="15"/>
  <c r="CI230" i="15"/>
  <c r="CH230" i="15"/>
  <c r="CG230" i="15"/>
  <c r="CF230" i="15"/>
  <c r="CE230" i="15"/>
  <c r="CD230" i="15"/>
  <c r="CC230" i="15"/>
  <c r="CB230" i="15"/>
  <c r="CA230" i="15"/>
  <c r="BZ230" i="15"/>
  <c r="BY230" i="15"/>
  <c r="BX230" i="15"/>
  <c r="BW230" i="15"/>
  <c r="BV230" i="15"/>
  <c r="BU230" i="15"/>
  <c r="BT230" i="15"/>
  <c r="BS230" i="15"/>
  <c r="BR230" i="15"/>
  <c r="BQ230" i="15"/>
  <c r="BP230" i="15"/>
  <c r="BO230" i="15"/>
  <c r="BN230" i="15"/>
  <c r="BM230" i="15"/>
  <c r="BL230" i="15"/>
  <c r="BK230" i="15"/>
  <c r="BJ230" i="15"/>
  <c r="BI230" i="15"/>
  <c r="BH230" i="15"/>
  <c r="BG230" i="15"/>
  <c r="BF230" i="15"/>
  <c r="BE230" i="15"/>
  <c r="BD230" i="15"/>
  <c r="BC230" i="15"/>
  <c r="BB230" i="15"/>
  <c r="BA230" i="15"/>
  <c r="AZ230" i="15"/>
  <c r="AY230" i="15"/>
  <c r="AX230" i="15"/>
  <c r="AW230" i="15"/>
  <c r="AV230" i="15"/>
  <c r="AU230" i="15"/>
  <c r="AT230" i="15"/>
  <c r="AS230" i="15"/>
  <c r="AR230" i="15"/>
  <c r="AQ230" i="15"/>
  <c r="AP230" i="15"/>
  <c r="AO230" i="15"/>
  <c r="AN230" i="15"/>
  <c r="AM230" i="15"/>
  <c r="AL230" i="15"/>
  <c r="AK230" i="15"/>
  <c r="AJ230" i="15"/>
  <c r="AI230" i="15"/>
  <c r="AH230" i="15"/>
  <c r="AG230" i="15"/>
  <c r="AF230" i="15"/>
  <c r="AE230" i="15"/>
  <c r="AD230" i="15"/>
  <c r="AC230" i="15"/>
  <c r="AB230" i="15"/>
  <c r="AA230" i="15"/>
  <c r="Z230" i="15"/>
  <c r="Y230" i="15"/>
  <c r="X230" i="15"/>
  <c r="W230" i="15"/>
  <c r="V230" i="15"/>
  <c r="U230" i="15"/>
  <c r="T230" i="15"/>
  <c r="S230" i="15"/>
  <c r="R230" i="15"/>
  <c r="Q230" i="15"/>
  <c r="P230" i="15"/>
  <c r="O230" i="15"/>
  <c r="N230" i="15"/>
  <c r="M230" i="15"/>
  <c r="L230" i="15"/>
  <c r="K230" i="15"/>
  <c r="J230" i="15"/>
  <c r="I230" i="15"/>
  <c r="H230" i="15"/>
  <c r="G230" i="15"/>
  <c r="F230" i="15"/>
  <c r="E230" i="15"/>
  <c r="D230" i="15"/>
  <c r="DE229" i="15"/>
  <c r="DD229" i="15"/>
  <c r="DC229" i="15"/>
  <c r="DB229" i="15"/>
  <c r="DA229" i="15"/>
  <c r="CZ229" i="15"/>
  <c r="CY229" i="15"/>
  <c r="CX229" i="15"/>
  <c r="CW229" i="15"/>
  <c r="CV229" i="15"/>
  <c r="CU229" i="15"/>
  <c r="CT229" i="15"/>
  <c r="CS229" i="15"/>
  <c r="CR229" i="15"/>
  <c r="CQ229" i="15"/>
  <c r="CP229" i="15"/>
  <c r="CO229" i="15"/>
  <c r="CN229" i="15"/>
  <c r="CM229" i="15"/>
  <c r="CL229" i="15"/>
  <c r="CK229" i="15"/>
  <c r="CJ229" i="15"/>
  <c r="CI229" i="15"/>
  <c r="CH229" i="15"/>
  <c r="CG229" i="15"/>
  <c r="CF229" i="15"/>
  <c r="CE229" i="15"/>
  <c r="CD229" i="15"/>
  <c r="CC229" i="15"/>
  <c r="CB229" i="15"/>
  <c r="CA229" i="15"/>
  <c r="BZ229" i="15"/>
  <c r="BY229" i="15"/>
  <c r="BX229" i="15"/>
  <c r="BW229" i="15"/>
  <c r="BV229" i="15"/>
  <c r="BU229" i="15"/>
  <c r="BT229" i="15"/>
  <c r="BS229" i="15"/>
  <c r="BR229" i="15"/>
  <c r="BQ229" i="15"/>
  <c r="BP229" i="15"/>
  <c r="BO229" i="15"/>
  <c r="BN229" i="15"/>
  <c r="BM229" i="15"/>
  <c r="BL229" i="15"/>
  <c r="BK229" i="15"/>
  <c r="BJ229" i="15"/>
  <c r="BI229" i="15"/>
  <c r="BH229" i="15"/>
  <c r="BG229" i="15"/>
  <c r="BF229" i="15"/>
  <c r="BE229" i="15"/>
  <c r="BD229" i="15"/>
  <c r="BC229" i="15"/>
  <c r="BB229" i="15"/>
  <c r="BA229" i="15"/>
  <c r="AZ229" i="15"/>
  <c r="AY229" i="15"/>
  <c r="AX229" i="15"/>
  <c r="AW229" i="15"/>
  <c r="AV229" i="15"/>
  <c r="AU229" i="15"/>
  <c r="AT229" i="15"/>
  <c r="AS229" i="15"/>
  <c r="AR229" i="15"/>
  <c r="AQ229" i="15"/>
  <c r="AP229" i="15"/>
  <c r="AO229" i="15"/>
  <c r="AN229" i="15"/>
  <c r="AM229" i="15"/>
  <c r="AL229" i="15"/>
  <c r="AK229" i="15"/>
  <c r="AJ229" i="15"/>
  <c r="AI229" i="15"/>
  <c r="AH229" i="15"/>
  <c r="AG229" i="15"/>
  <c r="AF229" i="15"/>
  <c r="AE229" i="15"/>
  <c r="AD229" i="15"/>
  <c r="AC229" i="15"/>
  <c r="AB229" i="15"/>
  <c r="AA229" i="15"/>
  <c r="Z229" i="15"/>
  <c r="Y229" i="15"/>
  <c r="X229" i="15"/>
  <c r="W229" i="15"/>
  <c r="V229" i="15"/>
  <c r="U229" i="15"/>
  <c r="T229" i="15"/>
  <c r="S229" i="15"/>
  <c r="R229" i="15"/>
  <c r="Q229" i="15"/>
  <c r="P229" i="15"/>
  <c r="O229" i="15"/>
  <c r="N229" i="15"/>
  <c r="M229" i="15"/>
  <c r="L229" i="15"/>
  <c r="K229" i="15"/>
  <c r="J229" i="15"/>
  <c r="I229" i="15"/>
  <c r="H229" i="15"/>
  <c r="G229" i="15"/>
  <c r="F229" i="15"/>
  <c r="E229" i="15"/>
  <c r="D229" i="15"/>
  <c r="D8" i="7" l="1"/>
  <c r="D7" i="7"/>
  <c r="D4" i="7"/>
  <c r="M110" i="5" l="1"/>
  <c r="T110" i="5" s="1"/>
  <c r="M111" i="5"/>
  <c r="T111" i="5" s="1"/>
  <c r="AA111" i="5" l="1"/>
  <c r="AA110" i="5"/>
  <c r="C110" i="14"/>
  <c r="B108" i="14"/>
  <c r="B105" i="14"/>
  <c r="C102" i="14"/>
  <c r="B100" i="14"/>
  <c r="B97" i="14"/>
  <c r="C94" i="14"/>
  <c r="B92" i="14"/>
  <c r="B89" i="14"/>
  <c r="C86" i="14"/>
  <c r="B84" i="14"/>
  <c r="B81" i="14"/>
  <c r="C78" i="14"/>
  <c r="B76" i="14"/>
  <c r="B73" i="14"/>
  <c r="C70" i="14"/>
  <c r="B68" i="14"/>
  <c r="B65" i="14"/>
  <c r="C62" i="14"/>
  <c r="B60" i="14"/>
  <c r="B57" i="14"/>
  <c r="C54" i="14"/>
  <c r="B52" i="14"/>
  <c r="B49" i="14"/>
  <c r="C46" i="14"/>
  <c r="B44" i="14"/>
  <c r="B41" i="14"/>
  <c r="C38" i="14"/>
  <c r="B36" i="14"/>
  <c r="B33" i="14"/>
  <c r="C30" i="14"/>
  <c r="B28" i="14"/>
  <c r="B25" i="14"/>
  <c r="C22" i="14"/>
  <c r="B20" i="14"/>
  <c r="B17" i="14"/>
  <c r="C14" i="14"/>
  <c r="B12" i="14"/>
  <c r="B10" i="14"/>
  <c r="C7" i="14"/>
  <c r="B110" i="14"/>
  <c r="B107" i="14"/>
  <c r="C104" i="14"/>
  <c r="B102" i="14"/>
  <c r="B99" i="14"/>
  <c r="C96" i="14"/>
  <c r="B94" i="14"/>
  <c r="B91" i="14"/>
  <c r="C88" i="14"/>
  <c r="B86" i="14"/>
  <c r="B83" i="14"/>
  <c r="C80" i="14"/>
  <c r="B78" i="14"/>
  <c r="B75" i="14"/>
  <c r="C72" i="14"/>
  <c r="B70" i="14"/>
  <c r="B67" i="14"/>
  <c r="C64" i="14"/>
  <c r="B62" i="14"/>
  <c r="B59" i="14"/>
  <c r="C56" i="14"/>
  <c r="B54" i="14"/>
  <c r="B51" i="14"/>
  <c r="C48" i="14"/>
  <c r="B46" i="14"/>
  <c r="B43" i="14"/>
  <c r="C40" i="14"/>
  <c r="B38" i="14"/>
  <c r="B35" i="14"/>
  <c r="C32" i="14"/>
  <c r="B30" i="14"/>
  <c r="B27" i="14"/>
  <c r="C24" i="14"/>
  <c r="B22" i="14"/>
  <c r="B19" i="14"/>
  <c r="C16" i="14"/>
  <c r="B14" i="14"/>
  <c r="B11" i="14"/>
  <c r="C9" i="14"/>
  <c r="B7" i="14"/>
  <c r="B111" i="14"/>
  <c r="C108" i="14"/>
  <c r="B106" i="14"/>
  <c r="B103" i="14"/>
  <c r="C100" i="14"/>
  <c r="B98" i="14"/>
  <c r="B95" i="14"/>
  <c r="C92" i="14"/>
  <c r="B90" i="14"/>
  <c r="B87" i="14"/>
  <c r="C84" i="14"/>
  <c r="B82" i="14"/>
  <c r="B79" i="14"/>
  <c r="C76" i="14"/>
  <c r="B74" i="14"/>
  <c r="B71" i="14"/>
  <c r="C68" i="14"/>
  <c r="B66" i="14"/>
  <c r="B63" i="14"/>
  <c r="C60" i="14"/>
  <c r="B58" i="14"/>
  <c r="B55" i="14"/>
  <c r="C52" i="14"/>
  <c r="B50" i="14"/>
  <c r="B47" i="14"/>
  <c r="C44" i="14"/>
  <c r="B42" i="14"/>
  <c r="B39" i="14"/>
  <c r="C36" i="14"/>
  <c r="B34" i="14"/>
  <c r="B31" i="14"/>
  <c r="C28" i="14"/>
  <c r="B26" i="14"/>
  <c r="B23" i="14"/>
  <c r="C20" i="14"/>
  <c r="B18" i="14"/>
  <c r="B15" i="14"/>
  <c r="C12" i="14"/>
  <c r="B8" i="14"/>
  <c r="C6" i="14"/>
  <c r="C9" i="15" l="1"/>
  <c r="C119" i="15" s="1"/>
  <c r="C12" i="18"/>
  <c r="C41" i="15"/>
  <c r="C151" i="15" s="1"/>
  <c r="C44" i="18"/>
  <c r="B63" i="15"/>
  <c r="B173" i="15" s="1"/>
  <c r="B66" i="18"/>
  <c r="B95" i="15"/>
  <c r="B205" i="15" s="1"/>
  <c r="B98" i="18"/>
  <c r="B8" i="15"/>
  <c r="B118" i="15" s="1"/>
  <c r="B11" i="18"/>
  <c r="B40" i="15"/>
  <c r="B150" i="15" s="1"/>
  <c r="B43" i="18"/>
  <c r="C61" i="15"/>
  <c r="C171" i="15" s="1"/>
  <c r="C64" i="18"/>
  <c r="C93" i="15"/>
  <c r="C203" i="15" s="1"/>
  <c r="C96" i="18"/>
  <c r="B9" i="15"/>
  <c r="B119" i="15" s="1"/>
  <c r="B12" i="18"/>
  <c r="B30" i="15"/>
  <c r="B140" i="15" s="1"/>
  <c r="B33" i="18"/>
  <c r="C51" i="15"/>
  <c r="C161" i="15" s="1"/>
  <c r="C54" i="18"/>
  <c r="B73" i="15"/>
  <c r="B183" i="15" s="1"/>
  <c r="B76" i="18"/>
  <c r="B105" i="15"/>
  <c r="B215" i="15" s="1"/>
  <c r="B108" i="18"/>
  <c r="B12" i="15"/>
  <c r="B122" i="15" s="1"/>
  <c r="B15" i="18"/>
  <c r="B23" i="15"/>
  <c r="B133" i="15" s="1"/>
  <c r="B26" i="18"/>
  <c r="C33" i="15"/>
  <c r="C143" i="15" s="1"/>
  <c r="C36" i="18"/>
  <c r="B44" i="15"/>
  <c r="B154" i="15" s="1"/>
  <c r="B47" i="18"/>
  <c r="B55" i="15"/>
  <c r="B165" i="15" s="1"/>
  <c r="B58" i="18"/>
  <c r="C65" i="15"/>
  <c r="C175" i="15" s="1"/>
  <c r="C68" i="18"/>
  <c r="B76" i="15"/>
  <c r="B186" i="15" s="1"/>
  <c r="B79" i="18"/>
  <c r="B87" i="15"/>
  <c r="B197" i="15" s="1"/>
  <c r="B90" i="18"/>
  <c r="C97" i="15"/>
  <c r="C207" i="15" s="1"/>
  <c r="C100" i="18"/>
  <c r="B108" i="15"/>
  <c r="B218" i="15" s="1"/>
  <c r="B111" i="18"/>
  <c r="B11" i="15"/>
  <c r="B121" i="15" s="1"/>
  <c r="B14" i="18"/>
  <c r="C21" i="15"/>
  <c r="C131" i="15" s="1"/>
  <c r="C24" i="18"/>
  <c r="B32" i="15"/>
  <c r="B142" i="15" s="1"/>
  <c r="B35" i="18"/>
  <c r="B43" i="15"/>
  <c r="B153" i="15" s="1"/>
  <c r="B46" i="18"/>
  <c r="C53" i="15"/>
  <c r="C163" i="15" s="1"/>
  <c r="C56" i="18"/>
  <c r="B64" i="15"/>
  <c r="B174" i="15" s="1"/>
  <c r="B67" i="18"/>
  <c r="B75" i="15"/>
  <c r="B185" i="15" s="1"/>
  <c r="B78" i="18"/>
  <c r="C85" i="15"/>
  <c r="C195" i="15" s="1"/>
  <c r="C88" i="18"/>
  <c r="B96" i="15"/>
  <c r="B206" i="15" s="1"/>
  <c r="B99" i="18"/>
  <c r="B107" i="15"/>
  <c r="B217" i="15" s="1"/>
  <c r="B110" i="18"/>
  <c r="C11" i="15"/>
  <c r="C121" i="15" s="1"/>
  <c r="C14" i="18"/>
  <c r="B22" i="15"/>
  <c r="B132" i="15" s="1"/>
  <c r="B25" i="18"/>
  <c r="B33" i="15"/>
  <c r="B143" i="15" s="1"/>
  <c r="B36" i="18"/>
  <c r="C43" i="15"/>
  <c r="C153" i="15" s="1"/>
  <c r="C46" i="18"/>
  <c r="B54" i="15"/>
  <c r="B164" i="15" s="1"/>
  <c r="B57" i="18"/>
  <c r="B65" i="15"/>
  <c r="B175" i="15" s="1"/>
  <c r="B68" i="18"/>
  <c r="C75" i="15"/>
  <c r="C185" i="15" s="1"/>
  <c r="C78" i="18"/>
  <c r="B86" i="15"/>
  <c r="B196" i="15" s="1"/>
  <c r="B89" i="18"/>
  <c r="B97" i="15"/>
  <c r="B207" i="15" s="1"/>
  <c r="B100" i="18"/>
  <c r="C107" i="15"/>
  <c r="C217" i="15" s="1"/>
  <c r="C110" i="18"/>
  <c r="B20" i="15"/>
  <c r="B130" i="15" s="1"/>
  <c r="B23" i="18"/>
  <c r="B52" i="15"/>
  <c r="B162" i="15" s="1"/>
  <c r="B55" i="18"/>
  <c r="B84" i="15"/>
  <c r="B194" i="15" s="1"/>
  <c r="B87" i="18"/>
  <c r="C105" i="15"/>
  <c r="C215" i="15" s="1"/>
  <c r="C108" i="18"/>
  <c r="B19" i="15"/>
  <c r="B129" i="15" s="1"/>
  <c r="B22" i="18"/>
  <c r="B51" i="15"/>
  <c r="B161" i="15" s="1"/>
  <c r="B54" i="18"/>
  <c r="B72" i="15"/>
  <c r="B182" i="15" s="1"/>
  <c r="B75" i="18"/>
  <c r="B83" i="15"/>
  <c r="B193" i="15" s="1"/>
  <c r="B86" i="18"/>
  <c r="B104" i="15"/>
  <c r="B214" i="15" s="1"/>
  <c r="B107" i="18"/>
  <c r="C19" i="15"/>
  <c r="C129" i="15" s="1"/>
  <c r="C22" i="18"/>
  <c r="B41" i="15"/>
  <c r="B151" i="15" s="1"/>
  <c r="B44" i="18"/>
  <c r="B62" i="15"/>
  <c r="B172" i="15" s="1"/>
  <c r="B65" i="18"/>
  <c r="C83" i="15"/>
  <c r="C193" i="15" s="1"/>
  <c r="C86" i="18"/>
  <c r="B94" i="15"/>
  <c r="B204" i="15" s="1"/>
  <c r="B97" i="18"/>
  <c r="C3" i="15"/>
  <c r="C113" i="15" s="1"/>
  <c r="C6" i="18"/>
  <c r="B15" i="15"/>
  <c r="B125" i="15" s="1"/>
  <c r="B18" i="18"/>
  <c r="C25" i="15"/>
  <c r="C135" i="15" s="1"/>
  <c r="C28" i="18"/>
  <c r="B36" i="15"/>
  <c r="B146" i="15" s="1"/>
  <c r="B39" i="18"/>
  <c r="B47" i="15"/>
  <c r="B157" i="15" s="1"/>
  <c r="B50" i="18"/>
  <c r="C57" i="15"/>
  <c r="C167" i="15" s="1"/>
  <c r="C60" i="18"/>
  <c r="B68" i="15"/>
  <c r="B178" i="15" s="1"/>
  <c r="B71" i="18"/>
  <c r="B79" i="15"/>
  <c r="B189" i="15" s="1"/>
  <c r="B82" i="18"/>
  <c r="C89" i="15"/>
  <c r="C199" i="15" s="1"/>
  <c r="C92" i="18"/>
  <c r="B100" i="15"/>
  <c r="B210" i="15" s="1"/>
  <c r="B103" i="18"/>
  <c r="B4" i="15"/>
  <c r="B114" i="15" s="1"/>
  <c r="B7" i="18"/>
  <c r="C13" i="15"/>
  <c r="C123" i="15" s="1"/>
  <c r="C16" i="18"/>
  <c r="B24" i="15"/>
  <c r="B134" i="15" s="1"/>
  <c r="B27" i="18"/>
  <c r="B35" i="15"/>
  <c r="B145" i="15" s="1"/>
  <c r="B38" i="18"/>
  <c r="C45" i="15"/>
  <c r="C155" i="15" s="1"/>
  <c r="C48" i="18"/>
  <c r="B56" i="15"/>
  <c r="B166" i="15" s="1"/>
  <c r="B59" i="18"/>
  <c r="B67" i="15"/>
  <c r="B177" i="15" s="1"/>
  <c r="B70" i="18"/>
  <c r="C77" i="15"/>
  <c r="C187" i="15" s="1"/>
  <c r="C80" i="18"/>
  <c r="B88" i="15"/>
  <c r="B198" i="15" s="1"/>
  <c r="B91" i="18"/>
  <c r="B99" i="15"/>
  <c r="B209" i="15" s="1"/>
  <c r="B102" i="18"/>
  <c r="C4" i="15"/>
  <c r="C114" i="15" s="1"/>
  <c r="C7" i="18"/>
  <c r="B14" i="15"/>
  <c r="B124" i="15" s="1"/>
  <c r="B17" i="18"/>
  <c r="B25" i="15"/>
  <c r="B135" i="15" s="1"/>
  <c r="B28" i="18"/>
  <c r="C35" i="15"/>
  <c r="C145" i="15" s="1"/>
  <c r="C38" i="18"/>
  <c r="B46" i="15"/>
  <c r="B156" i="15" s="1"/>
  <c r="B49" i="18"/>
  <c r="B57" i="15"/>
  <c r="B167" i="15" s="1"/>
  <c r="B60" i="18"/>
  <c r="C67" i="15"/>
  <c r="C177" i="15" s="1"/>
  <c r="C70" i="18"/>
  <c r="B78" i="15"/>
  <c r="B188" i="15" s="1"/>
  <c r="B81" i="18"/>
  <c r="B89" i="15"/>
  <c r="B199" i="15" s="1"/>
  <c r="B92" i="18"/>
  <c r="C99" i="15"/>
  <c r="C209" i="15" s="1"/>
  <c r="C102" i="18"/>
  <c r="B31" i="15"/>
  <c r="B141" i="15" s="1"/>
  <c r="B34" i="18"/>
  <c r="C73" i="15"/>
  <c r="C183" i="15" s="1"/>
  <c r="C76" i="18"/>
  <c r="C29" i="15"/>
  <c r="C139" i="15" s="1"/>
  <c r="C32" i="18"/>
  <c r="B5" i="15"/>
  <c r="B115" i="15" s="1"/>
  <c r="B8" i="18"/>
  <c r="C17" i="15"/>
  <c r="C127" i="15" s="1"/>
  <c r="C20" i="18"/>
  <c r="B28" i="15"/>
  <c r="B138" i="15" s="1"/>
  <c r="B31" i="18"/>
  <c r="B39" i="15"/>
  <c r="B149" i="15" s="1"/>
  <c r="B42" i="18"/>
  <c r="C49" i="15"/>
  <c r="C159" i="15" s="1"/>
  <c r="C52" i="18"/>
  <c r="B60" i="15"/>
  <c r="B170" i="15" s="1"/>
  <c r="B63" i="18"/>
  <c r="B71" i="15"/>
  <c r="B181" i="15" s="1"/>
  <c r="B74" i="18"/>
  <c r="C81" i="15"/>
  <c r="C191" i="15" s="1"/>
  <c r="C84" i="18"/>
  <c r="B92" i="15"/>
  <c r="B202" i="15" s="1"/>
  <c r="B95" i="18"/>
  <c r="B103" i="15"/>
  <c r="B213" i="15" s="1"/>
  <c r="B106" i="18"/>
  <c r="C6" i="15"/>
  <c r="C116" i="15" s="1"/>
  <c r="C9" i="18"/>
  <c r="B16" i="15"/>
  <c r="B126" i="15" s="1"/>
  <c r="B19" i="18"/>
  <c r="B27" i="15"/>
  <c r="B137" i="15" s="1"/>
  <c r="B30" i="18"/>
  <c r="C37" i="15"/>
  <c r="C147" i="15" s="1"/>
  <c r="C40" i="18"/>
  <c r="B48" i="15"/>
  <c r="B158" i="15" s="1"/>
  <c r="B51" i="18"/>
  <c r="B59" i="15"/>
  <c r="B169" i="15" s="1"/>
  <c r="B62" i="18"/>
  <c r="C69" i="15"/>
  <c r="C179" i="15" s="1"/>
  <c r="C72" i="18"/>
  <c r="B80" i="15"/>
  <c r="B190" i="15" s="1"/>
  <c r="B83" i="18"/>
  <c r="B91" i="15"/>
  <c r="B201" i="15" s="1"/>
  <c r="B94" i="18"/>
  <c r="C101" i="15"/>
  <c r="C211" i="15" s="1"/>
  <c r="C104" i="18"/>
  <c r="B7" i="15"/>
  <c r="B117" i="15" s="1"/>
  <c r="B10" i="18"/>
  <c r="B17" i="15"/>
  <c r="B127" i="15" s="1"/>
  <c r="B20" i="18"/>
  <c r="C27" i="15"/>
  <c r="C137" i="15" s="1"/>
  <c r="C30" i="18"/>
  <c r="B38" i="15"/>
  <c r="B148" i="15" s="1"/>
  <c r="B41" i="18"/>
  <c r="B49" i="15"/>
  <c r="B159" i="15" s="1"/>
  <c r="B52" i="18"/>
  <c r="C59" i="15"/>
  <c r="C169" i="15" s="1"/>
  <c r="C62" i="18"/>
  <c r="B70" i="15"/>
  <c r="B180" i="15" s="1"/>
  <c r="B73" i="18"/>
  <c r="B81" i="15"/>
  <c r="B191" i="15" s="1"/>
  <c r="B84" i="18"/>
  <c r="C91" i="15"/>
  <c r="C201" i="15" s="1"/>
  <c r="C94" i="18"/>
  <c r="B102" i="15"/>
  <c r="B212" i="15" s="1"/>
  <c r="B105" i="18"/>
  <c r="C10" i="14"/>
  <c r="C17" i="14"/>
  <c r="C25" i="14"/>
  <c r="C33" i="14"/>
  <c r="C41" i="14"/>
  <c r="C49" i="14"/>
  <c r="C57" i="14"/>
  <c r="C65" i="14"/>
  <c r="C73" i="14"/>
  <c r="C81" i="14"/>
  <c r="C89" i="14"/>
  <c r="C97" i="14"/>
  <c r="C105" i="14"/>
  <c r="B13" i="14"/>
  <c r="B24" i="14"/>
  <c r="C34" i="14"/>
  <c r="B45" i="14"/>
  <c r="B56" i="14"/>
  <c r="C66" i="14"/>
  <c r="B77" i="14"/>
  <c r="B88" i="14"/>
  <c r="C98" i="14"/>
  <c r="B109" i="14"/>
  <c r="C11" i="14"/>
  <c r="C19" i="14"/>
  <c r="C27" i="14"/>
  <c r="C35" i="14"/>
  <c r="C43" i="14"/>
  <c r="C51" i="14"/>
  <c r="C59" i="14"/>
  <c r="C67" i="14"/>
  <c r="C75" i="14"/>
  <c r="C83" i="14"/>
  <c r="C91" i="14"/>
  <c r="C99" i="14"/>
  <c r="C107" i="14"/>
  <c r="C13" i="14"/>
  <c r="C21" i="14"/>
  <c r="C29" i="14"/>
  <c r="C37" i="14"/>
  <c r="C45" i="14"/>
  <c r="C53" i="14"/>
  <c r="C61" i="14"/>
  <c r="C69" i="14"/>
  <c r="C77" i="14"/>
  <c r="C85" i="14"/>
  <c r="C93" i="14"/>
  <c r="C101" i="14"/>
  <c r="C109" i="14"/>
  <c r="C8" i="14"/>
  <c r="C15" i="14"/>
  <c r="C23" i="14"/>
  <c r="C31" i="14"/>
  <c r="C39" i="14"/>
  <c r="C47" i="14"/>
  <c r="C55" i="14"/>
  <c r="C63" i="14"/>
  <c r="C71" i="14"/>
  <c r="C79" i="14"/>
  <c r="C87" i="14"/>
  <c r="C95" i="14"/>
  <c r="C103" i="14"/>
  <c r="C111" i="14"/>
  <c r="B21" i="14"/>
  <c r="B32" i="14"/>
  <c r="C42" i="14"/>
  <c r="B53" i="14"/>
  <c r="B64" i="14"/>
  <c r="C74" i="14"/>
  <c r="B85" i="14"/>
  <c r="B96" i="14"/>
  <c r="C106" i="14"/>
  <c r="B9" i="14"/>
  <c r="C18" i="14"/>
  <c r="B29" i="14"/>
  <c r="B40" i="14"/>
  <c r="C50" i="14"/>
  <c r="B61" i="14"/>
  <c r="B72" i="14"/>
  <c r="C82" i="14"/>
  <c r="B93" i="14"/>
  <c r="B104" i="14"/>
  <c r="B6" i="14"/>
  <c r="B6" i="18" s="1"/>
  <c r="B16" i="14"/>
  <c r="C26" i="14"/>
  <c r="B37" i="14"/>
  <c r="B48" i="14"/>
  <c r="C58" i="14"/>
  <c r="B69" i="14"/>
  <c r="B80" i="14"/>
  <c r="C90" i="14"/>
  <c r="B101" i="14"/>
  <c r="C23" i="15" l="1"/>
  <c r="C133" i="15" s="1"/>
  <c r="C26" i="18"/>
  <c r="B29" i="15"/>
  <c r="B139" i="15" s="1"/>
  <c r="B32" i="18"/>
  <c r="C106" i="15"/>
  <c r="C216" i="15" s="1"/>
  <c r="C109" i="18"/>
  <c r="C10" i="15"/>
  <c r="C120" i="15" s="1"/>
  <c r="C13" i="18"/>
  <c r="C16" i="15"/>
  <c r="C126" i="15" s="1"/>
  <c r="C19" i="18"/>
  <c r="C102" i="15"/>
  <c r="C212" i="15" s="1"/>
  <c r="C105" i="18"/>
  <c r="C38" i="15"/>
  <c r="C148" i="15" s="1"/>
  <c r="C41" i="18"/>
  <c r="B98" i="15"/>
  <c r="B208" i="15" s="1"/>
  <c r="B101" i="18"/>
  <c r="C55" i="15"/>
  <c r="C165" i="15" s="1"/>
  <c r="C58" i="18"/>
  <c r="B13" i="15"/>
  <c r="B123" i="15" s="1"/>
  <c r="B16" i="18"/>
  <c r="C79" i="15"/>
  <c r="C189" i="15" s="1"/>
  <c r="C82" i="18"/>
  <c r="B37" i="15"/>
  <c r="B147" i="15" s="1"/>
  <c r="B40" i="18"/>
  <c r="C103" i="15"/>
  <c r="C213" i="15" s="1"/>
  <c r="C106" i="18"/>
  <c r="B61" i="15"/>
  <c r="B171" i="15" s="1"/>
  <c r="B64" i="18"/>
  <c r="B18" i="15"/>
  <c r="B128" i="15" s="1"/>
  <c r="B21" i="18"/>
  <c r="C84" i="15"/>
  <c r="C194" i="15" s="1"/>
  <c r="C87" i="18"/>
  <c r="C52" i="15"/>
  <c r="C162" i="15" s="1"/>
  <c r="C55" i="18"/>
  <c r="C20" i="15"/>
  <c r="C130" i="15" s="1"/>
  <c r="C23" i="18"/>
  <c r="C98" i="15"/>
  <c r="C208" i="15" s="1"/>
  <c r="C101" i="18"/>
  <c r="C66" i="15"/>
  <c r="C176" i="15" s="1"/>
  <c r="C69" i="18"/>
  <c r="C34" i="15"/>
  <c r="C144" i="15" s="1"/>
  <c r="C37" i="18"/>
  <c r="C104" i="15"/>
  <c r="C214" i="15" s="1"/>
  <c r="C107" i="18"/>
  <c r="C72" i="15"/>
  <c r="C182" i="15" s="1"/>
  <c r="C75" i="18"/>
  <c r="C40" i="15"/>
  <c r="C150" i="15" s="1"/>
  <c r="C43" i="18"/>
  <c r="C8" i="15"/>
  <c r="C118" i="15" s="1"/>
  <c r="C11" i="18"/>
  <c r="B74" i="15"/>
  <c r="B184" i="15" s="1"/>
  <c r="B77" i="18"/>
  <c r="C31" i="15"/>
  <c r="C141" i="15" s="1"/>
  <c r="C34" i="18"/>
  <c r="C94" i="15"/>
  <c r="C204" i="15" s="1"/>
  <c r="C97" i="18"/>
  <c r="C62" i="15"/>
  <c r="C172" i="15" s="1"/>
  <c r="C65" i="18"/>
  <c r="C30" i="15"/>
  <c r="C140" i="15" s="1"/>
  <c r="C33" i="18"/>
  <c r="K105" i="5"/>
  <c r="T105" i="18"/>
  <c r="M105" i="6"/>
  <c r="G105" i="18"/>
  <c r="AG35" i="13"/>
  <c r="B105" i="6"/>
  <c r="I105" i="6"/>
  <c r="Y105" i="5"/>
  <c r="R105" i="5"/>
  <c r="Y84" i="5"/>
  <c r="M84" i="6"/>
  <c r="R84" i="5"/>
  <c r="T84" i="18"/>
  <c r="AG14" i="13"/>
  <c r="I84" i="6"/>
  <c r="K84" i="5"/>
  <c r="B84" i="6"/>
  <c r="G84" i="18"/>
  <c r="AB66" i="13"/>
  <c r="S62" i="5"/>
  <c r="N62" i="6"/>
  <c r="L62" i="5"/>
  <c r="J62" i="6"/>
  <c r="Z62" i="5"/>
  <c r="U62" i="18"/>
  <c r="C62" i="6"/>
  <c r="H62" i="18"/>
  <c r="R41" i="5"/>
  <c r="B41" i="6"/>
  <c r="G41" i="18"/>
  <c r="T41" i="18"/>
  <c r="I41" i="6"/>
  <c r="AA45" i="13"/>
  <c r="Y41" i="5"/>
  <c r="M41" i="6"/>
  <c r="K41" i="5"/>
  <c r="R20" i="5"/>
  <c r="G20" i="18"/>
  <c r="AA24" i="13"/>
  <c r="I20" i="6"/>
  <c r="K20" i="5"/>
  <c r="T20" i="18"/>
  <c r="B20" i="6"/>
  <c r="M20" i="6"/>
  <c r="Y20" i="5"/>
  <c r="AH34" i="13"/>
  <c r="S104" i="5"/>
  <c r="N104" i="6"/>
  <c r="L104" i="5"/>
  <c r="H104" i="18"/>
  <c r="Z104" i="5"/>
  <c r="J104" i="6"/>
  <c r="C104" i="6"/>
  <c r="U104" i="18"/>
  <c r="R83" i="5"/>
  <c r="Y83" i="5"/>
  <c r="B83" i="6"/>
  <c r="K83" i="5"/>
  <c r="G83" i="18"/>
  <c r="T83" i="18"/>
  <c r="AG13" i="13"/>
  <c r="M83" i="6"/>
  <c r="I83" i="6"/>
  <c r="I62" i="6"/>
  <c r="M62" i="6"/>
  <c r="B62" i="6"/>
  <c r="K62" i="5"/>
  <c r="Y62" i="5"/>
  <c r="G62" i="18"/>
  <c r="R62" i="5"/>
  <c r="T62" i="18"/>
  <c r="AA66" i="13"/>
  <c r="H40" i="18"/>
  <c r="N40" i="6"/>
  <c r="L40" i="5"/>
  <c r="AB44" i="13"/>
  <c r="J40" i="6"/>
  <c r="U40" i="18"/>
  <c r="C40" i="6"/>
  <c r="S40" i="5"/>
  <c r="Z40" i="5"/>
  <c r="Y19" i="5"/>
  <c r="T19" i="18"/>
  <c r="M19" i="6"/>
  <c r="K19" i="5"/>
  <c r="I19" i="6"/>
  <c r="R19" i="5"/>
  <c r="G19" i="18"/>
  <c r="B19" i="6"/>
  <c r="AA23" i="13"/>
  <c r="K106" i="5"/>
  <c r="R106" i="5"/>
  <c r="M106" i="6"/>
  <c r="G106" i="18"/>
  <c r="T106" i="18"/>
  <c r="B106" i="6"/>
  <c r="AG36" i="13"/>
  <c r="Y106" i="5"/>
  <c r="I106" i="6"/>
  <c r="J84" i="6"/>
  <c r="C84" i="6"/>
  <c r="Z84" i="5"/>
  <c r="N84" i="6"/>
  <c r="U84" i="18"/>
  <c r="AH14" i="13"/>
  <c r="L84" i="5"/>
  <c r="H84" i="18"/>
  <c r="S84" i="5"/>
  <c r="Y63" i="5"/>
  <c r="T63" i="18"/>
  <c r="I63" i="6"/>
  <c r="B63" i="6"/>
  <c r="G63" i="18"/>
  <c r="M63" i="6"/>
  <c r="AA67" i="13"/>
  <c r="R63" i="5"/>
  <c r="K63" i="5"/>
  <c r="AA46" i="13"/>
  <c r="B42" i="6"/>
  <c r="G42" i="18"/>
  <c r="K42" i="5"/>
  <c r="M42" i="6"/>
  <c r="I42" i="6"/>
  <c r="R42" i="5"/>
  <c r="Y42" i="5"/>
  <c r="T42" i="18"/>
  <c r="N20" i="6"/>
  <c r="L20" i="5"/>
  <c r="H20" i="18"/>
  <c r="J20" i="6"/>
  <c r="U20" i="18"/>
  <c r="Z20" i="5"/>
  <c r="C20" i="6"/>
  <c r="S20" i="5"/>
  <c r="AB24" i="13"/>
  <c r="H32" i="18"/>
  <c r="N32" i="6"/>
  <c r="L32" i="5"/>
  <c r="AB36" i="13"/>
  <c r="J32" i="6"/>
  <c r="U32" i="18"/>
  <c r="Z32" i="5"/>
  <c r="C32" i="6"/>
  <c r="S32" i="5"/>
  <c r="B34" i="6"/>
  <c r="M34" i="6"/>
  <c r="G34" i="18"/>
  <c r="T34" i="18"/>
  <c r="AA38" i="13"/>
  <c r="Y34" i="5"/>
  <c r="I34" i="6"/>
  <c r="R34" i="5"/>
  <c r="K34" i="5"/>
  <c r="M92" i="6"/>
  <c r="AG22" i="13"/>
  <c r="R92" i="5"/>
  <c r="K92" i="5"/>
  <c r="I92" i="6"/>
  <c r="G92" i="18"/>
  <c r="B92" i="6"/>
  <c r="Y92" i="5"/>
  <c r="T92" i="18"/>
  <c r="J70" i="6"/>
  <c r="Z70" i="5"/>
  <c r="U70" i="18"/>
  <c r="C70" i="6"/>
  <c r="H70" i="18"/>
  <c r="L70" i="5"/>
  <c r="AB74" i="13"/>
  <c r="S70" i="5"/>
  <c r="N70" i="6"/>
  <c r="R49" i="5"/>
  <c r="T49" i="18"/>
  <c r="I49" i="6"/>
  <c r="G49" i="18"/>
  <c r="B49" i="6"/>
  <c r="M49" i="6"/>
  <c r="Y49" i="5"/>
  <c r="AA53" i="13"/>
  <c r="K49" i="5"/>
  <c r="B28" i="6"/>
  <c r="AA32" i="13"/>
  <c r="K28" i="5"/>
  <c r="T28" i="18"/>
  <c r="Y28" i="5"/>
  <c r="G28" i="18"/>
  <c r="R28" i="5"/>
  <c r="I28" i="6"/>
  <c r="M28" i="6"/>
  <c r="U7" i="18"/>
  <c r="C7" i="6"/>
  <c r="H7" i="18"/>
  <c r="J7" i="6"/>
  <c r="AB11" i="13"/>
  <c r="Z7" i="5"/>
  <c r="N7" i="6"/>
  <c r="S7" i="5"/>
  <c r="L7" i="5"/>
  <c r="Y91" i="5"/>
  <c r="I91" i="6"/>
  <c r="R91" i="5"/>
  <c r="T91" i="18"/>
  <c r="B91" i="6"/>
  <c r="K91" i="5"/>
  <c r="AG21" i="13"/>
  <c r="M91" i="6"/>
  <c r="G91" i="18"/>
  <c r="B70" i="6"/>
  <c r="Y70" i="5"/>
  <c r="R70" i="5"/>
  <c r="I70" i="6"/>
  <c r="AA74" i="13"/>
  <c r="G70" i="18"/>
  <c r="T70" i="18"/>
  <c r="K70" i="5"/>
  <c r="M70" i="6"/>
  <c r="U48" i="18"/>
  <c r="AB52" i="13"/>
  <c r="Z48" i="5"/>
  <c r="N48" i="6"/>
  <c r="L48" i="5"/>
  <c r="C48" i="6"/>
  <c r="J48" i="6"/>
  <c r="S48" i="5"/>
  <c r="H48" i="18"/>
  <c r="Y27" i="5"/>
  <c r="T27" i="18"/>
  <c r="M27" i="6"/>
  <c r="K27" i="5"/>
  <c r="R27" i="5"/>
  <c r="G27" i="18"/>
  <c r="I27" i="6"/>
  <c r="B27" i="6"/>
  <c r="AA31" i="13"/>
  <c r="T7" i="18"/>
  <c r="M7" i="6"/>
  <c r="K7" i="5"/>
  <c r="Y7" i="5"/>
  <c r="I7" i="6"/>
  <c r="G7" i="18"/>
  <c r="AA11" i="13"/>
  <c r="B7" i="6"/>
  <c r="R7" i="5"/>
  <c r="Z92" i="5"/>
  <c r="H92" i="18"/>
  <c r="AH22" i="13"/>
  <c r="L92" i="5"/>
  <c r="U92" i="18"/>
  <c r="C92" i="6"/>
  <c r="N92" i="6"/>
  <c r="S92" i="5"/>
  <c r="J92" i="6"/>
  <c r="K71" i="5"/>
  <c r="B71" i="6"/>
  <c r="Y71" i="5"/>
  <c r="I71" i="6"/>
  <c r="AA75" i="13"/>
  <c r="R71" i="5"/>
  <c r="G71" i="18"/>
  <c r="T71" i="18"/>
  <c r="M71" i="6"/>
  <c r="Y50" i="5"/>
  <c r="G50" i="18"/>
  <c r="T50" i="18"/>
  <c r="B50" i="6"/>
  <c r="AA54" i="13"/>
  <c r="R50" i="5"/>
  <c r="M50" i="6"/>
  <c r="I50" i="6"/>
  <c r="K50" i="5"/>
  <c r="N28" i="6"/>
  <c r="L28" i="5"/>
  <c r="J28" i="6"/>
  <c r="U28" i="18"/>
  <c r="Z28" i="5"/>
  <c r="C28" i="6"/>
  <c r="S28" i="5"/>
  <c r="H28" i="18"/>
  <c r="AB32" i="13"/>
  <c r="J6" i="6"/>
  <c r="U6" i="18"/>
  <c r="C6" i="6"/>
  <c r="Z6" i="5"/>
  <c r="H6" i="18"/>
  <c r="L6" i="5"/>
  <c r="AB10" i="13"/>
  <c r="S6" i="5"/>
  <c r="N6" i="6"/>
  <c r="U86" i="18"/>
  <c r="C86" i="6"/>
  <c r="Z86" i="5"/>
  <c r="H86" i="18"/>
  <c r="AH16" i="13"/>
  <c r="S86" i="5"/>
  <c r="J86" i="6"/>
  <c r="N86" i="6"/>
  <c r="L86" i="5"/>
  <c r="B44" i="6"/>
  <c r="I44" i="6"/>
  <c r="AA48" i="13"/>
  <c r="G44" i="18"/>
  <c r="Y44" i="5"/>
  <c r="T44" i="18"/>
  <c r="R44" i="5"/>
  <c r="M44" i="6"/>
  <c r="K44" i="5"/>
  <c r="Y107" i="5"/>
  <c r="I107" i="6"/>
  <c r="G107" i="18"/>
  <c r="K107" i="5"/>
  <c r="B107" i="6"/>
  <c r="M107" i="6"/>
  <c r="AG37" i="13"/>
  <c r="R107" i="5"/>
  <c r="T107" i="18"/>
  <c r="Y75" i="5"/>
  <c r="T75" i="18"/>
  <c r="R75" i="5"/>
  <c r="M75" i="6"/>
  <c r="K75" i="5"/>
  <c r="I75" i="6"/>
  <c r="AA79" i="13"/>
  <c r="B75" i="6"/>
  <c r="G75" i="18"/>
  <c r="I22" i="6"/>
  <c r="R22" i="5"/>
  <c r="AA26" i="13"/>
  <c r="K22" i="5"/>
  <c r="Y22" i="5"/>
  <c r="B22" i="6"/>
  <c r="G22" i="18"/>
  <c r="M22" i="6"/>
  <c r="T22" i="18"/>
  <c r="K87" i="5"/>
  <c r="M87" i="6"/>
  <c r="I87" i="6"/>
  <c r="G87" i="18"/>
  <c r="T87" i="18"/>
  <c r="R87" i="5"/>
  <c r="B87" i="6"/>
  <c r="AG17" i="13"/>
  <c r="Y87" i="5"/>
  <c r="T23" i="18"/>
  <c r="M23" i="6"/>
  <c r="K23" i="5"/>
  <c r="Y23" i="5"/>
  <c r="I23" i="6"/>
  <c r="G23" i="18"/>
  <c r="R23" i="5"/>
  <c r="B23" i="6"/>
  <c r="AA27" i="13"/>
  <c r="I100" i="6"/>
  <c r="G100" i="18"/>
  <c r="T100" i="18"/>
  <c r="AG30" i="13"/>
  <c r="M100" i="6"/>
  <c r="Y100" i="5"/>
  <c r="B100" i="6"/>
  <c r="R100" i="5"/>
  <c r="K100" i="5"/>
  <c r="AB82" i="13"/>
  <c r="S78" i="5"/>
  <c r="N78" i="6"/>
  <c r="L78" i="5"/>
  <c r="U78" i="18"/>
  <c r="C78" i="6"/>
  <c r="H78" i="18"/>
  <c r="J78" i="6"/>
  <c r="Z78" i="5"/>
  <c r="B57" i="6"/>
  <c r="M57" i="6"/>
  <c r="K57" i="5"/>
  <c r="G57" i="18"/>
  <c r="I57" i="6"/>
  <c r="Y57" i="5"/>
  <c r="T57" i="18"/>
  <c r="R57" i="5"/>
  <c r="AA61" i="13"/>
  <c r="R36" i="5"/>
  <c r="AA40" i="13"/>
  <c r="I36" i="6"/>
  <c r="K36" i="5"/>
  <c r="T36" i="18"/>
  <c r="B36" i="6"/>
  <c r="M36" i="6"/>
  <c r="Y36" i="5"/>
  <c r="G36" i="18"/>
  <c r="H14" i="18"/>
  <c r="N14" i="6"/>
  <c r="L14" i="5"/>
  <c r="J14" i="6"/>
  <c r="U14" i="18"/>
  <c r="S14" i="5"/>
  <c r="C14" i="6"/>
  <c r="Z14" i="5"/>
  <c r="AB18" i="13"/>
  <c r="T99" i="18"/>
  <c r="Y99" i="5"/>
  <c r="I99" i="6"/>
  <c r="M99" i="6"/>
  <c r="B99" i="6"/>
  <c r="G99" i="18"/>
  <c r="AG29" i="13"/>
  <c r="R99" i="5"/>
  <c r="K99" i="5"/>
  <c r="R78" i="5"/>
  <c r="AA82" i="13"/>
  <c r="M78" i="6"/>
  <c r="I78" i="6"/>
  <c r="K78" i="5"/>
  <c r="Y78" i="5"/>
  <c r="B78" i="6"/>
  <c r="G78" i="18"/>
  <c r="T78" i="18"/>
  <c r="U56" i="18"/>
  <c r="N56" i="6"/>
  <c r="C56" i="6"/>
  <c r="S56" i="5"/>
  <c r="J56" i="6"/>
  <c r="H56" i="18"/>
  <c r="L56" i="5"/>
  <c r="Z56" i="5"/>
  <c r="AB60" i="13"/>
  <c r="T35" i="18"/>
  <c r="Y35" i="5"/>
  <c r="M35" i="6"/>
  <c r="K35" i="5"/>
  <c r="I35" i="6"/>
  <c r="AA39" i="13"/>
  <c r="B35" i="6"/>
  <c r="R35" i="5"/>
  <c r="G35" i="18"/>
  <c r="B14" i="6"/>
  <c r="I14" i="6"/>
  <c r="Y14" i="5"/>
  <c r="M14" i="6"/>
  <c r="AA18" i="13"/>
  <c r="R14" i="5"/>
  <c r="G14" i="18"/>
  <c r="T14" i="18"/>
  <c r="K14" i="5"/>
  <c r="N100" i="6"/>
  <c r="L100" i="5"/>
  <c r="J100" i="6"/>
  <c r="C100" i="6"/>
  <c r="S100" i="5"/>
  <c r="Z100" i="5"/>
  <c r="H100" i="18"/>
  <c r="AH30" i="13"/>
  <c r="U100" i="18"/>
  <c r="Y79" i="5"/>
  <c r="AA83" i="13"/>
  <c r="K79" i="5"/>
  <c r="B79" i="6"/>
  <c r="G79" i="18"/>
  <c r="M79" i="6"/>
  <c r="R79" i="5"/>
  <c r="T79" i="18"/>
  <c r="I79" i="6"/>
  <c r="B58" i="6"/>
  <c r="G58" i="18"/>
  <c r="T58" i="18"/>
  <c r="K58" i="5"/>
  <c r="M58" i="6"/>
  <c r="Y58" i="5"/>
  <c r="I58" i="6"/>
  <c r="AA62" i="13"/>
  <c r="R58" i="5"/>
  <c r="H36" i="18"/>
  <c r="N36" i="6"/>
  <c r="L36" i="5"/>
  <c r="J36" i="6"/>
  <c r="U36" i="18"/>
  <c r="AB40" i="13"/>
  <c r="C36" i="6"/>
  <c r="S36" i="5"/>
  <c r="Z36" i="5"/>
  <c r="T15" i="18"/>
  <c r="Y15" i="5"/>
  <c r="M15" i="6"/>
  <c r="K15" i="5"/>
  <c r="AA19" i="13"/>
  <c r="I15" i="6"/>
  <c r="G15" i="18"/>
  <c r="R15" i="5"/>
  <c r="B15" i="6"/>
  <c r="I76" i="6"/>
  <c r="M76" i="6"/>
  <c r="K76" i="5"/>
  <c r="T76" i="18"/>
  <c r="AA80" i="13"/>
  <c r="R76" i="5"/>
  <c r="G76" i="18"/>
  <c r="B76" i="6"/>
  <c r="Y76" i="5"/>
  <c r="R33" i="5"/>
  <c r="B33" i="6"/>
  <c r="G33" i="18"/>
  <c r="AA37" i="13"/>
  <c r="Y33" i="5"/>
  <c r="I33" i="6"/>
  <c r="T33" i="18"/>
  <c r="M33" i="6"/>
  <c r="K33" i="5"/>
  <c r="J96" i="6"/>
  <c r="C96" i="6"/>
  <c r="U96" i="18"/>
  <c r="Z96" i="5"/>
  <c r="L96" i="5"/>
  <c r="AH26" i="13"/>
  <c r="S96" i="5"/>
  <c r="N96" i="6"/>
  <c r="H96" i="18"/>
  <c r="Y43" i="5"/>
  <c r="T43" i="18"/>
  <c r="M43" i="6"/>
  <c r="K43" i="5"/>
  <c r="I43" i="6"/>
  <c r="AA47" i="13"/>
  <c r="G43" i="18"/>
  <c r="B43" i="6"/>
  <c r="R43" i="5"/>
  <c r="R98" i="5"/>
  <c r="K98" i="5"/>
  <c r="B98" i="6"/>
  <c r="G98" i="18"/>
  <c r="T98" i="18"/>
  <c r="Y98" i="5"/>
  <c r="AG28" i="13"/>
  <c r="I98" i="6"/>
  <c r="M98" i="6"/>
  <c r="N44" i="6"/>
  <c r="L44" i="5"/>
  <c r="H44" i="18"/>
  <c r="J44" i="6"/>
  <c r="U44" i="18"/>
  <c r="Z44" i="5"/>
  <c r="C44" i="6"/>
  <c r="S44" i="5"/>
  <c r="AB48" i="13"/>
  <c r="B66" i="15"/>
  <c r="B176" i="15" s="1"/>
  <c r="B69" i="18"/>
  <c r="B6" i="15"/>
  <c r="B116" i="15" s="1"/>
  <c r="B9" i="18"/>
  <c r="C28" i="15"/>
  <c r="C138" i="15" s="1"/>
  <c r="C31" i="18"/>
  <c r="C80" i="15"/>
  <c r="C190" i="15" s="1"/>
  <c r="C83" i="18"/>
  <c r="C87" i="15"/>
  <c r="C197" i="15" s="1"/>
  <c r="C90" i="18"/>
  <c r="AA10" i="13"/>
  <c r="R6" i="5"/>
  <c r="K6" i="5"/>
  <c r="M6" i="6"/>
  <c r="I6" i="6"/>
  <c r="T6" i="18"/>
  <c r="G6" i="18"/>
  <c r="B6" i="6"/>
  <c r="Y6" i="5"/>
  <c r="B26" i="15"/>
  <c r="B136" i="15" s="1"/>
  <c r="B29" i="18"/>
  <c r="B50" i="15"/>
  <c r="B160" i="15" s="1"/>
  <c r="B53" i="18"/>
  <c r="C76" i="15"/>
  <c r="C186" i="15" s="1"/>
  <c r="C79" i="18"/>
  <c r="C44" i="15"/>
  <c r="C154" i="15" s="1"/>
  <c r="C47" i="18"/>
  <c r="C90" i="15"/>
  <c r="C200" i="15" s="1"/>
  <c r="C93" i="18"/>
  <c r="C26" i="15"/>
  <c r="C136" i="15" s="1"/>
  <c r="C29" i="18"/>
  <c r="C64" i="15"/>
  <c r="C174" i="15" s="1"/>
  <c r="C67" i="18"/>
  <c r="B106" i="15"/>
  <c r="B216" i="15" s="1"/>
  <c r="B109" i="18"/>
  <c r="B21" i="15"/>
  <c r="B131" i="15" s="1"/>
  <c r="B24" i="18"/>
  <c r="C54" i="15"/>
  <c r="C164" i="15" s="1"/>
  <c r="C57" i="18"/>
  <c r="C22" i="15"/>
  <c r="C132" i="15" s="1"/>
  <c r="C25" i="18"/>
  <c r="B90" i="15"/>
  <c r="B200" i="15" s="1"/>
  <c r="B93" i="18"/>
  <c r="C71" i="15"/>
  <c r="C181" i="15" s="1"/>
  <c r="C74" i="18"/>
  <c r="C60" i="15"/>
  <c r="C170" i="15" s="1"/>
  <c r="C63" i="18"/>
  <c r="C42" i="15"/>
  <c r="C152" i="15" s="1"/>
  <c r="C45" i="18"/>
  <c r="B85" i="15"/>
  <c r="B195" i="15" s="1"/>
  <c r="B88" i="18"/>
  <c r="B45" i="15"/>
  <c r="B155" i="15" s="1"/>
  <c r="B48" i="18"/>
  <c r="B69" i="15"/>
  <c r="B179" i="15" s="1"/>
  <c r="B72" i="18"/>
  <c r="B93" i="15"/>
  <c r="B203" i="15" s="1"/>
  <c r="B96" i="18"/>
  <c r="C108" i="15"/>
  <c r="C218" i="15" s="1"/>
  <c r="C111" i="18"/>
  <c r="C12" i="15"/>
  <c r="C122" i="15" s="1"/>
  <c r="C15" i="18"/>
  <c r="C58" i="15"/>
  <c r="C168" i="15" s="1"/>
  <c r="C61" i="18"/>
  <c r="C96" i="15"/>
  <c r="C206" i="15" s="1"/>
  <c r="C99" i="18"/>
  <c r="C32" i="15"/>
  <c r="C142" i="15" s="1"/>
  <c r="C35" i="18"/>
  <c r="C63" i="15"/>
  <c r="C173" i="15" s="1"/>
  <c r="C66" i="18"/>
  <c r="C86" i="15"/>
  <c r="C196" i="15" s="1"/>
  <c r="C89" i="18"/>
  <c r="B77" i="15"/>
  <c r="B187" i="15" s="1"/>
  <c r="B80" i="18"/>
  <c r="B34" i="15"/>
  <c r="B144" i="15" s="1"/>
  <c r="B37" i="18"/>
  <c r="B101" i="15"/>
  <c r="B211" i="15" s="1"/>
  <c r="B104" i="18"/>
  <c r="B58" i="15"/>
  <c r="B168" i="15" s="1"/>
  <c r="B61" i="18"/>
  <c r="C15" i="15"/>
  <c r="C125" i="15" s="1"/>
  <c r="C18" i="18"/>
  <c r="B82" i="15"/>
  <c r="B192" i="15" s="1"/>
  <c r="B85" i="18"/>
  <c r="C39" i="15"/>
  <c r="C149" i="15" s="1"/>
  <c r="C42" i="18"/>
  <c r="C100" i="15"/>
  <c r="C210" i="15" s="1"/>
  <c r="C103" i="18"/>
  <c r="C68" i="15"/>
  <c r="C178" i="15" s="1"/>
  <c r="C71" i="18"/>
  <c r="C36" i="15"/>
  <c r="C146" i="15" s="1"/>
  <c r="C39" i="18"/>
  <c r="C5" i="15"/>
  <c r="C115" i="15" s="1"/>
  <c r="C8" i="18"/>
  <c r="C82" i="15"/>
  <c r="C192" i="15" s="1"/>
  <c r="C85" i="18"/>
  <c r="C50" i="15"/>
  <c r="C160" i="15" s="1"/>
  <c r="C53" i="18"/>
  <c r="C18" i="15"/>
  <c r="C128" i="15" s="1"/>
  <c r="C21" i="18"/>
  <c r="C88" i="15"/>
  <c r="C198" i="15" s="1"/>
  <c r="C91" i="18"/>
  <c r="C56" i="15"/>
  <c r="C166" i="15" s="1"/>
  <c r="C59" i="18"/>
  <c r="C24" i="15"/>
  <c r="C134" i="15" s="1"/>
  <c r="C27" i="18"/>
  <c r="C95" i="15"/>
  <c r="C205" i="15" s="1"/>
  <c r="C98" i="18"/>
  <c r="B53" i="15"/>
  <c r="B163" i="15" s="1"/>
  <c r="B56" i="18"/>
  <c r="B10" i="15"/>
  <c r="B120" i="15" s="1"/>
  <c r="B13" i="18"/>
  <c r="C78" i="15"/>
  <c r="C188" i="15" s="1"/>
  <c r="C81" i="18"/>
  <c r="C46" i="15"/>
  <c r="C156" i="15" s="1"/>
  <c r="C49" i="18"/>
  <c r="C14" i="15"/>
  <c r="C124" i="15" s="1"/>
  <c r="C17" i="18"/>
  <c r="U94" i="18"/>
  <c r="N94" i="6"/>
  <c r="L94" i="5"/>
  <c r="AH24" i="13"/>
  <c r="J94" i="6"/>
  <c r="Z94" i="5"/>
  <c r="C94" i="6"/>
  <c r="H94" i="18"/>
  <c r="S94" i="5"/>
  <c r="K73" i="5"/>
  <c r="AA77" i="13"/>
  <c r="Y73" i="5"/>
  <c r="G73" i="18"/>
  <c r="B73" i="6"/>
  <c r="T73" i="18"/>
  <c r="M73" i="6"/>
  <c r="R73" i="5"/>
  <c r="I73" i="6"/>
  <c r="B52" i="6"/>
  <c r="M52" i="6"/>
  <c r="Y52" i="5"/>
  <c r="K52" i="5"/>
  <c r="AA56" i="13"/>
  <c r="G52" i="18"/>
  <c r="R52" i="5"/>
  <c r="I52" i="6"/>
  <c r="T52" i="18"/>
  <c r="N30" i="6"/>
  <c r="L30" i="5"/>
  <c r="J30" i="6"/>
  <c r="U30" i="18"/>
  <c r="H30" i="18"/>
  <c r="S30" i="5"/>
  <c r="C30" i="6"/>
  <c r="Z30" i="5"/>
  <c r="AB34" i="13"/>
  <c r="R10" i="5"/>
  <c r="G10" i="18"/>
  <c r="T10" i="18"/>
  <c r="K10" i="5"/>
  <c r="Y10" i="5"/>
  <c r="AA14" i="13"/>
  <c r="B10" i="6"/>
  <c r="M10" i="6"/>
  <c r="I10" i="6"/>
  <c r="AG24" i="13"/>
  <c r="M94" i="6"/>
  <c r="I94" i="6"/>
  <c r="K94" i="5"/>
  <c r="R94" i="5"/>
  <c r="Y94" i="5"/>
  <c r="B94" i="6"/>
  <c r="G94" i="18"/>
  <c r="T94" i="18"/>
  <c r="S72" i="5"/>
  <c r="Z72" i="5"/>
  <c r="U72" i="18"/>
  <c r="AB76" i="13"/>
  <c r="L72" i="5"/>
  <c r="H72" i="18"/>
  <c r="N72" i="6"/>
  <c r="C72" i="6"/>
  <c r="J72" i="6"/>
  <c r="T51" i="18"/>
  <c r="Y51" i="5"/>
  <c r="AA55" i="13"/>
  <c r="R51" i="5"/>
  <c r="M51" i="6"/>
  <c r="K51" i="5"/>
  <c r="I51" i="6"/>
  <c r="B51" i="6"/>
  <c r="G51" i="18"/>
  <c r="Y30" i="5"/>
  <c r="T30" i="18"/>
  <c r="R30" i="5"/>
  <c r="AA34" i="13"/>
  <c r="B30" i="6"/>
  <c r="K30" i="5"/>
  <c r="I30" i="6"/>
  <c r="M30" i="6"/>
  <c r="G30" i="18"/>
  <c r="J9" i="6"/>
  <c r="L9" i="5"/>
  <c r="U9" i="18"/>
  <c r="H9" i="18"/>
  <c r="C9" i="6"/>
  <c r="S9" i="5"/>
  <c r="AB13" i="13"/>
  <c r="Z9" i="5"/>
  <c r="N9" i="6"/>
  <c r="Y95" i="5"/>
  <c r="T95" i="18"/>
  <c r="K95" i="5"/>
  <c r="AG25" i="13"/>
  <c r="R95" i="5"/>
  <c r="B95" i="6"/>
  <c r="M95" i="6"/>
  <c r="G95" i="18"/>
  <c r="I95" i="6"/>
  <c r="K74" i="5"/>
  <c r="B74" i="6"/>
  <c r="G74" i="18"/>
  <c r="T74" i="18"/>
  <c r="M74" i="6"/>
  <c r="Y74" i="5"/>
  <c r="I74" i="6"/>
  <c r="AA78" i="13"/>
  <c r="R74" i="5"/>
  <c r="U52" i="18"/>
  <c r="Z52" i="5"/>
  <c r="S52" i="5"/>
  <c r="AB56" i="13"/>
  <c r="L52" i="5"/>
  <c r="N52" i="6"/>
  <c r="C52" i="6"/>
  <c r="H52" i="18"/>
  <c r="J52" i="6"/>
  <c r="T31" i="18"/>
  <c r="M31" i="6"/>
  <c r="K31" i="5"/>
  <c r="AA35" i="13"/>
  <c r="I31" i="6"/>
  <c r="G31" i="18"/>
  <c r="Y31" i="5"/>
  <c r="B31" i="6"/>
  <c r="R31" i="5"/>
  <c r="T8" i="18"/>
  <c r="K8" i="5"/>
  <c r="M8" i="6"/>
  <c r="B8" i="6"/>
  <c r="I8" i="6"/>
  <c r="G8" i="18"/>
  <c r="AA12" i="13"/>
  <c r="Y8" i="5"/>
  <c r="R8" i="5"/>
  <c r="U76" i="18"/>
  <c r="J76" i="6"/>
  <c r="C76" i="6"/>
  <c r="H76" i="18"/>
  <c r="Z76" i="5"/>
  <c r="S76" i="5"/>
  <c r="AB80" i="13"/>
  <c r="L76" i="5"/>
  <c r="N76" i="6"/>
  <c r="U102" i="18"/>
  <c r="C102" i="6"/>
  <c r="J102" i="6"/>
  <c r="H102" i="18"/>
  <c r="AH32" i="13"/>
  <c r="S102" i="5"/>
  <c r="N102" i="6"/>
  <c r="L102" i="5"/>
  <c r="Z102" i="5"/>
  <c r="K81" i="5"/>
  <c r="R81" i="5"/>
  <c r="G81" i="18"/>
  <c r="AG11" i="13"/>
  <c r="Y81" i="5"/>
  <c r="I81" i="6"/>
  <c r="T81" i="18"/>
  <c r="M81" i="6"/>
  <c r="B81" i="6"/>
  <c r="M60" i="6"/>
  <c r="AA64" i="13"/>
  <c r="R60" i="5"/>
  <c r="I60" i="6"/>
  <c r="Y60" i="5"/>
  <c r="K60" i="5"/>
  <c r="T60" i="18"/>
  <c r="B60" i="6"/>
  <c r="G60" i="18"/>
  <c r="N38" i="6"/>
  <c r="L38" i="5"/>
  <c r="J38" i="6"/>
  <c r="U38" i="18"/>
  <c r="H38" i="18"/>
  <c r="S38" i="5"/>
  <c r="C38" i="6"/>
  <c r="Z38" i="5"/>
  <c r="AB42" i="13"/>
  <c r="R17" i="5"/>
  <c r="B17" i="6"/>
  <c r="G17" i="18"/>
  <c r="AA21" i="13"/>
  <c r="Y17" i="5"/>
  <c r="T17" i="18"/>
  <c r="M17" i="6"/>
  <c r="K17" i="5"/>
  <c r="I17" i="6"/>
  <c r="Y102" i="5"/>
  <c r="R102" i="5"/>
  <c r="AG32" i="13"/>
  <c r="K102" i="5"/>
  <c r="I102" i="6"/>
  <c r="G102" i="18"/>
  <c r="M102" i="6"/>
  <c r="T102" i="18"/>
  <c r="B102" i="6"/>
  <c r="U80" i="18"/>
  <c r="N80" i="6"/>
  <c r="L80" i="5"/>
  <c r="S80" i="5"/>
  <c r="H80" i="18"/>
  <c r="J80" i="6"/>
  <c r="C80" i="6"/>
  <c r="Z80" i="5"/>
  <c r="AH10" i="13"/>
  <c r="Y59" i="5"/>
  <c r="I59" i="6"/>
  <c r="M59" i="6"/>
  <c r="G59" i="18"/>
  <c r="T59" i="18"/>
  <c r="B59" i="6"/>
  <c r="AA63" i="13"/>
  <c r="K59" i="5"/>
  <c r="R59" i="5"/>
  <c r="AA42" i="13"/>
  <c r="R38" i="5"/>
  <c r="I38" i="6"/>
  <c r="T38" i="18"/>
  <c r="K38" i="5"/>
  <c r="Y38" i="5"/>
  <c r="B38" i="6"/>
  <c r="G38" i="18"/>
  <c r="M38" i="6"/>
  <c r="N16" i="6"/>
  <c r="L16" i="5"/>
  <c r="J16" i="6"/>
  <c r="U16" i="18"/>
  <c r="H16" i="18"/>
  <c r="AB20" i="13"/>
  <c r="C16" i="6"/>
  <c r="S16" i="5"/>
  <c r="Z16" i="5"/>
  <c r="K103" i="5"/>
  <c r="AG33" i="13"/>
  <c r="R103" i="5"/>
  <c r="T103" i="18"/>
  <c r="M103" i="6"/>
  <c r="G103" i="18"/>
  <c r="B103" i="6"/>
  <c r="I103" i="6"/>
  <c r="Y103" i="5"/>
  <c r="K82" i="5"/>
  <c r="AG12" i="13"/>
  <c r="I82" i="6"/>
  <c r="G82" i="18"/>
  <c r="T82" i="18"/>
  <c r="M82" i="6"/>
  <c r="R82" i="5"/>
  <c r="Y82" i="5"/>
  <c r="B82" i="6"/>
  <c r="U60" i="18"/>
  <c r="AB64" i="13"/>
  <c r="L60" i="5"/>
  <c r="H60" i="18"/>
  <c r="Z60" i="5"/>
  <c r="N60" i="6"/>
  <c r="S60" i="5"/>
  <c r="J60" i="6"/>
  <c r="C60" i="6"/>
  <c r="T39" i="18"/>
  <c r="M39" i="6"/>
  <c r="K39" i="5"/>
  <c r="I39" i="6"/>
  <c r="G39" i="18"/>
  <c r="AA43" i="13"/>
  <c r="B39" i="6"/>
  <c r="Y39" i="5"/>
  <c r="R39" i="5"/>
  <c r="M18" i="6"/>
  <c r="G18" i="18"/>
  <c r="B18" i="6"/>
  <c r="AA22" i="13"/>
  <c r="Y18" i="5"/>
  <c r="I18" i="6"/>
  <c r="T18" i="18"/>
  <c r="R18" i="5"/>
  <c r="K18" i="5"/>
  <c r="K97" i="5"/>
  <c r="M97" i="6"/>
  <c r="G97" i="18"/>
  <c r="T97" i="18"/>
  <c r="I97" i="6"/>
  <c r="B97" i="6"/>
  <c r="AG27" i="13"/>
  <c r="Y97" i="5"/>
  <c r="R97" i="5"/>
  <c r="T65" i="18"/>
  <c r="AA69" i="13"/>
  <c r="Y65" i="5"/>
  <c r="G65" i="18"/>
  <c r="R65" i="5"/>
  <c r="M65" i="6"/>
  <c r="K65" i="5"/>
  <c r="B65" i="6"/>
  <c r="I65" i="6"/>
  <c r="H22" i="18"/>
  <c r="N22" i="6"/>
  <c r="L22" i="5"/>
  <c r="AB26" i="13"/>
  <c r="J22" i="6"/>
  <c r="U22" i="18"/>
  <c r="C22" i="6"/>
  <c r="Z22" i="5"/>
  <c r="S22" i="5"/>
  <c r="B86" i="6"/>
  <c r="K86" i="5"/>
  <c r="Y86" i="5"/>
  <c r="M86" i="6"/>
  <c r="I86" i="6"/>
  <c r="AG16" i="13"/>
  <c r="G86" i="18"/>
  <c r="T86" i="18"/>
  <c r="R86" i="5"/>
  <c r="M54" i="6"/>
  <c r="B54" i="6"/>
  <c r="AA58" i="13"/>
  <c r="Y54" i="5"/>
  <c r="K54" i="5"/>
  <c r="I54" i="6"/>
  <c r="R54" i="5"/>
  <c r="G54" i="18"/>
  <c r="T54" i="18"/>
  <c r="Z108" i="5"/>
  <c r="H108" i="18"/>
  <c r="C108" i="6"/>
  <c r="AH38" i="13"/>
  <c r="S108" i="5"/>
  <c r="U108" i="18"/>
  <c r="J108" i="6"/>
  <c r="N108" i="6"/>
  <c r="L108" i="5"/>
  <c r="T55" i="18"/>
  <c r="B55" i="6"/>
  <c r="I55" i="6"/>
  <c r="AA59" i="13"/>
  <c r="R55" i="5"/>
  <c r="G55" i="18"/>
  <c r="Y55" i="5"/>
  <c r="M55" i="6"/>
  <c r="K55" i="5"/>
  <c r="U110" i="18"/>
  <c r="N110" i="6"/>
  <c r="L110" i="5"/>
  <c r="S110" i="5"/>
  <c r="J110" i="6"/>
  <c r="Z110" i="5"/>
  <c r="H110" i="18"/>
  <c r="AH40" i="13"/>
  <c r="C110" i="6"/>
  <c r="K89" i="5"/>
  <c r="I89" i="6"/>
  <c r="G89" i="18"/>
  <c r="M89" i="6"/>
  <c r="R89" i="5"/>
  <c r="T89" i="18"/>
  <c r="B89" i="6"/>
  <c r="AG19" i="13"/>
  <c r="Y89" i="5"/>
  <c r="Y68" i="5"/>
  <c r="M68" i="6"/>
  <c r="G68" i="18"/>
  <c r="R68" i="5"/>
  <c r="K68" i="5"/>
  <c r="AA72" i="13"/>
  <c r="I68" i="6"/>
  <c r="B68" i="6"/>
  <c r="T68" i="18"/>
  <c r="AB50" i="13"/>
  <c r="S46" i="5"/>
  <c r="N46" i="6"/>
  <c r="L46" i="5"/>
  <c r="C46" i="6"/>
  <c r="H46" i="18"/>
  <c r="J46" i="6"/>
  <c r="Z46" i="5"/>
  <c r="U46" i="18"/>
  <c r="R25" i="5"/>
  <c r="B25" i="6"/>
  <c r="G25" i="18"/>
  <c r="AA29" i="13"/>
  <c r="Y25" i="5"/>
  <c r="I25" i="6"/>
  <c r="M25" i="6"/>
  <c r="K25" i="5"/>
  <c r="T25" i="18"/>
  <c r="B110" i="6"/>
  <c r="I110" i="6"/>
  <c r="R110" i="5"/>
  <c r="Y110" i="5"/>
  <c r="K110" i="5"/>
  <c r="AG40" i="13"/>
  <c r="M110" i="6"/>
  <c r="G110" i="18"/>
  <c r="T110" i="18"/>
  <c r="AH18" i="13"/>
  <c r="L88" i="5"/>
  <c r="S88" i="5"/>
  <c r="N88" i="6"/>
  <c r="C88" i="6"/>
  <c r="H88" i="18"/>
  <c r="J88" i="6"/>
  <c r="U88" i="18"/>
  <c r="Z88" i="5"/>
  <c r="T67" i="18"/>
  <c r="R67" i="5"/>
  <c r="Y67" i="5"/>
  <c r="M67" i="6"/>
  <c r="I67" i="6"/>
  <c r="AA71" i="13"/>
  <c r="G67" i="18"/>
  <c r="B67" i="6"/>
  <c r="K67" i="5"/>
  <c r="Y46" i="5"/>
  <c r="AA50" i="13"/>
  <c r="R46" i="5"/>
  <c r="B46" i="6"/>
  <c r="I46" i="6"/>
  <c r="M46" i="6"/>
  <c r="G46" i="18"/>
  <c r="T46" i="18"/>
  <c r="K46" i="5"/>
  <c r="N24" i="6"/>
  <c r="L24" i="5"/>
  <c r="J24" i="6"/>
  <c r="U24" i="18"/>
  <c r="Z24" i="5"/>
  <c r="C24" i="6"/>
  <c r="S24" i="5"/>
  <c r="AB28" i="13"/>
  <c r="H24" i="18"/>
  <c r="Y111" i="5"/>
  <c r="AG41" i="13"/>
  <c r="R111" i="5"/>
  <c r="K111" i="5"/>
  <c r="M111" i="6"/>
  <c r="G111" i="18"/>
  <c r="B111" i="6"/>
  <c r="T111" i="18"/>
  <c r="I111" i="6"/>
  <c r="K90" i="5"/>
  <c r="B90" i="6"/>
  <c r="G90" i="18"/>
  <c r="T90" i="18"/>
  <c r="M90" i="6"/>
  <c r="Y90" i="5"/>
  <c r="I90" i="6"/>
  <c r="AG20" i="13"/>
  <c r="R90" i="5"/>
  <c r="U68" i="18"/>
  <c r="N68" i="6"/>
  <c r="S68" i="5"/>
  <c r="AB72" i="13"/>
  <c r="J68" i="6"/>
  <c r="C68" i="6"/>
  <c r="L68" i="5"/>
  <c r="Z68" i="5"/>
  <c r="H68" i="18"/>
  <c r="Y47" i="5"/>
  <c r="M47" i="6"/>
  <c r="K47" i="5"/>
  <c r="T47" i="18"/>
  <c r="I47" i="6"/>
  <c r="G47" i="18"/>
  <c r="AA51" i="13"/>
  <c r="B47" i="6"/>
  <c r="R47" i="5"/>
  <c r="AA30" i="13"/>
  <c r="B26" i="6"/>
  <c r="G26" i="18"/>
  <c r="K26" i="5"/>
  <c r="M26" i="6"/>
  <c r="I26" i="6"/>
  <c r="T26" i="18"/>
  <c r="R26" i="5"/>
  <c r="Y26" i="5"/>
  <c r="B108" i="6"/>
  <c r="Y108" i="5"/>
  <c r="R108" i="5"/>
  <c r="T108" i="18"/>
  <c r="M108" i="6"/>
  <c r="K108" i="5"/>
  <c r="AG38" i="13"/>
  <c r="G108" i="18"/>
  <c r="I108" i="6"/>
  <c r="J54" i="6"/>
  <c r="Z54" i="5"/>
  <c r="U54" i="18"/>
  <c r="C54" i="6"/>
  <c r="H54" i="18"/>
  <c r="N54" i="6"/>
  <c r="AB58" i="13"/>
  <c r="S54" i="5"/>
  <c r="L54" i="5"/>
  <c r="I12" i="6"/>
  <c r="AA16" i="13"/>
  <c r="M12" i="6"/>
  <c r="B12" i="6"/>
  <c r="G12" i="18"/>
  <c r="K12" i="5"/>
  <c r="Y12" i="5"/>
  <c r="R12" i="5"/>
  <c r="T12" i="18"/>
  <c r="U64" i="18"/>
  <c r="J64" i="6"/>
  <c r="S64" i="5"/>
  <c r="Z64" i="5"/>
  <c r="C64" i="6"/>
  <c r="H64" i="18"/>
  <c r="AB68" i="13"/>
  <c r="L64" i="5"/>
  <c r="N64" i="6"/>
  <c r="Y11" i="5"/>
  <c r="T11" i="18"/>
  <c r="M11" i="6"/>
  <c r="K11" i="5"/>
  <c r="R11" i="5"/>
  <c r="I11" i="6"/>
  <c r="AA15" i="13"/>
  <c r="B11" i="6"/>
  <c r="G11" i="18"/>
  <c r="AA70" i="13"/>
  <c r="I66" i="6"/>
  <c r="G66" i="18"/>
  <c r="T66" i="18"/>
  <c r="M66" i="6"/>
  <c r="R66" i="5"/>
  <c r="Y66" i="5"/>
  <c r="B66" i="6"/>
  <c r="K66" i="5"/>
  <c r="N12" i="6"/>
  <c r="L12" i="5"/>
  <c r="J12" i="6"/>
  <c r="U12" i="18"/>
  <c r="AB16" i="13"/>
  <c r="C12" i="6"/>
  <c r="S12" i="5"/>
  <c r="H12" i="18"/>
  <c r="Z12" i="5"/>
  <c r="C47" i="15"/>
  <c r="C157" i="15" s="1"/>
  <c r="C50" i="18"/>
  <c r="C92" i="15"/>
  <c r="C202" i="15" s="1"/>
  <c r="C95" i="18"/>
  <c r="C74" i="15"/>
  <c r="C184" i="15" s="1"/>
  <c r="C77" i="18"/>
  <c r="C48" i="15"/>
  <c r="C158" i="15" s="1"/>
  <c r="C51" i="18"/>
  <c r="B42" i="15"/>
  <c r="B152" i="15" s="1"/>
  <c r="B45" i="18"/>
  <c r="C70" i="15"/>
  <c r="C180" i="15" s="1"/>
  <c r="C73" i="18"/>
  <c r="C7" i="15"/>
  <c r="C117" i="15" s="1"/>
  <c r="C10" i="18"/>
  <c r="B3" i="15"/>
  <c r="B113" i="15" s="1"/>
  <c r="L95" i="5" l="1"/>
  <c r="U95" i="18"/>
  <c r="AH25" i="13"/>
  <c r="Z95" i="5"/>
  <c r="H95" i="18"/>
  <c r="N95" i="6"/>
  <c r="S95" i="5"/>
  <c r="J95" i="6"/>
  <c r="C95" i="6"/>
  <c r="H16" i="19"/>
  <c r="T16" i="19"/>
  <c r="AN16" i="13"/>
  <c r="N38" i="19"/>
  <c r="X38" i="19"/>
  <c r="AR38" i="13"/>
  <c r="W16" i="19"/>
  <c r="M16" i="19"/>
  <c r="AQ16" i="13"/>
  <c r="AM70" i="13"/>
  <c r="S70" i="19"/>
  <c r="G70" i="19"/>
  <c r="AN68" i="13"/>
  <c r="H68" i="19"/>
  <c r="T68" i="19"/>
  <c r="AN28" i="13"/>
  <c r="H28" i="19"/>
  <c r="T28" i="19"/>
  <c r="AM71" i="13"/>
  <c r="G71" i="19"/>
  <c r="S71" i="19"/>
  <c r="AQ19" i="13"/>
  <c r="W19" i="19"/>
  <c r="M19" i="19"/>
  <c r="AM43" i="13"/>
  <c r="S43" i="19"/>
  <c r="G43" i="19"/>
  <c r="H20" i="19"/>
  <c r="T20" i="19"/>
  <c r="AN20" i="13"/>
  <c r="N10" i="19"/>
  <c r="AR10" i="13"/>
  <c r="X10" i="19"/>
  <c r="S78" i="19"/>
  <c r="AM78" i="13"/>
  <c r="G78" i="19"/>
  <c r="G56" i="19"/>
  <c r="S56" i="19"/>
  <c r="AM56" i="13"/>
  <c r="G77" i="19"/>
  <c r="S77" i="19"/>
  <c r="AM77" i="13"/>
  <c r="U83" i="18"/>
  <c r="AH13" i="13"/>
  <c r="Z83" i="5"/>
  <c r="L83" i="5"/>
  <c r="N83" i="6"/>
  <c r="S83" i="5"/>
  <c r="J83" i="6"/>
  <c r="H83" i="18"/>
  <c r="C83" i="6"/>
  <c r="R9" i="5"/>
  <c r="B9" i="6"/>
  <c r="G9" i="18"/>
  <c r="T9" i="18"/>
  <c r="AA13" i="13"/>
  <c r="Y9" i="5"/>
  <c r="M9" i="6"/>
  <c r="K9" i="5"/>
  <c r="I9" i="6"/>
  <c r="AN48" i="13"/>
  <c r="H48" i="19"/>
  <c r="T48" i="19"/>
  <c r="S83" i="19"/>
  <c r="G83" i="19"/>
  <c r="AM83" i="13"/>
  <c r="T18" i="19"/>
  <c r="AN18" i="13"/>
  <c r="H18" i="19"/>
  <c r="S40" i="19"/>
  <c r="G40" i="19"/>
  <c r="AM40" i="13"/>
  <c r="AM48" i="13"/>
  <c r="S48" i="19"/>
  <c r="G48" i="19"/>
  <c r="G74" i="19"/>
  <c r="S74" i="19"/>
  <c r="AM74" i="13"/>
  <c r="H44" i="19"/>
  <c r="T44" i="19"/>
  <c r="AN44" i="13"/>
  <c r="S66" i="19"/>
  <c r="AM66" i="13"/>
  <c r="G66" i="19"/>
  <c r="L33" i="5"/>
  <c r="J33" i="6"/>
  <c r="S33" i="5"/>
  <c r="C33" i="6"/>
  <c r="H33" i="18"/>
  <c r="AB37" i="13"/>
  <c r="Z33" i="5"/>
  <c r="U33" i="18"/>
  <c r="N33" i="6"/>
  <c r="L97" i="5"/>
  <c r="U97" i="18"/>
  <c r="J97" i="6"/>
  <c r="H97" i="18"/>
  <c r="C97" i="6"/>
  <c r="S97" i="5"/>
  <c r="AH27" i="13"/>
  <c r="Z97" i="5"/>
  <c r="N97" i="6"/>
  <c r="T77" i="18"/>
  <c r="K77" i="5"/>
  <c r="B77" i="6"/>
  <c r="M77" i="6"/>
  <c r="AA81" i="13"/>
  <c r="I77" i="6"/>
  <c r="R77" i="5"/>
  <c r="Y77" i="5"/>
  <c r="G77" i="18"/>
  <c r="AB47" i="13"/>
  <c r="Z43" i="5"/>
  <c r="U43" i="18"/>
  <c r="N43" i="6"/>
  <c r="S43" i="5"/>
  <c r="C43" i="6"/>
  <c r="J43" i="6"/>
  <c r="H43" i="18"/>
  <c r="L43" i="5"/>
  <c r="U107" i="18"/>
  <c r="AH37" i="13"/>
  <c r="Z107" i="5"/>
  <c r="N107" i="6"/>
  <c r="S107" i="5"/>
  <c r="C107" i="6"/>
  <c r="J107" i="6"/>
  <c r="H107" i="18"/>
  <c r="L107" i="5"/>
  <c r="U69" i="18"/>
  <c r="J69" i="6"/>
  <c r="C69" i="6"/>
  <c r="H69" i="18"/>
  <c r="L69" i="5"/>
  <c r="N69" i="6"/>
  <c r="AB73" i="13"/>
  <c r="Z69" i="5"/>
  <c r="S69" i="5"/>
  <c r="U23" i="18"/>
  <c r="AB27" i="13"/>
  <c r="Z23" i="5"/>
  <c r="H23" i="18"/>
  <c r="N23" i="6"/>
  <c r="S23" i="5"/>
  <c r="C23" i="6"/>
  <c r="L23" i="5"/>
  <c r="J23" i="6"/>
  <c r="L87" i="5"/>
  <c r="U87" i="18"/>
  <c r="AH17" i="13"/>
  <c r="Z87" i="5"/>
  <c r="H87" i="18"/>
  <c r="N87" i="6"/>
  <c r="S87" i="5"/>
  <c r="J87" i="6"/>
  <c r="C87" i="6"/>
  <c r="I64" i="6"/>
  <c r="R64" i="5"/>
  <c r="B64" i="6"/>
  <c r="G64" i="18"/>
  <c r="T64" i="18"/>
  <c r="AA68" i="13"/>
  <c r="Y64" i="5"/>
  <c r="K64" i="5"/>
  <c r="M64" i="6"/>
  <c r="T40" i="18"/>
  <c r="I40" i="6"/>
  <c r="K40" i="5"/>
  <c r="B40" i="6"/>
  <c r="Y40" i="5"/>
  <c r="G40" i="18"/>
  <c r="AA44" i="13"/>
  <c r="R40" i="5"/>
  <c r="M40" i="6"/>
  <c r="T16" i="18"/>
  <c r="AA20" i="13"/>
  <c r="R16" i="5"/>
  <c r="M16" i="6"/>
  <c r="B16" i="6"/>
  <c r="G16" i="18"/>
  <c r="I16" i="6"/>
  <c r="K16" i="5"/>
  <c r="Y16" i="5"/>
  <c r="B101" i="6"/>
  <c r="K101" i="5"/>
  <c r="Y101" i="5"/>
  <c r="AG31" i="13"/>
  <c r="R101" i="5"/>
  <c r="T101" i="18"/>
  <c r="M101" i="6"/>
  <c r="G101" i="18"/>
  <c r="I101" i="6"/>
  <c r="L105" i="5"/>
  <c r="U105" i="18"/>
  <c r="J105" i="6"/>
  <c r="S105" i="5"/>
  <c r="C105" i="6"/>
  <c r="H105" i="18"/>
  <c r="AH35" i="13"/>
  <c r="Z105" i="5"/>
  <c r="N105" i="6"/>
  <c r="L13" i="5"/>
  <c r="U13" i="18"/>
  <c r="J13" i="6"/>
  <c r="C13" i="6"/>
  <c r="H13" i="18"/>
  <c r="S13" i="5"/>
  <c r="AB17" i="13"/>
  <c r="Z13" i="5"/>
  <c r="N13" i="6"/>
  <c r="T32" i="18"/>
  <c r="AA36" i="13"/>
  <c r="R32" i="5"/>
  <c r="M32" i="6"/>
  <c r="B32" i="6"/>
  <c r="G32" i="18"/>
  <c r="I32" i="6"/>
  <c r="K32" i="5"/>
  <c r="Y32" i="5"/>
  <c r="G16" i="19"/>
  <c r="S16" i="19"/>
  <c r="AM16" i="13"/>
  <c r="L73" i="5"/>
  <c r="U73" i="18"/>
  <c r="J73" i="6"/>
  <c r="H73" i="18"/>
  <c r="C73" i="6"/>
  <c r="N73" i="6"/>
  <c r="AB77" i="13"/>
  <c r="Z73" i="5"/>
  <c r="S73" i="5"/>
  <c r="S15" i="19"/>
  <c r="AM15" i="13"/>
  <c r="G15" i="19"/>
  <c r="M38" i="19"/>
  <c r="AQ38" i="13"/>
  <c r="W38" i="19"/>
  <c r="H10" i="18"/>
  <c r="N10" i="6"/>
  <c r="L10" i="5"/>
  <c r="S10" i="5"/>
  <c r="J10" i="6"/>
  <c r="U10" i="18"/>
  <c r="C10" i="6"/>
  <c r="Z10" i="5"/>
  <c r="AB14" i="13"/>
  <c r="T45" i="18"/>
  <c r="B45" i="6"/>
  <c r="I45" i="6"/>
  <c r="AA49" i="13"/>
  <c r="Y45" i="5"/>
  <c r="R45" i="5"/>
  <c r="M45" i="6"/>
  <c r="K45" i="5"/>
  <c r="G45" i="18"/>
  <c r="U77" i="18"/>
  <c r="J77" i="6"/>
  <c r="C77" i="6"/>
  <c r="H77" i="18"/>
  <c r="N77" i="6"/>
  <c r="AB81" i="13"/>
  <c r="Z77" i="5"/>
  <c r="L77" i="5"/>
  <c r="S77" i="5"/>
  <c r="C50" i="6"/>
  <c r="AB54" i="13"/>
  <c r="S50" i="5"/>
  <c r="U50" i="18"/>
  <c r="J50" i="6"/>
  <c r="N50" i="6"/>
  <c r="L50" i="5"/>
  <c r="H50" i="18"/>
  <c r="Z50" i="5"/>
  <c r="G51" i="19"/>
  <c r="S51" i="19"/>
  <c r="AM51" i="13"/>
  <c r="T72" i="19"/>
  <c r="H72" i="19"/>
  <c r="AN72" i="13"/>
  <c r="M41" i="19"/>
  <c r="W41" i="19"/>
  <c r="AQ41" i="13"/>
  <c r="G29" i="19"/>
  <c r="S29" i="19"/>
  <c r="AM29" i="13"/>
  <c r="AN50" i="13"/>
  <c r="T50" i="19"/>
  <c r="H50" i="19"/>
  <c r="G72" i="19"/>
  <c r="S72" i="19"/>
  <c r="AM72" i="13"/>
  <c r="N40" i="19"/>
  <c r="AR40" i="13"/>
  <c r="X40" i="19"/>
  <c r="G58" i="19"/>
  <c r="S58" i="19"/>
  <c r="AM58" i="13"/>
  <c r="G69" i="19"/>
  <c r="S69" i="19"/>
  <c r="AM69" i="13"/>
  <c r="W27" i="19"/>
  <c r="M27" i="19"/>
  <c r="AQ27" i="13"/>
  <c r="AM22" i="13"/>
  <c r="S22" i="19"/>
  <c r="G22" i="19"/>
  <c r="H64" i="19"/>
  <c r="T64" i="19"/>
  <c r="AN64" i="13"/>
  <c r="G63" i="19"/>
  <c r="S63" i="19"/>
  <c r="AM63" i="13"/>
  <c r="H80" i="19"/>
  <c r="T80" i="19"/>
  <c r="AN80" i="13"/>
  <c r="W25" i="19"/>
  <c r="M25" i="19"/>
  <c r="AQ25" i="13"/>
  <c r="S55" i="19"/>
  <c r="G55" i="19"/>
  <c r="AM55" i="13"/>
  <c r="AN76" i="13"/>
  <c r="T76" i="19"/>
  <c r="H76" i="19"/>
  <c r="W24" i="19"/>
  <c r="M24" i="19"/>
  <c r="AQ24" i="13"/>
  <c r="AM14" i="13"/>
  <c r="S14" i="19"/>
  <c r="G14" i="19"/>
  <c r="L49" i="5"/>
  <c r="U49" i="18"/>
  <c r="J49" i="6"/>
  <c r="H49" i="18"/>
  <c r="C49" i="6"/>
  <c r="S49" i="5"/>
  <c r="AB53" i="13"/>
  <c r="Z49" i="5"/>
  <c r="N49" i="6"/>
  <c r="T13" i="18"/>
  <c r="B13" i="6"/>
  <c r="AA17" i="13"/>
  <c r="Y13" i="5"/>
  <c r="R13" i="5"/>
  <c r="M13" i="6"/>
  <c r="K13" i="5"/>
  <c r="G13" i="18"/>
  <c r="I13" i="6"/>
  <c r="U98" i="18"/>
  <c r="AH28" i="13"/>
  <c r="S98" i="5"/>
  <c r="N98" i="6"/>
  <c r="L98" i="5"/>
  <c r="C98" i="6"/>
  <c r="H98" i="18"/>
  <c r="J98" i="6"/>
  <c r="Z98" i="5"/>
  <c r="U59" i="18"/>
  <c r="AB63" i="13"/>
  <c r="Z59" i="5"/>
  <c r="C59" i="6"/>
  <c r="N59" i="6"/>
  <c r="S59" i="5"/>
  <c r="J59" i="6"/>
  <c r="H59" i="18"/>
  <c r="L59" i="5"/>
  <c r="U21" i="18"/>
  <c r="L21" i="5"/>
  <c r="J21" i="6"/>
  <c r="S21" i="5"/>
  <c r="C21" i="6"/>
  <c r="H21" i="18"/>
  <c r="AB25" i="13"/>
  <c r="Z21" i="5"/>
  <c r="N21" i="6"/>
  <c r="U85" i="18"/>
  <c r="J85" i="6"/>
  <c r="S85" i="5"/>
  <c r="C85" i="6"/>
  <c r="H85" i="18"/>
  <c r="N85" i="6"/>
  <c r="L85" i="5"/>
  <c r="AH15" i="13"/>
  <c r="Z85" i="5"/>
  <c r="U39" i="18"/>
  <c r="AB43" i="13"/>
  <c r="Z39" i="5"/>
  <c r="H39" i="18"/>
  <c r="N39" i="6"/>
  <c r="S39" i="5"/>
  <c r="C39" i="6"/>
  <c r="J39" i="6"/>
  <c r="L39" i="5"/>
  <c r="U103" i="18"/>
  <c r="L103" i="5"/>
  <c r="AH33" i="13"/>
  <c r="Z103" i="5"/>
  <c r="H103" i="18"/>
  <c r="N103" i="6"/>
  <c r="S103" i="5"/>
  <c r="C103" i="6"/>
  <c r="J103" i="6"/>
  <c r="B85" i="6"/>
  <c r="K85" i="5"/>
  <c r="T85" i="18"/>
  <c r="AG15" i="13"/>
  <c r="R85" i="5"/>
  <c r="Y85" i="5"/>
  <c r="M85" i="6"/>
  <c r="I85" i="6"/>
  <c r="G85" i="18"/>
  <c r="T61" i="18"/>
  <c r="B61" i="6"/>
  <c r="AA65" i="13"/>
  <c r="K61" i="5"/>
  <c r="M61" i="6"/>
  <c r="R61" i="5"/>
  <c r="Y61" i="5"/>
  <c r="I61" i="6"/>
  <c r="G61" i="18"/>
  <c r="R37" i="5"/>
  <c r="B37" i="6"/>
  <c r="I37" i="6"/>
  <c r="AA41" i="13"/>
  <c r="Y37" i="5"/>
  <c r="M37" i="6"/>
  <c r="K37" i="5"/>
  <c r="G37" i="18"/>
  <c r="T37" i="18"/>
  <c r="L89" i="5"/>
  <c r="U89" i="18"/>
  <c r="J89" i="6"/>
  <c r="N89" i="6"/>
  <c r="C89" i="6"/>
  <c r="S89" i="5"/>
  <c r="H89" i="18"/>
  <c r="AH19" i="13"/>
  <c r="Z89" i="5"/>
  <c r="AB39" i="13"/>
  <c r="Z35" i="5"/>
  <c r="L35" i="5"/>
  <c r="N35" i="6"/>
  <c r="S35" i="5"/>
  <c r="C35" i="6"/>
  <c r="J35" i="6"/>
  <c r="H35" i="18"/>
  <c r="U35" i="18"/>
  <c r="L61" i="5"/>
  <c r="U61" i="18"/>
  <c r="J61" i="6"/>
  <c r="C61" i="6"/>
  <c r="H61" i="18"/>
  <c r="S61" i="5"/>
  <c r="AB65" i="13"/>
  <c r="Z61" i="5"/>
  <c r="N61" i="6"/>
  <c r="L111" i="5"/>
  <c r="U111" i="18"/>
  <c r="AH41" i="13"/>
  <c r="Z111" i="5"/>
  <c r="H111" i="18"/>
  <c r="N111" i="6"/>
  <c r="S111" i="5"/>
  <c r="C111" i="6"/>
  <c r="J111" i="6"/>
  <c r="AA76" i="13"/>
  <c r="Y72" i="5"/>
  <c r="K72" i="5"/>
  <c r="M72" i="6"/>
  <c r="R72" i="5"/>
  <c r="G72" i="18"/>
  <c r="T72" i="18"/>
  <c r="I72" i="6"/>
  <c r="B72" i="6"/>
  <c r="AG18" i="13"/>
  <c r="Y88" i="5"/>
  <c r="M88" i="6"/>
  <c r="R88" i="5"/>
  <c r="G88" i="18"/>
  <c r="T88" i="18"/>
  <c r="I88" i="6"/>
  <c r="K88" i="5"/>
  <c r="B88" i="6"/>
  <c r="U63" i="18"/>
  <c r="AB67" i="13"/>
  <c r="Z63" i="5"/>
  <c r="H63" i="18"/>
  <c r="C63" i="6"/>
  <c r="N63" i="6"/>
  <c r="S63" i="5"/>
  <c r="L63" i="5"/>
  <c r="J63" i="6"/>
  <c r="T93" i="18"/>
  <c r="B93" i="6"/>
  <c r="K93" i="5"/>
  <c r="Y93" i="5"/>
  <c r="AG23" i="13"/>
  <c r="R93" i="5"/>
  <c r="I93" i="6"/>
  <c r="M93" i="6"/>
  <c r="G93" i="18"/>
  <c r="L57" i="5"/>
  <c r="U57" i="18"/>
  <c r="J57" i="6"/>
  <c r="C57" i="6"/>
  <c r="S57" i="5"/>
  <c r="AB61" i="13"/>
  <c r="Z57" i="5"/>
  <c r="N57" i="6"/>
  <c r="H57" i="18"/>
  <c r="T109" i="18"/>
  <c r="B109" i="6"/>
  <c r="K109" i="5"/>
  <c r="Y109" i="5"/>
  <c r="AG39" i="13"/>
  <c r="R109" i="5"/>
  <c r="M109" i="6"/>
  <c r="G109" i="18"/>
  <c r="I109" i="6"/>
  <c r="L29" i="5"/>
  <c r="U29" i="18"/>
  <c r="J29" i="6"/>
  <c r="S29" i="5"/>
  <c r="C29" i="6"/>
  <c r="H29" i="18"/>
  <c r="AB33" i="13"/>
  <c r="Z29" i="5"/>
  <c r="N29" i="6"/>
  <c r="U47" i="18"/>
  <c r="AB51" i="13"/>
  <c r="Z47" i="5"/>
  <c r="H47" i="18"/>
  <c r="C47" i="6"/>
  <c r="N47" i="6"/>
  <c r="S47" i="5"/>
  <c r="L47" i="5"/>
  <c r="J47" i="6"/>
  <c r="B53" i="6"/>
  <c r="M53" i="6"/>
  <c r="T53" i="18"/>
  <c r="I53" i="6"/>
  <c r="K53" i="5"/>
  <c r="R53" i="5"/>
  <c r="Y53" i="5"/>
  <c r="G53" i="18"/>
  <c r="AA57" i="13"/>
  <c r="S10" i="19"/>
  <c r="G10" i="19"/>
  <c r="AM10" i="13"/>
  <c r="G47" i="19"/>
  <c r="S47" i="19"/>
  <c r="AM47" i="13"/>
  <c r="AM37" i="13"/>
  <c r="S37" i="19"/>
  <c r="G37" i="19"/>
  <c r="S80" i="19"/>
  <c r="G80" i="19"/>
  <c r="AM80" i="13"/>
  <c r="S62" i="19"/>
  <c r="AM62" i="13"/>
  <c r="G62" i="19"/>
  <c r="H60" i="19"/>
  <c r="T60" i="19"/>
  <c r="AN60" i="13"/>
  <c r="G82" i="19"/>
  <c r="AM82" i="13"/>
  <c r="S82" i="19"/>
  <c r="M29" i="19"/>
  <c r="AQ29" i="13"/>
  <c r="W29" i="19"/>
  <c r="W30" i="19"/>
  <c r="AQ30" i="13"/>
  <c r="M30" i="19"/>
  <c r="AM27" i="13"/>
  <c r="S27" i="19"/>
  <c r="G27" i="19"/>
  <c r="G26" i="19"/>
  <c r="S26" i="19"/>
  <c r="AM26" i="13"/>
  <c r="AN32" i="13"/>
  <c r="T32" i="19"/>
  <c r="H32" i="19"/>
  <c r="AM53" i="13"/>
  <c r="S53" i="19"/>
  <c r="G53" i="19"/>
  <c r="AQ22" i="13"/>
  <c r="W22" i="19"/>
  <c r="M22" i="19"/>
  <c r="H36" i="19"/>
  <c r="T36" i="19"/>
  <c r="AN36" i="13"/>
  <c r="T24" i="19"/>
  <c r="H24" i="19"/>
  <c r="AN24" i="13"/>
  <c r="G67" i="19"/>
  <c r="S67" i="19"/>
  <c r="AM67" i="13"/>
  <c r="G24" i="19"/>
  <c r="S24" i="19"/>
  <c r="AM24" i="13"/>
  <c r="T66" i="19"/>
  <c r="H66" i="19"/>
  <c r="AN66" i="13"/>
  <c r="T58" i="19"/>
  <c r="AN58" i="13"/>
  <c r="H58" i="19"/>
  <c r="N18" i="19"/>
  <c r="AR18" i="13"/>
  <c r="X18" i="19"/>
  <c r="W40" i="19"/>
  <c r="M40" i="19"/>
  <c r="AQ40" i="13"/>
  <c r="AM59" i="13"/>
  <c r="S59" i="19"/>
  <c r="G59" i="19"/>
  <c r="AN26" i="13"/>
  <c r="T26" i="19"/>
  <c r="H26" i="19"/>
  <c r="M12" i="19"/>
  <c r="AQ12" i="13"/>
  <c r="W12" i="19"/>
  <c r="G42" i="19"/>
  <c r="S42" i="19"/>
  <c r="AM42" i="13"/>
  <c r="W11" i="19"/>
  <c r="M11" i="19"/>
  <c r="AQ11" i="13"/>
  <c r="X32" i="19"/>
  <c r="N32" i="19"/>
  <c r="AR32" i="13"/>
  <c r="AM12" i="13"/>
  <c r="S12" i="19"/>
  <c r="G12" i="19"/>
  <c r="G35" i="19"/>
  <c r="S35" i="19"/>
  <c r="AM35" i="13"/>
  <c r="U90" i="18"/>
  <c r="H90" i="18"/>
  <c r="J90" i="6"/>
  <c r="S90" i="5"/>
  <c r="C90" i="6"/>
  <c r="N90" i="6"/>
  <c r="AH20" i="13"/>
  <c r="L90" i="5"/>
  <c r="Z90" i="5"/>
  <c r="U31" i="18"/>
  <c r="AB35" i="13"/>
  <c r="Z31" i="5"/>
  <c r="H31" i="18"/>
  <c r="N31" i="6"/>
  <c r="S31" i="5"/>
  <c r="L31" i="5"/>
  <c r="C31" i="6"/>
  <c r="J31" i="6"/>
  <c r="B69" i="6"/>
  <c r="K69" i="5"/>
  <c r="I69" i="6"/>
  <c r="Y69" i="5"/>
  <c r="T69" i="18"/>
  <c r="AA73" i="13"/>
  <c r="R69" i="5"/>
  <c r="G69" i="18"/>
  <c r="M69" i="6"/>
  <c r="X26" i="19"/>
  <c r="N26" i="19"/>
  <c r="AR26" i="13"/>
  <c r="AM19" i="13"/>
  <c r="S19" i="19"/>
  <c r="G19" i="19"/>
  <c r="H40" i="19"/>
  <c r="T40" i="19"/>
  <c r="AN40" i="13"/>
  <c r="AM61" i="13"/>
  <c r="S61" i="19"/>
  <c r="G61" i="19"/>
  <c r="AM79" i="13"/>
  <c r="S79" i="19"/>
  <c r="G79" i="19"/>
  <c r="H10" i="19"/>
  <c r="T10" i="19"/>
  <c r="AN10" i="13"/>
  <c r="G54" i="19"/>
  <c r="S54" i="19"/>
  <c r="AM54" i="13"/>
  <c r="X22" i="19"/>
  <c r="N22" i="19"/>
  <c r="AR22" i="13"/>
  <c r="G31" i="19"/>
  <c r="S31" i="19"/>
  <c r="AM31" i="13"/>
  <c r="AN52" i="13"/>
  <c r="T52" i="19"/>
  <c r="H52" i="19"/>
  <c r="T11" i="19"/>
  <c r="H11" i="19"/>
  <c r="AN11" i="13"/>
  <c r="AM32" i="13"/>
  <c r="G32" i="19"/>
  <c r="S32" i="19"/>
  <c r="G46" i="19"/>
  <c r="AM46" i="13"/>
  <c r="S46" i="19"/>
  <c r="S23" i="19"/>
  <c r="G23" i="19"/>
  <c r="AM23" i="13"/>
  <c r="AR34" i="13"/>
  <c r="N34" i="19"/>
  <c r="X34" i="19"/>
  <c r="W14" i="19"/>
  <c r="M14" i="19"/>
  <c r="AQ14" i="13"/>
  <c r="L65" i="5"/>
  <c r="U65" i="18"/>
  <c r="J65" i="6"/>
  <c r="C65" i="6"/>
  <c r="S65" i="5"/>
  <c r="H65" i="18"/>
  <c r="AB69" i="13"/>
  <c r="Z65" i="5"/>
  <c r="N65" i="6"/>
  <c r="N34" i="6"/>
  <c r="L34" i="5"/>
  <c r="J34" i="6"/>
  <c r="U34" i="18"/>
  <c r="S34" i="5"/>
  <c r="C34" i="6"/>
  <c r="Z34" i="5"/>
  <c r="H34" i="18"/>
  <c r="AB38" i="13"/>
  <c r="AB15" i="13"/>
  <c r="Z11" i="5"/>
  <c r="C11" i="6"/>
  <c r="N11" i="6"/>
  <c r="S11" i="5"/>
  <c r="U11" i="18"/>
  <c r="J11" i="6"/>
  <c r="H11" i="18"/>
  <c r="L11" i="5"/>
  <c r="U75" i="18"/>
  <c r="AB79" i="13"/>
  <c r="Z75" i="5"/>
  <c r="C75" i="6"/>
  <c r="N75" i="6"/>
  <c r="S75" i="5"/>
  <c r="J75" i="6"/>
  <c r="H75" i="18"/>
  <c r="L75" i="5"/>
  <c r="L37" i="5"/>
  <c r="U37" i="18"/>
  <c r="J37" i="6"/>
  <c r="N37" i="6"/>
  <c r="C37" i="6"/>
  <c r="H37" i="18"/>
  <c r="AB41" i="13"/>
  <c r="Z37" i="5"/>
  <c r="S37" i="5"/>
  <c r="U101" i="18"/>
  <c r="J101" i="6"/>
  <c r="C101" i="6"/>
  <c r="H101" i="18"/>
  <c r="L101" i="5"/>
  <c r="S101" i="5"/>
  <c r="AH31" i="13"/>
  <c r="Z101" i="5"/>
  <c r="N101" i="6"/>
  <c r="U55" i="18"/>
  <c r="AB59" i="13"/>
  <c r="Z55" i="5"/>
  <c r="H55" i="18"/>
  <c r="C55" i="6"/>
  <c r="N55" i="6"/>
  <c r="S55" i="5"/>
  <c r="L55" i="5"/>
  <c r="J55" i="6"/>
  <c r="R21" i="5"/>
  <c r="B21" i="6"/>
  <c r="I21" i="6"/>
  <c r="AA25" i="13"/>
  <c r="Y21" i="5"/>
  <c r="T21" i="18"/>
  <c r="M21" i="6"/>
  <c r="K21" i="5"/>
  <c r="G21" i="18"/>
  <c r="U106" i="18"/>
  <c r="H106" i="18"/>
  <c r="J106" i="6"/>
  <c r="Z106" i="5"/>
  <c r="C106" i="6"/>
  <c r="L106" i="5"/>
  <c r="AH36" i="13"/>
  <c r="S106" i="5"/>
  <c r="N106" i="6"/>
  <c r="C82" i="6"/>
  <c r="U82" i="18"/>
  <c r="AH12" i="13"/>
  <c r="L82" i="5"/>
  <c r="J82" i="6"/>
  <c r="N82" i="6"/>
  <c r="Z82" i="5"/>
  <c r="H82" i="18"/>
  <c r="S82" i="5"/>
  <c r="N58" i="6"/>
  <c r="Z58" i="5"/>
  <c r="H58" i="18"/>
  <c r="J58" i="6"/>
  <c r="S58" i="5"/>
  <c r="AB62" i="13"/>
  <c r="C58" i="6"/>
  <c r="L58" i="5"/>
  <c r="U58" i="18"/>
  <c r="L41" i="5"/>
  <c r="J41" i="6"/>
  <c r="U41" i="18"/>
  <c r="N41" i="6"/>
  <c r="C41" i="6"/>
  <c r="AB45" i="13"/>
  <c r="Z41" i="5"/>
  <c r="S41" i="5"/>
  <c r="H41" i="18"/>
  <c r="AB23" i="13"/>
  <c r="Z19" i="5"/>
  <c r="L19" i="5"/>
  <c r="U19" i="18"/>
  <c r="N19" i="6"/>
  <c r="S19" i="5"/>
  <c r="C19" i="6"/>
  <c r="J19" i="6"/>
  <c r="H19" i="18"/>
  <c r="U109" i="18"/>
  <c r="J109" i="6"/>
  <c r="S109" i="5"/>
  <c r="C109" i="6"/>
  <c r="H109" i="18"/>
  <c r="AH39" i="13"/>
  <c r="Z109" i="5"/>
  <c r="L109" i="5"/>
  <c r="N109" i="6"/>
  <c r="N26" i="6"/>
  <c r="L26" i="5"/>
  <c r="H26" i="18"/>
  <c r="J26" i="6"/>
  <c r="U26" i="18"/>
  <c r="S26" i="5"/>
  <c r="C26" i="6"/>
  <c r="Z26" i="5"/>
  <c r="AB30" i="13"/>
  <c r="S30" i="19"/>
  <c r="AM30" i="13"/>
  <c r="G30" i="19"/>
  <c r="M20" i="19"/>
  <c r="AQ20" i="13"/>
  <c r="W20" i="19"/>
  <c r="U51" i="18"/>
  <c r="AB55" i="13"/>
  <c r="Z51" i="5"/>
  <c r="L51" i="5"/>
  <c r="C51" i="6"/>
  <c r="N51" i="6"/>
  <c r="S51" i="5"/>
  <c r="J51" i="6"/>
  <c r="H51" i="18"/>
  <c r="AM50" i="13"/>
  <c r="S50" i="19"/>
  <c r="G50" i="19"/>
  <c r="W33" i="19"/>
  <c r="M33" i="19"/>
  <c r="AQ33" i="13"/>
  <c r="W32" i="19"/>
  <c r="M32" i="19"/>
  <c r="AQ32" i="13"/>
  <c r="AM21" i="13"/>
  <c r="S21" i="19"/>
  <c r="G21" i="19"/>
  <c r="H42" i="19"/>
  <c r="T42" i="19"/>
  <c r="AN42" i="13"/>
  <c r="G64" i="19"/>
  <c r="S64" i="19"/>
  <c r="AM64" i="13"/>
  <c r="T56" i="19"/>
  <c r="AN56" i="13"/>
  <c r="H56" i="19"/>
  <c r="H13" i="19"/>
  <c r="AN13" i="13"/>
  <c r="T13" i="19"/>
  <c r="G34" i="19"/>
  <c r="AM34" i="13"/>
  <c r="S34" i="19"/>
  <c r="H34" i="19"/>
  <c r="AN34" i="13"/>
  <c r="T34" i="19"/>
  <c r="N24" i="19"/>
  <c r="X24" i="19"/>
  <c r="AR24" i="13"/>
  <c r="L17" i="5"/>
  <c r="J17" i="6"/>
  <c r="S17" i="5"/>
  <c r="C17" i="6"/>
  <c r="H17" i="18"/>
  <c r="AB21" i="13"/>
  <c r="Z17" i="5"/>
  <c r="U17" i="18"/>
  <c r="N17" i="6"/>
  <c r="L81" i="5"/>
  <c r="U81" i="18"/>
  <c r="J81" i="6"/>
  <c r="C81" i="6"/>
  <c r="N81" i="6"/>
  <c r="AH11" i="13"/>
  <c r="Z81" i="5"/>
  <c r="S81" i="5"/>
  <c r="H81" i="18"/>
  <c r="AA60" i="13"/>
  <c r="Y56" i="5"/>
  <c r="K56" i="5"/>
  <c r="M56" i="6"/>
  <c r="R56" i="5"/>
  <c r="G56" i="18"/>
  <c r="T56" i="18"/>
  <c r="I56" i="6"/>
  <c r="B56" i="6"/>
  <c r="AB31" i="13"/>
  <c r="Z27" i="5"/>
  <c r="N27" i="6"/>
  <c r="S27" i="5"/>
  <c r="U27" i="18"/>
  <c r="C27" i="6"/>
  <c r="J27" i="6"/>
  <c r="H27" i="18"/>
  <c r="L27" i="5"/>
  <c r="U91" i="18"/>
  <c r="AH21" i="13"/>
  <c r="Z91" i="5"/>
  <c r="N91" i="6"/>
  <c r="S91" i="5"/>
  <c r="J91" i="6"/>
  <c r="H91" i="18"/>
  <c r="L91" i="5"/>
  <c r="C91" i="6"/>
  <c r="U53" i="18"/>
  <c r="L53" i="5"/>
  <c r="J53" i="6"/>
  <c r="C53" i="6"/>
  <c r="H53" i="18"/>
  <c r="S53" i="5"/>
  <c r="AB57" i="13"/>
  <c r="Z53" i="5"/>
  <c r="N53" i="6"/>
  <c r="N8" i="6"/>
  <c r="L8" i="5"/>
  <c r="J8" i="6"/>
  <c r="U8" i="18"/>
  <c r="AB12" i="13"/>
  <c r="H8" i="18"/>
  <c r="C8" i="6"/>
  <c r="S8" i="5"/>
  <c r="Z8" i="5"/>
  <c r="U71" i="18"/>
  <c r="L71" i="5"/>
  <c r="AB75" i="13"/>
  <c r="Z71" i="5"/>
  <c r="H71" i="18"/>
  <c r="C71" i="6"/>
  <c r="N71" i="6"/>
  <c r="S71" i="5"/>
  <c r="J71" i="6"/>
  <c r="N42" i="6"/>
  <c r="L42" i="5"/>
  <c r="H42" i="18"/>
  <c r="J42" i="6"/>
  <c r="U42" i="18"/>
  <c r="S42" i="5"/>
  <c r="C42" i="6"/>
  <c r="Z42" i="5"/>
  <c r="AB46" i="13"/>
  <c r="H18" i="18"/>
  <c r="N18" i="6"/>
  <c r="L18" i="5"/>
  <c r="S18" i="5"/>
  <c r="J18" i="6"/>
  <c r="U18" i="18"/>
  <c r="AB22" i="13"/>
  <c r="C18" i="6"/>
  <c r="Z18" i="5"/>
  <c r="M104" i="6"/>
  <c r="AG34" i="13"/>
  <c r="K104" i="5"/>
  <c r="I104" i="6"/>
  <c r="G104" i="18"/>
  <c r="R104" i="5"/>
  <c r="T104" i="18"/>
  <c r="Y104" i="5"/>
  <c r="B104" i="6"/>
  <c r="I80" i="6"/>
  <c r="R80" i="5"/>
  <c r="B80" i="6"/>
  <c r="G80" i="18"/>
  <c r="T80" i="18"/>
  <c r="K80" i="5"/>
  <c r="AG10" i="13"/>
  <c r="Y80" i="5"/>
  <c r="M80" i="6"/>
  <c r="C66" i="6"/>
  <c r="AB70" i="13"/>
  <c r="L66" i="5"/>
  <c r="U66" i="18"/>
  <c r="S66" i="5"/>
  <c r="N66" i="6"/>
  <c r="Z66" i="5"/>
  <c r="H66" i="18"/>
  <c r="J66" i="6"/>
  <c r="U99" i="18"/>
  <c r="AH29" i="13"/>
  <c r="Z99" i="5"/>
  <c r="L99" i="5"/>
  <c r="C99" i="6"/>
  <c r="N99" i="6"/>
  <c r="S99" i="5"/>
  <c r="J99" i="6"/>
  <c r="H99" i="18"/>
  <c r="U15" i="18"/>
  <c r="AB19" i="13"/>
  <c r="Z15" i="5"/>
  <c r="H15" i="18"/>
  <c r="N15" i="6"/>
  <c r="S15" i="5"/>
  <c r="L15" i="5"/>
  <c r="C15" i="6"/>
  <c r="J15" i="6"/>
  <c r="AG26" i="13"/>
  <c r="I96" i="6"/>
  <c r="G96" i="18"/>
  <c r="T96" i="18"/>
  <c r="M96" i="6"/>
  <c r="B96" i="6"/>
  <c r="R96" i="5"/>
  <c r="Y96" i="5"/>
  <c r="K96" i="5"/>
  <c r="M48" i="6"/>
  <c r="B48" i="6"/>
  <c r="I48" i="6"/>
  <c r="G48" i="18"/>
  <c r="T48" i="18"/>
  <c r="AA52" i="13"/>
  <c r="Y48" i="5"/>
  <c r="K48" i="5"/>
  <c r="R48" i="5"/>
  <c r="L45" i="5"/>
  <c r="U45" i="18"/>
  <c r="J45" i="6"/>
  <c r="C45" i="6"/>
  <c r="H45" i="18"/>
  <c r="N45" i="6"/>
  <c r="AB49" i="13"/>
  <c r="Z45" i="5"/>
  <c r="S45" i="5"/>
  <c r="N74" i="6"/>
  <c r="Z74" i="5"/>
  <c r="H74" i="18"/>
  <c r="J74" i="6"/>
  <c r="S74" i="5"/>
  <c r="L74" i="5"/>
  <c r="C74" i="6"/>
  <c r="U74" i="18"/>
  <c r="AB78" i="13"/>
  <c r="L25" i="5"/>
  <c r="J25" i="6"/>
  <c r="U25" i="18"/>
  <c r="S25" i="5"/>
  <c r="C25" i="6"/>
  <c r="AB29" i="13"/>
  <c r="Z25" i="5"/>
  <c r="N25" i="6"/>
  <c r="H25" i="18"/>
  <c r="T24" i="18"/>
  <c r="I24" i="6"/>
  <c r="K24" i="5"/>
  <c r="M24" i="6"/>
  <c r="Y24" i="5"/>
  <c r="G24" i="18"/>
  <c r="AA28" i="13"/>
  <c r="R24" i="5"/>
  <c r="B24" i="6"/>
  <c r="U67" i="18"/>
  <c r="AB71" i="13"/>
  <c r="Z67" i="5"/>
  <c r="L67" i="5"/>
  <c r="C67" i="6"/>
  <c r="N67" i="6"/>
  <c r="S67" i="5"/>
  <c r="J67" i="6"/>
  <c r="H67" i="18"/>
  <c r="U93" i="18"/>
  <c r="J93" i="6"/>
  <c r="L93" i="5"/>
  <c r="N93" i="6"/>
  <c r="C93" i="6"/>
  <c r="H93" i="18"/>
  <c r="S93" i="5"/>
  <c r="AH23" i="13"/>
  <c r="Z93" i="5"/>
  <c r="L79" i="5"/>
  <c r="U79" i="18"/>
  <c r="AB83" i="13"/>
  <c r="Z79" i="5"/>
  <c r="H79" i="18"/>
  <c r="C79" i="6"/>
  <c r="N79" i="6"/>
  <c r="S79" i="5"/>
  <c r="J79" i="6"/>
  <c r="T29" i="18"/>
  <c r="B29" i="6"/>
  <c r="R29" i="5"/>
  <c r="AA33" i="13"/>
  <c r="Y29" i="5"/>
  <c r="I29" i="6"/>
  <c r="M29" i="6"/>
  <c r="K29" i="5"/>
  <c r="G29" i="18"/>
  <c r="AQ28" i="13"/>
  <c r="M28" i="19"/>
  <c r="W28" i="19"/>
  <c r="N30" i="19"/>
  <c r="X30" i="19"/>
  <c r="AR30" i="13"/>
  <c r="AM18" i="13"/>
  <c r="S18" i="19"/>
  <c r="G18" i="19"/>
  <c r="S39" i="19"/>
  <c r="G39" i="19"/>
  <c r="AM39" i="13"/>
  <c r="H82" i="19"/>
  <c r="T82" i="19"/>
  <c r="AN82" i="13"/>
  <c r="AQ17" i="13"/>
  <c r="W17" i="19"/>
  <c r="M17" i="19"/>
  <c r="AQ37" i="13"/>
  <c r="M37" i="19"/>
  <c r="W37" i="19"/>
  <c r="X16" i="19"/>
  <c r="N16" i="19"/>
  <c r="AR16" i="13"/>
  <c r="G75" i="19"/>
  <c r="S75" i="19"/>
  <c r="AM75" i="13"/>
  <c r="G11" i="19"/>
  <c r="S11" i="19"/>
  <c r="AM11" i="13"/>
  <c r="W21" i="19"/>
  <c r="M21" i="19"/>
  <c r="AQ21" i="13"/>
  <c r="AN74" i="13"/>
  <c r="T74" i="19"/>
  <c r="H74" i="19"/>
  <c r="G38" i="19"/>
  <c r="AM38" i="13"/>
  <c r="S38" i="19"/>
  <c r="X14" i="19"/>
  <c r="N14" i="19"/>
  <c r="AR14" i="13"/>
  <c r="AQ36" i="13"/>
  <c r="M36" i="19"/>
  <c r="W36" i="19"/>
  <c r="M13" i="19"/>
  <c r="AQ13" i="13"/>
  <c r="W13" i="19"/>
  <c r="G45" i="19"/>
  <c r="S45" i="19"/>
  <c r="AM45" i="13"/>
  <c r="W35" i="19"/>
  <c r="M35" i="19"/>
  <c r="AQ35" i="13"/>
  <c r="J109" i="15"/>
  <c r="D111" i="14"/>
  <c r="DE225" i="14" s="1"/>
  <c r="D110" i="14"/>
  <c r="DD225" i="14" s="1"/>
  <c r="D109" i="14"/>
  <c r="DC225" i="14" s="1"/>
  <c r="D108" i="14"/>
  <c r="DB225" i="14" s="1"/>
  <c r="D107" i="14"/>
  <c r="DA225" i="14" s="1"/>
  <c r="D106" i="14"/>
  <c r="CZ225" i="14" s="1"/>
  <c r="D105" i="14"/>
  <c r="CY225" i="14" s="1"/>
  <c r="D104" i="14"/>
  <c r="CX225" i="14" s="1"/>
  <c r="D103" i="14"/>
  <c r="CW225" i="14" s="1"/>
  <c r="D102" i="14"/>
  <c r="CV225" i="14" s="1"/>
  <c r="D101" i="14"/>
  <c r="CU225" i="14" s="1"/>
  <c r="D100" i="14"/>
  <c r="CT225" i="14" s="1"/>
  <c r="D99" i="14"/>
  <c r="CS225" i="14" s="1"/>
  <c r="D98" i="14"/>
  <c r="CR225" i="14" s="1"/>
  <c r="D97" i="14"/>
  <c r="CQ225" i="14" s="1"/>
  <c r="D96" i="14"/>
  <c r="CP225" i="14" s="1"/>
  <c r="D95" i="14"/>
  <c r="CO225" i="14" s="1"/>
  <c r="D94" i="14"/>
  <c r="CN225" i="14" s="1"/>
  <c r="D93" i="14"/>
  <c r="CM225" i="14" s="1"/>
  <c r="D92" i="14"/>
  <c r="CL225" i="14" s="1"/>
  <c r="D91" i="14"/>
  <c r="CK225" i="14" s="1"/>
  <c r="D90" i="14"/>
  <c r="CJ225" i="14" s="1"/>
  <c r="D89" i="14"/>
  <c r="CI225" i="14" s="1"/>
  <c r="D88" i="14"/>
  <c r="CH225" i="14" s="1"/>
  <c r="D87" i="14"/>
  <c r="CG225" i="14" s="1"/>
  <c r="D86" i="14"/>
  <c r="CF225" i="14" s="1"/>
  <c r="D85" i="14"/>
  <c r="CE225" i="14" s="1"/>
  <c r="D84" i="14"/>
  <c r="CD225" i="14" s="1"/>
  <c r="D83" i="14"/>
  <c r="CC225" i="14" s="1"/>
  <c r="D82" i="14"/>
  <c r="CB225" i="14" s="1"/>
  <c r="D81" i="14"/>
  <c r="CA225" i="14" s="1"/>
  <c r="D80" i="14"/>
  <c r="BZ225" i="14" s="1"/>
  <c r="D79" i="14"/>
  <c r="BY225" i="14" s="1"/>
  <c r="D78" i="14"/>
  <c r="BX225" i="14" s="1"/>
  <c r="D77" i="14"/>
  <c r="BW225" i="14" s="1"/>
  <c r="D76" i="14"/>
  <c r="BV225" i="14" s="1"/>
  <c r="D75" i="14"/>
  <c r="BU225" i="14" s="1"/>
  <c r="D74" i="14"/>
  <c r="BT225" i="14" s="1"/>
  <c r="D73" i="14"/>
  <c r="BS225" i="14" s="1"/>
  <c r="D72" i="14"/>
  <c r="BR225" i="14" s="1"/>
  <c r="D71" i="14"/>
  <c r="BQ225" i="14" s="1"/>
  <c r="D70" i="14"/>
  <c r="BP225" i="14" s="1"/>
  <c r="D69" i="14"/>
  <c r="BO225" i="14" s="1"/>
  <c r="D68" i="14"/>
  <c r="BN225" i="14" s="1"/>
  <c r="D67" i="14"/>
  <c r="BM225" i="14" s="1"/>
  <c r="D66" i="14"/>
  <c r="BL225" i="14" s="1"/>
  <c r="D65" i="14"/>
  <c r="BK225" i="14" s="1"/>
  <c r="D64" i="14"/>
  <c r="BJ225" i="14" s="1"/>
  <c r="D63" i="14"/>
  <c r="BI225" i="14" s="1"/>
  <c r="D62" i="14"/>
  <c r="BH225" i="14" s="1"/>
  <c r="D61" i="14"/>
  <c r="BG225" i="14" s="1"/>
  <c r="D60" i="14"/>
  <c r="BF225" i="14" s="1"/>
  <c r="D59" i="14"/>
  <c r="BE225" i="14" s="1"/>
  <c r="D58" i="14"/>
  <c r="BD225" i="14" s="1"/>
  <c r="D57" i="14"/>
  <c r="BC225" i="14" s="1"/>
  <c r="D56" i="14"/>
  <c r="BB225" i="14" s="1"/>
  <c r="D55" i="14"/>
  <c r="BA225" i="14" s="1"/>
  <c r="D54" i="14"/>
  <c r="AZ225" i="14" s="1"/>
  <c r="D53" i="14"/>
  <c r="AY225" i="14" s="1"/>
  <c r="D52" i="14"/>
  <c r="AX225" i="14" s="1"/>
  <c r="D51" i="14"/>
  <c r="AW225" i="14" s="1"/>
  <c r="D50" i="14"/>
  <c r="AV225" i="14" s="1"/>
  <c r="D49" i="14"/>
  <c r="AU225" i="14" s="1"/>
  <c r="D48" i="14"/>
  <c r="AT225" i="14" s="1"/>
  <c r="D47" i="14"/>
  <c r="AS225" i="14" s="1"/>
  <c r="D46" i="14"/>
  <c r="AR225" i="14" s="1"/>
  <c r="D45" i="14"/>
  <c r="AQ225" i="14" s="1"/>
  <c r="D44" i="14"/>
  <c r="AP225" i="14" s="1"/>
  <c r="D43" i="14"/>
  <c r="AO225" i="14" s="1"/>
  <c r="D42" i="14"/>
  <c r="AN225" i="14" s="1"/>
  <c r="D41" i="14"/>
  <c r="AM225" i="14" s="1"/>
  <c r="D40" i="14"/>
  <c r="AL225" i="14" s="1"/>
  <c r="D39" i="14"/>
  <c r="AK225" i="14" s="1"/>
  <c r="D38" i="14"/>
  <c r="AJ225" i="14" s="1"/>
  <c r="D37" i="14"/>
  <c r="AI225" i="14" s="1"/>
  <c r="D36" i="14"/>
  <c r="AH225" i="14" s="1"/>
  <c r="D35" i="14"/>
  <c r="AG225" i="14" s="1"/>
  <c r="D34" i="14"/>
  <c r="AF225" i="14" s="1"/>
  <c r="D33" i="14"/>
  <c r="AE225" i="14" s="1"/>
  <c r="D32" i="14"/>
  <c r="AD225" i="14" s="1"/>
  <c r="D31" i="14"/>
  <c r="AC225" i="14" s="1"/>
  <c r="D30" i="14"/>
  <c r="AB225" i="14" s="1"/>
  <c r="D29" i="14"/>
  <c r="AA225" i="14" s="1"/>
  <c r="D28" i="14"/>
  <c r="Z225" i="14" s="1"/>
  <c r="D27" i="14"/>
  <c r="Y225" i="14" s="1"/>
  <c r="D26" i="14"/>
  <c r="X225" i="14" s="1"/>
  <c r="D25" i="14"/>
  <c r="W225" i="14" s="1"/>
  <c r="D24" i="14"/>
  <c r="V225" i="14" s="1"/>
  <c r="D23" i="14"/>
  <c r="U225" i="14" s="1"/>
  <c r="D22" i="14"/>
  <c r="T225" i="14" s="1"/>
  <c r="D21" i="14"/>
  <c r="S225" i="14" s="1"/>
  <c r="D20" i="14"/>
  <c r="R225" i="14" s="1"/>
  <c r="D19" i="14"/>
  <c r="Q225" i="14" s="1"/>
  <c r="D18" i="14"/>
  <c r="P225" i="14" s="1"/>
  <c r="D17" i="14"/>
  <c r="O225" i="14" s="1"/>
  <c r="D16" i="14"/>
  <c r="N225" i="14" s="1"/>
  <c r="D15" i="14"/>
  <c r="M225" i="14" s="1"/>
  <c r="D14" i="14"/>
  <c r="L225" i="14" s="1"/>
  <c r="D13" i="14"/>
  <c r="K225" i="14" s="1"/>
  <c r="D12" i="14"/>
  <c r="J225" i="14" s="1"/>
  <c r="D11" i="14"/>
  <c r="I225" i="14" s="1"/>
  <c r="D10" i="14"/>
  <c r="H225" i="14" s="1"/>
  <c r="D9" i="14"/>
  <c r="G225" i="14" s="1"/>
  <c r="D8" i="14"/>
  <c r="F225" i="14" s="1"/>
  <c r="D7" i="14"/>
  <c r="E225" i="14" s="1"/>
  <c r="D6" i="14"/>
  <c r="D225" i="14" s="1"/>
  <c r="Q80" i="13"/>
  <c r="Q79" i="13"/>
  <c r="Q78" i="13"/>
  <c r="G58" i="13"/>
  <c r="F50" i="13"/>
  <c r="AH42" i="13"/>
  <c r="Q29" i="13"/>
  <c r="Q72" i="13" s="1"/>
  <c r="Q28" i="13"/>
  <c r="Q71" i="13" s="1"/>
  <c r="Q27" i="13"/>
  <c r="Q70" i="13" s="1"/>
  <c r="Q26" i="13"/>
  <c r="Q69" i="13" s="1"/>
  <c r="Q25" i="13"/>
  <c r="Q68" i="13" s="1"/>
  <c r="D21" i="13"/>
  <c r="AS6" i="13"/>
  <c r="W6" i="13"/>
  <c r="AE6" i="13" s="1"/>
  <c r="AK6" i="13" s="1"/>
  <c r="D111" i="6"/>
  <c r="O111" i="6" s="1"/>
  <c r="D110" i="6"/>
  <c r="O110" i="6" s="1"/>
  <c r="D109" i="6"/>
  <c r="O109" i="6" s="1"/>
  <c r="D108" i="6"/>
  <c r="O108" i="6" s="1"/>
  <c r="D107" i="6"/>
  <c r="O107" i="6" s="1"/>
  <c r="D106" i="6"/>
  <c r="O106" i="6" s="1"/>
  <c r="D105" i="6"/>
  <c r="O105" i="6" s="1"/>
  <c r="D104" i="6"/>
  <c r="O104" i="6" s="1"/>
  <c r="D103" i="6"/>
  <c r="O103" i="6" s="1"/>
  <c r="D102" i="6"/>
  <c r="O102" i="6" s="1"/>
  <c r="D101" i="6"/>
  <c r="O101" i="6" s="1"/>
  <c r="D100" i="6"/>
  <c r="O100" i="6" s="1"/>
  <c r="D99" i="6"/>
  <c r="O99" i="6" s="1"/>
  <c r="D98" i="6"/>
  <c r="O98" i="6" s="1"/>
  <c r="D97" i="6"/>
  <c r="O97" i="6" s="1"/>
  <c r="D96" i="6"/>
  <c r="O96" i="6" s="1"/>
  <c r="D95" i="6"/>
  <c r="O95" i="6" s="1"/>
  <c r="D94" i="6"/>
  <c r="O94" i="6" s="1"/>
  <c r="D93" i="6"/>
  <c r="O93" i="6" s="1"/>
  <c r="D92" i="6"/>
  <c r="O92" i="6" s="1"/>
  <c r="D91" i="6"/>
  <c r="O91" i="6" s="1"/>
  <c r="D90" i="6"/>
  <c r="O90" i="6" s="1"/>
  <c r="D89" i="6"/>
  <c r="O89" i="6" s="1"/>
  <c r="D88" i="6"/>
  <c r="O88" i="6" s="1"/>
  <c r="D87" i="6"/>
  <c r="O87" i="6" s="1"/>
  <c r="D86" i="6"/>
  <c r="O86" i="6" s="1"/>
  <c r="D85" i="6"/>
  <c r="O85" i="6" s="1"/>
  <c r="D84" i="6"/>
  <c r="O84" i="6" s="1"/>
  <c r="D83" i="6"/>
  <c r="O83" i="6" s="1"/>
  <c r="D82" i="6"/>
  <c r="O82" i="6" s="1"/>
  <c r="D81" i="6"/>
  <c r="O81" i="6" s="1"/>
  <c r="D80" i="6"/>
  <c r="O80" i="6" s="1"/>
  <c r="D79" i="6"/>
  <c r="O79" i="6" s="1"/>
  <c r="D78" i="6"/>
  <c r="O78" i="6" s="1"/>
  <c r="D77" i="6"/>
  <c r="O77" i="6" s="1"/>
  <c r="D76" i="6"/>
  <c r="O76" i="6" s="1"/>
  <c r="D75" i="6"/>
  <c r="O75" i="6" s="1"/>
  <c r="D74" i="6"/>
  <c r="O74" i="6" s="1"/>
  <c r="D73" i="6"/>
  <c r="O73" i="6" s="1"/>
  <c r="D72" i="6"/>
  <c r="O72" i="6" s="1"/>
  <c r="D71" i="6"/>
  <c r="O71" i="6" s="1"/>
  <c r="D70" i="6"/>
  <c r="O70" i="6" s="1"/>
  <c r="D69" i="6"/>
  <c r="O69" i="6" s="1"/>
  <c r="D68" i="6"/>
  <c r="O68" i="6" s="1"/>
  <c r="D67" i="6"/>
  <c r="O67" i="6" s="1"/>
  <c r="D66" i="6"/>
  <c r="O66" i="6" s="1"/>
  <c r="D65" i="6"/>
  <c r="O65" i="6" s="1"/>
  <c r="D64" i="6"/>
  <c r="O64" i="6" s="1"/>
  <c r="D63" i="6"/>
  <c r="O63" i="6" s="1"/>
  <c r="D62" i="6"/>
  <c r="O62" i="6" s="1"/>
  <c r="D61" i="6"/>
  <c r="O61" i="6" s="1"/>
  <c r="D60" i="6"/>
  <c r="O60" i="6" s="1"/>
  <c r="D59" i="6"/>
  <c r="O59" i="6" s="1"/>
  <c r="D58" i="6"/>
  <c r="O58" i="6" s="1"/>
  <c r="D57" i="6"/>
  <c r="O57" i="6" s="1"/>
  <c r="D56" i="6"/>
  <c r="O56" i="6" s="1"/>
  <c r="D55" i="6"/>
  <c r="O55" i="6" s="1"/>
  <c r="D54" i="6"/>
  <c r="O54" i="6" s="1"/>
  <c r="D53" i="6"/>
  <c r="O53" i="6" s="1"/>
  <c r="D52" i="6"/>
  <c r="O52" i="6" s="1"/>
  <c r="D51" i="6"/>
  <c r="O51" i="6" s="1"/>
  <c r="D50" i="6"/>
  <c r="O50" i="6" s="1"/>
  <c r="D49" i="6"/>
  <c r="O49" i="6" s="1"/>
  <c r="D48" i="6"/>
  <c r="O48" i="6" s="1"/>
  <c r="D47" i="6"/>
  <c r="O47" i="6" s="1"/>
  <c r="D46" i="6"/>
  <c r="O46" i="6" s="1"/>
  <c r="D45" i="6"/>
  <c r="O45" i="6" s="1"/>
  <c r="D44" i="6"/>
  <c r="O44" i="6" s="1"/>
  <c r="D43" i="6"/>
  <c r="O43" i="6" s="1"/>
  <c r="D42" i="6"/>
  <c r="O42" i="6" s="1"/>
  <c r="D41" i="6"/>
  <c r="O41" i="6" s="1"/>
  <c r="D40" i="6"/>
  <c r="O40" i="6" s="1"/>
  <c r="D39" i="6"/>
  <c r="O39" i="6" s="1"/>
  <c r="D38" i="6"/>
  <c r="O38" i="6" s="1"/>
  <c r="D37" i="6"/>
  <c r="O37" i="6" s="1"/>
  <c r="D36" i="6"/>
  <c r="O36" i="6" s="1"/>
  <c r="D35" i="6"/>
  <c r="O35" i="6" s="1"/>
  <c r="D34" i="6"/>
  <c r="O34" i="6" s="1"/>
  <c r="D33" i="6"/>
  <c r="O33" i="6" s="1"/>
  <c r="D32" i="6"/>
  <c r="O32" i="6" s="1"/>
  <c r="D31" i="6"/>
  <c r="O31" i="6" s="1"/>
  <c r="D30" i="6"/>
  <c r="O30" i="6" s="1"/>
  <c r="D29" i="6"/>
  <c r="O29" i="6" s="1"/>
  <c r="D28" i="6"/>
  <c r="O28" i="6" s="1"/>
  <c r="D27" i="6"/>
  <c r="O27" i="6" s="1"/>
  <c r="D26" i="6"/>
  <c r="O26" i="6" s="1"/>
  <c r="D25" i="6"/>
  <c r="O25" i="6" s="1"/>
  <c r="D24" i="6"/>
  <c r="O24" i="6" s="1"/>
  <c r="D23" i="6"/>
  <c r="O23" i="6" s="1"/>
  <c r="D22" i="6"/>
  <c r="O22" i="6" s="1"/>
  <c r="D21" i="6"/>
  <c r="O21" i="6" s="1"/>
  <c r="D20" i="6"/>
  <c r="O20" i="6" s="1"/>
  <c r="D19" i="6"/>
  <c r="O19" i="6" s="1"/>
  <c r="D18" i="6"/>
  <c r="O18" i="6" s="1"/>
  <c r="D17" i="6"/>
  <c r="O17" i="6" s="1"/>
  <c r="D16" i="6"/>
  <c r="O16" i="6" s="1"/>
  <c r="D15" i="6"/>
  <c r="O15" i="6" s="1"/>
  <c r="D14" i="6"/>
  <c r="O14" i="6" s="1"/>
  <c r="D13" i="6"/>
  <c r="O13" i="6" s="1"/>
  <c r="D12" i="6"/>
  <c r="O12" i="6" s="1"/>
  <c r="D11" i="6"/>
  <c r="O11" i="6" s="1"/>
  <c r="D10" i="6"/>
  <c r="O10" i="6" s="1"/>
  <c r="D9" i="6"/>
  <c r="O9" i="6" s="1"/>
  <c r="D8" i="6"/>
  <c r="O8" i="6" s="1"/>
  <c r="D7" i="6"/>
  <c r="O7" i="6" s="1"/>
  <c r="D6" i="6"/>
  <c r="D112" i="5"/>
  <c r="G6" i="5" s="1"/>
  <c r="G7" i="5" s="1"/>
  <c r="D108" i="15"/>
  <c r="D107" i="15"/>
  <c r="M109" i="5"/>
  <c r="D106" i="15" s="1"/>
  <c r="M108" i="5"/>
  <c r="M107" i="5"/>
  <c r="D104" i="15" s="1"/>
  <c r="M106" i="5"/>
  <c r="D103" i="15" s="1"/>
  <c r="M105" i="5"/>
  <c r="D102" i="15" s="1"/>
  <c r="M104" i="5"/>
  <c r="D101" i="15" s="1"/>
  <c r="M103" i="5"/>
  <c r="D100" i="15" s="1"/>
  <c r="M102" i="5"/>
  <c r="D99" i="15" s="1"/>
  <c r="M101" i="5"/>
  <c r="D98" i="15" s="1"/>
  <c r="M100" i="5"/>
  <c r="D97" i="15" s="1"/>
  <c r="M99" i="5"/>
  <c r="D96" i="15" s="1"/>
  <c r="M98" i="5"/>
  <c r="D95" i="15" s="1"/>
  <c r="M97" i="5"/>
  <c r="D94" i="15" s="1"/>
  <c r="M96" i="5"/>
  <c r="D93" i="15" s="1"/>
  <c r="M95" i="5"/>
  <c r="D92" i="15" s="1"/>
  <c r="M94" i="5"/>
  <c r="D91" i="15" s="1"/>
  <c r="M93" i="5"/>
  <c r="D90" i="15" s="1"/>
  <c r="M92" i="5"/>
  <c r="D89" i="15" s="1"/>
  <c r="M91" i="5"/>
  <c r="D88" i="15" s="1"/>
  <c r="M90" i="5"/>
  <c r="M89" i="5"/>
  <c r="D86" i="15" s="1"/>
  <c r="M88" i="5"/>
  <c r="D85" i="15" s="1"/>
  <c r="M87" i="5"/>
  <c r="D84" i="15" s="1"/>
  <c r="M86" i="5"/>
  <c r="D83" i="15" s="1"/>
  <c r="M85" i="5"/>
  <c r="D82" i="15" s="1"/>
  <c r="M84" i="5"/>
  <c r="D81" i="15" s="1"/>
  <c r="M83" i="5"/>
  <c r="D80" i="15" s="1"/>
  <c r="M82" i="5"/>
  <c r="D79" i="15" s="1"/>
  <c r="M81" i="5"/>
  <c r="D78" i="15" s="1"/>
  <c r="M80" i="5"/>
  <c r="D77" i="15" s="1"/>
  <c r="M79" i="5"/>
  <c r="D76" i="15" s="1"/>
  <c r="M78" i="5"/>
  <c r="D75" i="15" s="1"/>
  <c r="M77" i="5"/>
  <c r="D74" i="15" s="1"/>
  <c r="M76" i="5"/>
  <c r="D73" i="15" s="1"/>
  <c r="M75" i="5"/>
  <c r="M74" i="5"/>
  <c r="M73" i="5"/>
  <c r="D70" i="15" s="1"/>
  <c r="M72" i="5"/>
  <c r="D69" i="15" s="1"/>
  <c r="M71" i="5"/>
  <c r="D68" i="15" s="1"/>
  <c r="M70" i="5"/>
  <c r="D67" i="15" s="1"/>
  <c r="M69" i="5"/>
  <c r="D66" i="15" s="1"/>
  <c r="M68" i="5"/>
  <c r="D65" i="15" s="1"/>
  <c r="M67" i="5"/>
  <c r="D64" i="15" s="1"/>
  <c r="M66" i="5"/>
  <c r="D63" i="15" s="1"/>
  <c r="M65" i="5"/>
  <c r="D62" i="15" s="1"/>
  <c r="M64" i="5"/>
  <c r="D61" i="15" s="1"/>
  <c r="M63" i="5"/>
  <c r="D60" i="15" s="1"/>
  <c r="M62" i="5"/>
  <c r="D59" i="15" s="1"/>
  <c r="M61" i="5"/>
  <c r="D58" i="15" s="1"/>
  <c r="M60" i="5"/>
  <c r="D57" i="15" s="1"/>
  <c r="M59" i="5"/>
  <c r="D56" i="15" s="1"/>
  <c r="M58" i="5"/>
  <c r="D55" i="15" s="1"/>
  <c r="M57" i="5"/>
  <c r="D54" i="15" s="1"/>
  <c r="M56" i="5"/>
  <c r="D53" i="15" s="1"/>
  <c r="M55" i="5"/>
  <c r="D52" i="15" s="1"/>
  <c r="M54" i="5"/>
  <c r="D51" i="15" s="1"/>
  <c r="M53" i="5"/>
  <c r="D50" i="15" s="1"/>
  <c r="M52" i="5"/>
  <c r="D49" i="15" s="1"/>
  <c r="M51" i="5"/>
  <c r="D48" i="15" s="1"/>
  <c r="M50" i="5"/>
  <c r="D47" i="15" s="1"/>
  <c r="M49" i="5"/>
  <c r="D46" i="15" s="1"/>
  <c r="M48" i="5"/>
  <c r="D45" i="15" s="1"/>
  <c r="M47" i="5"/>
  <c r="D44" i="15" s="1"/>
  <c r="M46" i="5"/>
  <c r="D43" i="15" s="1"/>
  <c r="M45" i="5"/>
  <c r="D42" i="15" s="1"/>
  <c r="M44" i="5"/>
  <c r="D41" i="15" s="1"/>
  <c r="M43" i="5"/>
  <c r="D40" i="15" s="1"/>
  <c r="M42" i="5"/>
  <c r="D39" i="15" s="1"/>
  <c r="M41" i="5"/>
  <c r="D38" i="15" s="1"/>
  <c r="M40" i="5"/>
  <c r="D37" i="15" s="1"/>
  <c r="M39" i="5"/>
  <c r="D36" i="15" s="1"/>
  <c r="M38" i="5"/>
  <c r="D35" i="15" s="1"/>
  <c r="M37" i="5"/>
  <c r="D34" i="15" s="1"/>
  <c r="M36" i="5"/>
  <c r="D33" i="15" s="1"/>
  <c r="M35" i="5"/>
  <c r="D32" i="15" s="1"/>
  <c r="M34" i="5"/>
  <c r="D31" i="15" s="1"/>
  <c r="M33" i="5"/>
  <c r="D30" i="15" s="1"/>
  <c r="M32" i="5"/>
  <c r="D29" i="15" s="1"/>
  <c r="M31" i="5"/>
  <c r="D28" i="15" s="1"/>
  <c r="M30" i="5"/>
  <c r="D27" i="15" s="1"/>
  <c r="M29" i="5"/>
  <c r="D26" i="15" s="1"/>
  <c r="M28" i="5"/>
  <c r="D25" i="15" s="1"/>
  <c r="M27" i="5"/>
  <c r="D24" i="15" s="1"/>
  <c r="M26" i="5"/>
  <c r="D23" i="15" s="1"/>
  <c r="M25" i="5"/>
  <c r="D22" i="15" s="1"/>
  <c r="M24" i="5"/>
  <c r="D21" i="15" s="1"/>
  <c r="M23" i="5"/>
  <c r="D20" i="15" s="1"/>
  <c r="M22" i="5"/>
  <c r="D19" i="15" s="1"/>
  <c r="M21" i="5"/>
  <c r="D18" i="15" s="1"/>
  <c r="M20" i="5"/>
  <c r="D17" i="15" s="1"/>
  <c r="M19" i="5"/>
  <c r="D16" i="15" s="1"/>
  <c r="M18" i="5"/>
  <c r="D15" i="15" s="1"/>
  <c r="M17" i="5"/>
  <c r="D14" i="15" s="1"/>
  <c r="M16" i="5"/>
  <c r="D13" i="15" s="1"/>
  <c r="M15" i="5"/>
  <c r="D12" i="15" s="1"/>
  <c r="M14" i="5"/>
  <c r="D11" i="15" s="1"/>
  <c r="M13" i="5"/>
  <c r="D10" i="15" s="1"/>
  <c r="M12" i="5"/>
  <c r="D9" i="15" s="1"/>
  <c r="M11" i="5"/>
  <c r="D8" i="15" s="1"/>
  <c r="M10" i="5"/>
  <c r="D7" i="15" s="1"/>
  <c r="M9" i="5"/>
  <c r="D6" i="15" s="1"/>
  <c r="M8" i="5"/>
  <c r="D5" i="15" s="1"/>
  <c r="M7" i="5"/>
  <c r="D4" i="15" s="1"/>
  <c r="M6" i="5"/>
  <c r="D3" i="15" s="1"/>
  <c r="P4" i="5"/>
  <c r="W4" i="5" s="1"/>
  <c r="AD4" i="5" s="1"/>
  <c r="T231" i="14" l="1"/>
  <c r="T237" i="14"/>
  <c r="T232" i="14"/>
  <c r="T236" i="14"/>
  <c r="T241" i="14"/>
  <c r="T245" i="14"/>
  <c r="T228" i="14"/>
  <c r="T239" i="14"/>
  <c r="T229" i="14"/>
  <c r="T233" i="14"/>
  <c r="T238" i="14"/>
  <c r="T243" i="14"/>
  <c r="T234" i="14"/>
  <c r="T240" i="14"/>
  <c r="T248" i="14"/>
  <c r="T251" i="14"/>
  <c r="T255" i="14"/>
  <c r="T230" i="14"/>
  <c r="T247" i="14"/>
  <c r="T242" i="14"/>
  <c r="T246" i="14"/>
  <c r="T235" i="14"/>
  <c r="T244" i="14"/>
  <c r="T250" i="14"/>
  <c r="T253" i="14"/>
  <c r="T249" i="14"/>
  <c r="T252" i="14"/>
  <c r="T256" i="14"/>
  <c r="T258" i="14"/>
  <c r="T262" i="14"/>
  <c r="T266" i="14"/>
  <c r="T261" i="14"/>
  <c r="T265" i="14"/>
  <c r="T269" i="14"/>
  <c r="T257" i="14"/>
  <c r="T260" i="14"/>
  <c r="T264" i="14"/>
  <c r="T268" i="14"/>
  <c r="T271" i="14"/>
  <c r="T275" i="14"/>
  <c r="T279" i="14"/>
  <c r="T283" i="14"/>
  <c r="T287" i="14"/>
  <c r="T291" i="14"/>
  <c r="T254" i="14"/>
  <c r="T267" i="14"/>
  <c r="T270" i="14"/>
  <c r="T274" i="14"/>
  <c r="T278" i="14"/>
  <c r="T282" i="14"/>
  <c r="T286" i="14"/>
  <c r="T290" i="14"/>
  <c r="T263" i="14"/>
  <c r="T273" i="14"/>
  <c r="T277" i="14"/>
  <c r="T281" i="14"/>
  <c r="T285" i="14"/>
  <c r="T289" i="14"/>
  <c r="T293" i="14"/>
  <c r="T272" i="14"/>
  <c r="T288" i="14"/>
  <c r="T295" i="14"/>
  <c r="T299" i="14"/>
  <c r="T303" i="14"/>
  <c r="T307" i="14"/>
  <c r="T311" i="14"/>
  <c r="T315" i="14"/>
  <c r="T284" i="14"/>
  <c r="T294" i="14"/>
  <c r="T298" i="14"/>
  <c r="T302" i="14"/>
  <c r="T306" i="14"/>
  <c r="T310" i="14"/>
  <c r="T314" i="14"/>
  <c r="T259" i="14"/>
  <c r="T280" i="14"/>
  <c r="T297" i="14"/>
  <c r="T301" i="14"/>
  <c r="T305" i="14"/>
  <c r="T309" i="14"/>
  <c r="T313" i="14"/>
  <c r="T276" i="14"/>
  <c r="T296" i="14"/>
  <c r="T312" i="14"/>
  <c r="T318" i="14"/>
  <c r="T322" i="14"/>
  <c r="T326" i="14"/>
  <c r="T330" i="14"/>
  <c r="T308" i="14"/>
  <c r="T317" i="14"/>
  <c r="T321" i="14"/>
  <c r="T325" i="14"/>
  <c r="T329" i="14"/>
  <c r="T333" i="14"/>
  <c r="T292" i="14"/>
  <c r="T300" i="14"/>
  <c r="T304" i="14"/>
  <c r="T316" i="14"/>
  <c r="T320" i="14"/>
  <c r="T324" i="14"/>
  <c r="T328" i="14"/>
  <c r="T332" i="14"/>
  <c r="T327" i="14"/>
  <c r="T323" i="14"/>
  <c r="T319" i="14"/>
  <c r="T331" i="14"/>
  <c r="E228" i="14"/>
  <c r="E232" i="14"/>
  <c r="E231" i="14"/>
  <c r="E234" i="14"/>
  <c r="E238" i="14"/>
  <c r="E230" i="14"/>
  <c r="E237" i="14"/>
  <c r="E242" i="14"/>
  <c r="E246" i="14"/>
  <c r="E229" i="14"/>
  <c r="E236" i="14"/>
  <c r="E240" i="14"/>
  <c r="E233" i="14"/>
  <c r="E235" i="14"/>
  <c r="E239" i="14"/>
  <c r="E244" i="14"/>
  <c r="E243" i="14"/>
  <c r="E245" i="14"/>
  <c r="E249" i="14"/>
  <c r="E252" i="14"/>
  <c r="E248" i="14"/>
  <c r="E251" i="14"/>
  <c r="E254" i="14"/>
  <c r="E250" i="14"/>
  <c r="E253" i="14"/>
  <c r="E257" i="14"/>
  <c r="E259" i="14"/>
  <c r="E263" i="14"/>
  <c r="E267" i="14"/>
  <c r="E247" i="14"/>
  <c r="E256" i="14"/>
  <c r="E258" i="14"/>
  <c r="E262" i="14"/>
  <c r="E266" i="14"/>
  <c r="E241" i="14"/>
  <c r="E255" i="14"/>
  <c r="E261" i="14"/>
  <c r="E265" i="14"/>
  <c r="E269" i="14"/>
  <c r="E272" i="14"/>
  <c r="E276" i="14"/>
  <c r="E280" i="14"/>
  <c r="E284" i="14"/>
  <c r="E288" i="14"/>
  <c r="E292" i="14"/>
  <c r="E268" i="14"/>
  <c r="E271" i="14"/>
  <c r="E275" i="14"/>
  <c r="E279" i="14"/>
  <c r="E283" i="14"/>
  <c r="E287" i="14"/>
  <c r="E291" i="14"/>
  <c r="E264" i="14"/>
  <c r="E270" i="14"/>
  <c r="E274" i="14"/>
  <c r="E278" i="14"/>
  <c r="E282" i="14"/>
  <c r="E286" i="14"/>
  <c r="E290" i="14"/>
  <c r="E294" i="14"/>
  <c r="E273" i="14"/>
  <c r="E289" i="14"/>
  <c r="E296" i="14"/>
  <c r="E300" i="14"/>
  <c r="E304" i="14"/>
  <c r="E308" i="14"/>
  <c r="E312" i="14"/>
  <c r="E285" i="14"/>
  <c r="E295" i="14"/>
  <c r="E299" i="14"/>
  <c r="E303" i="14"/>
  <c r="E307" i="14"/>
  <c r="E311" i="14"/>
  <c r="E315" i="14"/>
  <c r="E281" i="14"/>
  <c r="E298" i="14"/>
  <c r="E302" i="14"/>
  <c r="E306" i="14"/>
  <c r="E310" i="14"/>
  <c r="E314" i="14"/>
  <c r="E293" i="14"/>
  <c r="E297" i="14"/>
  <c r="E313" i="14"/>
  <c r="E319" i="14"/>
  <c r="E323" i="14"/>
  <c r="E327" i="14"/>
  <c r="E331" i="14"/>
  <c r="E277" i="14"/>
  <c r="E309" i="14"/>
  <c r="E318" i="14"/>
  <c r="E322" i="14"/>
  <c r="E326" i="14"/>
  <c r="E330" i="14"/>
  <c r="E260" i="14"/>
  <c r="E305" i="14"/>
  <c r="E317" i="14"/>
  <c r="E321" i="14"/>
  <c r="E325" i="14"/>
  <c r="E329" i="14"/>
  <c r="E333" i="14"/>
  <c r="E301" i="14"/>
  <c r="E328" i="14"/>
  <c r="E316" i="14"/>
  <c r="E324" i="14"/>
  <c r="E332" i="14"/>
  <c r="E320" i="14"/>
  <c r="I228" i="14"/>
  <c r="I232" i="14"/>
  <c r="I229" i="14"/>
  <c r="I231" i="14"/>
  <c r="I234" i="14"/>
  <c r="I238" i="14"/>
  <c r="I237" i="14"/>
  <c r="I230" i="14"/>
  <c r="I236" i="14"/>
  <c r="I242" i="14"/>
  <c r="I246" i="14"/>
  <c r="I239" i="14"/>
  <c r="I243" i="14"/>
  <c r="I235" i="14"/>
  <c r="I241" i="14"/>
  <c r="I244" i="14"/>
  <c r="I249" i="14"/>
  <c r="I240" i="14"/>
  <c r="I248" i="14"/>
  <c r="I252" i="14"/>
  <c r="I233" i="14"/>
  <c r="I247" i="14"/>
  <c r="I245" i="14"/>
  <c r="I253" i="14"/>
  <c r="I251" i="14"/>
  <c r="I255" i="14"/>
  <c r="I257" i="14"/>
  <c r="I250" i="14"/>
  <c r="I259" i="14"/>
  <c r="I263" i="14"/>
  <c r="I267" i="14"/>
  <c r="I254" i="14"/>
  <c r="I258" i="14"/>
  <c r="I262" i="14"/>
  <c r="I266" i="14"/>
  <c r="I256" i="14"/>
  <c r="I261" i="14"/>
  <c r="I265" i="14"/>
  <c r="I269" i="14"/>
  <c r="I260" i="14"/>
  <c r="I272" i="14"/>
  <c r="I276" i="14"/>
  <c r="I280" i="14"/>
  <c r="I284" i="14"/>
  <c r="I288" i="14"/>
  <c r="I292" i="14"/>
  <c r="I271" i="14"/>
  <c r="I275" i="14"/>
  <c r="I279" i="14"/>
  <c r="I283" i="14"/>
  <c r="I287" i="14"/>
  <c r="I291" i="14"/>
  <c r="I268" i="14"/>
  <c r="I270" i="14"/>
  <c r="I274" i="14"/>
  <c r="I278" i="14"/>
  <c r="I282" i="14"/>
  <c r="I286" i="14"/>
  <c r="I290" i="14"/>
  <c r="I294" i="14"/>
  <c r="I277" i="14"/>
  <c r="I293" i="14"/>
  <c r="I296" i="14"/>
  <c r="I300" i="14"/>
  <c r="I304" i="14"/>
  <c r="I308" i="14"/>
  <c r="I312" i="14"/>
  <c r="I273" i="14"/>
  <c r="I289" i="14"/>
  <c r="I295" i="14"/>
  <c r="I299" i="14"/>
  <c r="I303" i="14"/>
  <c r="I307" i="14"/>
  <c r="I311" i="14"/>
  <c r="I315" i="14"/>
  <c r="I285" i="14"/>
  <c r="I298" i="14"/>
  <c r="I302" i="14"/>
  <c r="I306" i="14"/>
  <c r="I310" i="14"/>
  <c r="I314" i="14"/>
  <c r="I264" i="14"/>
  <c r="I301" i="14"/>
  <c r="I319" i="14"/>
  <c r="I323" i="14"/>
  <c r="I327" i="14"/>
  <c r="I331" i="14"/>
  <c r="I281" i="14"/>
  <c r="I297" i="14"/>
  <c r="I313" i="14"/>
  <c r="I318" i="14"/>
  <c r="I322" i="14"/>
  <c r="I326" i="14"/>
  <c r="I330" i="14"/>
  <c r="I309" i="14"/>
  <c r="I317" i="14"/>
  <c r="I321" i="14"/>
  <c r="I325" i="14"/>
  <c r="I329" i="14"/>
  <c r="I333" i="14"/>
  <c r="I305" i="14"/>
  <c r="I316" i="14"/>
  <c r="I332" i="14"/>
  <c r="I320" i="14"/>
  <c r="I328" i="14"/>
  <c r="I324" i="14"/>
  <c r="M228" i="14"/>
  <c r="M231" i="14"/>
  <c r="M232" i="14"/>
  <c r="M230" i="14"/>
  <c r="M234" i="14"/>
  <c r="M238" i="14"/>
  <c r="M229" i="14"/>
  <c r="M233" i="14"/>
  <c r="M237" i="14"/>
  <c r="M242" i="14"/>
  <c r="M246" i="14"/>
  <c r="M235" i="14"/>
  <c r="M241" i="14"/>
  <c r="M248" i="14"/>
  <c r="M249" i="14"/>
  <c r="M243" i="14"/>
  <c r="M247" i="14"/>
  <c r="M252" i="14"/>
  <c r="M244" i="14"/>
  <c r="M239" i="14"/>
  <c r="M240" i="14"/>
  <c r="M245" i="14"/>
  <c r="M251" i="14"/>
  <c r="M250" i="14"/>
  <c r="M255" i="14"/>
  <c r="M236" i="14"/>
  <c r="M254" i="14"/>
  <c r="M257" i="14"/>
  <c r="M253" i="14"/>
  <c r="M259" i="14"/>
  <c r="M263" i="14"/>
  <c r="M267" i="14"/>
  <c r="M258" i="14"/>
  <c r="M262" i="14"/>
  <c r="M266" i="14"/>
  <c r="M261" i="14"/>
  <c r="M265" i="14"/>
  <c r="M269" i="14"/>
  <c r="M264" i="14"/>
  <c r="M272" i="14"/>
  <c r="M276" i="14"/>
  <c r="M280" i="14"/>
  <c r="M284" i="14"/>
  <c r="M288" i="14"/>
  <c r="M292" i="14"/>
  <c r="M260" i="14"/>
  <c r="M271" i="14"/>
  <c r="M275" i="14"/>
  <c r="M279" i="14"/>
  <c r="M283" i="14"/>
  <c r="M287" i="14"/>
  <c r="M291" i="14"/>
  <c r="M256" i="14"/>
  <c r="M270" i="14"/>
  <c r="M274" i="14"/>
  <c r="M278" i="14"/>
  <c r="M282" i="14"/>
  <c r="M286" i="14"/>
  <c r="M290" i="14"/>
  <c r="M294" i="14"/>
  <c r="M281" i="14"/>
  <c r="M296" i="14"/>
  <c r="M300" i="14"/>
  <c r="M304" i="14"/>
  <c r="M308" i="14"/>
  <c r="M312" i="14"/>
  <c r="M277" i="14"/>
  <c r="M293" i="14"/>
  <c r="M295" i="14"/>
  <c r="M299" i="14"/>
  <c r="M303" i="14"/>
  <c r="M307" i="14"/>
  <c r="M311" i="14"/>
  <c r="M315" i="14"/>
  <c r="M273" i="14"/>
  <c r="M289" i="14"/>
  <c r="M298" i="14"/>
  <c r="M302" i="14"/>
  <c r="M306" i="14"/>
  <c r="M310" i="14"/>
  <c r="M314" i="14"/>
  <c r="M305" i="14"/>
  <c r="M319" i="14"/>
  <c r="M323" i="14"/>
  <c r="M327" i="14"/>
  <c r="M331" i="14"/>
  <c r="M285" i="14"/>
  <c r="M301" i="14"/>
  <c r="M318" i="14"/>
  <c r="M322" i="14"/>
  <c r="M326" i="14"/>
  <c r="M330" i="14"/>
  <c r="M268" i="14"/>
  <c r="M297" i="14"/>
  <c r="M313" i="14"/>
  <c r="M317" i="14"/>
  <c r="M321" i="14"/>
  <c r="M325" i="14"/>
  <c r="M329" i="14"/>
  <c r="M333" i="14"/>
  <c r="M309" i="14"/>
  <c r="M320" i="14"/>
  <c r="M316" i="14"/>
  <c r="M332" i="14"/>
  <c r="M324" i="14"/>
  <c r="M328" i="14"/>
  <c r="Q228" i="14"/>
  <c r="Q230" i="14"/>
  <c r="Q232" i="14"/>
  <c r="Q229" i="14"/>
  <c r="Q233" i="14"/>
  <c r="Q234" i="14"/>
  <c r="Q238" i="14"/>
  <c r="Q231" i="14"/>
  <c r="Q237" i="14"/>
  <c r="Q236" i="14"/>
  <c r="Q242" i="14"/>
  <c r="Q246" i="14"/>
  <c r="Q241" i="14"/>
  <c r="Q235" i="14"/>
  <c r="Q240" i="14"/>
  <c r="Q239" i="14"/>
  <c r="Q244" i="14"/>
  <c r="Q247" i="14"/>
  <c r="Q249" i="14"/>
  <c r="Q245" i="14"/>
  <c r="Q252" i="14"/>
  <c r="Q255" i="14"/>
  <c r="Q248" i="14"/>
  <c r="Q254" i="14"/>
  <c r="Q253" i="14"/>
  <c r="Q257" i="14"/>
  <c r="Q256" i="14"/>
  <c r="Q259" i="14"/>
  <c r="Q263" i="14"/>
  <c r="Q267" i="14"/>
  <c r="Q243" i="14"/>
  <c r="Q250" i="14"/>
  <c r="Q251" i="14"/>
  <c r="Q258" i="14"/>
  <c r="Q262" i="14"/>
  <c r="Q266" i="14"/>
  <c r="Q261" i="14"/>
  <c r="Q265" i="14"/>
  <c r="Q269" i="14"/>
  <c r="Q268" i="14"/>
  <c r="Q272" i="14"/>
  <c r="Q276" i="14"/>
  <c r="Q280" i="14"/>
  <c r="Q284" i="14"/>
  <c r="Q288" i="14"/>
  <c r="Q292" i="14"/>
  <c r="Q264" i="14"/>
  <c r="Q271" i="14"/>
  <c r="Q275" i="14"/>
  <c r="Q279" i="14"/>
  <c r="Q283" i="14"/>
  <c r="Q287" i="14"/>
  <c r="Q291" i="14"/>
  <c r="Q260" i="14"/>
  <c r="Q270" i="14"/>
  <c r="Q274" i="14"/>
  <c r="Q278" i="14"/>
  <c r="Q282" i="14"/>
  <c r="Q286" i="14"/>
  <c r="Q290" i="14"/>
  <c r="Q294" i="14"/>
  <c r="Q285" i="14"/>
  <c r="Q296" i="14"/>
  <c r="Q300" i="14"/>
  <c r="Q304" i="14"/>
  <c r="Q308" i="14"/>
  <c r="Q312" i="14"/>
  <c r="Q281" i="14"/>
  <c r="Q295" i="14"/>
  <c r="Q299" i="14"/>
  <c r="Q303" i="14"/>
  <c r="Q307" i="14"/>
  <c r="Q311" i="14"/>
  <c r="Q315" i="14"/>
  <c r="Q277" i="14"/>
  <c r="Q293" i="14"/>
  <c r="Q298" i="14"/>
  <c r="Q302" i="14"/>
  <c r="Q306" i="14"/>
  <c r="Q310" i="14"/>
  <c r="Q314" i="14"/>
  <c r="Q309" i="14"/>
  <c r="Q319" i="14"/>
  <c r="Q323" i="14"/>
  <c r="Q327" i="14"/>
  <c r="Q331" i="14"/>
  <c r="Q289" i="14"/>
  <c r="Q305" i="14"/>
  <c r="Q318" i="14"/>
  <c r="Q322" i="14"/>
  <c r="Q326" i="14"/>
  <c r="Q330" i="14"/>
  <c r="Q297" i="14"/>
  <c r="Q273" i="14"/>
  <c r="Q301" i="14"/>
  <c r="Q317" i="14"/>
  <c r="Q321" i="14"/>
  <c r="Q325" i="14"/>
  <c r="Q329" i="14"/>
  <c r="Q333" i="14"/>
  <c r="Q313" i="14"/>
  <c r="Q324" i="14"/>
  <c r="Q320" i="14"/>
  <c r="Q328" i="14"/>
  <c r="Q316" i="14"/>
  <c r="Q332" i="14"/>
  <c r="U228" i="14"/>
  <c r="U229" i="14"/>
  <c r="U232" i="14"/>
  <c r="U234" i="14"/>
  <c r="U238" i="14"/>
  <c r="U237" i="14"/>
  <c r="U231" i="14"/>
  <c r="U242" i="14"/>
  <c r="U246" i="14"/>
  <c r="U240" i="14"/>
  <c r="U239" i="14"/>
  <c r="U244" i="14"/>
  <c r="U233" i="14"/>
  <c r="U236" i="14"/>
  <c r="U245" i="14"/>
  <c r="U249" i="14"/>
  <c r="U241" i="14"/>
  <c r="U243" i="14"/>
  <c r="U252" i="14"/>
  <c r="U248" i="14"/>
  <c r="U230" i="14"/>
  <c r="U247" i="14"/>
  <c r="U235" i="14"/>
  <c r="U254" i="14"/>
  <c r="U250" i="14"/>
  <c r="U253" i="14"/>
  <c r="U251" i="14"/>
  <c r="U257" i="14"/>
  <c r="U259" i="14"/>
  <c r="U263" i="14"/>
  <c r="U267" i="14"/>
  <c r="U255" i="14"/>
  <c r="U256" i="14"/>
  <c r="U258" i="14"/>
  <c r="U262" i="14"/>
  <c r="U266" i="14"/>
  <c r="U261" i="14"/>
  <c r="U265" i="14"/>
  <c r="U269" i="14"/>
  <c r="U272" i="14"/>
  <c r="U276" i="14"/>
  <c r="U280" i="14"/>
  <c r="U284" i="14"/>
  <c r="U288" i="14"/>
  <c r="U292" i="14"/>
  <c r="U268" i="14"/>
  <c r="U271" i="14"/>
  <c r="U275" i="14"/>
  <c r="U279" i="14"/>
  <c r="U283" i="14"/>
  <c r="U287" i="14"/>
  <c r="U291" i="14"/>
  <c r="U264" i="14"/>
  <c r="U270" i="14"/>
  <c r="U274" i="14"/>
  <c r="U278" i="14"/>
  <c r="U282" i="14"/>
  <c r="U286" i="14"/>
  <c r="U290" i="14"/>
  <c r="U294" i="14"/>
  <c r="U260" i="14"/>
  <c r="U273" i="14"/>
  <c r="U289" i="14"/>
  <c r="U296" i="14"/>
  <c r="U300" i="14"/>
  <c r="U304" i="14"/>
  <c r="U308" i="14"/>
  <c r="U312" i="14"/>
  <c r="U285" i="14"/>
  <c r="U295" i="14"/>
  <c r="U299" i="14"/>
  <c r="U303" i="14"/>
  <c r="U307" i="14"/>
  <c r="U311" i="14"/>
  <c r="U315" i="14"/>
  <c r="U281" i="14"/>
  <c r="U298" i="14"/>
  <c r="U302" i="14"/>
  <c r="U306" i="14"/>
  <c r="U310" i="14"/>
  <c r="U314" i="14"/>
  <c r="U297" i="14"/>
  <c r="U313" i="14"/>
  <c r="U319" i="14"/>
  <c r="U323" i="14"/>
  <c r="U327" i="14"/>
  <c r="U331" i="14"/>
  <c r="U293" i="14"/>
  <c r="U309" i="14"/>
  <c r="U318" i="14"/>
  <c r="U322" i="14"/>
  <c r="U326" i="14"/>
  <c r="U330" i="14"/>
  <c r="U301" i="14"/>
  <c r="U277" i="14"/>
  <c r="U305" i="14"/>
  <c r="U317" i="14"/>
  <c r="U321" i="14"/>
  <c r="U325" i="14"/>
  <c r="U329" i="14"/>
  <c r="U333" i="14"/>
  <c r="U328" i="14"/>
  <c r="U324" i="14"/>
  <c r="U320" i="14"/>
  <c r="U316" i="14"/>
  <c r="U332" i="14"/>
  <c r="Y228" i="14"/>
  <c r="Y232" i="14"/>
  <c r="Y231" i="14"/>
  <c r="Y230" i="14"/>
  <c r="Y234" i="14"/>
  <c r="Y238" i="14"/>
  <c r="Y229" i="14"/>
  <c r="Y237" i="14"/>
  <c r="Y233" i="14"/>
  <c r="Y236" i="14"/>
  <c r="Y242" i="14"/>
  <c r="Y246" i="14"/>
  <c r="Y235" i="14"/>
  <c r="Y239" i="14"/>
  <c r="Y243" i="14"/>
  <c r="Y249" i="14"/>
  <c r="Y244" i="14"/>
  <c r="Y248" i="14"/>
  <c r="Y252" i="14"/>
  <c r="Y240" i="14"/>
  <c r="Y241" i="14"/>
  <c r="Y247" i="14"/>
  <c r="Y253" i="14"/>
  <c r="Y251" i="14"/>
  <c r="Y255" i="14"/>
  <c r="Y257" i="14"/>
  <c r="Y254" i="14"/>
  <c r="Y259" i="14"/>
  <c r="Y263" i="14"/>
  <c r="Y267" i="14"/>
  <c r="Y245" i="14"/>
  <c r="Y258" i="14"/>
  <c r="Y262" i="14"/>
  <c r="Y266" i="14"/>
  <c r="Y250" i="14"/>
  <c r="Y256" i="14"/>
  <c r="Y261" i="14"/>
  <c r="Y265" i="14"/>
  <c r="Y269" i="14"/>
  <c r="Y260" i="14"/>
  <c r="Y272" i="14"/>
  <c r="Y276" i="14"/>
  <c r="Y280" i="14"/>
  <c r="Y284" i="14"/>
  <c r="Y288" i="14"/>
  <c r="Y292" i="14"/>
  <c r="Y271" i="14"/>
  <c r="Y275" i="14"/>
  <c r="Y279" i="14"/>
  <c r="Y283" i="14"/>
  <c r="Y287" i="14"/>
  <c r="Y291" i="14"/>
  <c r="Y268" i="14"/>
  <c r="Y270" i="14"/>
  <c r="Y274" i="14"/>
  <c r="Y278" i="14"/>
  <c r="Y282" i="14"/>
  <c r="Y286" i="14"/>
  <c r="Y290" i="14"/>
  <c r="Y294" i="14"/>
  <c r="Y264" i="14"/>
  <c r="Y277" i="14"/>
  <c r="Y293" i="14"/>
  <c r="Y296" i="14"/>
  <c r="Y300" i="14"/>
  <c r="Y304" i="14"/>
  <c r="Y308" i="14"/>
  <c r="Y312" i="14"/>
  <c r="Y273" i="14"/>
  <c r="Y289" i="14"/>
  <c r="Y295" i="14"/>
  <c r="Y299" i="14"/>
  <c r="Y303" i="14"/>
  <c r="Y307" i="14"/>
  <c r="Y311" i="14"/>
  <c r="Y315" i="14"/>
  <c r="Y285" i="14"/>
  <c r="Y298" i="14"/>
  <c r="Y302" i="14"/>
  <c r="Y306" i="14"/>
  <c r="Y310" i="14"/>
  <c r="Y314" i="14"/>
  <c r="Y301" i="14"/>
  <c r="Y319" i="14"/>
  <c r="Y323" i="14"/>
  <c r="Y327" i="14"/>
  <c r="Y331" i="14"/>
  <c r="Y297" i="14"/>
  <c r="Y313" i="14"/>
  <c r="Y318" i="14"/>
  <c r="Y322" i="14"/>
  <c r="Y326" i="14"/>
  <c r="Y330" i="14"/>
  <c r="Y305" i="14"/>
  <c r="Y281" i="14"/>
  <c r="Y309" i="14"/>
  <c r="Y317" i="14"/>
  <c r="Y321" i="14"/>
  <c r="Y325" i="14"/>
  <c r="Y329" i="14"/>
  <c r="Y333" i="14"/>
  <c r="Y316" i="14"/>
  <c r="Y332" i="14"/>
  <c r="Y328" i="14"/>
  <c r="Y324" i="14"/>
  <c r="Y320" i="14"/>
  <c r="AG231" i="14"/>
  <c r="AG229" i="14"/>
  <c r="AG228" i="14"/>
  <c r="AG237" i="14"/>
  <c r="AG236" i="14"/>
  <c r="AG235" i="14"/>
  <c r="AG241" i="14"/>
  <c r="AG245" i="14"/>
  <c r="AG230" i="14"/>
  <c r="AG240" i="14"/>
  <c r="AG233" i="14"/>
  <c r="AG239" i="14"/>
  <c r="AG246" i="14"/>
  <c r="AG244" i="14"/>
  <c r="AG251" i="14"/>
  <c r="AG255" i="14"/>
  <c r="AG232" i="14"/>
  <c r="AG242" i="14"/>
  <c r="AG248" i="14"/>
  <c r="AG247" i="14"/>
  <c r="AG238" i="14"/>
  <c r="AG243" i="14"/>
  <c r="AG254" i="14"/>
  <c r="AG253" i="14"/>
  <c r="AG234" i="14"/>
  <c r="AG250" i="14"/>
  <c r="AG252" i="14"/>
  <c r="AG256" i="14"/>
  <c r="AG258" i="14"/>
  <c r="AG262" i="14"/>
  <c r="AG266" i="14"/>
  <c r="AG261" i="14"/>
  <c r="AG265" i="14"/>
  <c r="AG269" i="14"/>
  <c r="AG260" i="14"/>
  <c r="AG264" i="14"/>
  <c r="AG268" i="14"/>
  <c r="AG267" i="14"/>
  <c r="AG271" i="14"/>
  <c r="AG275" i="14"/>
  <c r="AG279" i="14"/>
  <c r="AG283" i="14"/>
  <c r="AG287" i="14"/>
  <c r="AG291" i="14"/>
  <c r="AG263" i="14"/>
  <c r="AG270" i="14"/>
  <c r="AG274" i="14"/>
  <c r="AG278" i="14"/>
  <c r="AG282" i="14"/>
  <c r="AG286" i="14"/>
  <c r="AG290" i="14"/>
  <c r="AG249" i="14"/>
  <c r="AG259" i="14"/>
  <c r="AG273" i="14"/>
  <c r="AG277" i="14"/>
  <c r="AG281" i="14"/>
  <c r="AG285" i="14"/>
  <c r="AG289" i="14"/>
  <c r="AG293" i="14"/>
  <c r="AG284" i="14"/>
  <c r="AG295" i="14"/>
  <c r="AG299" i="14"/>
  <c r="AG303" i="14"/>
  <c r="AG307" i="14"/>
  <c r="AG311" i="14"/>
  <c r="AG315" i="14"/>
  <c r="AG280" i="14"/>
  <c r="AG298" i="14"/>
  <c r="AG302" i="14"/>
  <c r="AG306" i="14"/>
  <c r="AG310" i="14"/>
  <c r="AG314" i="14"/>
  <c r="AG276" i="14"/>
  <c r="AG292" i="14"/>
  <c r="AG297" i="14"/>
  <c r="AG301" i="14"/>
  <c r="AG305" i="14"/>
  <c r="AG309" i="14"/>
  <c r="AG313" i="14"/>
  <c r="AG288" i="14"/>
  <c r="AG308" i="14"/>
  <c r="AG318" i="14"/>
  <c r="AG322" i="14"/>
  <c r="AG326" i="14"/>
  <c r="AG330" i="14"/>
  <c r="AG272" i="14"/>
  <c r="AG304" i="14"/>
  <c r="AG317" i="14"/>
  <c r="AG321" i="14"/>
  <c r="AG325" i="14"/>
  <c r="AG329" i="14"/>
  <c r="AG333" i="14"/>
  <c r="AG294" i="14"/>
  <c r="AG257" i="14"/>
  <c r="AG300" i="14"/>
  <c r="AG316" i="14"/>
  <c r="AG320" i="14"/>
  <c r="AG324" i="14"/>
  <c r="AG328" i="14"/>
  <c r="AG332" i="14"/>
  <c r="AG296" i="14"/>
  <c r="AG323" i="14"/>
  <c r="AG319" i="14"/>
  <c r="AG331" i="14"/>
  <c r="AG312" i="14"/>
  <c r="AG327" i="14"/>
  <c r="AK231" i="14"/>
  <c r="AK230" i="14"/>
  <c r="AK237" i="14"/>
  <c r="AK229" i="14"/>
  <c r="AK232" i="14"/>
  <c r="AK236" i="14"/>
  <c r="AK233" i="14"/>
  <c r="AK241" i="14"/>
  <c r="AK245" i="14"/>
  <c r="AK235" i="14"/>
  <c r="AK239" i="14"/>
  <c r="AK234" i="14"/>
  <c r="AK238" i="14"/>
  <c r="AK243" i="14"/>
  <c r="AK228" i="14"/>
  <c r="AK242" i="14"/>
  <c r="AK244" i="14"/>
  <c r="AK248" i="14"/>
  <c r="AK251" i="14"/>
  <c r="AK255" i="14"/>
  <c r="AK247" i="14"/>
  <c r="AK240" i="14"/>
  <c r="AK250" i="14"/>
  <c r="AK253" i="14"/>
  <c r="AK246" i="14"/>
  <c r="AK249" i="14"/>
  <c r="AK252" i="14"/>
  <c r="AK256" i="14"/>
  <c r="AK258" i="14"/>
  <c r="AK262" i="14"/>
  <c r="AK266" i="14"/>
  <c r="AK261" i="14"/>
  <c r="AK265" i="14"/>
  <c r="AK269" i="14"/>
  <c r="AK254" i="14"/>
  <c r="AK257" i="14"/>
  <c r="AK260" i="14"/>
  <c r="AK264" i="14"/>
  <c r="AK268" i="14"/>
  <c r="AK271" i="14"/>
  <c r="AK275" i="14"/>
  <c r="AK279" i="14"/>
  <c r="AK283" i="14"/>
  <c r="AK287" i="14"/>
  <c r="AK291" i="14"/>
  <c r="AK267" i="14"/>
  <c r="AK270" i="14"/>
  <c r="AK274" i="14"/>
  <c r="AK278" i="14"/>
  <c r="AK282" i="14"/>
  <c r="AK286" i="14"/>
  <c r="AK290" i="14"/>
  <c r="AK263" i="14"/>
  <c r="AK273" i="14"/>
  <c r="AK277" i="14"/>
  <c r="AK281" i="14"/>
  <c r="AK285" i="14"/>
  <c r="AK289" i="14"/>
  <c r="AK293" i="14"/>
  <c r="AK272" i="14"/>
  <c r="AK288" i="14"/>
  <c r="AK295" i="14"/>
  <c r="AK299" i="14"/>
  <c r="AK303" i="14"/>
  <c r="AK307" i="14"/>
  <c r="AK311" i="14"/>
  <c r="AK315" i="14"/>
  <c r="AK284" i="14"/>
  <c r="AK294" i="14"/>
  <c r="AK298" i="14"/>
  <c r="AK302" i="14"/>
  <c r="AK306" i="14"/>
  <c r="AK310" i="14"/>
  <c r="AK314" i="14"/>
  <c r="AK280" i="14"/>
  <c r="AK297" i="14"/>
  <c r="AK301" i="14"/>
  <c r="AK305" i="14"/>
  <c r="AK309" i="14"/>
  <c r="AK313" i="14"/>
  <c r="AK292" i="14"/>
  <c r="AK296" i="14"/>
  <c r="AK312" i="14"/>
  <c r="AK318" i="14"/>
  <c r="AK322" i="14"/>
  <c r="AK326" i="14"/>
  <c r="AK330" i="14"/>
  <c r="AK259" i="14"/>
  <c r="AK276" i="14"/>
  <c r="AK308" i="14"/>
  <c r="AK317" i="14"/>
  <c r="AK321" i="14"/>
  <c r="AK325" i="14"/>
  <c r="AK329" i="14"/>
  <c r="AK333" i="14"/>
  <c r="AK304" i="14"/>
  <c r="AK316" i="14"/>
  <c r="AK320" i="14"/>
  <c r="AK324" i="14"/>
  <c r="AK328" i="14"/>
  <c r="AK332" i="14"/>
  <c r="AK300" i="14"/>
  <c r="AK327" i="14"/>
  <c r="AK323" i="14"/>
  <c r="AK331" i="14"/>
  <c r="AK319" i="14"/>
  <c r="AO231" i="14"/>
  <c r="AO228" i="14"/>
  <c r="AO230" i="14"/>
  <c r="AO237" i="14"/>
  <c r="AO233" i="14"/>
  <c r="AO236" i="14"/>
  <c r="AO229" i="14"/>
  <c r="AO235" i="14"/>
  <c r="AO241" i="14"/>
  <c r="AO245" i="14"/>
  <c r="AO232" i="14"/>
  <c r="AO238" i="14"/>
  <c r="AO242" i="14"/>
  <c r="AO234" i="14"/>
  <c r="AO240" i="14"/>
  <c r="AO243" i="14"/>
  <c r="AO248" i="14"/>
  <c r="AO239" i="14"/>
  <c r="AO247" i="14"/>
  <c r="AO251" i="14"/>
  <c r="AO255" i="14"/>
  <c r="AO246" i="14"/>
  <c r="AO244" i="14"/>
  <c r="AO252" i="14"/>
  <c r="AO250" i="14"/>
  <c r="AO254" i="14"/>
  <c r="AO256" i="14"/>
  <c r="AO249" i="14"/>
  <c r="AO258" i="14"/>
  <c r="AO262" i="14"/>
  <c r="AO266" i="14"/>
  <c r="AO253" i="14"/>
  <c r="AO257" i="14"/>
  <c r="AO261" i="14"/>
  <c r="AO265" i="14"/>
  <c r="AO269" i="14"/>
  <c r="AO260" i="14"/>
  <c r="AO264" i="14"/>
  <c r="AO268" i="14"/>
  <c r="AO259" i="14"/>
  <c r="AO271" i="14"/>
  <c r="AO275" i="14"/>
  <c r="AO279" i="14"/>
  <c r="AO283" i="14"/>
  <c r="AO287" i="14"/>
  <c r="AO291" i="14"/>
  <c r="AO270" i="14"/>
  <c r="AO274" i="14"/>
  <c r="AO278" i="14"/>
  <c r="AO282" i="14"/>
  <c r="AO286" i="14"/>
  <c r="AO290" i="14"/>
  <c r="AO267" i="14"/>
  <c r="AO273" i="14"/>
  <c r="AO277" i="14"/>
  <c r="AO281" i="14"/>
  <c r="AO285" i="14"/>
  <c r="AO289" i="14"/>
  <c r="AO293" i="14"/>
  <c r="AO276" i="14"/>
  <c r="AO292" i="14"/>
  <c r="AO295" i="14"/>
  <c r="AO299" i="14"/>
  <c r="AO303" i="14"/>
  <c r="AO307" i="14"/>
  <c r="AO311" i="14"/>
  <c r="AO315" i="14"/>
  <c r="AO272" i="14"/>
  <c r="AO288" i="14"/>
  <c r="AO298" i="14"/>
  <c r="AO302" i="14"/>
  <c r="AO306" i="14"/>
  <c r="AO310" i="14"/>
  <c r="AO314" i="14"/>
  <c r="AO284" i="14"/>
  <c r="AO297" i="14"/>
  <c r="AO301" i="14"/>
  <c r="AO305" i="14"/>
  <c r="AO309" i="14"/>
  <c r="AO313" i="14"/>
  <c r="AO294" i="14"/>
  <c r="AO300" i="14"/>
  <c r="AO318" i="14"/>
  <c r="AO322" i="14"/>
  <c r="AO326" i="14"/>
  <c r="AO330" i="14"/>
  <c r="AO263" i="14"/>
  <c r="AO280" i="14"/>
  <c r="AO296" i="14"/>
  <c r="AO312" i="14"/>
  <c r="AO317" i="14"/>
  <c r="AO321" i="14"/>
  <c r="AO325" i="14"/>
  <c r="AO329" i="14"/>
  <c r="AO333" i="14"/>
  <c r="AO308" i="14"/>
  <c r="AO316" i="14"/>
  <c r="AO320" i="14"/>
  <c r="AO324" i="14"/>
  <c r="AO328" i="14"/>
  <c r="AO332" i="14"/>
  <c r="AO304" i="14"/>
  <c r="AO331" i="14"/>
  <c r="AO327" i="14"/>
  <c r="AO319" i="14"/>
  <c r="AO323" i="14"/>
  <c r="AS231" i="14"/>
  <c r="AS230" i="14"/>
  <c r="AS229" i="14"/>
  <c r="AS233" i="14"/>
  <c r="AS237" i="14"/>
  <c r="AS228" i="14"/>
  <c r="AS232" i="14"/>
  <c r="AS236" i="14"/>
  <c r="AS241" i="14"/>
  <c r="AS245" i="14"/>
  <c r="AS234" i="14"/>
  <c r="AS240" i="14"/>
  <c r="AS247" i="14"/>
  <c r="AS242" i="14"/>
  <c r="AS246" i="14"/>
  <c r="AS251" i="14"/>
  <c r="AS255" i="14"/>
  <c r="AS235" i="14"/>
  <c r="AS238" i="14"/>
  <c r="AS248" i="14"/>
  <c r="AS239" i="14"/>
  <c r="AS243" i="14"/>
  <c r="AS244" i="14"/>
  <c r="AS250" i="14"/>
  <c r="AS249" i="14"/>
  <c r="AS254" i="14"/>
  <c r="AS253" i="14"/>
  <c r="AS256" i="14"/>
  <c r="AS252" i="14"/>
  <c r="AS258" i="14"/>
  <c r="AS262" i="14"/>
  <c r="AS266" i="14"/>
  <c r="AS257" i="14"/>
  <c r="AS261" i="14"/>
  <c r="AS265" i="14"/>
  <c r="AS269" i="14"/>
  <c r="AS260" i="14"/>
  <c r="AS264" i="14"/>
  <c r="AS268" i="14"/>
  <c r="AS263" i="14"/>
  <c r="AS271" i="14"/>
  <c r="AS275" i="14"/>
  <c r="AS279" i="14"/>
  <c r="AS283" i="14"/>
  <c r="AS287" i="14"/>
  <c r="AS291" i="14"/>
  <c r="AS259" i="14"/>
  <c r="AS270" i="14"/>
  <c r="AS274" i="14"/>
  <c r="AS278" i="14"/>
  <c r="AS282" i="14"/>
  <c r="AS286" i="14"/>
  <c r="AS290" i="14"/>
  <c r="AS273" i="14"/>
  <c r="AS277" i="14"/>
  <c r="AS281" i="14"/>
  <c r="AS285" i="14"/>
  <c r="AS289" i="14"/>
  <c r="AS293" i="14"/>
  <c r="AS280" i="14"/>
  <c r="AS295" i="14"/>
  <c r="AS299" i="14"/>
  <c r="AS303" i="14"/>
  <c r="AS307" i="14"/>
  <c r="AS311" i="14"/>
  <c r="AS315" i="14"/>
  <c r="AS276" i="14"/>
  <c r="AS292" i="14"/>
  <c r="AS294" i="14"/>
  <c r="AS298" i="14"/>
  <c r="AS302" i="14"/>
  <c r="AS306" i="14"/>
  <c r="AS310" i="14"/>
  <c r="AS314" i="14"/>
  <c r="AS272" i="14"/>
  <c r="AS288" i="14"/>
  <c r="AS297" i="14"/>
  <c r="AS301" i="14"/>
  <c r="AS305" i="14"/>
  <c r="AS309" i="14"/>
  <c r="AS313" i="14"/>
  <c r="AS304" i="14"/>
  <c r="AS318" i="14"/>
  <c r="AS322" i="14"/>
  <c r="AS326" i="14"/>
  <c r="AS330" i="14"/>
  <c r="AS267" i="14"/>
  <c r="AS284" i="14"/>
  <c r="AS300" i="14"/>
  <c r="AS317" i="14"/>
  <c r="AS321" i="14"/>
  <c r="AS325" i="14"/>
  <c r="AS329" i="14"/>
  <c r="AS333" i="14"/>
  <c r="AS296" i="14"/>
  <c r="AS312" i="14"/>
  <c r="AS316" i="14"/>
  <c r="AS320" i="14"/>
  <c r="AS324" i="14"/>
  <c r="AS328" i="14"/>
  <c r="AS332" i="14"/>
  <c r="AS308" i="14"/>
  <c r="AS319" i="14"/>
  <c r="AS331" i="14"/>
  <c r="AS323" i="14"/>
  <c r="AS327" i="14"/>
  <c r="AW231" i="14"/>
  <c r="AW229" i="14"/>
  <c r="AW228" i="14"/>
  <c r="AW233" i="14"/>
  <c r="AW237" i="14"/>
  <c r="AW230" i="14"/>
  <c r="AW236" i="14"/>
  <c r="AW235" i="14"/>
  <c r="AW241" i="14"/>
  <c r="AW245" i="14"/>
  <c r="AW240" i="14"/>
  <c r="AW232" i="14"/>
  <c r="AW234" i="14"/>
  <c r="AW239" i="14"/>
  <c r="AW238" i="14"/>
  <c r="AW243" i="14"/>
  <c r="AW246" i="14"/>
  <c r="AW244" i="14"/>
  <c r="AW251" i="14"/>
  <c r="AW255" i="14"/>
  <c r="AW242" i="14"/>
  <c r="AW248" i="14"/>
  <c r="AW254" i="14"/>
  <c r="AW253" i="14"/>
  <c r="AW250" i="14"/>
  <c r="AW252" i="14"/>
  <c r="AW256" i="14"/>
  <c r="AW258" i="14"/>
  <c r="AW262" i="14"/>
  <c r="AW266" i="14"/>
  <c r="AW249" i="14"/>
  <c r="AW257" i="14"/>
  <c r="AW261" i="14"/>
  <c r="AW265" i="14"/>
  <c r="AW269" i="14"/>
  <c r="AW247" i="14"/>
  <c r="AW260" i="14"/>
  <c r="AW264" i="14"/>
  <c r="AW268" i="14"/>
  <c r="AW267" i="14"/>
  <c r="AW271" i="14"/>
  <c r="AW275" i="14"/>
  <c r="AW279" i="14"/>
  <c r="AW283" i="14"/>
  <c r="AW287" i="14"/>
  <c r="AW291" i="14"/>
  <c r="AW263" i="14"/>
  <c r="AW270" i="14"/>
  <c r="AW274" i="14"/>
  <c r="AW278" i="14"/>
  <c r="AW282" i="14"/>
  <c r="AW286" i="14"/>
  <c r="AW290" i="14"/>
  <c r="AW259" i="14"/>
  <c r="AW273" i="14"/>
  <c r="AW277" i="14"/>
  <c r="AW281" i="14"/>
  <c r="AW285" i="14"/>
  <c r="AW289" i="14"/>
  <c r="AW293" i="14"/>
  <c r="AW284" i="14"/>
  <c r="AW295" i="14"/>
  <c r="AW299" i="14"/>
  <c r="AW303" i="14"/>
  <c r="AW307" i="14"/>
  <c r="AW311" i="14"/>
  <c r="AW315" i="14"/>
  <c r="AW280" i="14"/>
  <c r="AW298" i="14"/>
  <c r="AW302" i="14"/>
  <c r="AW306" i="14"/>
  <c r="AW310" i="14"/>
  <c r="AW314" i="14"/>
  <c r="AW276" i="14"/>
  <c r="AW292" i="14"/>
  <c r="AW297" i="14"/>
  <c r="AW301" i="14"/>
  <c r="AW305" i="14"/>
  <c r="AW309" i="14"/>
  <c r="AW313" i="14"/>
  <c r="AW308" i="14"/>
  <c r="AW318" i="14"/>
  <c r="AW322" i="14"/>
  <c r="AW326" i="14"/>
  <c r="AW330" i="14"/>
  <c r="AW288" i="14"/>
  <c r="AW294" i="14"/>
  <c r="AW304" i="14"/>
  <c r="AW317" i="14"/>
  <c r="AW321" i="14"/>
  <c r="AW325" i="14"/>
  <c r="AW329" i="14"/>
  <c r="AW333" i="14"/>
  <c r="AW296" i="14"/>
  <c r="AW272" i="14"/>
  <c r="AW300" i="14"/>
  <c r="AW316" i="14"/>
  <c r="AW320" i="14"/>
  <c r="AW324" i="14"/>
  <c r="AW328" i="14"/>
  <c r="AW332" i="14"/>
  <c r="AW312" i="14"/>
  <c r="AW323" i="14"/>
  <c r="AW327" i="14"/>
  <c r="AW319" i="14"/>
  <c r="AW331" i="14"/>
  <c r="BA231" i="14"/>
  <c r="BA233" i="14"/>
  <c r="BA237" i="14"/>
  <c r="BA232" i="14"/>
  <c r="BA236" i="14"/>
  <c r="BA230" i="14"/>
  <c r="BA241" i="14"/>
  <c r="BA245" i="14"/>
  <c r="BA239" i="14"/>
  <c r="BA238" i="14"/>
  <c r="BA243" i="14"/>
  <c r="BA235" i="14"/>
  <c r="BA244" i="14"/>
  <c r="BA228" i="14"/>
  <c r="BA240" i="14"/>
  <c r="BA242" i="14"/>
  <c r="BA248" i="14"/>
  <c r="BA251" i="14"/>
  <c r="BA255" i="14"/>
  <c r="BA247" i="14"/>
  <c r="BA234" i="14"/>
  <c r="BA246" i="14"/>
  <c r="BA229" i="14"/>
  <c r="BA250" i="14"/>
  <c r="BA253" i="14"/>
  <c r="BA249" i="14"/>
  <c r="BA252" i="14"/>
  <c r="BA256" i="14"/>
  <c r="BA258" i="14"/>
  <c r="BA262" i="14"/>
  <c r="BA266" i="14"/>
  <c r="BA254" i="14"/>
  <c r="BA257" i="14"/>
  <c r="BA261" i="14"/>
  <c r="BA265" i="14"/>
  <c r="BA269" i="14"/>
  <c r="BA260" i="14"/>
  <c r="BA264" i="14"/>
  <c r="BA268" i="14"/>
  <c r="BA271" i="14"/>
  <c r="BA275" i="14"/>
  <c r="BA279" i="14"/>
  <c r="BA283" i="14"/>
  <c r="BA287" i="14"/>
  <c r="BA291" i="14"/>
  <c r="BA267" i="14"/>
  <c r="BA270" i="14"/>
  <c r="BA274" i="14"/>
  <c r="BA278" i="14"/>
  <c r="BA282" i="14"/>
  <c r="BA286" i="14"/>
  <c r="BA290" i="14"/>
  <c r="BA263" i="14"/>
  <c r="BA273" i="14"/>
  <c r="BA277" i="14"/>
  <c r="BA281" i="14"/>
  <c r="BA285" i="14"/>
  <c r="BA289" i="14"/>
  <c r="BA293" i="14"/>
  <c r="BA259" i="14"/>
  <c r="BA272" i="14"/>
  <c r="BA288" i="14"/>
  <c r="BA295" i="14"/>
  <c r="BA299" i="14"/>
  <c r="BA303" i="14"/>
  <c r="BA307" i="14"/>
  <c r="BA311" i="14"/>
  <c r="BA315" i="14"/>
  <c r="BA284" i="14"/>
  <c r="BA294" i="14"/>
  <c r="BA298" i="14"/>
  <c r="BA302" i="14"/>
  <c r="BA306" i="14"/>
  <c r="BA310" i="14"/>
  <c r="BA314" i="14"/>
  <c r="BA280" i="14"/>
  <c r="BA297" i="14"/>
  <c r="BA301" i="14"/>
  <c r="BA305" i="14"/>
  <c r="BA309" i="14"/>
  <c r="BA313" i="14"/>
  <c r="BA296" i="14"/>
  <c r="BA312" i="14"/>
  <c r="BA318" i="14"/>
  <c r="BA322" i="14"/>
  <c r="BA326" i="14"/>
  <c r="BA330" i="14"/>
  <c r="BA292" i="14"/>
  <c r="BA308" i="14"/>
  <c r="BA317" i="14"/>
  <c r="BA321" i="14"/>
  <c r="BA325" i="14"/>
  <c r="BA329" i="14"/>
  <c r="BA333" i="14"/>
  <c r="BA300" i="14"/>
  <c r="BA276" i="14"/>
  <c r="BA304" i="14"/>
  <c r="BA316" i="14"/>
  <c r="BA320" i="14"/>
  <c r="BA324" i="14"/>
  <c r="BA328" i="14"/>
  <c r="BA332" i="14"/>
  <c r="BA327" i="14"/>
  <c r="BA331" i="14"/>
  <c r="BA323" i="14"/>
  <c r="BA319" i="14"/>
  <c r="BE231" i="14"/>
  <c r="BE228" i="14"/>
  <c r="BE230" i="14"/>
  <c r="BE229" i="14"/>
  <c r="BE233" i="14"/>
  <c r="BE237" i="14"/>
  <c r="BE236" i="14"/>
  <c r="BE235" i="14"/>
  <c r="BE241" i="14"/>
  <c r="BE245" i="14"/>
  <c r="BE234" i="14"/>
  <c r="BE238" i="14"/>
  <c r="BE242" i="14"/>
  <c r="BE248" i="14"/>
  <c r="BE232" i="14"/>
  <c r="BE243" i="14"/>
  <c r="BE247" i="14"/>
  <c r="BE251" i="14"/>
  <c r="BE255" i="14"/>
  <c r="BE239" i="14"/>
  <c r="BE240" i="14"/>
  <c r="BE246" i="14"/>
  <c r="BE252" i="14"/>
  <c r="BE244" i="14"/>
  <c r="BE250" i="14"/>
  <c r="BE254" i="14"/>
  <c r="BE256" i="14"/>
  <c r="BE253" i="14"/>
  <c r="BE258" i="14"/>
  <c r="BE262" i="14"/>
  <c r="BE266" i="14"/>
  <c r="BE257" i="14"/>
  <c r="BE261" i="14"/>
  <c r="BE265" i="14"/>
  <c r="BE269" i="14"/>
  <c r="BE249" i="14"/>
  <c r="BE260" i="14"/>
  <c r="BE264" i="14"/>
  <c r="BE268" i="14"/>
  <c r="BE259" i="14"/>
  <c r="BE271" i="14"/>
  <c r="BE275" i="14"/>
  <c r="BE279" i="14"/>
  <c r="BE283" i="14"/>
  <c r="BE287" i="14"/>
  <c r="BE291" i="14"/>
  <c r="BE270" i="14"/>
  <c r="BE274" i="14"/>
  <c r="BE278" i="14"/>
  <c r="BE282" i="14"/>
  <c r="BE286" i="14"/>
  <c r="BE290" i="14"/>
  <c r="BE267" i="14"/>
  <c r="BE273" i="14"/>
  <c r="BE277" i="14"/>
  <c r="BE281" i="14"/>
  <c r="BE285" i="14"/>
  <c r="BE289" i="14"/>
  <c r="BE293" i="14"/>
  <c r="BE263" i="14"/>
  <c r="BE276" i="14"/>
  <c r="BE292" i="14"/>
  <c r="BE295" i="14"/>
  <c r="BE299" i="14"/>
  <c r="BE303" i="14"/>
  <c r="BE307" i="14"/>
  <c r="BE311" i="14"/>
  <c r="BE315" i="14"/>
  <c r="BE272" i="14"/>
  <c r="BE288" i="14"/>
  <c r="BE298" i="14"/>
  <c r="BE302" i="14"/>
  <c r="BE306" i="14"/>
  <c r="BE310" i="14"/>
  <c r="BE314" i="14"/>
  <c r="BE284" i="14"/>
  <c r="BE297" i="14"/>
  <c r="BE301" i="14"/>
  <c r="BE305" i="14"/>
  <c r="BE309" i="14"/>
  <c r="BE313" i="14"/>
  <c r="BE300" i="14"/>
  <c r="BE318" i="14"/>
  <c r="BE322" i="14"/>
  <c r="BE326" i="14"/>
  <c r="BE330" i="14"/>
  <c r="BE296" i="14"/>
  <c r="BE312" i="14"/>
  <c r="BE317" i="14"/>
  <c r="BE321" i="14"/>
  <c r="BE325" i="14"/>
  <c r="BE329" i="14"/>
  <c r="BE333" i="14"/>
  <c r="BE304" i="14"/>
  <c r="BE280" i="14"/>
  <c r="BE294" i="14"/>
  <c r="BE308" i="14"/>
  <c r="BE316" i="14"/>
  <c r="BE320" i="14"/>
  <c r="BE324" i="14"/>
  <c r="BE328" i="14"/>
  <c r="BE332" i="14"/>
  <c r="BE331" i="14"/>
  <c r="BE319" i="14"/>
  <c r="BE327" i="14"/>
  <c r="BE323" i="14"/>
  <c r="BI230" i="14"/>
  <c r="BI231" i="14"/>
  <c r="BI229" i="14"/>
  <c r="BI233" i="14"/>
  <c r="BI237" i="14"/>
  <c r="BI228" i="14"/>
  <c r="BI232" i="14"/>
  <c r="BI236" i="14"/>
  <c r="BI241" i="14"/>
  <c r="BI245" i="14"/>
  <c r="BI235" i="14"/>
  <c r="BI240" i="14"/>
  <c r="BI234" i="14"/>
  <c r="BI239" i="14"/>
  <c r="BI247" i="14"/>
  <c r="BI238" i="14"/>
  <c r="BI246" i="14"/>
  <c r="BI251" i="14"/>
  <c r="BI255" i="14"/>
  <c r="BI242" i="14"/>
  <c r="BI244" i="14"/>
  <c r="BI250" i="14"/>
  <c r="BI249" i="14"/>
  <c r="BI254" i="14"/>
  <c r="BI243" i="14"/>
  <c r="BI248" i="14"/>
  <c r="BI253" i="14"/>
  <c r="BI256" i="14"/>
  <c r="BI258" i="14"/>
  <c r="BI262" i="14"/>
  <c r="BI266" i="14"/>
  <c r="BI257" i="14"/>
  <c r="BI261" i="14"/>
  <c r="BI265" i="14"/>
  <c r="BI269" i="14"/>
  <c r="BI260" i="14"/>
  <c r="BI264" i="14"/>
  <c r="BI268" i="14"/>
  <c r="BI263" i="14"/>
  <c r="BI271" i="14"/>
  <c r="BI275" i="14"/>
  <c r="BI279" i="14"/>
  <c r="BI283" i="14"/>
  <c r="BI287" i="14"/>
  <c r="BI291" i="14"/>
  <c r="BI259" i="14"/>
  <c r="BI270" i="14"/>
  <c r="BI274" i="14"/>
  <c r="BI278" i="14"/>
  <c r="BI282" i="14"/>
  <c r="BI286" i="14"/>
  <c r="BI290" i="14"/>
  <c r="BI252" i="14"/>
  <c r="BI273" i="14"/>
  <c r="BI277" i="14"/>
  <c r="BI281" i="14"/>
  <c r="BI285" i="14"/>
  <c r="BI289" i="14"/>
  <c r="BI293" i="14"/>
  <c r="BI267" i="14"/>
  <c r="BI280" i="14"/>
  <c r="BI295" i="14"/>
  <c r="BI299" i="14"/>
  <c r="BI303" i="14"/>
  <c r="BI307" i="14"/>
  <c r="BI311" i="14"/>
  <c r="BI315" i="14"/>
  <c r="BI276" i="14"/>
  <c r="BI292" i="14"/>
  <c r="BI294" i="14"/>
  <c r="BI298" i="14"/>
  <c r="BI302" i="14"/>
  <c r="BI306" i="14"/>
  <c r="BI310" i="14"/>
  <c r="BI314" i="14"/>
  <c r="BI272" i="14"/>
  <c r="BI288" i="14"/>
  <c r="BI297" i="14"/>
  <c r="BI301" i="14"/>
  <c r="BI305" i="14"/>
  <c r="BI309" i="14"/>
  <c r="BI313" i="14"/>
  <c r="BI304" i="14"/>
  <c r="BI318" i="14"/>
  <c r="BI322" i="14"/>
  <c r="BI326" i="14"/>
  <c r="BI330" i="14"/>
  <c r="BI300" i="14"/>
  <c r="BI317" i="14"/>
  <c r="BI321" i="14"/>
  <c r="BI325" i="14"/>
  <c r="BI329" i="14"/>
  <c r="BI333" i="14"/>
  <c r="BI284" i="14"/>
  <c r="BI296" i="14"/>
  <c r="BI312" i="14"/>
  <c r="BI316" i="14"/>
  <c r="BI320" i="14"/>
  <c r="BI324" i="14"/>
  <c r="BI328" i="14"/>
  <c r="BI332" i="14"/>
  <c r="BI319" i="14"/>
  <c r="BI323" i="14"/>
  <c r="BI308" i="14"/>
  <c r="BI331" i="14"/>
  <c r="BI327" i="14"/>
  <c r="BM229" i="14"/>
  <c r="BM231" i="14"/>
  <c r="BM228" i="14"/>
  <c r="BM233" i="14"/>
  <c r="BM237" i="14"/>
  <c r="BM236" i="14"/>
  <c r="BM235" i="14"/>
  <c r="BM241" i="14"/>
  <c r="BM245" i="14"/>
  <c r="BM232" i="14"/>
  <c r="BM240" i="14"/>
  <c r="BM230" i="14"/>
  <c r="BM239" i="14"/>
  <c r="BM242" i="14"/>
  <c r="BM246" i="14"/>
  <c r="BM234" i="14"/>
  <c r="BM243" i="14"/>
  <c r="BM244" i="14"/>
  <c r="BM251" i="14"/>
  <c r="BM255" i="14"/>
  <c r="BM238" i="14"/>
  <c r="BM248" i="14"/>
  <c r="BM247" i="14"/>
  <c r="BM254" i="14"/>
  <c r="BM253" i="14"/>
  <c r="BM250" i="14"/>
  <c r="BM252" i="14"/>
  <c r="BM256" i="14"/>
  <c r="BM258" i="14"/>
  <c r="BM262" i="14"/>
  <c r="BM266" i="14"/>
  <c r="BM257" i="14"/>
  <c r="BM261" i="14"/>
  <c r="BM265" i="14"/>
  <c r="BM269" i="14"/>
  <c r="BM260" i="14"/>
  <c r="BM264" i="14"/>
  <c r="BM268" i="14"/>
  <c r="BM267" i="14"/>
  <c r="BM271" i="14"/>
  <c r="BM275" i="14"/>
  <c r="BM279" i="14"/>
  <c r="BM283" i="14"/>
  <c r="BM287" i="14"/>
  <c r="BM291" i="14"/>
  <c r="BM263" i="14"/>
  <c r="BM270" i="14"/>
  <c r="BM274" i="14"/>
  <c r="BM278" i="14"/>
  <c r="BM282" i="14"/>
  <c r="BM286" i="14"/>
  <c r="BM290" i="14"/>
  <c r="BM259" i="14"/>
  <c r="BM273" i="14"/>
  <c r="BM277" i="14"/>
  <c r="BM281" i="14"/>
  <c r="BM285" i="14"/>
  <c r="BM289" i="14"/>
  <c r="BM293" i="14"/>
  <c r="BM284" i="14"/>
  <c r="BM295" i="14"/>
  <c r="BM299" i="14"/>
  <c r="BM303" i="14"/>
  <c r="BM307" i="14"/>
  <c r="BM311" i="14"/>
  <c r="BM315" i="14"/>
  <c r="BM249" i="14"/>
  <c r="BM280" i="14"/>
  <c r="BM294" i="14"/>
  <c r="BM298" i="14"/>
  <c r="BM302" i="14"/>
  <c r="BM306" i="14"/>
  <c r="BM310" i="14"/>
  <c r="BM314" i="14"/>
  <c r="BM276" i="14"/>
  <c r="BM292" i="14"/>
  <c r="BM297" i="14"/>
  <c r="BM301" i="14"/>
  <c r="BM305" i="14"/>
  <c r="BM309" i="14"/>
  <c r="BM313" i="14"/>
  <c r="BM308" i="14"/>
  <c r="BM318" i="14"/>
  <c r="BM322" i="14"/>
  <c r="BM326" i="14"/>
  <c r="BM330" i="14"/>
  <c r="BM304" i="14"/>
  <c r="BM317" i="14"/>
  <c r="BM321" i="14"/>
  <c r="BM325" i="14"/>
  <c r="BM329" i="14"/>
  <c r="BM333" i="14"/>
  <c r="BM288" i="14"/>
  <c r="BM300" i="14"/>
  <c r="BM316" i="14"/>
  <c r="BM320" i="14"/>
  <c r="BM324" i="14"/>
  <c r="BM328" i="14"/>
  <c r="BM332" i="14"/>
  <c r="BM272" i="14"/>
  <c r="BM296" i="14"/>
  <c r="BM323" i="14"/>
  <c r="BM312" i="14"/>
  <c r="BM319" i="14"/>
  <c r="BM327" i="14"/>
  <c r="BM331" i="14"/>
  <c r="BQ231" i="14"/>
  <c r="BQ230" i="14"/>
  <c r="BQ233" i="14"/>
  <c r="BQ237" i="14"/>
  <c r="BQ229" i="14"/>
  <c r="BQ232" i="14"/>
  <c r="BQ236" i="14"/>
  <c r="BQ241" i="14"/>
  <c r="BQ245" i="14"/>
  <c r="BQ235" i="14"/>
  <c r="BQ239" i="14"/>
  <c r="BQ228" i="14"/>
  <c r="BQ234" i="14"/>
  <c r="BQ238" i="14"/>
  <c r="BQ243" i="14"/>
  <c r="BQ244" i="14"/>
  <c r="BQ248" i="14"/>
  <c r="BQ251" i="14"/>
  <c r="BQ255" i="14"/>
  <c r="BQ240" i="14"/>
  <c r="BQ242" i="14"/>
  <c r="BQ247" i="14"/>
  <c r="BQ246" i="14"/>
  <c r="BQ250" i="14"/>
  <c r="BQ253" i="14"/>
  <c r="BQ249" i="14"/>
  <c r="BQ252" i="14"/>
  <c r="BQ256" i="14"/>
  <c r="BQ254" i="14"/>
  <c r="BQ258" i="14"/>
  <c r="BQ262" i="14"/>
  <c r="BQ266" i="14"/>
  <c r="BQ257" i="14"/>
  <c r="BQ261" i="14"/>
  <c r="BQ265" i="14"/>
  <c r="BQ269" i="14"/>
  <c r="BQ260" i="14"/>
  <c r="BQ264" i="14"/>
  <c r="BQ268" i="14"/>
  <c r="BQ271" i="14"/>
  <c r="BQ275" i="14"/>
  <c r="BQ279" i="14"/>
  <c r="BQ283" i="14"/>
  <c r="BQ287" i="14"/>
  <c r="BQ291" i="14"/>
  <c r="BQ267" i="14"/>
  <c r="BQ270" i="14"/>
  <c r="BQ274" i="14"/>
  <c r="BQ278" i="14"/>
  <c r="BQ282" i="14"/>
  <c r="BQ286" i="14"/>
  <c r="BQ290" i="14"/>
  <c r="BQ263" i="14"/>
  <c r="BQ273" i="14"/>
  <c r="BQ277" i="14"/>
  <c r="BQ281" i="14"/>
  <c r="BQ285" i="14"/>
  <c r="BQ289" i="14"/>
  <c r="BQ293" i="14"/>
  <c r="BQ272" i="14"/>
  <c r="BQ288" i="14"/>
  <c r="BQ295" i="14"/>
  <c r="BQ299" i="14"/>
  <c r="BQ303" i="14"/>
  <c r="BQ307" i="14"/>
  <c r="BQ311" i="14"/>
  <c r="BQ315" i="14"/>
  <c r="BQ259" i="14"/>
  <c r="BQ284" i="14"/>
  <c r="BQ294" i="14"/>
  <c r="BQ298" i="14"/>
  <c r="BQ302" i="14"/>
  <c r="BQ306" i="14"/>
  <c r="BQ310" i="14"/>
  <c r="BQ314" i="14"/>
  <c r="BQ280" i="14"/>
  <c r="BQ297" i="14"/>
  <c r="BQ301" i="14"/>
  <c r="BQ305" i="14"/>
  <c r="BQ309" i="14"/>
  <c r="BQ313" i="14"/>
  <c r="BQ296" i="14"/>
  <c r="BQ312" i="14"/>
  <c r="BQ318" i="14"/>
  <c r="BQ322" i="14"/>
  <c r="BQ326" i="14"/>
  <c r="BQ330" i="14"/>
  <c r="BQ308" i="14"/>
  <c r="BQ317" i="14"/>
  <c r="BQ321" i="14"/>
  <c r="BQ325" i="14"/>
  <c r="BQ329" i="14"/>
  <c r="BQ333" i="14"/>
  <c r="BQ292" i="14"/>
  <c r="BQ304" i="14"/>
  <c r="BQ316" i="14"/>
  <c r="BQ320" i="14"/>
  <c r="BQ324" i="14"/>
  <c r="BQ328" i="14"/>
  <c r="BQ332" i="14"/>
  <c r="BQ276" i="14"/>
  <c r="BQ300" i="14"/>
  <c r="BQ327" i="14"/>
  <c r="BQ323" i="14"/>
  <c r="BQ319" i="14"/>
  <c r="BQ331" i="14"/>
  <c r="BY229" i="14"/>
  <c r="BY228" i="14"/>
  <c r="BY232" i="14"/>
  <c r="BY231" i="14"/>
  <c r="BY235" i="14"/>
  <c r="BY234" i="14"/>
  <c r="BY237" i="14"/>
  <c r="BY239" i="14"/>
  <c r="BY243" i="14"/>
  <c r="BY247" i="14"/>
  <c r="BY240" i="14"/>
  <c r="BY238" i="14"/>
  <c r="BY245" i="14"/>
  <c r="BY250" i="14"/>
  <c r="BY233" i="14"/>
  <c r="BY241" i="14"/>
  <c r="BY242" i="14"/>
  <c r="BY244" i="14"/>
  <c r="BY249" i="14"/>
  <c r="BY253" i="14"/>
  <c r="BY236" i="14"/>
  <c r="BY248" i="14"/>
  <c r="BY246" i="14"/>
  <c r="BY230" i="14"/>
  <c r="BY254" i="14"/>
  <c r="BY256" i="14"/>
  <c r="BY252" i="14"/>
  <c r="BY251" i="14"/>
  <c r="BY260" i="14"/>
  <c r="BY264" i="14"/>
  <c r="BY268" i="14"/>
  <c r="BY259" i="14"/>
  <c r="BY263" i="14"/>
  <c r="BY267" i="14"/>
  <c r="BY258" i="14"/>
  <c r="BY262" i="14"/>
  <c r="BY266" i="14"/>
  <c r="BY255" i="14"/>
  <c r="BY261" i="14"/>
  <c r="BY269" i="14"/>
  <c r="BY273" i="14"/>
  <c r="BY277" i="14"/>
  <c r="BY281" i="14"/>
  <c r="BY285" i="14"/>
  <c r="BY289" i="14"/>
  <c r="BY293" i="14"/>
  <c r="BY257" i="14"/>
  <c r="BY272" i="14"/>
  <c r="BY276" i="14"/>
  <c r="BY280" i="14"/>
  <c r="BY284" i="14"/>
  <c r="BY288" i="14"/>
  <c r="BY292" i="14"/>
  <c r="BY271" i="14"/>
  <c r="BY275" i="14"/>
  <c r="BY279" i="14"/>
  <c r="BY283" i="14"/>
  <c r="BY287" i="14"/>
  <c r="BY291" i="14"/>
  <c r="BY278" i="14"/>
  <c r="BY297" i="14"/>
  <c r="BY301" i="14"/>
  <c r="BY305" i="14"/>
  <c r="BY309" i="14"/>
  <c r="BY313" i="14"/>
  <c r="BY265" i="14"/>
  <c r="BY274" i="14"/>
  <c r="BY290" i="14"/>
  <c r="BY296" i="14"/>
  <c r="BY300" i="14"/>
  <c r="BY304" i="14"/>
  <c r="BY308" i="14"/>
  <c r="BY312" i="14"/>
  <c r="BY270" i="14"/>
  <c r="BY286" i="14"/>
  <c r="BY295" i="14"/>
  <c r="BY299" i="14"/>
  <c r="BY303" i="14"/>
  <c r="BY307" i="14"/>
  <c r="BY311" i="14"/>
  <c r="BY315" i="14"/>
  <c r="BY302" i="14"/>
  <c r="BY316" i="14"/>
  <c r="BY320" i="14"/>
  <c r="BY324" i="14"/>
  <c r="BY328" i="14"/>
  <c r="BY332" i="14"/>
  <c r="BY298" i="14"/>
  <c r="BY314" i="14"/>
  <c r="BY319" i="14"/>
  <c r="BY323" i="14"/>
  <c r="BY327" i="14"/>
  <c r="BY331" i="14"/>
  <c r="BY282" i="14"/>
  <c r="BY306" i="14"/>
  <c r="BY294" i="14"/>
  <c r="BY310" i="14"/>
  <c r="BY318" i="14"/>
  <c r="BY322" i="14"/>
  <c r="BY326" i="14"/>
  <c r="BY330" i="14"/>
  <c r="BY317" i="14"/>
  <c r="BY333" i="14"/>
  <c r="BY329" i="14"/>
  <c r="BY325" i="14"/>
  <c r="BY321" i="14"/>
  <c r="CG230" i="14"/>
  <c r="CG231" i="14"/>
  <c r="CG229" i="14"/>
  <c r="CG233" i="14"/>
  <c r="CG237" i="14"/>
  <c r="CG228" i="14"/>
  <c r="CG232" i="14"/>
  <c r="CG236" i="14"/>
  <c r="CG241" i="14"/>
  <c r="CG245" i="14"/>
  <c r="CG234" i="14"/>
  <c r="CG240" i="14"/>
  <c r="CG243" i="14"/>
  <c r="CG247" i="14"/>
  <c r="CG235" i="14"/>
  <c r="CG246" i="14"/>
  <c r="CG251" i="14"/>
  <c r="CG255" i="14"/>
  <c r="CG239" i="14"/>
  <c r="CG242" i="14"/>
  <c r="CG244" i="14"/>
  <c r="CG250" i="14"/>
  <c r="CG238" i="14"/>
  <c r="CG249" i="14"/>
  <c r="CG254" i="14"/>
  <c r="CG248" i="14"/>
  <c r="CG253" i="14"/>
  <c r="CG256" i="14"/>
  <c r="CG258" i="14"/>
  <c r="CG262" i="14"/>
  <c r="CG266" i="14"/>
  <c r="CG257" i="14"/>
  <c r="CG261" i="14"/>
  <c r="CG265" i="14"/>
  <c r="CG252" i="14"/>
  <c r="CG260" i="14"/>
  <c r="CG264" i="14"/>
  <c r="CG268" i="14"/>
  <c r="CG263" i="14"/>
  <c r="CG271" i="14"/>
  <c r="CG275" i="14"/>
  <c r="CG279" i="14"/>
  <c r="CG283" i="14"/>
  <c r="CG287" i="14"/>
  <c r="CG291" i="14"/>
  <c r="CG259" i="14"/>
  <c r="CG270" i="14"/>
  <c r="CG274" i="14"/>
  <c r="CG278" i="14"/>
  <c r="CG282" i="14"/>
  <c r="CG286" i="14"/>
  <c r="CG290" i="14"/>
  <c r="CG269" i="14"/>
  <c r="CG273" i="14"/>
  <c r="CG277" i="14"/>
  <c r="CG281" i="14"/>
  <c r="CG285" i="14"/>
  <c r="CG289" i="14"/>
  <c r="CG293" i="14"/>
  <c r="CG280" i="14"/>
  <c r="CG295" i="14"/>
  <c r="CG299" i="14"/>
  <c r="CG303" i="14"/>
  <c r="CG307" i="14"/>
  <c r="CG311" i="14"/>
  <c r="CG315" i="14"/>
  <c r="CG267" i="14"/>
  <c r="CG276" i="14"/>
  <c r="CG292" i="14"/>
  <c r="CG294" i="14"/>
  <c r="CG298" i="14"/>
  <c r="CG302" i="14"/>
  <c r="CG306" i="14"/>
  <c r="CG310" i="14"/>
  <c r="CG314" i="14"/>
  <c r="CG272" i="14"/>
  <c r="CG288" i="14"/>
  <c r="CG297" i="14"/>
  <c r="CG301" i="14"/>
  <c r="CG305" i="14"/>
  <c r="CG309" i="14"/>
  <c r="CG313" i="14"/>
  <c r="CG304" i="14"/>
  <c r="CG318" i="14"/>
  <c r="CG322" i="14"/>
  <c r="CG326" i="14"/>
  <c r="CG330" i="14"/>
  <c r="CG300" i="14"/>
  <c r="CG317" i="14"/>
  <c r="CG321" i="14"/>
  <c r="CG325" i="14"/>
  <c r="CG329" i="14"/>
  <c r="CG333" i="14"/>
  <c r="CG296" i="14"/>
  <c r="CG312" i="14"/>
  <c r="CG316" i="14"/>
  <c r="CG320" i="14"/>
  <c r="CG324" i="14"/>
  <c r="CG328" i="14"/>
  <c r="CG332" i="14"/>
  <c r="CG284" i="14"/>
  <c r="CG319" i="14"/>
  <c r="CG331" i="14"/>
  <c r="CG308" i="14"/>
  <c r="CG327" i="14"/>
  <c r="CG323" i="14"/>
  <c r="CK230" i="14"/>
  <c r="CK228" i="14"/>
  <c r="CK236" i="14"/>
  <c r="CK229" i="14"/>
  <c r="CK235" i="14"/>
  <c r="CK234" i="14"/>
  <c r="CK240" i="14"/>
  <c r="CK244" i="14"/>
  <c r="CK248" i="14"/>
  <c r="CK237" i="14"/>
  <c r="CK239" i="14"/>
  <c r="CK231" i="14"/>
  <c r="CK233" i="14"/>
  <c r="CK238" i="14"/>
  <c r="CK243" i="14"/>
  <c r="CK242" i="14"/>
  <c r="CK245" i="14"/>
  <c r="CK250" i="14"/>
  <c r="CK254" i="14"/>
  <c r="CK241" i="14"/>
  <c r="CK247" i="14"/>
  <c r="CK253" i="14"/>
  <c r="CK246" i="14"/>
  <c r="CK252" i="14"/>
  <c r="CK256" i="14"/>
  <c r="CK249" i="14"/>
  <c r="CK251" i="14"/>
  <c r="CK232" i="14"/>
  <c r="CK255" i="14"/>
  <c r="CK257" i="14"/>
  <c r="CK261" i="14"/>
  <c r="CK265" i="14"/>
  <c r="CK260" i="14"/>
  <c r="CK264" i="14"/>
  <c r="CK268" i="14"/>
  <c r="CK259" i="14"/>
  <c r="CK263" i="14"/>
  <c r="CK267" i="14"/>
  <c r="CK266" i="14"/>
  <c r="CK270" i="14"/>
  <c r="CK274" i="14"/>
  <c r="CK278" i="14"/>
  <c r="CK282" i="14"/>
  <c r="CK286" i="14"/>
  <c r="CK290" i="14"/>
  <c r="CK262" i="14"/>
  <c r="CK269" i="14"/>
  <c r="CK273" i="14"/>
  <c r="CK277" i="14"/>
  <c r="CK281" i="14"/>
  <c r="CK285" i="14"/>
  <c r="CK289" i="14"/>
  <c r="CK258" i="14"/>
  <c r="CK272" i="14"/>
  <c r="CK276" i="14"/>
  <c r="CK280" i="14"/>
  <c r="CK284" i="14"/>
  <c r="CK288" i="14"/>
  <c r="CK292" i="14"/>
  <c r="CK283" i="14"/>
  <c r="CK294" i="14"/>
  <c r="CK298" i="14"/>
  <c r="CK302" i="14"/>
  <c r="CK306" i="14"/>
  <c r="CK310" i="14"/>
  <c r="CK314" i="14"/>
  <c r="CK279" i="14"/>
  <c r="CK297" i="14"/>
  <c r="CK301" i="14"/>
  <c r="CK305" i="14"/>
  <c r="CK309" i="14"/>
  <c r="CK313" i="14"/>
  <c r="CK275" i="14"/>
  <c r="CK291" i="14"/>
  <c r="CK296" i="14"/>
  <c r="CK300" i="14"/>
  <c r="CK304" i="14"/>
  <c r="CK308" i="14"/>
  <c r="CK312" i="14"/>
  <c r="CK307" i="14"/>
  <c r="CK317" i="14"/>
  <c r="CK321" i="14"/>
  <c r="CK325" i="14"/>
  <c r="CK329" i="14"/>
  <c r="CK333" i="14"/>
  <c r="CK287" i="14"/>
  <c r="CK293" i="14"/>
  <c r="CK303" i="14"/>
  <c r="CK316" i="14"/>
  <c r="CK320" i="14"/>
  <c r="CK324" i="14"/>
  <c r="CK328" i="14"/>
  <c r="CK332" i="14"/>
  <c r="CK295" i="14"/>
  <c r="CK271" i="14"/>
  <c r="CK299" i="14"/>
  <c r="CK315" i="14"/>
  <c r="CK319" i="14"/>
  <c r="CK323" i="14"/>
  <c r="CK327" i="14"/>
  <c r="CK331" i="14"/>
  <c r="CK311" i="14"/>
  <c r="CK322" i="14"/>
  <c r="CK318" i="14"/>
  <c r="CK330" i="14"/>
  <c r="CK326" i="14"/>
  <c r="CO230" i="14"/>
  <c r="CO236" i="14"/>
  <c r="CO231" i="14"/>
  <c r="CO235" i="14"/>
  <c r="CO228" i="14"/>
  <c r="CO229" i="14"/>
  <c r="CO240" i="14"/>
  <c r="CO244" i="14"/>
  <c r="CO248" i="14"/>
  <c r="CO232" i="14"/>
  <c r="CO238" i="14"/>
  <c r="CO237" i="14"/>
  <c r="CO242" i="14"/>
  <c r="CO234" i="14"/>
  <c r="CO241" i="14"/>
  <c r="CO243" i="14"/>
  <c r="CO239" i="14"/>
  <c r="CO247" i="14"/>
  <c r="CO250" i="14"/>
  <c r="CO254" i="14"/>
  <c r="CO246" i="14"/>
  <c r="CO245" i="14"/>
  <c r="CO249" i="14"/>
  <c r="CO252" i="14"/>
  <c r="CO233" i="14"/>
  <c r="CO251" i="14"/>
  <c r="CO255" i="14"/>
  <c r="CO257" i="14"/>
  <c r="CO261" i="14"/>
  <c r="CO265" i="14"/>
  <c r="CO253" i="14"/>
  <c r="CO260" i="14"/>
  <c r="CO264" i="14"/>
  <c r="CO268" i="14"/>
  <c r="CO256" i="14"/>
  <c r="CO259" i="14"/>
  <c r="CO263" i="14"/>
  <c r="CO267" i="14"/>
  <c r="CO270" i="14"/>
  <c r="CO274" i="14"/>
  <c r="CO278" i="14"/>
  <c r="CO282" i="14"/>
  <c r="CO286" i="14"/>
  <c r="CO290" i="14"/>
  <c r="CO266" i="14"/>
  <c r="CO269" i="14"/>
  <c r="CO273" i="14"/>
  <c r="CO277" i="14"/>
  <c r="CO281" i="14"/>
  <c r="CO285" i="14"/>
  <c r="CO289" i="14"/>
  <c r="CO262" i="14"/>
  <c r="CO272" i="14"/>
  <c r="CO276" i="14"/>
  <c r="CO280" i="14"/>
  <c r="CO284" i="14"/>
  <c r="CO288" i="14"/>
  <c r="CO292" i="14"/>
  <c r="CO258" i="14"/>
  <c r="CO271" i="14"/>
  <c r="CO287" i="14"/>
  <c r="CO294" i="14"/>
  <c r="CO298" i="14"/>
  <c r="CO302" i="14"/>
  <c r="CO306" i="14"/>
  <c r="CO310" i="14"/>
  <c r="CO314" i="14"/>
  <c r="CO283" i="14"/>
  <c r="CO293" i="14"/>
  <c r="CO297" i="14"/>
  <c r="CO301" i="14"/>
  <c r="CO305" i="14"/>
  <c r="CO309" i="14"/>
  <c r="CO313" i="14"/>
  <c r="CO279" i="14"/>
  <c r="CO296" i="14"/>
  <c r="CO300" i="14"/>
  <c r="CO304" i="14"/>
  <c r="CO308" i="14"/>
  <c r="CO312" i="14"/>
  <c r="CO295" i="14"/>
  <c r="CO311" i="14"/>
  <c r="CO317" i="14"/>
  <c r="CO321" i="14"/>
  <c r="CO325" i="14"/>
  <c r="CO329" i="14"/>
  <c r="CO333" i="14"/>
  <c r="CO291" i="14"/>
  <c r="CO307" i="14"/>
  <c r="CO316" i="14"/>
  <c r="CO320" i="14"/>
  <c r="CO324" i="14"/>
  <c r="CO328" i="14"/>
  <c r="CO332" i="14"/>
  <c r="CO299" i="14"/>
  <c r="CO275" i="14"/>
  <c r="CO303" i="14"/>
  <c r="CO319" i="14"/>
  <c r="CO323" i="14"/>
  <c r="CO327" i="14"/>
  <c r="CO331" i="14"/>
  <c r="CO315" i="14"/>
  <c r="CO326" i="14"/>
  <c r="CO322" i="14"/>
  <c r="CO330" i="14"/>
  <c r="CO318" i="14"/>
  <c r="CS230" i="14"/>
  <c r="CS228" i="14"/>
  <c r="CS229" i="14"/>
  <c r="CS236" i="14"/>
  <c r="CS232" i="14"/>
  <c r="CS235" i="14"/>
  <c r="CS234" i="14"/>
  <c r="CS240" i="14"/>
  <c r="CS244" i="14"/>
  <c r="CS248" i="14"/>
  <c r="CS233" i="14"/>
  <c r="CS241" i="14"/>
  <c r="CS247" i="14"/>
  <c r="CS242" i="14"/>
  <c r="CS246" i="14"/>
  <c r="CS250" i="14"/>
  <c r="CS254" i="14"/>
  <c r="CS238" i="14"/>
  <c r="CS239" i="14"/>
  <c r="CS243" i="14"/>
  <c r="CS245" i="14"/>
  <c r="CS251" i="14"/>
  <c r="CS231" i="14"/>
  <c r="CS237" i="14"/>
  <c r="CS249" i="14"/>
  <c r="CS253" i="14"/>
  <c r="CS255" i="14"/>
  <c r="CS252" i="14"/>
  <c r="CS257" i="14"/>
  <c r="CS261" i="14"/>
  <c r="CS265" i="14"/>
  <c r="CS256" i="14"/>
  <c r="CS260" i="14"/>
  <c r="CS264" i="14"/>
  <c r="CS268" i="14"/>
  <c r="CS259" i="14"/>
  <c r="CS263" i="14"/>
  <c r="CS267" i="14"/>
  <c r="CS258" i="14"/>
  <c r="CS270" i="14"/>
  <c r="CS274" i="14"/>
  <c r="CS278" i="14"/>
  <c r="CS282" i="14"/>
  <c r="CS286" i="14"/>
  <c r="CS290" i="14"/>
  <c r="CS269" i="14"/>
  <c r="CS273" i="14"/>
  <c r="CS277" i="14"/>
  <c r="CS281" i="14"/>
  <c r="CS285" i="14"/>
  <c r="CS289" i="14"/>
  <c r="CS266" i="14"/>
  <c r="CS272" i="14"/>
  <c r="CS276" i="14"/>
  <c r="CS280" i="14"/>
  <c r="CS284" i="14"/>
  <c r="CS288" i="14"/>
  <c r="CS292" i="14"/>
  <c r="CS262" i="14"/>
  <c r="CS275" i="14"/>
  <c r="CS291" i="14"/>
  <c r="CS294" i="14"/>
  <c r="CS298" i="14"/>
  <c r="CS302" i="14"/>
  <c r="CS306" i="14"/>
  <c r="CS310" i="14"/>
  <c r="CS314" i="14"/>
  <c r="CS271" i="14"/>
  <c r="CS287" i="14"/>
  <c r="CS297" i="14"/>
  <c r="CS301" i="14"/>
  <c r="CS305" i="14"/>
  <c r="CS309" i="14"/>
  <c r="CS313" i="14"/>
  <c r="CS283" i="14"/>
  <c r="CS296" i="14"/>
  <c r="CS300" i="14"/>
  <c r="CS304" i="14"/>
  <c r="CS308" i="14"/>
  <c r="CS312" i="14"/>
  <c r="CS299" i="14"/>
  <c r="CS317" i="14"/>
  <c r="CS321" i="14"/>
  <c r="CS325" i="14"/>
  <c r="CS329" i="14"/>
  <c r="CS333" i="14"/>
  <c r="CS295" i="14"/>
  <c r="CS311" i="14"/>
  <c r="CS315" i="14"/>
  <c r="CS316" i="14"/>
  <c r="CS320" i="14"/>
  <c r="CS324" i="14"/>
  <c r="CS328" i="14"/>
  <c r="CS332" i="14"/>
  <c r="CS303" i="14"/>
  <c r="CS279" i="14"/>
  <c r="CS293" i="14"/>
  <c r="CS307" i="14"/>
  <c r="CS319" i="14"/>
  <c r="CS323" i="14"/>
  <c r="CS327" i="14"/>
  <c r="CS331" i="14"/>
  <c r="CS330" i="14"/>
  <c r="CS318" i="14"/>
  <c r="CS326" i="14"/>
  <c r="CS322" i="14"/>
  <c r="CW230" i="14"/>
  <c r="CW229" i="14"/>
  <c r="CW228" i="14"/>
  <c r="CW232" i="14"/>
  <c r="CW236" i="14"/>
  <c r="CW231" i="14"/>
  <c r="CW235" i="14"/>
  <c r="CW240" i="14"/>
  <c r="CW244" i="14"/>
  <c r="CW248" i="14"/>
  <c r="CW237" i="14"/>
  <c r="CW241" i="14"/>
  <c r="CW234" i="14"/>
  <c r="CW239" i="14"/>
  <c r="CW233" i="14"/>
  <c r="CW238" i="14"/>
  <c r="CW243" i="14"/>
  <c r="CW246" i="14"/>
  <c r="CW245" i="14"/>
  <c r="CW250" i="14"/>
  <c r="CW254" i="14"/>
  <c r="CW242" i="14"/>
  <c r="CW249" i="14"/>
  <c r="CW253" i="14"/>
  <c r="CW252" i="14"/>
  <c r="CW255" i="14"/>
  <c r="CW256" i="14"/>
  <c r="CW257" i="14"/>
  <c r="CW261" i="14"/>
  <c r="CW265" i="14"/>
  <c r="CW260" i="14"/>
  <c r="CW264" i="14"/>
  <c r="CW268" i="14"/>
  <c r="CW259" i="14"/>
  <c r="CW263" i="14"/>
  <c r="CW267" i="14"/>
  <c r="CW247" i="14"/>
  <c r="CW262" i="14"/>
  <c r="CW270" i="14"/>
  <c r="CW274" i="14"/>
  <c r="CW278" i="14"/>
  <c r="CW282" i="14"/>
  <c r="CW286" i="14"/>
  <c r="CW290" i="14"/>
  <c r="CW258" i="14"/>
  <c r="CW269" i="14"/>
  <c r="CW273" i="14"/>
  <c r="CW277" i="14"/>
  <c r="CW281" i="14"/>
  <c r="CW285" i="14"/>
  <c r="CW289" i="14"/>
  <c r="CW272" i="14"/>
  <c r="CW276" i="14"/>
  <c r="CW280" i="14"/>
  <c r="CW284" i="14"/>
  <c r="CW288" i="14"/>
  <c r="CW292" i="14"/>
  <c r="CW266" i="14"/>
  <c r="CW279" i="14"/>
  <c r="CW294" i="14"/>
  <c r="CW298" i="14"/>
  <c r="CW302" i="14"/>
  <c r="CW306" i="14"/>
  <c r="CW310" i="14"/>
  <c r="CW314" i="14"/>
  <c r="CW275" i="14"/>
  <c r="CW291" i="14"/>
  <c r="CW293" i="14"/>
  <c r="CW297" i="14"/>
  <c r="CW301" i="14"/>
  <c r="CW305" i="14"/>
  <c r="CW309" i="14"/>
  <c r="CW313" i="14"/>
  <c r="CW271" i="14"/>
  <c r="CW287" i="14"/>
  <c r="CW296" i="14"/>
  <c r="CW300" i="14"/>
  <c r="CW304" i="14"/>
  <c r="CW308" i="14"/>
  <c r="CW312" i="14"/>
  <c r="CW251" i="14"/>
  <c r="CW303" i="14"/>
  <c r="CW317" i="14"/>
  <c r="CW321" i="14"/>
  <c r="CW325" i="14"/>
  <c r="CW329" i="14"/>
  <c r="CW333" i="14"/>
  <c r="CW299" i="14"/>
  <c r="CW316" i="14"/>
  <c r="CW320" i="14"/>
  <c r="CW324" i="14"/>
  <c r="CW328" i="14"/>
  <c r="CW332" i="14"/>
  <c r="CW283" i="14"/>
  <c r="CW295" i="14"/>
  <c r="CW311" i="14"/>
  <c r="CW319" i="14"/>
  <c r="CW323" i="14"/>
  <c r="CW327" i="14"/>
  <c r="CW331" i="14"/>
  <c r="CW318" i="14"/>
  <c r="CW322" i="14"/>
  <c r="CW307" i="14"/>
  <c r="CW315" i="14"/>
  <c r="CW330" i="14"/>
  <c r="CW326" i="14"/>
  <c r="DA230" i="14"/>
  <c r="DA228" i="14"/>
  <c r="DA236" i="14"/>
  <c r="DA235" i="14"/>
  <c r="DA234" i="14"/>
  <c r="DA240" i="14"/>
  <c r="DA244" i="14"/>
  <c r="DA248" i="14"/>
  <c r="DA229" i="14"/>
  <c r="DA231" i="14"/>
  <c r="DA232" i="14"/>
  <c r="DA239" i="14"/>
  <c r="DA238" i="14"/>
  <c r="DA243" i="14"/>
  <c r="DA237" i="14"/>
  <c r="DA245" i="14"/>
  <c r="DA233" i="14"/>
  <c r="DA241" i="14"/>
  <c r="DA242" i="14"/>
  <c r="DA250" i="14"/>
  <c r="DA254" i="14"/>
  <c r="DA247" i="14"/>
  <c r="DA246" i="14"/>
  <c r="DA253" i="14"/>
  <c r="DA252" i="14"/>
  <c r="DA249" i="14"/>
  <c r="DA251" i="14"/>
  <c r="DA255" i="14"/>
  <c r="DA257" i="14"/>
  <c r="DA261" i="14"/>
  <c r="DA265" i="14"/>
  <c r="DA260" i="14"/>
  <c r="DA264" i="14"/>
  <c r="DA268" i="14"/>
  <c r="DA259" i="14"/>
  <c r="DA263" i="14"/>
  <c r="DA267" i="14"/>
  <c r="DA266" i="14"/>
  <c r="DA270" i="14"/>
  <c r="DA274" i="14"/>
  <c r="DA278" i="14"/>
  <c r="DA282" i="14"/>
  <c r="DA286" i="14"/>
  <c r="DA290" i="14"/>
  <c r="DA256" i="14"/>
  <c r="DA262" i="14"/>
  <c r="DA269" i="14"/>
  <c r="DA273" i="14"/>
  <c r="DA277" i="14"/>
  <c r="DA281" i="14"/>
  <c r="DA285" i="14"/>
  <c r="DA289" i="14"/>
  <c r="DA258" i="14"/>
  <c r="DA272" i="14"/>
  <c r="DA276" i="14"/>
  <c r="DA280" i="14"/>
  <c r="DA284" i="14"/>
  <c r="DA288" i="14"/>
  <c r="DA292" i="14"/>
  <c r="DA283" i="14"/>
  <c r="DA294" i="14"/>
  <c r="DA298" i="14"/>
  <c r="DA302" i="14"/>
  <c r="DA306" i="14"/>
  <c r="DA310" i="14"/>
  <c r="DA314" i="14"/>
  <c r="DA279" i="14"/>
  <c r="DA297" i="14"/>
  <c r="DA301" i="14"/>
  <c r="DA305" i="14"/>
  <c r="DA309" i="14"/>
  <c r="DA313" i="14"/>
  <c r="DA275" i="14"/>
  <c r="DA291" i="14"/>
  <c r="DA296" i="14"/>
  <c r="DA300" i="14"/>
  <c r="DA304" i="14"/>
  <c r="DA308" i="14"/>
  <c r="DA312" i="14"/>
  <c r="DA307" i="14"/>
  <c r="DA317" i="14"/>
  <c r="DA321" i="14"/>
  <c r="DA325" i="14"/>
  <c r="DA329" i="14"/>
  <c r="DA333" i="14"/>
  <c r="DA303" i="14"/>
  <c r="DA316" i="14"/>
  <c r="DA320" i="14"/>
  <c r="DA324" i="14"/>
  <c r="DA328" i="14"/>
  <c r="DA332" i="14"/>
  <c r="DA271" i="14"/>
  <c r="DA287" i="14"/>
  <c r="DA299" i="14"/>
  <c r="DA315" i="14"/>
  <c r="DA319" i="14"/>
  <c r="DA323" i="14"/>
  <c r="DA327" i="14"/>
  <c r="DA331" i="14"/>
  <c r="DA293" i="14"/>
  <c r="DA295" i="14"/>
  <c r="DA322" i="14"/>
  <c r="DA311" i="14"/>
  <c r="DA318" i="14"/>
  <c r="DA326" i="14"/>
  <c r="DA330" i="14"/>
  <c r="DE230" i="14"/>
  <c r="DE229" i="14"/>
  <c r="DE236" i="14"/>
  <c r="DE231" i="14"/>
  <c r="DE235" i="14"/>
  <c r="DE232" i="14"/>
  <c r="DE240" i="14"/>
  <c r="DE244" i="14"/>
  <c r="DE248" i="14"/>
  <c r="DE234" i="14"/>
  <c r="DE238" i="14"/>
  <c r="DE233" i="14"/>
  <c r="DE242" i="14"/>
  <c r="DE237" i="14"/>
  <c r="DE243" i="14"/>
  <c r="DE247" i="14"/>
  <c r="DE250" i="14"/>
  <c r="DE254" i="14"/>
  <c r="DE241" i="14"/>
  <c r="DE228" i="14"/>
  <c r="DE239" i="14"/>
  <c r="DE246" i="14"/>
  <c r="DE249" i="14"/>
  <c r="DE252" i="14"/>
  <c r="DE251" i="14"/>
  <c r="DE245" i="14"/>
  <c r="DE255" i="14"/>
  <c r="DE253" i="14"/>
  <c r="DE257" i="14"/>
  <c r="DE261" i="14"/>
  <c r="DE265" i="14"/>
  <c r="DE260" i="14"/>
  <c r="DE264" i="14"/>
  <c r="DE268" i="14"/>
  <c r="DE256" i="14"/>
  <c r="DE259" i="14"/>
  <c r="DE263" i="14"/>
  <c r="DE267" i="14"/>
  <c r="DE270" i="14"/>
  <c r="DE274" i="14"/>
  <c r="DE278" i="14"/>
  <c r="DE282" i="14"/>
  <c r="DE286" i="14"/>
  <c r="DE290" i="14"/>
  <c r="DE266" i="14"/>
  <c r="DE269" i="14"/>
  <c r="DE273" i="14"/>
  <c r="DE277" i="14"/>
  <c r="DE281" i="14"/>
  <c r="DE285" i="14"/>
  <c r="DE289" i="14"/>
  <c r="DE262" i="14"/>
  <c r="DE272" i="14"/>
  <c r="DE276" i="14"/>
  <c r="DE280" i="14"/>
  <c r="DE284" i="14"/>
  <c r="DE288" i="14"/>
  <c r="DE292" i="14"/>
  <c r="DE271" i="14"/>
  <c r="DE287" i="14"/>
  <c r="DE294" i="14"/>
  <c r="DE298" i="14"/>
  <c r="DE302" i="14"/>
  <c r="DE306" i="14"/>
  <c r="DE310" i="14"/>
  <c r="DE314" i="14"/>
  <c r="DE258" i="14"/>
  <c r="DE283" i="14"/>
  <c r="DE293" i="14"/>
  <c r="DE297" i="14"/>
  <c r="DE301" i="14"/>
  <c r="DE305" i="14"/>
  <c r="DE309" i="14"/>
  <c r="DE313" i="14"/>
  <c r="DE279" i="14"/>
  <c r="DE296" i="14"/>
  <c r="DE300" i="14"/>
  <c r="DE304" i="14"/>
  <c r="DE308" i="14"/>
  <c r="DE312" i="14"/>
  <c r="DE295" i="14"/>
  <c r="DE311" i="14"/>
  <c r="DE317" i="14"/>
  <c r="DE321" i="14"/>
  <c r="DE325" i="14"/>
  <c r="DE329" i="14"/>
  <c r="DE333" i="14"/>
  <c r="DE307" i="14"/>
  <c r="DE316" i="14"/>
  <c r="DE320" i="14"/>
  <c r="DE324" i="14"/>
  <c r="DE328" i="14"/>
  <c r="DE332" i="14"/>
  <c r="DE275" i="14"/>
  <c r="DE291" i="14"/>
  <c r="DE303" i="14"/>
  <c r="DE315" i="14"/>
  <c r="DE319" i="14"/>
  <c r="DE323" i="14"/>
  <c r="DE327" i="14"/>
  <c r="DE331" i="14"/>
  <c r="DE299" i="14"/>
  <c r="DE326" i="14"/>
  <c r="DE330" i="14"/>
  <c r="DE322" i="14"/>
  <c r="DE318" i="14"/>
  <c r="H29" i="19"/>
  <c r="T29" i="19"/>
  <c r="AN29" i="13"/>
  <c r="T46" i="19"/>
  <c r="AN46" i="13"/>
  <c r="H46" i="19"/>
  <c r="AN62" i="13"/>
  <c r="T62" i="19"/>
  <c r="H62" i="19"/>
  <c r="X12" i="19"/>
  <c r="AR12" i="13"/>
  <c r="N12" i="19"/>
  <c r="H59" i="19"/>
  <c r="T59" i="19"/>
  <c r="AN59" i="13"/>
  <c r="X31" i="19"/>
  <c r="AR31" i="13"/>
  <c r="N31" i="19"/>
  <c r="AN35" i="13"/>
  <c r="T35" i="19"/>
  <c r="H35" i="19"/>
  <c r="AR20" i="13"/>
  <c r="X20" i="19"/>
  <c r="N20" i="19"/>
  <c r="W39" i="19"/>
  <c r="M39" i="19"/>
  <c r="AQ39" i="13"/>
  <c r="H61" i="19"/>
  <c r="T61" i="19"/>
  <c r="AN61" i="13"/>
  <c r="AQ18" i="13"/>
  <c r="M18" i="19"/>
  <c r="W18" i="19"/>
  <c r="AR41" i="13"/>
  <c r="N41" i="19"/>
  <c r="X41" i="19"/>
  <c r="H39" i="19"/>
  <c r="T39" i="19"/>
  <c r="AN39" i="13"/>
  <c r="X15" i="19"/>
  <c r="AR15" i="13"/>
  <c r="N15" i="19"/>
  <c r="AN63" i="13"/>
  <c r="T63" i="19"/>
  <c r="H63" i="19"/>
  <c r="X35" i="19"/>
  <c r="N35" i="19"/>
  <c r="AR35" i="13"/>
  <c r="W31" i="19"/>
  <c r="M31" i="19"/>
  <c r="AQ31" i="13"/>
  <c r="G81" i="19"/>
  <c r="AM81" i="13"/>
  <c r="S81" i="19"/>
  <c r="X231" i="14"/>
  <c r="X228" i="14"/>
  <c r="X230" i="14"/>
  <c r="X229" i="14"/>
  <c r="X237" i="14"/>
  <c r="X233" i="14"/>
  <c r="X236" i="14"/>
  <c r="X235" i="14"/>
  <c r="X241" i="14"/>
  <c r="X245" i="14"/>
  <c r="X234" i="14"/>
  <c r="X232" i="14"/>
  <c r="X242" i="14"/>
  <c r="X244" i="14"/>
  <c r="X248" i="14"/>
  <c r="X238" i="14"/>
  <c r="X247" i="14"/>
  <c r="X251" i="14"/>
  <c r="X255" i="14"/>
  <c r="X240" i="14"/>
  <c r="X243" i="14"/>
  <c r="X246" i="14"/>
  <c r="X252" i="14"/>
  <c r="X250" i="14"/>
  <c r="X254" i="14"/>
  <c r="X256" i="14"/>
  <c r="X239" i="14"/>
  <c r="X258" i="14"/>
  <c r="X262" i="14"/>
  <c r="X266" i="14"/>
  <c r="X257" i="14"/>
  <c r="X261" i="14"/>
  <c r="X265" i="14"/>
  <c r="X269" i="14"/>
  <c r="X249" i="14"/>
  <c r="X253" i="14"/>
  <c r="X260" i="14"/>
  <c r="X264" i="14"/>
  <c r="X268" i="14"/>
  <c r="X259" i="14"/>
  <c r="X271" i="14"/>
  <c r="X275" i="14"/>
  <c r="X279" i="14"/>
  <c r="X283" i="14"/>
  <c r="X287" i="14"/>
  <c r="X291" i="14"/>
  <c r="X270" i="14"/>
  <c r="X274" i="14"/>
  <c r="X278" i="14"/>
  <c r="X282" i="14"/>
  <c r="X286" i="14"/>
  <c r="X290" i="14"/>
  <c r="X267" i="14"/>
  <c r="X273" i="14"/>
  <c r="X277" i="14"/>
  <c r="X281" i="14"/>
  <c r="X285" i="14"/>
  <c r="X289" i="14"/>
  <c r="X293" i="14"/>
  <c r="X276" i="14"/>
  <c r="X292" i="14"/>
  <c r="X295" i="14"/>
  <c r="X299" i="14"/>
  <c r="X303" i="14"/>
  <c r="X307" i="14"/>
  <c r="X311" i="14"/>
  <c r="X315" i="14"/>
  <c r="X272" i="14"/>
  <c r="X288" i="14"/>
  <c r="X298" i="14"/>
  <c r="X302" i="14"/>
  <c r="X306" i="14"/>
  <c r="X310" i="14"/>
  <c r="X314" i="14"/>
  <c r="X263" i="14"/>
  <c r="X284" i="14"/>
  <c r="X297" i="14"/>
  <c r="X301" i="14"/>
  <c r="X305" i="14"/>
  <c r="X309" i="14"/>
  <c r="X313" i="14"/>
  <c r="X280" i="14"/>
  <c r="X300" i="14"/>
  <c r="X318" i="14"/>
  <c r="X322" i="14"/>
  <c r="X326" i="14"/>
  <c r="X330" i="14"/>
  <c r="X296" i="14"/>
  <c r="X312" i="14"/>
  <c r="X317" i="14"/>
  <c r="X321" i="14"/>
  <c r="X325" i="14"/>
  <c r="X329" i="14"/>
  <c r="X333" i="14"/>
  <c r="X304" i="14"/>
  <c r="X294" i="14"/>
  <c r="X308" i="14"/>
  <c r="X316" i="14"/>
  <c r="X320" i="14"/>
  <c r="X324" i="14"/>
  <c r="X328" i="14"/>
  <c r="X332" i="14"/>
  <c r="X331" i="14"/>
  <c r="X327" i="14"/>
  <c r="X323" i="14"/>
  <c r="X319" i="14"/>
  <c r="F229" i="14"/>
  <c r="F228" i="14"/>
  <c r="F230" i="14"/>
  <c r="F233" i="14"/>
  <c r="F232" i="14"/>
  <c r="F235" i="14"/>
  <c r="F231" i="14"/>
  <c r="F234" i="14"/>
  <c r="F238" i="14"/>
  <c r="F239" i="14"/>
  <c r="F243" i="14"/>
  <c r="F247" i="14"/>
  <c r="F237" i="14"/>
  <c r="F241" i="14"/>
  <c r="F236" i="14"/>
  <c r="F240" i="14"/>
  <c r="F246" i="14"/>
  <c r="F250" i="14"/>
  <c r="F245" i="14"/>
  <c r="F253" i="14"/>
  <c r="F242" i="14"/>
  <c r="F244" i="14"/>
  <c r="F248" i="14"/>
  <c r="F255" i="14"/>
  <c r="F256" i="14"/>
  <c r="F251" i="14"/>
  <c r="F254" i="14"/>
  <c r="F249" i="14"/>
  <c r="F252" i="14"/>
  <c r="F260" i="14"/>
  <c r="F264" i="14"/>
  <c r="F268" i="14"/>
  <c r="F259" i="14"/>
  <c r="F263" i="14"/>
  <c r="F267" i="14"/>
  <c r="F258" i="14"/>
  <c r="F262" i="14"/>
  <c r="F266" i="14"/>
  <c r="F273" i="14"/>
  <c r="F277" i="14"/>
  <c r="F281" i="14"/>
  <c r="F285" i="14"/>
  <c r="F289" i="14"/>
  <c r="F293" i="14"/>
  <c r="F272" i="14"/>
  <c r="F276" i="14"/>
  <c r="F280" i="14"/>
  <c r="F284" i="14"/>
  <c r="F288" i="14"/>
  <c r="F292" i="14"/>
  <c r="F257" i="14"/>
  <c r="F265" i="14"/>
  <c r="F271" i="14"/>
  <c r="F275" i="14"/>
  <c r="F279" i="14"/>
  <c r="F283" i="14"/>
  <c r="F287" i="14"/>
  <c r="F291" i="14"/>
  <c r="F274" i="14"/>
  <c r="F290" i="14"/>
  <c r="F297" i="14"/>
  <c r="F301" i="14"/>
  <c r="F305" i="14"/>
  <c r="F309" i="14"/>
  <c r="F313" i="14"/>
  <c r="F261" i="14"/>
  <c r="F269" i="14"/>
  <c r="F270" i="14"/>
  <c r="F286" i="14"/>
  <c r="F296" i="14"/>
  <c r="F300" i="14"/>
  <c r="F304" i="14"/>
  <c r="F308" i="14"/>
  <c r="F312" i="14"/>
  <c r="F282" i="14"/>
  <c r="F294" i="14"/>
  <c r="F295" i="14"/>
  <c r="F299" i="14"/>
  <c r="F303" i="14"/>
  <c r="F307" i="14"/>
  <c r="F311" i="14"/>
  <c r="F315" i="14"/>
  <c r="F298" i="14"/>
  <c r="F314" i="14"/>
  <c r="F316" i="14"/>
  <c r="F320" i="14"/>
  <c r="F324" i="14"/>
  <c r="F328" i="14"/>
  <c r="F332" i="14"/>
  <c r="F310" i="14"/>
  <c r="F319" i="14"/>
  <c r="F323" i="14"/>
  <c r="F327" i="14"/>
  <c r="F331" i="14"/>
  <c r="F306" i="14"/>
  <c r="F318" i="14"/>
  <c r="F322" i="14"/>
  <c r="F326" i="14"/>
  <c r="F330" i="14"/>
  <c r="F278" i="14"/>
  <c r="F302" i="14"/>
  <c r="F329" i="14"/>
  <c r="F317" i="14"/>
  <c r="F333" i="14"/>
  <c r="F325" i="14"/>
  <c r="F321" i="14"/>
  <c r="J229" i="14"/>
  <c r="J228" i="14"/>
  <c r="J233" i="14"/>
  <c r="J232" i="14"/>
  <c r="J235" i="14"/>
  <c r="J234" i="14"/>
  <c r="J238" i="14"/>
  <c r="J237" i="14"/>
  <c r="J239" i="14"/>
  <c r="J243" i="14"/>
  <c r="J247" i="14"/>
  <c r="J240" i="14"/>
  <c r="J230" i="14"/>
  <c r="J244" i="14"/>
  <c r="J231" i="14"/>
  <c r="J245" i="14"/>
  <c r="J250" i="14"/>
  <c r="J241" i="14"/>
  <c r="J242" i="14"/>
  <c r="J249" i="14"/>
  <c r="J253" i="14"/>
  <c r="J248" i="14"/>
  <c r="J246" i="14"/>
  <c r="J236" i="14"/>
  <c r="J254" i="14"/>
  <c r="J256" i="14"/>
  <c r="J252" i="14"/>
  <c r="J251" i="14"/>
  <c r="J260" i="14"/>
  <c r="J264" i="14"/>
  <c r="J268" i="14"/>
  <c r="J259" i="14"/>
  <c r="J263" i="14"/>
  <c r="J267" i="14"/>
  <c r="J257" i="14"/>
  <c r="J258" i="14"/>
  <c r="J262" i="14"/>
  <c r="J266" i="14"/>
  <c r="J261" i="14"/>
  <c r="J273" i="14"/>
  <c r="J277" i="14"/>
  <c r="J281" i="14"/>
  <c r="J285" i="14"/>
  <c r="J289" i="14"/>
  <c r="J293" i="14"/>
  <c r="J255" i="14"/>
  <c r="J269" i="14"/>
  <c r="J272" i="14"/>
  <c r="J276" i="14"/>
  <c r="J280" i="14"/>
  <c r="J284" i="14"/>
  <c r="J288" i="14"/>
  <c r="J292" i="14"/>
  <c r="J271" i="14"/>
  <c r="J275" i="14"/>
  <c r="J279" i="14"/>
  <c r="J283" i="14"/>
  <c r="J287" i="14"/>
  <c r="J291" i="14"/>
  <c r="J278" i="14"/>
  <c r="J294" i="14"/>
  <c r="J297" i="14"/>
  <c r="J301" i="14"/>
  <c r="J305" i="14"/>
  <c r="J309" i="14"/>
  <c r="J313" i="14"/>
  <c r="J265" i="14"/>
  <c r="J274" i="14"/>
  <c r="J290" i="14"/>
  <c r="J296" i="14"/>
  <c r="J300" i="14"/>
  <c r="J304" i="14"/>
  <c r="J308" i="14"/>
  <c r="J312" i="14"/>
  <c r="J270" i="14"/>
  <c r="J286" i="14"/>
  <c r="J295" i="14"/>
  <c r="J299" i="14"/>
  <c r="J303" i="14"/>
  <c r="J307" i="14"/>
  <c r="J311" i="14"/>
  <c r="J315" i="14"/>
  <c r="J302" i="14"/>
  <c r="J316" i="14"/>
  <c r="J320" i="14"/>
  <c r="J324" i="14"/>
  <c r="J328" i="14"/>
  <c r="J332" i="14"/>
  <c r="J298" i="14"/>
  <c r="J314" i="14"/>
  <c r="J319" i="14"/>
  <c r="J323" i="14"/>
  <c r="J327" i="14"/>
  <c r="J331" i="14"/>
  <c r="J306" i="14"/>
  <c r="J310" i="14"/>
  <c r="J318" i="14"/>
  <c r="J322" i="14"/>
  <c r="J326" i="14"/>
  <c r="J330" i="14"/>
  <c r="J282" i="14"/>
  <c r="J317" i="14"/>
  <c r="J333" i="14"/>
  <c r="J329" i="14"/>
  <c r="J321" i="14"/>
  <c r="J325" i="14"/>
  <c r="N229" i="14"/>
  <c r="N228" i="14"/>
  <c r="N233" i="14"/>
  <c r="N231" i="14"/>
  <c r="N232" i="14"/>
  <c r="N230" i="14"/>
  <c r="N235" i="14"/>
  <c r="N234" i="14"/>
  <c r="N238" i="14"/>
  <c r="N239" i="14"/>
  <c r="N243" i="14"/>
  <c r="N247" i="14"/>
  <c r="N236" i="14"/>
  <c r="N242" i="14"/>
  <c r="N250" i="14"/>
  <c r="N237" i="14"/>
  <c r="N248" i="14"/>
  <c r="N249" i="14"/>
  <c r="N253" i="14"/>
  <c r="N241" i="14"/>
  <c r="N244" i="14"/>
  <c r="N246" i="14"/>
  <c r="N252" i="14"/>
  <c r="N256" i="14"/>
  <c r="N251" i="14"/>
  <c r="N245" i="14"/>
  <c r="N255" i="14"/>
  <c r="N260" i="14"/>
  <c r="N264" i="14"/>
  <c r="N268" i="14"/>
  <c r="N240" i="14"/>
  <c r="N257" i="14"/>
  <c r="N259" i="14"/>
  <c r="N263" i="14"/>
  <c r="N267" i="14"/>
  <c r="N254" i="14"/>
  <c r="N258" i="14"/>
  <c r="N262" i="14"/>
  <c r="N266" i="14"/>
  <c r="N265" i="14"/>
  <c r="N273" i="14"/>
  <c r="N277" i="14"/>
  <c r="N281" i="14"/>
  <c r="N285" i="14"/>
  <c r="N289" i="14"/>
  <c r="N293" i="14"/>
  <c r="N261" i="14"/>
  <c r="N272" i="14"/>
  <c r="N276" i="14"/>
  <c r="N280" i="14"/>
  <c r="N284" i="14"/>
  <c r="N288" i="14"/>
  <c r="N292" i="14"/>
  <c r="N271" i="14"/>
  <c r="N275" i="14"/>
  <c r="N279" i="14"/>
  <c r="N283" i="14"/>
  <c r="N287" i="14"/>
  <c r="N291" i="14"/>
  <c r="N282" i="14"/>
  <c r="N297" i="14"/>
  <c r="N301" i="14"/>
  <c r="N305" i="14"/>
  <c r="N309" i="14"/>
  <c r="N313" i="14"/>
  <c r="N278" i="14"/>
  <c r="N296" i="14"/>
  <c r="N300" i="14"/>
  <c r="N304" i="14"/>
  <c r="N308" i="14"/>
  <c r="N312" i="14"/>
  <c r="N269" i="14"/>
  <c r="N274" i="14"/>
  <c r="N290" i="14"/>
  <c r="N294" i="14"/>
  <c r="N295" i="14"/>
  <c r="N299" i="14"/>
  <c r="N303" i="14"/>
  <c r="N307" i="14"/>
  <c r="N311" i="14"/>
  <c r="N315" i="14"/>
  <c r="N270" i="14"/>
  <c r="N306" i="14"/>
  <c r="N316" i="14"/>
  <c r="N320" i="14"/>
  <c r="N324" i="14"/>
  <c r="N328" i="14"/>
  <c r="N332" i="14"/>
  <c r="N302" i="14"/>
  <c r="N319" i="14"/>
  <c r="N323" i="14"/>
  <c r="N327" i="14"/>
  <c r="N331" i="14"/>
  <c r="N298" i="14"/>
  <c r="N314" i="14"/>
  <c r="N318" i="14"/>
  <c r="N322" i="14"/>
  <c r="N326" i="14"/>
  <c r="N330" i="14"/>
  <c r="N286" i="14"/>
  <c r="N321" i="14"/>
  <c r="N325" i="14"/>
  <c r="N317" i="14"/>
  <c r="N333" i="14"/>
  <c r="N310" i="14"/>
  <c r="N329" i="14"/>
  <c r="R229" i="14"/>
  <c r="R228" i="14"/>
  <c r="R231" i="14"/>
  <c r="R233" i="14"/>
  <c r="R230" i="14"/>
  <c r="R232" i="14"/>
  <c r="R235" i="14"/>
  <c r="R234" i="14"/>
  <c r="R238" i="14"/>
  <c r="R237" i="14"/>
  <c r="R239" i="14"/>
  <c r="R243" i="14"/>
  <c r="R247" i="14"/>
  <c r="R236" i="14"/>
  <c r="R241" i="14"/>
  <c r="R240" i="14"/>
  <c r="R248" i="14"/>
  <c r="R250" i="14"/>
  <c r="R244" i="14"/>
  <c r="R246" i="14"/>
  <c r="R249" i="14"/>
  <c r="R253" i="14"/>
  <c r="R242" i="14"/>
  <c r="R245" i="14"/>
  <c r="R251" i="14"/>
  <c r="R256" i="14"/>
  <c r="R255" i="14"/>
  <c r="R254" i="14"/>
  <c r="R257" i="14"/>
  <c r="R260" i="14"/>
  <c r="R264" i="14"/>
  <c r="R268" i="14"/>
  <c r="R259" i="14"/>
  <c r="R263" i="14"/>
  <c r="R267" i="14"/>
  <c r="R258" i="14"/>
  <c r="R262" i="14"/>
  <c r="R266" i="14"/>
  <c r="R252" i="14"/>
  <c r="R273" i="14"/>
  <c r="R277" i="14"/>
  <c r="R281" i="14"/>
  <c r="R285" i="14"/>
  <c r="R289" i="14"/>
  <c r="R293" i="14"/>
  <c r="R265" i="14"/>
  <c r="R269" i="14"/>
  <c r="R272" i="14"/>
  <c r="R276" i="14"/>
  <c r="R280" i="14"/>
  <c r="R284" i="14"/>
  <c r="R288" i="14"/>
  <c r="R292" i="14"/>
  <c r="R261" i="14"/>
  <c r="R271" i="14"/>
  <c r="R275" i="14"/>
  <c r="R279" i="14"/>
  <c r="R283" i="14"/>
  <c r="R287" i="14"/>
  <c r="R291" i="14"/>
  <c r="R270" i="14"/>
  <c r="R286" i="14"/>
  <c r="R294" i="14"/>
  <c r="R297" i="14"/>
  <c r="R301" i="14"/>
  <c r="R305" i="14"/>
  <c r="R309" i="14"/>
  <c r="R313" i="14"/>
  <c r="R282" i="14"/>
  <c r="R296" i="14"/>
  <c r="R300" i="14"/>
  <c r="R304" i="14"/>
  <c r="R308" i="14"/>
  <c r="R312" i="14"/>
  <c r="R278" i="14"/>
  <c r="R295" i="14"/>
  <c r="R299" i="14"/>
  <c r="R303" i="14"/>
  <c r="R307" i="14"/>
  <c r="R311" i="14"/>
  <c r="R315" i="14"/>
  <c r="R274" i="14"/>
  <c r="R310" i="14"/>
  <c r="R316" i="14"/>
  <c r="R320" i="14"/>
  <c r="R324" i="14"/>
  <c r="R328" i="14"/>
  <c r="R332" i="14"/>
  <c r="R306" i="14"/>
  <c r="R319" i="14"/>
  <c r="R323" i="14"/>
  <c r="R327" i="14"/>
  <c r="R331" i="14"/>
  <c r="R298" i="14"/>
  <c r="R302" i="14"/>
  <c r="R318" i="14"/>
  <c r="R322" i="14"/>
  <c r="R326" i="14"/>
  <c r="R330" i="14"/>
  <c r="R290" i="14"/>
  <c r="R325" i="14"/>
  <c r="R329" i="14"/>
  <c r="R321" i="14"/>
  <c r="R314" i="14"/>
  <c r="R317" i="14"/>
  <c r="R333" i="14"/>
  <c r="V229" i="14"/>
  <c r="V228" i="14"/>
  <c r="V230" i="14"/>
  <c r="V233" i="14"/>
  <c r="V232" i="14"/>
  <c r="V235" i="14"/>
  <c r="V234" i="14"/>
  <c r="V238" i="14"/>
  <c r="V239" i="14"/>
  <c r="V243" i="14"/>
  <c r="V247" i="14"/>
  <c r="V231" i="14"/>
  <c r="V241" i="14"/>
  <c r="V240" i="14"/>
  <c r="V242" i="14"/>
  <c r="V246" i="14"/>
  <c r="V250" i="14"/>
  <c r="V236" i="14"/>
  <c r="V245" i="14"/>
  <c r="V249" i="14"/>
  <c r="V253" i="14"/>
  <c r="V237" i="14"/>
  <c r="V248" i="14"/>
  <c r="V255" i="14"/>
  <c r="V256" i="14"/>
  <c r="V254" i="14"/>
  <c r="V244" i="14"/>
  <c r="V252" i="14"/>
  <c r="V260" i="14"/>
  <c r="V264" i="14"/>
  <c r="V268" i="14"/>
  <c r="V259" i="14"/>
  <c r="V263" i="14"/>
  <c r="V267" i="14"/>
  <c r="V251" i="14"/>
  <c r="V258" i="14"/>
  <c r="V262" i="14"/>
  <c r="V266" i="14"/>
  <c r="V273" i="14"/>
  <c r="V277" i="14"/>
  <c r="V281" i="14"/>
  <c r="V285" i="14"/>
  <c r="V289" i="14"/>
  <c r="V293" i="14"/>
  <c r="V257" i="14"/>
  <c r="V272" i="14"/>
  <c r="V276" i="14"/>
  <c r="V280" i="14"/>
  <c r="V284" i="14"/>
  <c r="V288" i="14"/>
  <c r="V292" i="14"/>
  <c r="V265" i="14"/>
  <c r="V271" i="14"/>
  <c r="V275" i="14"/>
  <c r="V279" i="14"/>
  <c r="V283" i="14"/>
  <c r="V287" i="14"/>
  <c r="V291" i="14"/>
  <c r="V274" i="14"/>
  <c r="V290" i="14"/>
  <c r="V297" i="14"/>
  <c r="V301" i="14"/>
  <c r="V305" i="14"/>
  <c r="V309" i="14"/>
  <c r="V313" i="14"/>
  <c r="V270" i="14"/>
  <c r="V286" i="14"/>
  <c r="V296" i="14"/>
  <c r="V300" i="14"/>
  <c r="V304" i="14"/>
  <c r="V308" i="14"/>
  <c r="V312" i="14"/>
  <c r="V261" i="14"/>
  <c r="V282" i="14"/>
  <c r="V294" i="14"/>
  <c r="V295" i="14"/>
  <c r="V299" i="14"/>
  <c r="V303" i="14"/>
  <c r="V307" i="14"/>
  <c r="V311" i="14"/>
  <c r="V315" i="14"/>
  <c r="V269" i="14"/>
  <c r="V278" i="14"/>
  <c r="V298" i="14"/>
  <c r="V314" i="14"/>
  <c r="V316" i="14"/>
  <c r="V320" i="14"/>
  <c r="V324" i="14"/>
  <c r="V328" i="14"/>
  <c r="V332" i="14"/>
  <c r="V310" i="14"/>
  <c r="V319" i="14"/>
  <c r="V323" i="14"/>
  <c r="V327" i="14"/>
  <c r="V331" i="14"/>
  <c r="V302" i="14"/>
  <c r="V306" i="14"/>
  <c r="V318" i="14"/>
  <c r="V322" i="14"/>
  <c r="V326" i="14"/>
  <c r="V330" i="14"/>
  <c r="V329" i="14"/>
  <c r="V325" i="14"/>
  <c r="V321" i="14"/>
  <c r="V317" i="14"/>
  <c r="V333" i="14"/>
  <c r="Z229" i="14"/>
  <c r="Z228" i="14"/>
  <c r="Z233" i="14"/>
  <c r="Z232" i="14"/>
  <c r="Z231" i="14"/>
  <c r="Z235" i="14"/>
  <c r="Z230" i="14"/>
  <c r="Z234" i="14"/>
  <c r="Z238" i="14"/>
  <c r="Z237" i="14"/>
  <c r="Z239" i="14"/>
  <c r="Z243" i="14"/>
  <c r="Z247" i="14"/>
  <c r="Z236" i="14"/>
  <c r="Z240" i="14"/>
  <c r="Z244" i="14"/>
  <c r="Z245" i="14"/>
  <c r="Z250" i="14"/>
  <c r="Z249" i="14"/>
  <c r="Z253" i="14"/>
  <c r="Z242" i="14"/>
  <c r="Z248" i="14"/>
  <c r="Z241" i="14"/>
  <c r="Z246" i="14"/>
  <c r="Z254" i="14"/>
  <c r="Z256" i="14"/>
  <c r="Z252" i="14"/>
  <c r="Z251" i="14"/>
  <c r="Z260" i="14"/>
  <c r="Z264" i="14"/>
  <c r="Z268" i="14"/>
  <c r="Z259" i="14"/>
  <c r="Z263" i="14"/>
  <c r="Z267" i="14"/>
  <c r="Z255" i="14"/>
  <c r="Z257" i="14"/>
  <c r="Z258" i="14"/>
  <c r="Z262" i="14"/>
  <c r="Z266" i="14"/>
  <c r="Z261" i="14"/>
  <c r="Z273" i="14"/>
  <c r="Z277" i="14"/>
  <c r="Z281" i="14"/>
  <c r="Z285" i="14"/>
  <c r="Z289" i="14"/>
  <c r="Z293" i="14"/>
  <c r="Z269" i="14"/>
  <c r="Z272" i="14"/>
  <c r="Z276" i="14"/>
  <c r="Z280" i="14"/>
  <c r="Z284" i="14"/>
  <c r="Z288" i="14"/>
  <c r="Z292" i="14"/>
  <c r="Z271" i="14"/>
  <c r="Z275" i="14"/>
  <c r="Z279" i="14"/>
  <c r="Z283" i="14"/>
  <c r="Z287" i="14"/>
  <c r="Z291" i="14"/>
  <c r="Z278" i="14"/>
  <c r="Z294" i="14"/>
  <c r="Z297" i="14"/>
  <c r="Z301" i="14"/>
  <c r="Z305" i="14"/>
  <c r="Z309" i="14"/>
  <c r="Z313" i="14"/>
  <c r="Z274" i="14"/>
  <c r="Z290" i="14"/>
  <c r="Z296" i="14"/>
  <c r="Z300" i="14"/>
  <c r="Z304" i="14"/>
  <c r="Z308" i="14"/>
  <c r="Z312" i="14"/>
  <c r="Z265" i="14"/>
  <c r="Z270" i="14"/>
  <c r="Z286" i="14"/>
  <c r="Z295" i="14"/>
  <c r="Z299" i="14"/>
  <c r="Z303" i="14"/>
  <c r="Z307" i="14"/>
  <c r="Z311" i="14"/>
  <c r="Z315" i="14"/>
  <c r="Z282" i="14"/>
  <c r="Z302" i="14"/>
  <c r="Z316" i="14"/>
  <c r="Z320" i="14"/>
  <c r="Z324" i="14"/>
  <c r="Z328" i="14"/>
  <c r="Z332" i="14"/>
  <c r="Z298" i="14"/>
  <c r="Z314" i="14"/>
  <c r="Z319" i="14"/>
  <c r="Z323" i="14"/>
  <c r="Z327" i="14"/>
  <c r="Z331" i="14"/>
  <c r="Z310" i="14"/>
  <c r="Z318" i="14"/>
  <c r="Z322" i="14"/>
  <c r="Z326" i="14"/>
  <c r="Z330" i="14"/>
  <c r="Z306" i="14"/>
  <c r="Z317" i="14"/>
  <c r="Z333" i="14"/>
  <c r="Z329" i="14"/>
  <c r="Z325" i="14"/>
  <c r="Z321" i="14"/>
  <c r="AD228" i="14"/>
  <c r="AD231" i="14"/>
  <c r="AD232" i="14"/>
  <c r="AD230" i="14"/>
  <c r="AD234" i="14"/>
  <c r="AD238" i="14"/>
  <c r="AD233" i="14"/>
  <c r="AD237" i="14"/>
  <c r="AD242" i="14"/>
  <c r="AD246" i="14"/>
  <c r="AD236" i="14"/>
  <c r="AD241" i="14"/>
  <c r="AD229" i="14"/>
  <c r="AD235" i="14"/>
  <c r="AD240" i="14"/>
  <c r="AD248" i="14"/>
  <c r="AD249" i="14"/>
  <c r="AD239" i="14"/>
  <c r="AD247" i="14"/>
  <c r="AD252" i="14"/>
  <c r="AD245" i="14"/>
  <c r="AD244" i="14"/>
  <c r="AD243" i="14"/>
  <c r="AD251" i="14"/>
  <c r="AD250" i="14"/>
  <c r="AD255" i="14"/>
  <c r="AD254" i="14"/>
  <c r="AD257" i="14"/>
  <c r="AD259" i="14"/>
  <c r="AD263" i="14"/>
  <c r="AD267" i="14"/>
  <c r="AD258" i="14"/>
  <c r="AD262" i="14"/>
  <c r="AD266" i="14"/>
  <c r="AD261" i="14"/>
  <c r="AD265" i="14"/>
  <c r="AD269" i="14"/>
  <c r="AD264" i="14"/>
  <c r="AD272" i="14"/>
  <c r="AD276" i="14"/>
  <c r="AD280" i="14"/>
  <c r="AD284" i="14"/>
  <c r="AD288" i="14"/>
  <c r="AD292" i="14"/>
  <c r="AD253" i="14"/>
  <c r="AD260" i="14"/>
  <c r="AD271" i="14"/>
  <c r="AD275" i="14"/>
  <c r="AD279" i="14"/>
  <c r="AD283" i="14"/>
  <c r="AD287" i="14"/>
  <c r="AD291" i="14"/>
  <c r="AD270" i="14"/>
  <c r="AD274" i="14"/>
  <c r="AD278" i="14"/>
  <c r="AD282" i="14"/>
  <c r="AD286" i="14"/>
  <c r="AD290" i="14"/>
  <c r="AD294" i="14"/>
  <c r="AD256" i="14"/>
  <c r="AD268" i="14"/>
  <c r="AD281" i="14"/>
  <c r="AD296" i="14"/>
  <c r="AD300" i="14"/>
  <c r="AD304" i="14"/>
  <c r="AD308" i="14"/>
  <c r="AD312" i="14"/>
  <c r="AD277" i="14"/>
  <c r="AD293" i="14"/>
  <c r="AD295" i="14"/>
  <c r="AD299" i="14"/>
  <c r="AD303" i="14"/>
  <c r="AD307" i="14"/>
  <c r="AD311" i="14"/>
  <c r="AD315" i="14"/>
  <c r="AD273" i="14"/>
  <c r="AD289" i="14"/>
  <c r="AD298" i="14"/>
  <c r="AD302" i="14"/>
  <c r="AD306" i="14"/>
  <c r="AD310" i="14"/>
  <c r="AD314" i="14"/>
  <c r="AD305" i="14"/>
  <c r="AD319" i="14"/>
  <c r="AD323" i="14"/>
  <c r="AD327" i="14"/>
  <c r="AD331" i="14"/>
  <c r="AD301" i="14"/>
  <c r="AD318" i="14"/>
  <c r="AD322" i="14"/>
  <c r="AD326" i="14"/>
  <c r="AD330" i="14"/>
  <c r="AD285" i="14"/>
  <c r="AD297" i="14"/>
  <c r="AD313" i="14"/>
  <c r="AD317" i="14"/>
  <c r="AD321" i="14"/>
  <c r="AD325" i="14"/>
  <c r="AD329" i="14"/>
  <c r="AD333" i="14"/>
  <c r="AD320" i="14"/>
  <c r="AD309" i="14"/>
  <c r="AD316" i="14"/>
  <c r="AD332" i="14"/>
  <c r="AD328" i="14"/>
  <c r="AD324" i="14"/>
  <c r="AH228" i="14"/>
  <c r="AH230" i="14"/>
  <c r="AH232" i="14"/>
  <c r="AH229" i="14"/>
  <c r="AH233" i="14"/>
  <c r="AH234" i="14"/>
  <c r="AH237" i="14"/>
  <c r="AH236" i="14"/>
  <c r="AH238" i="14"/>
  <c r="AH242" i="14"/>
  <c r="AH246" i="14"/>
  <c r="AH241" i="14"/>
  <c r="AH240" i="14"/>
  <c r="AH243" i="14"/>
  <c r="AH247" i="14"/>
  <c r="AH249" i="14"/>
  <c r="AH235" i="14"/>
  <c r="AH245" i="14"/>
  <c r="AH252" i="14"/>
  <c r="AH231" i="14"/>
  <c r="AH239" i="14"/>
  <c r="AH248" i="14"/>
  <c r="AH244" i="14"/>
  <c r="AH255" i="14"/>
  <c r="AH254" i="14"/>
  <c r="AH253" i="14"/>
  <c r="AH257" i="14"/>
  <c r="AH251" i="14"/>
  <c r="AH256" i="14"/>
  <c r="AH259" i="14"/>
  <c r="AH263" i="14"/>
  <c r="AH267" i="14"/>
  <c r="AH258" i="14"/>
  <c r="AH262" i="14"/>
  <c r="AH266" i="14"/>
  <c r="AH261" i="14"/>
  <c r="AH265" i="14"/>
  <c r="AH269" i="14"/>
  <c r="AH268" i="14"/>
  <c r="AH272" i="14"/>
  <c r="AH276" i="14"/>
  <c r="AH280" i="14"/>
  <c r="AH284" i="14"/>
  <c r="AH288" i="14"/>
  <c r="AH292" i="14"/>
  <c r="AH250" i="14"/>
  <c r="AH264" i="14"/>
  <c r="AH271" i="14"/>
  <c r="AH275" i="14"/>
  <c r="AH279" i="14"/>
  <c r="AH283" i="14"/>
  <c r="AH287" i="14"/>
  <c r="AH291" i="14"/>
  <c r="AH260" i="14"/>
  <c r="AH270" i="14"/>
  <c r="AH274" i="14"/>
  <c r="AH278" i="14"/>
  <c r="AH282" i="14"/>
  <c r="AH286" i="14"/>
  <c r="AH290" i="14"/>
  <c r="AH294" i="14"/>
  <c r="AH285" i="14"/>
  <c r="AH296" i="14"/>
  <c r="AH300" i="14"/>
  <c r="AH304" i="14"/>
  <c r="AH308" i="14"/>
  <c r="AH312" i="14"/>
  <c r="AH281" i="14"/>
  <c r="AH295" i="14"/>
  <c r="AH299" i="14"/>
  <c r="AH303" i="14"/>
  <c r="AH307" i="14"/>
  <c r="AH311" i="14"/>
  <c r="AH315" i="14"/>
  <c r="AH277" i="14"/>
  <c r="AH293" i="14"/>
  <c r="AH298" i="14"/>
  <c r="AH302" i="14"/>
  <c r="AH306" i="14"/>
  <c r="AH310" i="14"/>
  <c r="AH314" i="14"/>
  <c r="AH309" i="14"/>
  <c r="AH319" i="14"/>
  <c r="AH323" i="14"/>
  <c r="AH327" i="14"/>
  <c r="AH331" i="14"/>
  <c r="AH305" i="14"/>
  <c r="AH318" i="14"/>
  <c r="AH322" i="14"/>
  <c r="AH326" i="14"/>
  <c r="AH330" i="14"/>
  <c r="AH273" i="14"/>
  <c r="AH289" i="14"/>
  <c r="AH301" i="14"/>
  <c r="AH317" i="14"/>
  <c r="AH321" i="14"/>
  <c r="AH325" i="14"/>
  <c r="AH329" i="14"/>
  <c r="AH333" i="14"/>
  <c r="AH297" i="14"/>
  <c r="AH324" i="14"/>
  <c r="AH313" i="14"/>
  <c r="AH320" i="14"/>
  <c r="AH316" i="14"/>
  <c r="AH332" i="14"/>
  <c r="AH328" i="14"/>
  <c r="AL228" i="14"/>
  <c r="AL229" i="14"/>
  <c r="AL232" i="14"/>
  <c r="AL231" i="14"/>
  <c r="AL234" i="14"/>
  <c r="AL230" i="14"/>
  <c r="AL237" i="14"/>
  <c r="AL238" i="14"/>
  <c r="AL242" i="14"/>
  <c r="AL246" i="14"/>
  <c r="AL236" i="14"/>
  <c r="AL240" i="14"/>
  <c r="AL235" i="14"/>
  <c r="AL239" i="14"/>
  <c r="AL245" i="14"/>
  <c r="AL249" i="14"/>
  <c r="AL244" i="14"/>
  <c r="AL252" i="14"/>
  <c r="AL243" i="14"/>
  <c r="AL241" i="14"/>
  <c r="AL233" i="14"/>
  <c r="AL248" i="14"/>
  <c r="AL254" i="14"/>
  <c r="AL250" i="14"/>
  <c r="AL253" i="14"/>
  <c r="AL247" i="14"/>
  <c r="AL251" i="14"/>
  <c r="AL257" i="14"/>
  <c r="AL255" i="14"/>
  <c r="AL259" i="14"/>
  <c r="AL263" i="14"/>
  <c r="AL267" i="14"/>
  <c r="AL256" i="14"/>
  <c r="AL258" i="14"/>
  <c r="AL262" i="14"/>
  <c r="AL266" i="14"/>
  <c r="AL261" i="14"/>
  <c r="AL265" i="14"/>
  <c r="AL269" i="14"/>
  <c r="AL272" i="14"/>
  <c r="AL276" i="14"/>
  <c r="AL280" i="14"/>
  <c r="AL284" i="14"/>
  <c r="AL288" i="14"/>
  <c r="AL292" i="14"/>
  <c r="AL268" i="14"/>
  <c r="AL271" i="14"/>
  <c r="AL275" i="14"/>
  <c r="AL279" i="14"/>
  <c r="AL283" i="14"/>
  <c r="AL287" i="14"/>
  <c r="AL291" i="14"/>
  <c r="AL264" i="14"/>
  <c r="AL270" i="14"/>
  <c r="AL274" i="14"/>
  <c r="AL278" i="14"/>
  <c r="AL282" i="14"/>
  <c r="AL286" i="14"/>
  <c r="AL290" i="14"/>
  <c r="AL294" i="14"/>
  <c r="AL273" i="14"/>
  <c r="AL289" i="14"/>
  <c r="AL296" i="14"/>
  <c r="AL300" i="14"/>
  <c r="AL304" i="14"/>
  <c r="AL308" i="14"/>
  <c r="AL312" i="14"/>
  <c r="AL260" i="14"/>
  <c r="AL285" i="14"/>
  <c r="AL295" i="14"/>
  <c r="AL299" i="14"/>
  <c r="AL303" i="14"/>
  <c r="AL307" i="14"/>
  <c r="AL311" i="14"/>
  <c r="AL315" i="14"/>
  <c r="AL281" i="14"/>
  <c r="AL298" i="14"/>
  <c r="AL302" i="14"/>
  <c r="AL306" i="14"/>
  <c r="AL310" i="14"/>
  <c r="AL314" i="14"/>
  <c r="AL297" i="14"/>
  <c r="AL313" i="14"/>
  <c r="AL319" i="14"/>
  <c r="AL323" i="14"/>
  <c r="AL327" i="14"/>
  <c r="AL331" i="14"/>
  <c r="AL309" i="14"/>
  <c r="AL318" i="14"/>
  <c r="AL322" i="14"/>
  <c r="AL326" i="14"/>
  <c r="AL330" i="14"/>
  <c r="AL277" i="14"/>
  <c r="AL293" i="14"/>
  <c r="AL305" i="14"/>
  <c r="AL317" i="14"/>
  <c r="AL321" i="14"/>
  <c r="AL325" i="14"/>
  <c r="AL329" i="14"/>
  <c r="AL333" i="14"/>
  <c r="AL301" i="14"/>
  <c r="AL328" i="14"/>
  <c r="AL332" i="14"/>
  <c r="AL324" i="14"/>
  <c r="AL316" i="14"/>
  <c r="AL320" i="14"/>
  <c r="AP228" i="14"/>
  <c r="AP232" i="14"/>
  <c r="AP231" i="14"/>
  <c r="AP234" i="14"/>
  <c r="AP237" i="14"/>
  <c r="AP236" i="14"/>
  <c r="AP238" i="14"/>
  <c r="AP242" i="14"/>
  <c r="AP246" i="14"/>
  <c r="AP229" i="14"/>
  <c r="AP239" i="14"/>
  <c r="AP230" i="14"/>
  <c r="AP243" i="14"/>
  <c r="AP241" i="14"/>
  <c r="AP244" i="14"/>
  <c r="AP249" i="14"/>
  <c r="AP240" i="14"/>
  <c r="AP248" i="14"/>
  <c r="AP252" i="14"/>
  <c r="AP235" i="14"/>
  <c r="AP247" i="14"/>
  <c r="AP245" i="14"/>
  <c r="AP233" i="14"/>
  <c r="AP253" i="14"/>
  <c r="AP251" i="14"/>
  <c r="AP255" i="14"/>
  <c r="AP250" i="14"/>
  <c r="AP259" i="14"/>
  <c r="AP263" i="14"/>
  <c r="AP267" i="14"/>
  <c r="AP258" i="14"/>
  <c r="AP262" i="14"/>
  <c r="AP266" i="14"/>
  <c r="AP256" i="14"/>
  <c r="AP257" i="14"/>
  <c r="AP261" i="14"/>
  <c r="AP265" i="14"/>
  <c r="AP269" i="14"/>
  <c r="AP260" i="14"/>
  <c r="AP272" i="14"/>
  <c r="AP276" i="14"/>
  <c r="AP280" i="14"/>
  <c r="AP284" i="14"/>
  <c r="AP288" i="14"/>
  <c r="AP292" i="14"/>
  <c r="AP271" i="14"/>
  <c r="AP275" i="14"/>
  <c r="AP279" i="14"/>
  <c r="AP283" i="14"/>
  <c r="AP287" i="14"/>
  <c r="AP291" i="14"/>
  <c r="AP254" i="14"/>
  <c r="AP268" i="14"/>
  <c r="AP270" i="14"/>
  <c r="AP274" i="14"/>
  <c r="AP278" i="14"/>
  <c r="AP282" i="14"/>
  <c r="AP286" i="14"/>
  <c r="AP290" i="14"/>
  <c r="AP294" i="14"/>
  <c r="AP277" i="14"/>
  <c r="AP293" i="14"/>
  <c r="AP296" i="14"/>
  <c r="AP300" i="14"/>
  <c r="AP304" i="14"/>
  <c r="AP308" i="14"/>
  <c r="AP312" i="14"/>
  <c r="AP264" i="14"/>
  <c r="AP273" i="14"/>
  <c r="AP289" i="14"/>
  <c r="AP295" i="14"/>
  <c r="AP299" i="14"/>
  <c r="AP303" i="14"/>
  <c r="AP307" i="14"/>
  <c r="AP311" i="14"/>
  <c r="AP315" i="14"/>
  <c r="AP285" i="14"/>
  <c r="AP298" i="14"/>
  <c r="AP302" i="14"/>
  <c r="AP306" i="14"/>
  <c r="AP310" i="14"/>
  <c r="AP314" i="14"/>
  <c r="AP301" i="14"/>
  <c r="AP319" i="14"/>
  <c r="AP323" i="14"/>
  <c r="AP327" i="14"/>
  <c r="AP331" i="14"/>
  <c r="AP297" i="14"/>
  <c r="AP313" i="14"/>
  <c r="AP318" i="14"/>
  <c r="AP322" i="14"/>
  <c r="AP326" i="14"/>
  <c r="AP330" i="14"/>
  <c r="AP281" i="14"/>
  <c r="AP309" i="14"/>
  <c r="AP317" i="14"/>
  <c r="AP321" i="14"/>
  <c r="AP325" i="14"/>
  <c r="AP329" i="14"/>
  <c r="AP333" i="14"/>
  <c r="AP305" i="14"/>
  <c r="AP316" i="14"/>
  <c r="AP332" i="14"/>
  <c r="AP328" i="14"/>
  <c r="AP320" i="14"/>
  <c r="AP324" i="14"/>
  <c r="AT228" i="14"/>
  <c r="AT231" i="14"/>
  <c r="AT232" i="14"/>
  <c r="AT230" i="14"/>
  <c r="AT229" i="14"/>
  <c r="AT234" i="14"/>
  <c r="AT233" i="14"/>
  <c r="AT237" i="14"/>
  <c r="AT238" i="14"/>
  <c r="AT242" i="14"/>
  <c r="AT246" i="14"/>
  <c r="AT235" i="14"/>
  <c r="AT241" i="14"/>
  <c r="AT248" i="14"/>
  <c r="AT249" i="14"/>
  <c r="AT236" i="14"/>
  <c r="AT247" i="14"/>
  <c r="AT252" i="14"/>
  <c r="AT240" i="14"/>
  <c r="AT245" i="14"/>
  <c r="AT239" i="14"/>
  <c r="AT244" i="14"/>
  <c r="AT251" i="14"/>
  <c r="AT243" i="14"/>
  <c r="AT250" i="14"/>
  <c r="AT255" i="14"/>
  <c r="AT254" i="14"/>
  <c r="AT259" i="14"/>
  <c r="AT263" i="14"/>
  <c r="AT267" i="14"/>
  <c r="AT258" i="14"/>
  <c r="AT262" i="14"/>
  <c r="AT266" i="14"/>
  <c r="AT253" i="14"/>
  <c r="AT257" i="14"/>
  <c r="AT261" i="14"/>
  <c r="AT265" i="14"/>
  <c r="AT269" i="14"/>
  <c r="AT256" i="14"/>
  <c r="AT264" i="14"/>
  <c r="AT272" i="14"/>
  <c r="AT276" i="14"/>
  <c r="AT280" i="14"/>
  <c r="AT284" i="14"/>
  <c r="AT288" i="14"/>
  <c r="AT292" i="14"/>
  <c r="AT260" i="14"/>
  <c r="AT271" i="14"/>
  <c r="AT275" i="14"/>
  <c r="AT279" i="14"/>
  <c r="AT283" i="14"/>
  <c r="AT287" i="14"/>
  <c r="AT291" i="14"/>
  <c r="AT270" i="14"/>
  <c r="AT274" i="14"/>
  <c r="AT278" i="14"/>
  <c r="AT282" i="14"/>
  <c r="AT286" i="14"/>
  <c r="AT290" i="14"/>
  <c r="AT294" i="14"/>
  <c r="AT281" i="14"/>
  <c r="AT296" i="14"/>
  <c r="AT300" i="14"/>
  <c r="AT304" i="14"/>
  <c r="AT308" i="14"/>
  <c r="AT312" i="14"/>
  <c r="AT268" i="14"/>
  <c r="AT277" i="14"/>
  <c r="AT293" i="14"/>
  <c r="AT295" i="14"/>
  <c r="AT299" i="14"/>
  <c r="AT303" i="14"/>
  <c r="AT307" i="14"/>
  <c r="AT311" i="14"/>
  <c r="AT315" i="14"/>
  <c r="AT273" i="14"/>
  <c r="AT289" i="14"/>
  <c r="AT298" i="14"/>
  <c r="AT302" i="14"/>
  <c r="AT306" i="14"/>
  <c r="AT310" i="14"/>
  <c r="AT314" i="14"/>
  <c r="AT305" i="14"/>
  <c r="AT319" i="14"/>
  <c r="AT323" i="14"/>
  <c r="AT327" i="14"/>
  <c r="AT331" i="14"/>
  <c r="AT301" i="14"/>
  <c r="AT318" i="14"/>
  <c r="AT322" i="14"/>
  <c r="AT326" i="14"/>
  <c r="AT330" i="14"/>
  <c r="AT285" i="14"/>
  <c r="AT297" i="14"/>
  <c r="AT313" i="14"/>
  <c r="AT317" i="14"/>
  <c r="AT321" i="14"/>
  <c r="AT325" i="14"/>
  <c r="AT329" i="14"/>
  <c r="AT333" i="14"/>
  <c r="AT320" i="14"/>
  <c r="AT324" i="14"/>
  <c r="AT316" i="14"/>
  <c r="AT332" i="14"/>
  <c r="AT309" i="14"/>
  <c r="AT328" i="14"/>
  <c r="AX228" i="14"/>
  <c r="AX230" i="14"/>
  <c r="AX232" i="14"/>
  <c r="AX229" i="14"/>
  <c r="AX234" i="14"/>
  <c r="AX231" i="14"/>
  <c r="AX233" i="14"/>
  <c r="AX237" i="14"/>
  <c r="AX236" i="14"/>
  <c r="AX238" i="14"/>
  <c r="AX242" i="14"/>
  <c r="AX246" i="14"/>
  <c r="AX241" i="14"/>
  <c r="AX235" i="14"/>
  <c r="AX240" i="14"/>
  <c r="AX239" i="14"/>
  <c r="AX247" i="14"/>
  <c r="AX249" i="14"/>
  <c r="AX243" i="14"/>
  <c r="AX245" i="14"/>
  <c r="AX252" i="14"/>
  <c r="AX244" i="14"/>
  <c r="AX248" i="14"/>
  <c r="AX255" i="14"/>
  <c r="AX254" i="14"/>
  <c r="AX253" i="14"/>
  <c r="AX256" i="14"/>
  <c r="AX259" i="14"/>
  <c r="AX263" i="14"/>
  <c r="AX267" i="14"/>
  <c r="AX250" i="14"/>
  <c r="AX258" i="14"/>
  <c r="AX262" i="14"/>
  <c r="AX266" i="14"/>
  <c r="AX257" i="14"/>
  <c r="AX261" i="14"/>
  <c r="AX265" i="14"/>
  <c r="AX269" i="14"/>
  <c r="AX268" i="14"/>
  <c r="AX272" i="14"/>
  <c r="AX276" i="14"/>
  <c r="AX280" i="14"/>
  <c r="AX284" i="14"/>
  <c r="AX288" i="14"/>
  <c r="AX292" i="14"/>
  <c r="AX251" i="14"/>
  <c r="AX264" i="14"/>
  <c r="AX271" i="14"/>
  <c r="AX275" i="14"/>
  <c r="AX279" i="14"/>
  <c r="AX283" i="14"/>
  <c r="AX287" i="14"/>
  <c r="AX291" i="14"/>
  <c r="AX260" i="14"/>
  <c r="AX270" i="14"/>
  <c r="AX274" i="14"/>
  <c r="AX278" i="14"/>
  <c r="AX282" i="14"/>
  <c r="AX286" i="14"/>
  <c r="AX290" i="14"/>
  <c r="AX294" i="14"/>
  <c r="AX285" i="14"/>
  <c r="AX296" i="14"/>
  <c r="AX300" i="14"/>
  <c r="AX304" i="14"/>
  <c r="AX308" i="14"/>
  <c r="AX312" i="14"/>
  <c r="AX281" i="14"/>
  <c r="AX295" i="14"/>
  <c r="AX299" i="14"/>
  <c r="AX303" i="14"/>
  <c r="AX307" i="14"/>
  <c r="AX311" i="14"/>
  <c r="AX315" i="14"/>
  <c r="AX277" i="14"/>
  <c r="AX293" i="14"/>
  <c r="AX298" i="14"/>
  <c r="AX302" i="14"/>
  <c r="AX306" i="14"/>
  <c r="AX310" i="14"/>
  <c r="AX314" i="14"/>
  <c r="AX273" i="14"/>
  <c r="AX309" i="14"/>
  <c r="AX319" i="14"/>
  <c r="AX323" i="14"/>
  <c r="AX327" i="14"/>
  <c r="AX331" i="14"/>
  <c r="AX305" i="14"/>
  <c r="AX318" i="14"/>
  <c r="AX322" i="14"/>
  <c r="AX326" i="14"/>
  <c r="AX330" i="14"/>
  <c r="AX289" i="14"/>
  <c r="AX297" i="14"/>
  <c r="AX301" i="14"/>
  <c r="AX317" i="14"/>
  <c r="AX321" i="14"/>
  <c r="AX325" i="14"/>
  <c r="AX329" i="14"/>
  <c r="AX333" i="14"/>
  <c r="AX324" i="14"/>
  <c r="AX320" i="14"/>
  <c r="AX328" i="14"/>
  <c r="AX313" i="14"/>
  <c r="AX316" i="14"/>
  <c r="AX332" i="14"/>
  <c r="BB228" i="14"/>
  <c r="BB229" i="14"/>
  <c r="BB232" i="14"/>
  <c r="BB234" i="14"/>
  <c r="BB233" i="14"/>
  <c r="BB237" i="14"/>
  <c r="BB238" i="14"/>
  <c r="BB242" i="14"/>
  <c r="BB246" i="14"/>
  <c r="BB231" i="14"/>
  <c r="BB240" i="14"/>
  <c r="BB239" i="14"/>
  <c r="BB245" i="14"/>
  <c r="BB249" i="14"/>
  <c r="BB230" i="14"/>
  <c r="BB235" i="14"/>
  <c r="BB241" i="14"/>
  <c r="BB244" i="14"/>
  <c r="BB252" i="14"/>
  <c r="BB248" i="14"/>
  <c r="BB243" i="14"/>
  <c r="BB247" i="14"/>
  <c r="BB236" i="14"/>
  <c r="BB254" i="14"/>
  <c r="BB250" i="14"/>
  <c r="BB253" i="14"/>
  <c r="BB251" i="14"/>
  <c r="BB259" i="14"/>
  <c r="BB263" i="14"/>
  <c r="BB267" i="14"/>
  <c r="BB256" i="14"/>
  <c r="BB258" i="14"/>
  <c r="BB262" i="14"/>
  <c r="BB266" i="14"/>
  <c r="BB257" i="14"/>
  <c r="BB261" i="14"/>
  <c r="BB265" i="14"/>
  <c r="BB269" i="14"/>
  <c r="BB272" i="14"/>
  <c r="BB276" i="14"/>
  <c r="BB280" i="14"/>
  <c r="BB284" i="14"/>
  <c r="BB288" i="14"/>
  <c r="BB292" i="14"/>
  <c r="BB268" i="14"/>
  <c r="BB271" i="14"/>
  <c r="BB275" i="14"/>
  <c r="BB279" i="14"/>
  <c r="BB283" i="14"/>
  <c r="BB287" i="14"/>
  <c r="BB291" i="14"/>
  <c r="BB264" i="14"/>
  <c r="BB270" i="14"/>
  <c r="BB274" i="14"/>
  <c r="BB278" i="14"/>
  <c r="BB282" i="14"/>
  <c r="BB286" i="14"/>
  <c r="BB290" i="14"/>
  <c r="BB294" i="14"/>
  <c r="BB273" i="14"/>
  <c r="BB289" i="14"/>
  <c r="BB296" i="14"/>
  <c r="BB300" i="14"/>
  <c r="BB304" i="14"/>
  <c r="BB308" i="14"/>
  <c r="BB312" i="14"/>
  <c r="BB285" i="14"/>
  <c r="BB295" i="14"/>
  <c r="BB299" i="14"/>
  <c r="BB303" i="14"/>
  <c r="BB307" i="14"/>
  <c r="BB311" i="14"/>
  <c r="BB315" i="14"/>
  <c r="BB260" i="14"/>
  <c r="BB281" i="14"/>
  <c r="BB298" i="14"/>
  <c r="BB302" i="14"/>
  <c r="BB306" i="14"/>
  <c r="BB310" i="14"/>
  <c r="BB314" i="14"/>
  <c r="BB277" i="14"/>
  <c r="BB297" i="14"/>
  <c r="BB313" i="14"/>
  <c r="BB319" i="14"/>
  <c r="BB323" i="14"/>
  <c r="BB327" i="14"/>
  <c r="BB331" i="14"/>
  <c r="BB255" i="14"/>
  <c r="BB309" i="14"/>
  <c r="BB318" i="14"/>
  <c r="BB322" i="14"/>
  <c r="BB326" i="14"/>
  <c r="BB330" i="14"/>
  <c r="BB293" i="14"/>
  <c r="BB301" i="14"/>
  <c r="BB305" i="14"/>
  <c r="BB317" i="14"/>
  <c r="BB321" i="14"/>
  <c r="BB325" i="14"/>
  <c r="BB329" i="14"/>
  <c r="BB333" i="14"/>
  <c r="BB328" i="14"/>
  <c r="BB316" i="14"/>
  <c r="BB324" i="14"/>
  <c r="BB332" i="14"/>
  <c r="BB320" i="14"/>
  <c r="BF228" i="14"/>
  <c r="BF232" i="14"/>
  <c r="BF231" i="14"/>
  <c r="BF230" i="14"/>
  <c r="BF234" i="14"/>
  <c r="BF229" i="14"/>
  <c r="BF233" i="14"/>
  <c r="BF237" i="14"/>
  <c r="BF236" i="14"/>
  <c r="BF238" i="14"/>
  <c r="BF242" i="14"/>
  <c r="BF246" i="14"/>
  <c r="BF235" i="14"/>
  <c r="BF239" i="14"/>
  <c r="BF243" i="14"/>
  <c r="BF244" i="14"/>
  <c r="BF249" i="14"/>
  <c r="BF248" i="14"/>
  <c r="BF252" i="14"/>
  <c r="BF241" i="14"/>
  <c r="BF247" i="14"/>
  <c r="BF253" i="14"/>
  <c r="BF240" i="14"/>
  <c r="BF251" i="14"/>
  <c r="BF245" i="14"/>
  <c r="BF255" i="14"/>
  <c r="BF259" i="14"/>
  <c r="BF263" i="14"/>
  <c r="BF267" i="14"/>
  <c r="BF258" i="14"/>
  <c r="BF262" i="14"/>
  <c r="BF266" i="14"/>
  <c r="BF250" i="14"/>
  <c r="BF254" i="14"/>
  <c r="BF256" i="14"/>
  <c r="BF257" i="14"/>
  <c r="BF261" i="14"/>
  <c r="BF265" i="14"/>
  <c r="BF269" i="14"/>
  <c r="BF260" i="14"/>
  <c r="BF272" i="14"/>
  <c r="BF276" i="14"/>
  <c r="BF280" i="14"/>
  <c r="BF284" i="14"/>
  <c r="BF288" i="14"/>
  <c r="BF292" i="14"/>
  <c r="BF271" i="14"/>
  <c r="BF275" i="14"/>
  <c r="BF279" i="14"/>
  <c r="BF283" i="14"/>
  <c r="BF287" i="14"/>
  <c r="BF291" i="14"/>
  <c r="BF268" i="14"/>
  <c r="BF270" i="14"/>
  <c r="BF274" i="14"/>
  <c r="BF278" i="14"/>
  <c r="BF282" i="14"/>
  <c r="BF286" i="14"/>
  <c r="BF290" i="14"/>
  <c r="BF294" i="14"/>
  <c r="BF277" i="14"/>
  <c r="BF293" i="14"/>
  <c r="BF296" i="14"/>
  <c r="BF300" i="14"/>
  <c r="BF304" i="14"/>
  <c r="BF308" i="14"/>
  <c r="BF312" i="14"/>
  <c r="BF273" i="14"/>
  <c r="BF289" i="14"/>
  <c r="BF295" i="14"/>
  <c r="BF299" i="14"/>
  <c r="BF303" i="14"/>
  <c r="BF307" i="14"/>
  <c r="BF311" i="14"/>
  <c r="BF315" i="14"/>
  <c r="BF264" i="14"/>
  <c r="BF285" i="14"/>
  <c r="BF298" i="14"/>
  <c r="BF302" i="14"/>
  <c r="BF306" i="14"/>
  <c r="BF310" i="14"/>
  <c r="BF314" i="14"/>
  <c r="BF281" i="14"/>
  <c r="BF301" i="14"/>
  <c r="BF319" i="14"/>
  <c r="BF323" i="14"/>
  <c r="BF327" i="14"/>
  <c r="BF331" i="14"/>
  <c r="BF297" i="14"/>
  <c r="BF313" i="14"/>
  <c r="BF318" i="14"/>
  <c r="BF322" i="14"/>
  <c r="BF326" i="14"/>
  <c r="BF330" i="14"/>
  <c r="BF309" i="14"/>
  <c r="BF317" i="14"/>
  <c r="BF321" i="14"/>
  <c r="BF325" i="14"/>
  <c r="BF329" i="14"/>
  <c r="BF333" i="14"/>
  <c r="BF305" i="14"/>
  <c r="BF316" i="14"/>
  <c r="BF332" i="14"/>
  <c r="BF320" i="14"/>
  <c r="BF328" i="14"/>
  <c r="BF324" i="14"/>
  <c r="BJ228" i="14"/>
  <c r="BJ232" i="14"/>
  <c r="BJ230" i="14"/>
  <c r="BJ231" i="14"/>
  <c r="BJ234" i="14"/>
  <c r="BJ233" i="14"/>
  <c r="BJ237" i="14"/>
  <c r="BJ229" i="14"/>
  <c r="BJ238" i="14"/>
  <c r="BJ242" i="14"/>
  <c r="BJ246" i="14"/>
  <c r="BJ236" i="14"/>
  <c r="BJ241" i="14"/>
  <c r="BJ240" i="14"/>
  <c r="BJ243" i="14"/>
  <c r="BJ248" i="14"/>
  <c r="BJ249" i="14"/>
  <c r="BJ239" i="14"/>
  <c r="BJ247" i="14"/>
  <c r="BJ252" i="14"/>
  <c r="BJ245" i="14"/>
  <c r="BJ244" i="14"/>
  <c r="BJ235" i="14"/>
  <c r="BJ251" i="14"/>
  <c r="BJ250" i="14"/>
  <c r="BJ255" i="14"/>
  <c r="BJ254" i="14"/>
  <c r="BJ259" i="14"/>
  <c r="BJ263" i="14"/>
  <c r="BJ267" i="14"/>
  <c r="BJ253" i="14"/>
  <c r="BJ258" i="14"/>
  <c r="BJ262" i="14"/>
  <c r="BJ266" i="14"/>
  <c r="BJ257" i="14"/>
  <c r="BJ261" i="14"/>
  <c r="BJ265" i="14"/>
  <c r="BJ269" i="14"/>
  <c r="BJ264" i="14"/>
  <c r="BJ272" i="14"/>
  <c r="BJ276" i="14"/>
  <c r="BJ280" i="14"/>
  <c r="BJ284" i="14"/>
  <c r="BJ288" i="14"/>
  <c r="BJ292" i="14"/>
  <c r="BJ256" i="14"/>
  <c r="BJ260" i="14"/>
  <c r="BJ271" i="14"/>
  <c r="BJ275" i="14"/>
  <c r="BJ279" i="14"/>
  <c r="BJ283" i="14"/>
  <c r="BJ287" i="14"/>
  <c r="BJ291" i="14"/>
  <c r="BJ270" i="14"/>
  <c r="BJ274" i="14"/>
  <c r="BJ278" i="14"/>
  <c r="BJ282" i="14"/>
  <c r="BJ286" i="14"/>
  <c r="BJ290" i="14"/>
  <c r="BJ281" i="14"/>
  <c r="BJ296" i="14"/>
  <c r="BJ300" i="14"/>
  <c r="BJ304" i="14"/>
  <c r="BJ308" i="14"/>
  <c r="BJ312" i="14"/>
  <c r="BJ277" i="14"/>
  <c r="BJ293" i="14"/>
  <c r="BJ295" i="14"/>
  <c r="BJ299" i="14"/>
  <c r="BJ303" i="14"/>
  <c r="BJ307" i="14"/>
  <c r="BJ311" i="14"/>
  <c r="BJ315" i="14"/>
  <c r="BJ268" i="14"/>
  <c r="BJ273" i="14"/>
  <c r="BJ289" i="14"/>
  <c r="BJ294" i="14"/>
  <c r="BJ298" i="14"/>
  <c r="BJ302" i="14"/>
  <c r="BJ306" i="14"/>
  <c r="BJ310" i="14"/>
  <c r="BJ314" i="14"/>
  <c r="BJ285" i="14"/>
  <c r="BJ305" i="14"/>
  <c r="BJ319" i="14"/>
  <c r="BJ323" i="14"/>
  <c r="BJ327" i="14"/>
  <c r="BJ331" i="14"/>
  <c r="BJ301" i="14"/>
  <c r="BJ318" i="14"/>
  <c r="BJ322" i="14"/>
  <c r="BJ326" i="14"/>
  <c r="BJ330" i="14"/>
  <c r="BJ297" i="14"/>
  <c r="BJ313" i="14"/>
  <c r="BJ317" i="14"/>
  <c r="BJ321" i="14"/>
  <c r="BJ325" i="14"/>
  <c r="BJ329" i="14"/>
  <c r="BJ333" i="14"/>
  <c r="BJ320" i="14"/>
  <c r="BJ316" i="14"/>
  <c r="BJ332" i="14"/>
  <c r="BJ324" i="14"/>
  <c r="BJ328" i="14"/>
  <c r="BJ309" i="14"/>
  <c r="BN228" i="14"/>
  <c r="BN230" i="14"/>
  <c r="BN232" i="14"/>
  <c r="BN229" i="14"/>
  <c r="BN231" i="14"/>
  <c r="BN234" i="14"/>
  <c r="BN233" i="14"/>
  <c r="BN237" i="14"/>
  <c r="BN236" i="14"/>
  <c r="BN238" i="14"/>
  <c r="BN242" i="14"/>
  <c r="BN246" i="14"/>
  <c r="BN241" i="14"/>
  <c r="BN240" i="14"/>
  <c r="BN247" i="14"/>
  <c r="BN249" i="14"/>
  <c r="BN245" i="14"/>
  <c r="BN252" i="14"/>
  <c r="BN243" i="14"/>
  <c r="BN239" i="14"/>
  <c r="BN244" i="14"/>
  <c r="BN255" i="14"/>
  <c r="BN235" i="14"/>
  <c r="BN254" i="14"/>
  <c r="BN253" i="14"/>
  <c r="BN256" i="14"/>
  <c r="BN259" i="14"/>
  <c r="BN263" i="14"/>
  <c r="BN267" i="14"/>
  <c r="BN248" i="14"/>
  <c r="BN258" i="14"/>
  <c r="BN262" i="14"/>
  <c r="BN266" i="14"/>
  <c r="BN251" i="14"/>
  <c r="BN257" i="14"/>
  <c r="BN261" i="14"/>
  <c r="BN265" i="14"/>
  <c r="BN269" i="14"/>
  <c r="BN268" i="14"/>
  <c r="BN272" i="14"/>
  <c r="BN276" i="14"/>
  <c r="BN280" i="14"/>
  <c r="BN284" i="14"/>
  <c r="BN288" i="14"/>
  <c r="BN292" i="14"/>
  <c r="BN264" i="14"/>
  <c r="BN271" i="14"/>
  <c r="BN275" i="14"/>
  <c r="BN279" i="14"/>
  <c r="BN283" i="14"/>
  <c r="BN287" i="14"/>
  <c r="BN291" i="14"/>
  <c r="BN250" i="14"/>
  <c r="BN260" i="14"/>
  <c r="BN270" i="14"/>
  <c r="BN274" i="14"/>
  <c r="BN278" i="14"/>
  <c r="BN282" i="14"/>
  <c r="BN286" i="14"/>
  <c r="BN290" i="14"/>
  <c r="BN285" i="14"/>
  <c r="BN296" i="14"/>
  <c r="BN300" i="14"/>
  <c r="BN304" i="14"/>
  <c r="BN308" i="14"/>
  <c r="BN312" i="14"/>
  <c r="BN281" i="14"/>
  <c r="BN295" i="14"/>
  <c r="BN299" i="14"/>
  <c r="BN303" i="14"/>
  <c r="BN307" i="14"/>
  <c r="BN311" i="14"/>
  <c r="BN315" i="14"/>
  <c r="BN277" i="14"/>
  <c r="BN293" i="14"/>
  <c r="BN294" i="14"/>
  <c r="BN298" i="14"/>
  <c r="BN302" i="14"/>
  <c r="BN306" i="14"/>
  <c r="BN310" i="14"/>
  <c r="BN314" i="14"/>
  <c r="BN289" i="14"/>
  <c r="BN309" i="14"/>
  <c r="BN319" i="14"/>
  <c r="BN323" i="14"/>
  <c r="BN327" i="14"/>
  <c r="BN331" i="14"/>
  <c r="BN273" i="14"/>
  <c r="BN305" i="14"/>
  <c r="BN318" i="14"/>
  <c r="BN322" i="14"/>
  <c r="BN326" i="14"/>
  <c r="BN330" i="14"/>
  <c r="BN301" i="14"/>
  <c r="BN317" i="14"/>
  <c r="BN321" i="14"/>
  <c r="BN325" i="14"/>
  <c r="BN329" i="14"/>
  <c r="BN333" i="14"/>
  <c r="BN297" i="14"/>
  <c r="BN324" i="14"/>
  <c r="BN328" i="14"/>
  <c r="BN320" i="14"/>
  <c r="BN313" i="14"/>
  <c r="BN316" i="14"/>
  <c r="BN332" i="14"/>
  <c r="BR228" i="14"/>
  <c r="BR229" i="14"/>
  <c r="BR232" i="14"/>
  <c r="BR231" i="14"/>
  <c r="BR234" i="14"/>
  <c r="BR230" i="14"/>
  <c r="BR233" i="14"/>
  <c r="BR237" i="14"/>
  <c r="BR238" i="14"/>
  <c r="BR242" i="14"/>
  <c r="BR246" i="14"/>
  <c r="BR236" i="14"/>
  <c r="BR240" i="14"/>
  <c r="BR235" i="14"/>
  <c r="BR239" i="14"/>
  <c r="BR243" i="14"/>
  <c r="BR245" i="14"/>
  <c r="BR249" i="14"/>
  <c r="BR244" i="14"/>
  <c r="BR252" i="14"/>
  <c r="BR248" i="14"/>
  <c r="BR254" i="14"/>
  <c r="BR247" i="14"/>
  <c r="BR250" i="14"/>
  <c r="BR253" i="14"/>
  <c r="BR241" i="14"/>
  <c r="BR251" i="14"/>
  <c r="BR259" i="14"/>
  <c r="BR263" i="14"/>
  <c r="BR267" i="14"/>
  <c r="BR256" i="14"/>
  <c r="BR258" i="14"/>
  <c r="BR262" i="14"/>
  <c r="BR266" i="14"/>
  <c r="BR255" i="14"/>
  <c r="BR257" i="14"/>
  <c r="BR261" i="14"/>
  <c r="BR265" i="14"/>
  <c r="BR272" i="14"/>
  <c r="BR276" i="14"/>
  <c r="BR280" i="14"/>
  <c r="BR284" i="14"/>
  <c r="BR288" i="14"/>
  <c r="BR292" i="14"/>
  <c r="BR268" i="14"/>
  <c r="BR271" i="14"/>
  <c r="BR275" i="14"/>
  <c r="BR279" i="14"/>
  <c r="BR283" i="14"/>
  <c r="BR287" i="14"/>
  <c r="BR291" i="14"/>
  <c r="BR264" i="14"/>
  <c r="BR270" i="14"/>
  <c r="BR274" i="14"/>
  <c r="BR278" i="14"/>
  <c r="BR282" i="14"/>
  <c r="BR286" i="14"/>
  <c r="BR290" i="14"/>
  <c r="BR273" i="14"/>
  <c r="BR289" i="14"/>
  <c r="BR296" i="14"/>
  <c r="BR300" i="14"/>
  <c r="BR304" i="14"/>
  <c r="BR308" i="14"/>
  <c r="BR312" i="14"/>
  <c r="BR269" i="14"/>
  <c r="BR285" i="14"/>
  <c r="BR295" i="14"/>
  <c r="BR299" i="14"/>
  <c r="BR303" i="14"/>
  <c r="BR307" i="14"/>
  <c r="BR311" i="14"/>
  <c r="BR315" i="14"/>
  <c r="BR281" i="14"/>
  <c r="BR294" i="14"/>
  <c r="BR298" i="14"/>
  <c r="BR302" i="14"/>
  <c r="BR306" i="14"/>
  <c r="BR310" i="14"/>
  <c r="BR314" i="14"/>
  <c r="BR293" i="14"/>
  <c r="BR297" i="14"/>
  <c r="BR313" i="14"/>
  <c r="BR319" i="14"/>
  <c r="BR323" i="14"/>
  <c r="BR327" i="14"/>
  <c r="BR331" i="14"/>
  <c r="BR277" i="14"/>
  <c r="BR309" i="14"/>
  <c r="BR318" i="14"/>
  <c r="BR322" i="14"/>
  <c r="BR326" i="14"/>
  <c r="BR330" i="14"/>
  <c r="BR260" i="14"/>
  <c r="BR305" i="14"/>
  <c r="BR317" i="14"/>
  <c r="BR321" i="14"/>
  <c r="BR325" i="14"/>
  <c r="BR329" i="14"/>
  <c r="BR333" i="14"/>
  <c r="BR301" i="14"/>
  <c r="BR328" i="14"/>
  <c r="BR324" i="14"/>
  <c r="BR320" i="14"/>
  <c r="BR316" i="14"/>
  <c r="BR332" i="14"/>
  <c r="CL229" i="14"/>
  <c r="CL231" i="14"/>
  <c r="CL228" i="14"/>
  <c r="CL232" i="14"/>
  <c r="CL233" i="14"/>
  <c r="CL237" i="14"/>
  <c r="CL230" i="14"/>
  <c r="CL236" i="14"/>
  <c r="CL235" i="14"/>
  <c r="CL241" i="14"/>
  <c r="CL245" i="14"/>
  <c r="CL240" i="14"/>
  <c r="CL234" i="14"/>
  <c r="CL239" i="14"/>
  <c r="CL238" i="14"/>
  <c r="CL246" i="14"/>
  <c r="CL242" i="14"/>
  <c r="CL244" i="14"/>
  <c r="CL251" i="14"/>
  <c r="CL255" i="14"/>
  <c r="CL243" i="14"/>
  <c r="CL254" i="14"/>
  <c r="CL253" i="14"/>
  <c r="CL247" i="14"/>
  <c r="CL250" i="14"/>
  <c r="CL252" i="14"/>
  <c r="CL256" i="14"/>
  <c r="CL258" i="14"/>
  <c r="CL262" i="14"/>
  <c r="CL266" i="14"/>
  <c r="CL249" i="14"/>
  <c r="CL257" i="14"/>
  <c r="CL261" i="14"/>
  <c r="CL265" i="14"/>
  <c r="CL248" i="14"/>
  <c r="CL260" i="14"/>
  <c r="CL264" i="14"/>
  <c r="CL268" i="14"/>
  <c r="CL267" i="14"/>
  <c r="CL271" i="14"/>
  <c r="CL275" i="14"/>
  <c r="CL279" i="14"/>
  <c r="CL283" i="14"/>
  <c r="CL287" i="14"/>
  <c r="CL291" i="14"/>
  <c r="CL263" i="14"/>
  <c r="CL270" i="14"/>
  <c r="CL274" i="14"/>
  <c r="CL278" i="14"/>
  <c r="CL282" i="14"/>
  <c r="CL286" i="14"/>
  <c r="CL290" i="14"/>
  <c r="CL259" i="14"/>
  <c r="CL269" i="14"/>
  <c r="CL273" i="14"/>
  <c r="CL277" i="14"/>
  <c r="CL281" i="14"/>
  <c r="CL285" i="14"/>
  <c r="CL289" i="14"/>
  <c r="CL293" i="14"/>
  <c r="CL284" i="14"/>
  <c r="CL295" i="14"/>
  <c r="CL299" i="14"/>
  <c r="CL303" i="14"/>
  <c r="CL307" i="14"/>
  <c r="CL311" i="14"/>
  <c r="CL315" i="14"/>
  <c r="CL280" i="14"/>
  <c r="CL294" i="14"/>
  <c r="CL298" i="14"/>
  <c r="CL302" i="14"/>
  <c r="CL306" i="14"/>
  <c r="CL310" i="14"/>
  <c r="CL314" i="14"/>
  <c r="CL276" i="14"/>
  <c r="CL292" i="14"/>
  <c r="CL297" i="14"/>
  <c r="CL301" i="14"/>
  <c r="CL305" i="14"/>
  <c r="CL309" i="14"/>
  <c r="CL313" i="14"/>
  <c r="CL272" i="14"/>
  <c r="CL308" i="14"/>
  <c r="CL318" i="14"/>
  <c r="CL322" i="14"/>
  <c r="CL326" i="14"/>
  <c r="CL330" i="14"/>
  <c r="CL304" i="14"/>
  <c r="CL317" i="14"/>
  <c r="CL321" i="14"/>
  <c r="CL325" i="14"/>
  <c r="CL329" i="14"/>
  <c r="CL333" i="14"/>
  <c r="CL296" i="14"/>
  <c r="CL300" i="14"/>
  <c r="CL316" i="14"/>
  <c r="CL320" i="14"/>
  <c r="CL324" i="14"/>
  <c r="CL328" i="14"/>
  <c r="CL332" i="14"/>
  <c r="CL288" i="14"/>
  <c r="CL323" i="14"/>
  <c r="CL319" i="14"/>
  <c r="CL312" i="14"/>
  <c r="CL331" i="14"/>
  <c r="CL327" i="14"/>
  <c r="CP231" i="14"/>
  <c r="CP233" i="14"/>
  <c r="CP237" i="14"/>
  <c r="CP236" i="14"/>
  <c r="CP241" i="14"/>
  <c r="CP245" i="14"/>
  <c r="CP239" i="14"/>
  <c r="CP232" i="14"/>
  <c r="CP238" i="14"/>
  <c r="CP243" i="14"/>
  <c r="CP229" i="14"/>
  <c r="CP244" i="14"/>
  <c r="CP234" i="14"/>
  <c r="CP240" i="14"/>
  <c r="CP248" i="14"/>
  <c r="CP251" i="14"/>
  <c r="CP228" i="14"/>
  <c r="CP235" i="14"/>
  <c r="CP247" i="14"/>
  <c r="CP246" i="14"/>
  <c r="CP250" i="14"/>
  <c r="CP253" i="14"/>
  <c r="CP230" i="14"/>
  <c r="CP242" i="14"/>
  <c r="CP249" i="14"/>
  <c r="CP252" i="14"/>
  <c r="CP256" i="14"/>
  <c r="CP258" i="14"/>
  <c r="CP262" i="14"/>
  <c r="CP266" i="14"/>
  <c r="CP255" i="14"/>
  <c r="CP257" i="14"/>
  <c r="CP261" i="14"/>
  <c r="CP265" i="14"/>
  <c r="CP260" i="14"/>
  <c r="CP264" i="14"/>
  <c r="CP268" i="14"/>
  <c r="CP254" i="14"/>
  <c r="CP271" i="14"/>
  <c r="CP275" i="14"/>
  <c r="CP279" i="14"/>
  <c r="CP283" i="14"/>
  <c r="CP287" i="14"/>
  <c r="CP291" i="14"/>
  <c r="CP267" i="14"/>
  <c r="CP270" i="14"/>
  <c r="CP274" i="14"/>
  <c r="CP278" i="14"/>
  <c r="CP282" i="14"/>
  <c r="CP286" i="14"/>
  <c r="CP290" i="14"/>
  <c r="CP263" i="14"/>
  <c r="CP269" i="14"/>
  <c r="CP273" i="14"/>
  <c r="CP277" i="14"/>
  <c r="CP281" i="14"/>
  <c r="CP285" i="14"/>
  <c r="CP289" i="14"/>
  <c r="CP293" i="14"/>
  <c r="CP272" i="14"/>
  <c r="CP288" i="14"/>
  <c r="CP295" i="14"/>
  <c r="CP299" i="14"/>
  <c r="CP303" i="14"/>
  <c r="CP307" i="14"/>
  <c r="CP311" i="14"/>
  <c r="CP315" i="14"/>
  <c r="CP284" i="14"/>
  <c r="CP294" i="14"/>
  <c r="CP298" i="14"/>
  <c r="CP302" i="14"/>
  <c r="CP306" i="14"/>
  <c r="CP310" i="14"/>
  <c r="CP314" i="14"/>
  <c r="CP259" i="14"/>
  <c r="CP280" i="14"/>
  <c r="CP297" i="14"/>
  <c r="CP301" i="14"/>
  <c r="CP305" i="14"/>
  <c r="CP309" i="14"/>
  <c r="CP313" i="14"/>
  <c r="CP276" i="14"/>
  <c r="CP296" i="14"/>
  <c r="CP312" i="14"/>
  <c r="CP318" i="14"/>
  <c r="CP322" i="14"/>
  <c r="CP326" i="14"/>
  <c r="CP330" i="14"/>
  <c r="CP308" i="14"/>
  <c r="CP317" i="14"/>
  <c r="CP321" i="14"/>
  <c r="CP325" i="14"/>
  <c r="CP329" i="14"/>
  <c r="CP333" i="14"/>
  <c r="CP300" i="14"/>
  <c r="CP304" i="14"/>
  <c r="CP316" i="14"/>
  <c r="CP320" i="14"/>
  <c r="CP324" i="14"/>
  <c r="CP328" i="14"/>
  <c r="CP332" i="14"/>
  <c r="CP292" i="14"/>
  <c r="CP327" i="14"/>
  <c r="CP331" i="14"/>
  <c r="CP323" i="14"/>
  <c r="CP319" i="14"/>
  <c r="CT231" i="14"/>
  <c r="CT228" i="14"/>
  <c r="CT230" i="14"/>
  <c r="CT229" i="14"/>
  <c r="CT233" i="14"/>
  <c r="CT237" i="14"/>
  <c r="CT236" i="14"/>
  <c r="CT232" i="14"/>
  <c r="CT235" i="14"/>
  <c r="CT241" i="14"/>
  <c r="CT245" i="14"/>
  <c r="CT234" i="14"/>
  <c r="CT238" i="14"/>
  <c r="CT242" i="14"/>
  <c r="CT248" i="14"/>
  <c r="CT247" i="14"/>
  <c r="CT251" i="14"/>
  <c r="CT240" i="14"/>
  <c r="CT246" i="14"/>
  <c r="CT243" i="14"/>
  <c r="CT244" i="14"/>
  <c r="CT252" i="14"/>
  <c r="CT239" i="14"/>
  <c r="CT250" i="14"/>
  <c r="CT254" i="14"/>
  <c r="CT256" i="14"/>
  <c r="CT258" i="14"/>
  <c r="CT262" i="14"/>
  <c r="CT266" i="14"/>
  <c r="CT257" i="14"/>
  <c r="CT261" i="14"/>
  <c r="CT265" i="14"/>
  <c r="CT249" i="14"/>
  <c r="CT253" i="14"/>
  <c r="CT255" i="14"/>
  <c r="CT260" i="14"/>
  <c r="CT264" i="14"/>
  <c r="CT268" i="14"/>
  <c r="CT259" i="14"/>
  <c r="CT271" i="14"/>
  <c r="CT275" i="14"/>
  <c r="CT279" i="14"/>
  <c r="CT283" i="14"/>
  <c r="CT287" i="14"/>
  <c r="CT291" i="14"/>
  <c r="CT270" i="14"/>
  <c r="CT274" i="14"/>
  <c r="CT278" i="14"/>
  <c r="CT282" i="14"/>
  <c r="CT286" i="14"/>
  <c r="CT290" i="14"/>
  <c r="CT267" i="14"/>
  <c r="CT269" i="14"/>
  <c r="CT273" i="14"/>
  <c r="CT277" i="14"/>
  <c r="CT281" i="14"/>
  <c r="CT285" i="14"/>
  <c r="CT289" i="14"/>
  <c r="CT293" i="14"/>
  <c r="CT276" i="14"/>
  <c r="CT292" i="14"/>
  <c r="CT295" i="14"/>
  <c r="CT299" i="14"/>
  <c r="CT303" i="14"/>
  <c r="CT307" i="14"/>
  <c r="CT311" i="14"/>
  <c r="CT315" i="14"/>
  <c r="CT272" i="14"/>
  <c r="CT288" i="14"/>
  <c r="CT294" i="14"/>
  <c r="CT298" i="14"/>
  <c r="CT302" i="14"/>
  <c r="CT306" i="14"/>
  <c r="CT310" i="14"/>
  <c r="CT314" i="14"/>
  <c r="CT263" i="14"/>
  <c r="CT284" i="14"/>
  <c r="CT297" i="14"/>
  <c r="CT301" i="14"/>
  <c r="CT305" i="14"/>
  <c r="CT309" i="14"/>
  <c r="CT313" i="14"/>
  <c r="CT280" i="14"/>
  <c r="CT300" i="14"/>
  <c r="CT318" i="14"/>
  <c r="CT322" i="14"/>
  <c r="CT326" i="14"/>
  <c r="CT330" i="14"/>
  <c r="CT296" i="14"/>
  <c r="CT312" i="14"/>
  <c r="CT317" i="14"/>
  <c r="CT321" i="14"/>
  <c r="CT325" i="14"/>
  <c r="CT329" i="14"/>
  <c r="CT333" i="14"/>
  <c r="CT304" i="14"/>
  <c r="CT308" i="14"/>
  <c r="CT316" i="14"/>
  <c r="CT320" i="14"/>
  <c r="CT324" i="14"/>
  <c r="CT328" i="14"/>
  <c r="CT332" i="14"/>
  <c r="CT331" i="14"/>
  <c r="CT327" i="14"/>
  <c r="CT319" i="14"/>
  <c r="CT323" i="14"/>
  <c r="CX230" i="14"/>
  <c r="CX231" i="14"/>
  <c r="CX229" i="14"/>
  <c r="CX233" i="14"/>
  <c r="CX237" i="14"/>
  <c r="CX228" i="14"/>
  <c r="CX232" i="14"/>
  <c r="CX236" i="14"/>
  <c r="CX241" i="14"/>
  <c r="CX245" i="14"/>
  <c r="CX235" i="14"/>
  <c r="CX240" i="14"/>
  <c r="CX239" i="14"/>
  <c r="CX242" i="14"/>
  <c r="CX247" i="14"/>
  <c r="CX238" i="14"/>
  <c r="CX243" i="14"/>
  <c r="CX246" i="14"/>
  <c r="CX251" i="14"/>
  <c r="CX234" i="14"/>
  <c r="CX244" i="14"/>
  <c r="CX250" i="14"/>
  <c r="CX249" i="14"/>
  <c r="CX254" i="14"/>
  <c r="CX253" i="14"/>
  <c r="CX256" i="14"/>
  <c r="CX258" i="14"/>
  <c r="CX262" i="14"/>
  <c r="CX266" i="14"/>
  <c r="CX252" i="14"/>
  <c r="CX257" i="14"/>
  <c r="CX261" i="14"/>
  <c r="CX265" i="14"/>
  <c r="CX260" i="14"/>
  <c r="CX264" i="14"/>
  <c r="CX268" i="14"/>
  <c r="CX263" i="14"/>
  <c r="CX271" i="14"/>
  <c r="CX275" i="14"/>
  <c r="CX279" i="14"/>
  <c r="CX283" i="14"/>
  <c r="CX287" i="14"/>
  <c r="CX291" i="14"/>
  <c r="CX248" i="14"/>
  <c r="CX255" i="14"/>
  <c r="CX259" i="14"/>
  <c r="CX270" i="14"/>
  <c r="CX274" i="14"/>
  <c r="CX278" i="14"/>
  <c r="CX282" i="14"/>
  <c r="CX286" i="14"/>
  <c r="CX290" i="14"/>
  <c r="CX269" i="14"/>
  <c r="CX273" i="14"/>
  <c r="CX277" i="14"/>
  <c r="CX281" i="14"/>
  <c r="CX285" i="14"/>
  <c r="CX289" i="14"/>
  <c r="CX293" i="14"/>
  <c r="CX280" i="14"/>
  <c r="CX295" i="14"/>
  <c r="CX299" i="14"/>
  <c r="CX303" i="14"/>
  <c r="CX307" i="14"/>
  <c r="CX311" i="14"/>
  <c r="CX315" i="14"/>
  <c r="CX276" i="14"/>
  <c r="CX292" i="14"/>
  <c r="CX294" i="14"/>
  <c r="CX298" i="14"/>
  <c r="CX302" i="14"/>
  <c r="CX306" i="14"/>
  <c r="CX310" i="14"/>
  <c r="CX314" i="14"/>
  <c r="CX267" i="14"/>
  <c r="CX272" i="14"/>
  <c r="CX288" i="14"/>
  <c r="CX297" i="14"/>
  <c r="CX301" i="14"/>
  <c r="CX305" i="14"/>
  <c r="CX309" i="14"/>
  <c r="CX313" i="14"/>
  <c r="CX284" i="14"/>
  <c r="CX304" i="14"/>
  <c r="CX318" i="14"/>
  <c r="CX322" i="14"/>
  <c r="CX326" i="14"/>
  <c r="CX330" i="14"/>
  <c r="CX300" i="14"/>
  <c r="CX317" i="14"/>
  <c r="CX321" i="14"/>
  <c r="CX325" i="14"/>
  <c r="CX329" i="14"/>
  <c r="CX333" i="14"/>
  <c r="CX296" i="14"/>
  <c r="CX312" i="14"/>
  <c r="CX316" i="14"/>
  <c r="CX320" i="14"/>
  <c r="CX324" i="14"/>
  <c r="CX328" i="14"/>
  <c r="CX332" i="14"/>
  <c r="CX319" i="14"/>
  <c r="CX323" i="14"/>
  <c r="CX331" i="14"/>
  <c r="CX308" i="14"/>
  <c r="CX327" i="14"/>
  <c r="DB229" i="14"/>
  <c r="DB231" i="14"/>
  <c r="DB228" i="14"/>
  <c r="DB232" i="14"/>
  <c r="DB233" i="14"/>
  <c r="DB237" i="14"/>
  <c r="DB236" i="14"/>
  <c r="DB235" i="14"/>
  <c r="DB241" i="14"/>
  <c r="DB245" i="14"/>
  <c r="DB240" i="14"/>
  <c r="DB230" i="14"/>
  <c r="DB239" i="14"/>
  <c r="DB246" i="14"/>
  <c r="DB244" i="14"/>
  <c r="DB251" i="14"/>
  <c r="DB234" i="14"/>
  <c r="DB243" i="14"/>
  <c r="DB247" i="14"/>
  <c r="DB238" i="14"/>
  <c r="DB242" i="14"/>
  <c r="DB248" i="14"/>
  <c r="DB254" i="14"/>
  <c r="DB253" i="14"/>
  <c r="DB250" i="14"/>
  <c r="DB252" i="14"/>
  <c r="DB256" i="14"/>
  <c r="DB255" i="14"/>
  <c r="DB258" i="14"/>
  <c r="DB262" i="14"/>
  <c r="DB266" i="14"/>
  <c r="DB257" i="14"/>
  <c r="DB261" i="14"/>
  <c r="DB265" i="14"/>
  <c r="DB260" i="14"/>
  <c r="DB264" i="14"/>
  <c r="DB268" i="14"/>
  <c r="DB249" i="14"/>
  <c r="DB267" i="14"/>
  <c r="DB271" i="14"/>
  <c r="DB275" i="14"/>
  <c r="DB279" i="14"/>
  <c r="DB283" i="14"/>
  <c r="DB287" i="14"/>
  <c r="DB291" i="14"/>
  <c r="DB263" i="14"/>
  <c r="DB270" i="14"/>
  <c r="DB274" i="14"/>
  <c r="DB278" i="14"/>
  <c r="DB282" i="14"/>
  <c r="DB286" i="14"/>
  <c r="DB290" i="14"/>
  <c r="DB259" i="14"/>
  <c r="DB269" i="14"/>
  <c r="DB273" i="14"/>
  <c r="DB277" i="14"/>
  <c r="DB281" i="14"/>
  <c r="DB285" i="14"/>
  <c r="DB289" i="14"/>
  <c r="DB293" i="14"/>
  <c r="DB284" i="14"/>
  <c r="DB295" i="14"/>
  <c r="DB299" i="14"/>
  <c r="DB303" i="14"/>
  <c r="DB307" i="14"/>
  <c r="DB311" i="14"/>
  <c r="DB280" i="14"/>
  <c r="DB294" i="14"/>
  <c r="DB298" i="14"/>
  <c r="DB302" i="14"/>
  <c r="DB306" i="14"/>
  <c r="DB310" i="14"/>
  <c r="DB314" i="14"/>
  <c r="DB276" i="14"/>
  <c r="DB292" i="14"/>
  <c r="DB297" i="14"/>
  <c r="DB301" i="14"/>
  <c r="DB305" i="14"/>
  <c r="DB309" i="14"/>
  <c r="DB313" i="14"/>
  <c r="DB288" i="14"/>
  <c r="DB308" i="14"/>
  <c r="DB318" i="14"/>
  <c r="DB322" i="14"/>
  <c r="DB326" i="14"/>
  <c r="DB330" i="14"/>
  <c r="DB272" i="14"/>
  <c r="DB304" i="14"/>
  <c r="DB317" i="14"/>
  <c r="DB321" i="14"/>
  <c r="DB325" i="14"/>
  <c r="DB329" i="14"/>
  <c r="DB333" i="14"/>
  <c r="DB300" i="14"/>
  <c r="DB316" i="14"/>
  <c r="DB320" i="14"/>
  <c r="DB324" i="14"/>
  <c r="DB328" i="14"/>
  <c r="DB332" i="14"/>
  <c r="DB296" i="14"/>
  <c r="DB323" i="14"/>
  <c r="DB327" i="14"/>
  <c r="DB319" i="14"/>
  <c r="DB315" i="14"/>
  <c r="DB331" i="14"/>
  <c r="DB312" i="14"/>
  <c r="S33" i="19"/>
  <c r="G33" i="19"/>
  <c r="AM33" i="13"/>
  <c r="H49" i="19"/>
  <c r="AN49" i="13"/>
  <c r="T49" i="19"/>
  <c r="W26" i="19"/>
  <c r="AQ26" i="13"/>
  <c r="M26" i="19"/>
  <c r="AN19" i="13"/>
  <c r="T19" i="19"/>
  <c r="H19" i="19"/>
  <c r="M34" i="19"/>
  <c r="AQ34" i="13"/>
  <c r="W34" i="19"/>
  <c r="H22" i="19"/>
  <c r="T22" i="19"/>
  <c r="AN22" i="13"/>
  <c r="T57" i="19"/>
  <c r="AN57" i="13"/>
  <c r="H57" i="19"/>
  <c r="AN31" i="13"/>
  <c r="H31" i="19"/>
  <c r="T31" i="19"/>
  <c r="H55" i="19"/>
  <c r="T55" i="19"/>
  <c r="AN55" i="13"/>
  <c r="AN30" i="13"/>
  <c r="T30" i="19"/>
  <c r="H30" i="19"/>
  <c r="N39" i="19"/>
  <c r="X39" i="19"/>
  <c r="AR39" i="13"/>
  <c r="AR36" i="13"/>
  <c r="X36" i="19"/>
  <c r="N36" i="19"/>
  <c r="G25" i="19"/>
  <c r="S25" i="19"/>
  <c r="AM25" i="13"/>
  <c r="T41" i="19"/>
  <c r="AN41" i="13"/>
  <c r="H41" i="19"/>
  <c r="H15" i="19"/>
  <c r="AN15" i="13"/>
  <c r="T15" i="19"/>
  <c r="AN69" i="13"/>
  <c r="T69" i="19"/>
  <c r="H69" i="19"/>
  <c r="S57" i="19"/>
  <c r="G57" i="19"/>
  <c r="AM57" i="13"/>
  <c r="AN51" i="13"/>
  <c r="T51" i="19"/>
  <c r="H51" i="19"/>
  <c r="H33" i="19"/>
  <c r="AN33" i="13"/>
  <c r="T33" i="19"/>
  <c r="G76" i="19"/>
  <c r="S76" i="19"/>
  <c r="AM76" i="13"/>
  <c r="AN65" i="13"/>
  <c r="H65" i="19"/>
  <c r="T65" i="19"/>
  <c r="AM65" i="13"/>
  <c r="S65" i="19"/>
  <c r="G65" i="19"/>
  <c r="AQ15" i="13"/>
  <c r="M15" i="19"/>
  <c r="W15" i="19"/>
  <c r="H43" i="19"/>
  <c r="T43" i="19"/>
  <c r="AN43" i="13"/>
  <c r="X28" i="19"/>
  <c r="N28" i="19"/>
  <c r="AR28" i="13"/>
  <c r="G17" i="19"/>
  <c r="S17" i="19"/>
  <c r="AM17" i="13"/>
  <c r="T54" i="19"/>
  <c r="H54" i="19"/>
  <c r="AN54" i="13"/>
  <c r="S49" i="19"/>
  <c r="G49" i="19"/>
  <c r="AM49" i="13"/>
  <c r="T14" i="19"/>
  <c r="H14" i="19"/>
  <c r="AN14" i="13"/>
  <c r="AM68" i="13"/>
  <c r="S68" i="19"/>
  <c r="G68" i="19"/>
  <c r="X17" i="19"/>
  <c r="N17" i="19"/>
  <c r="AR17" i="13"/>
  <c r="N37" i="19"/>
  <c r="AR37" i="13"/>
  <c r="X37" i="19"/>
  <c r="AN37" i="13"/>
  <c r="T37" i="19"/>
  <c r="H37" i="19"/>
  <c r="AR25" i="13"/>
  <c r="X25" i="19"/>
  <c r="N25" i="19"/>
  <c r="G230" i="14"/>
  <c r="G229" i="14"/>
  <c r="G228" i="14"/>
  <c r="G231" i="14"/>
  <c r="G233" i="14"/>
  <c r="G236" i="14"/>
  <c r="G235" i="14"/>
  <c r="G234" i="14"/>
  <c r="G240" i="14"/>
  <c r="G244" i="14"/>
  <c r="G248" i="14"/>
  <c r="G238" i="14"/>
  <c r="G232" i="14"/>
  <c r="G237" i="14"/>
  <c r="G241" i="14"/>
  <c r="G239" i="14"/>
  <c r="G242" i="14"/>
  <c r="G247" i="14"/>
  <c r="G251" i="14"/>
  <c r="G243" i="14"/>
  <c r="G246" i="14"/>
  <c r="G250" i="14"/>
  <c r="G254" i="14"/>
  <c r="G245" i="14"/>
  <c r="G255" i="14"/>
  <c r="G256" i="14"/>
  <c r="G253" i="14"/>
  <c r="G249" i="14"/>
  <c r="G257" i="14"/>
  <c r="G261" i="14"/>
  <c r="G265" i="14"/>
  <c r="G252" i="14"/>
  <c r="G260" i="14"/>
  <c r="G264" i="14"/>
  <c r="G268" i="14"/>
  <c r="G259" i="14"/>
  <c r="G263" i="14"/>
  <c r="G267" i="14"/>
  <c r="G258" i="14"/>
  <c r="G269" i="14"/>
  <c r="G270" i="14"/>
  <c r="G274" i="14"/>
  <c r="G278" i="14"/>
  <c r="G282" i="14"/>
  <c r="G286" i="14"/>
  <c r="G290" i="14"/>
  <c r="G294" i="14"/>
  <c r="G273" i="14"/>
  <c r="G277" i="14"/>
  <c r="G281" i="14"/>
  <c r="G285" i="14"/>
  <c r="G289" i="14"/>
  <c r="G293" i="14"/>
  <c r="G266" i="14"/>
  <c r="G272" i="14"/>
  <c r="G276" i="14"/>
  <c r="G280" i="14"/>
  <c r="G284" i="14"/>
  <c r="G288" i="14"/>
  <c r="G292" i="14"/>
  <c r="G275" i="14"/>
  <c r="G291" i="14"/>
  <c r="G298" i="14"/>
  <c r="G302" i="14"/>
  <c r="G306" i="14"/>
  <c r="G310" i="14"/>
  <c r="G314" i="14"/>
  <c r="G271" i="14"/>
  <c r="G287" i="14"/>
  <c r="G297" i="14"/>
  <c r="G301" i="14"/>
  <c r="G305" i="14"/>
  <c r="G309" i="14"/>
  <c r="G313" i="14"/>
  <c r="G283" i="14"/>
  <c r="G296" i="14"/>
  <c r="G300" i="14"/>
  <c r="G304" i="14"/>
  <c r="G308" i="14"/>
  <c r="G312" i="14"/>
  <c r="G299" i="14"/>
  <c r="G315" i="14"/>
  <c r="G317" i="14"/>
  <c r="G321" i="14"/>
  <c r="G325" i="14"/>
  <c r="G329" i="14"/>
  <c r="G333" i="14"/>
  <c r="G262" i="14"/>
  <c r="G279" i="14"/>
  <c r="G295" i="14"/>
  <c r="G311" i="14"/>
  <c r="G316" i="14"/>
  <c r="G320" i="14"/>
  <c r="G324" i="14"/>
  <c r="G328" i="14"/>
  <c r="G332" i="14"/>
  <c r="G307" i="14"/>
  <c r="G319" i="14"/>
  <c r="G323" i="14"/>
  <c r="G327" i="14"/>
  <c r="G331" i="14"/>
  <c r="G303" i="14"/>
  <c r="G330" i="14"/>
  <c r="G318" i="14"/>
  <c r="G326" i="14"/>
  <c r="G322" i="14"/>
  <c r="K230" i="14"/>
  <c r="K229" i="14"/>
  <c r="K228" i="14"/>
  <c r="K232" i="14"/>
  <c r="K236" i="14"/>
  <c r="K235" i="14"/>
  <c r="K238" i="14"/>
  <c r="K240" i="14"/>
  <c r="K244" i="14"/>
  <c r="K248" i="14"/>
  <c r="K241" i="14"/>
  <c r="K239" i="14"/>
  <c r="K237" i="14"/>
  <c r="K246" i="14"/>
  <c r="K251" i="14"/>
  <c r="K231" i="14"/>
  <c r="K245" i="14"/>
  <c r="K250" i="14"/>
  <c r="K254" i="14"/>
  <c r="K233" i="14"/>
  <c r="K234" i="14"/>
  <c r="K243" i="14"/>
  <c r="K247" i="14"/>
  <c r="K242" i="14"/>
  <c r="K249" i="14"/>
  <c r="K255" i="14"/>
  <c r="K253" i="14"/>
  <c r="K256" i="14"/>
  <c r="K252" i="14"/>
  <c r="K261" i="14"/>
  <c r="K265" i="14"/>
  <c r="K260" i="14"/>
  <c r="K264" i="14"/>
  <c r="K268" i="14"/>
  <c r="K259" i="14"/>
  <c r="K263" i="14"/>
  <c r="K267" i="14"/>
  <c r="K262" i="14"/>
  <c r="K270" i="14"/>
  <c r="K274" i="14"/>
  <c r="K278" i="14"/>
  <c r="K282" i="14"/>
  <c r="K286" i="14"/>
  <c r="K290" i="14"/>
  <c r="K294" i="14"/>
  <c r="K258" i="14"/>
  <c r="K273" i="14"/>
  <c r="K277" i="14"/>
  <c r="K281" i="14"/>
  <c r="K285" i="14"/>
  <c r="K289" i="14"/>
  <c r="K293" i="14"/>
  <c r="K269" i="14"/>
  <c r="K272" i="14"/>
  <c r="K276" i="14"/>
  <c r="K280" i="14"/>
  <c r="K284" i="14"/>
  <c r="K288" i="14"/>
  <c r="K292" i="14"/>
  <c r="K279" i="14"/>
  <c r="K298" i="14"/>
  <c r="K302" i="14"/>
  <c r="K306" i="14"/>
  <c r="K310" i="14"/>
  <c r="K314" i="14"/>
  <c r="K275" i="14"/>
  <c r="K291" i="14"/>
  <c r="K297" i="14"/>
  <c r="K301" i="14"/>
  <c r="K305" i="14"/>
  <c r="K309" i="14"/>
  <c r="K313" i="14"/>
  <c r="K257" i="14"/>
  <c r="K271" i="14"/>
  <c r="K287" i="14"/>
  <c r="K296" i="14"/>
  <c r="K300" i="14"/>
  <c r="K304" i="14"/>
  <c r="K308" i="14"/>
  <c r="K312" i="14"/>
  <c r="K303" i="14"/>
  <c r="K317" i="14"/>
  <c r="K321" i="14"/>
  <c r="K325" i="14"/>
  <c r="K329" i="14"/>
  <c r="K333" i="14"/>
  <c r="K283" i="14"/>
  <c r="K299" i="14"/>
  <c r="K315" i="14"/>
  <c r="K316" i="14"/>
  <c r="K320" i="14"/>
  <c r="K324" i="14"/>
  <c r="K328" i="14"/>
  <c r="K332" i="14"/>
  <c r="K307" i="14"/>
  <c r="K295" i="14"/>
  <c r="K311" i="14"/>
  <c r="K319" i="14"/>
  <c r="K323" i="14"/>
  <c r="K327" i="14"/>
  <c r="K331" i="14"/>
  <c r="K266" i="14"/>
  <c r="K318" i="14"/>
  <c r="K322" i="14"/>
  <c r="K330" i="14"/>
  <c r="K326" i="14"/>
  <c r="O230" i="14"/>
  <c r="O229" i="14"/>
  <c r="O228" i="14"/>
  <c r="O231" i="14"/>
  <c r="O236" i="14"/>
  <c r="O235" i="14"/>
  <c r="O232" i="14"/>
  <c r="O233" i="14"/>
  <c r="O234" i="14"/>
  <c r="O240" i="14"/>
  <c r="O244" i="14"/>
  <c r="O248" i="14"/>
  <c r="O237" i="14"/>
  <c r="O239" i="14"/>
  <c r="O243" i="14"/>
  <c r="O242" i="14"/>
  <c r="O245" i="14"/>
  <c r="O250" i="14"/>
  <c r="O254" i="14"/>
  <c r="O238" i="14"/>
  <c r="O241" i="14"/>
  <c r="O247" i="14"/>
  <c r="O253" i="14"/>
  <c r="O252" i="14"/>
  <c r="O256" i="14"/>
  <c r="O249" i="14"/>
  <c r="O251" i="14"/>
  <c r="O255" i="14"/>
  <c r="O261" i="14"/>
  <c r="O265" i="14"/>
  <c r="O260" i="14"/>
  <c r="O264" i="14"/>
  <c r="O268" i="14"/>
  <c r="O257" i="14"/>
  <c r="O259" i="14"/>
  <c r="O263" i="14"/>
  <c r="O267" i="14"/>
  <c r="O266" i="14"/>
  <c r="O269" i="14"/>
  <c r="O270" i="14"/>
  <c r="O274" i="14"/>
  <c r="O278" i="14"/>
  <c r="O282" i="14"/>
  <c r="O286" i="14"/>
  <c r="O290" i="14"/>
  <c r="O294" i="14"/>
  <c r="O262" i="14"/>
  <c r="O273" i="14"/>
  <c r="O277" i="14"/>
  <c r="O281" i="14"/>
  <c r="O285" i="14"/>
  <c r="O289" i="14"/>
  <c r="O293" i="14"/>
  <c r="O258" i="14"/>
  <c r="O272" i="14"/>
  <c r="O276" i="14"/>
  <c r="O280" i="14"/>
  <c r="O284" i="14"/>
  <c r="O288" i="14"/>
  <c r="O292" i="14"/>
  <c r="O246" i="14"/>
  <c r="O283" i="14"/>
  <c r="O298" i="14"/>
  <c r="O302" i="14"/>
  <c r="O306" i="14"/>
  <c r="O310" i="14"/>
  <c r="O314" i="14"/>
  <c r="O279" i="14"/>
  <c r="O297" i="14"/>
  <c r="O301" i="14"/>
  <c r="O305" i="14"/>
  <c r="O309" i="14"/>
  <c r="O313" i="14"/>
  <c r="O275" i="14"/>
  <c r="O291" i="14"/>
  <c r="O296" i="14"/>
  <c r="O300" i="14"/>
  <c r="O304" i="14"/>
  <c r="O308" i="14"/>
  <c r="O312" i="14"/>
  <c r="O307" i="14"/>
  <c r="O317" i="14"/>
  <c r="O321" i="14"/>
  <c r="O325" i="14"/>
  <c r="O329" i="14"/>
  <c r="O333" i="14"/>
  <c r="O287" i="14"/>
  <c r="O303" i="14"/>
  <c r="O316" i="14"/>
  <c r="O320" i="14"/>
  <c r="O324" i="14"/>
  <c r="O328" i="14"/>
  <c r="O332" i="14"/>
  <c r="O295" i="14"/>
  <c r="O271" i="14"/>
  <c r="O299" i="14"/>
  <c r="O315" i="14"/>
  <c r="O319" i="14"/>
  <c r="O323" i="14"/>
  <c r="O327" i="14"/>
  <c r="O331" i="14"/>
  <c r="O311" i="14"/>
  <c r="O322" i="14"/>
  <c r="O326" i="14"/>
  <c r="O318" i="14"/>
  <c r="O330" i="14"/>
  <c r="S230" i="14"/>
  <c r="S231" i="14"/>
  <c r="S232" i="14"/>
  <c r="S236" i="14"/>
  <c r="S233" i="14"/>
  <c r="S235" i="14"/>
  <c r="S228" i="14"/>
  <c r="S229" i="14"/>
  <c r="S238" i="14"/>
  <c r="S240" i="14"/>
  <c r="S244" i="14"/>
  <c r="S248" i="14"/>
  <c r="S237" i="14"/>
  <c r="S242" i="14"/>
  <c r="S234" i="14"/>
  <c r="S241" i="14"/>
  <c r="S243" i="14"/>
  <c r="S239" i="14"/>
  <c r="S247" i="14"/>
  <c r="S250" i="14"/>
  <c r="S254" i="14"/>
  <c r="S246" i="14"/>
  <c r="S245" i="14"/>
  <c r="S249" i="14"/>
  <c r="S252" i="14"/>
  <c r="S251" i="14"/>
  <c r="S256" i="14"/>
  <c r="S255" i="14"/>
  <c r="S261" i="14"/>
  <c r="S265" i="14"/>
  <c r="S253" i="14"/>
  <c r="S257" i="14"/>
  <c r="S260" i="14"/>
  <c r="S264" i="14"/>
  <c r="S268" i="14"/>
  <c r="S259" i="14"/>
  <c r="S263" i="14"/>
  <c r="S267" i="14"/>
  <c r="S270" i="14"/>
  <c r="S274" i="14"/>
  <c r="S278" i="14"/>
  <c r="S282" i="14"/>
  <c r="S286" i="14"/>
  <c r="S290" i="14"/>
  <c r="S294" i="14"/>
  <c r="S266" i="14"/>
  <c r="S273" i="14"/>
  <c r="S277" i="14"/>
  <c r="S281" i="14"/>
  <c r="S285" i="14"/>
  <c r="S289" i="14"/>
  <c r="S293" i="14"/>
  <c r="S262" i="14"/>
  <c r="S269" i="14"/>
  <c r="S272" i="14"/>
  <c r="S276" i="14"/>
  <c r="S280" i="14"/>
  <c r="S284" i="14"/>
  <c r="S288" i="14"/>
  <c r="S292" i="14"/>
  <c r="S258" i="14"/>
  <c r="S271" i="14"/>
  <c r="S287" i="14"/>
  <c r="S298" i="14"/>
  <c r="S302" i="14"/>
  <c r="S306" i="14"/>
  <c r="S310" i="14"/>
  <c r="S314" i="14"/>
  <c r="S283" i="14"/>
  <c r="S297" i="14"/>
  <c r="S301" i="14"/>
  <c r="S305" i="14"/>
  <c r="S309" i="14"/>
  <c r="S313" i="14"/>
  <c r="S279" i="14"/>
  <c r="S296" i="14"/>
  <c r="S300" i="14"/>
  <c r="S304" i="14"/>
  <c r="S308" i="14"/>
  <c r="S312" i="14"/>
  <c r="S295" i="14"/>
  <c r="S311" i="14"/>
  <c r="S317" i="14"/>
  <c r="S321" i="14"/>
  <c r="S325" i="14"/>
  <c r="S329" i="14"/>
  <c r="S333" i="14"/>
  <c r="S291" i="14"/>
  <c r="S307" i="14"/>
  <c r="S316" i="14"/>
  <c r="S320" i="14"/>
  <c r="S324" i="14"/>
  <c r="S328" i="14"/>
  <c r="S332" i="14"/>
  <c r="S299" i="14"/>
  <c r="S275" i="14"/>
  <c r="S303" i="14"/>
  <c r="S319" i="14"/>
  <c r="S323" i="14"/>
  <c r="S327" i="14"/>
  <c r="S331" i="14"/>
  <c r="S315" i="14"/>
  <c r="S326" i="14"/>
  <c r="S322" i="14"/>
  <c r="S330" i="14"/>
  <c r="S318" i="14"/>
  <c r="W230" i="14"/>
  <c r="W228" i="14"/>
  <c r="W231" i="14"/>
  <c r="W229" i="14"/>
  <c r="W233" i="14"/>
  <c r="W236" i="14"/>
  <c r="W235" i="14"/>
  <c r="W234" i="14"/>
  <c r="W240" i="14"/>
  <c r="W244" i="14"/>
  <c r="W248" i="14"/>
  <c r="W232" i="14"/>
  <c r="W241" i="14"/>
  <c r="W238" i="14"/>
  <c r="W247" i="14"/>
  <c r="W242" i="14"/>
  <c r="W246" i="14"/>
  <c r="W250" i="14"/>
  <c r="W254" i="14"/>
  <c r="W243" i="14"/>
  <c r="W237" i="14"/>
  <c r="W239" i="14"/>
  <c r="W245" i="14"/>
  <c r="W251" i="14"/>
  <c r="W255" i="14"/>
  <c r="W256" i="14"/>
  <c r="W249" i="14"/>
  <c r="W253" i="14"/>
  <c r="W252" i="14"/>
  <c r="W257" i="14"/>
  <c r="W261" i="14"/>
  <c r="W265" i="14"/>
  <c r="W260" i="14"/>
  <c r="W264" i="14"/>
  <c r="W268" i="14"/>
  <c r="W259" i="14"/>
  <c r="W263" i="14"/>
  <c r="W267" i="14"/>
  <c r="W258" i="14"/>
  <c r="W269" i="14"/>
  <c r="W270" i="14"/>
  <c r="W274" i="14"/>
  <c r="W278" i="14"/>
  <c r="W282" i="14"/>
  <c r="W286" i="14"/>
  <c r="W290" i="14"/>
  <c r="W294" i="14"/>
  <c r="W273" i="14"/>
  <c r="W277" i="14"/>
  <c r="W281" i="14"/>
  <c r="W285" i="14"/>
  <c r="W289" i="14"/>
  <c r="W293" i="14"/>
  <c r="W266" i="14"/>
  <c r="W272" i="14"/>
  <c r="W276" i="14"/>
  <c r="W280" i="14"/>
  <c r="W284" i="14"/>
  <c r="W288" i="14"/>
  <c r="W292" i="14"/>
  <c r="W262" i="14"/>
  <c r="W275" i="14"/>
  <c r="W291" i="14"/>
  <c r="W298" i="14"/>
  <c r="W302" i="14"/>
  <c r="W306" i="14"/>
  <c r="W310" i="14"/>
  <c r="W314" i="14"/>
  <c r="W271" i="14"/>
  <c r="W287" i="14"/>
  <c r="W297" i="14"/>
  <c r="W301" i="14"/>
  <c r="W305" i="14"/>
  <c r="W309" i="14"/>
  <c r="W313" i="14"/>
  <c r="W283" i="14"/>
  <c r="W296" i="14"/>
  <c r="W300" i="14"/>
  <c r="W304" i="14"/>
  <c r="W308" i="14"/>
  <c r="W312" i="14"/>
  <c r="W299" i="14"/>
  <c r="W315" i="14"/>
  <c r="W317" i="14"/>
  <c r="W321" i="14"/>
  <c r="W325" i="14"/>
  <c r="W329" i="14"/>
  <c r="W333" i="14"/>
  <c r="W295" i="14"/>
  <c r="W311" i="14"/>
  <c r="W316" i="14"/>
  <c r="W320" i="14"/>
  <c r="W324" i="14"/>
  <c r="W328" i="14"/>
  <c r="W332" i="14"/>
  <c r="W303" i="14"/>
  <c r="W279" i="14"/>
  <c r="W307" i="14"/>
  <c r="W319" i="14"/>
  <c r="W323" i="14"/>
  <c r="W327" i="14"/>
  <c r="W331" i="14"/>
  <c r="W330" i="14"/>
  <c r="W326" i="14"/>
  <c r="W322" i="14"/>
  <c r="W318" i="14"/>
  <c r="AA230" i="14"/>
  <c r="AA229" i="14"/>
  <c r="AA228" i="14"/>
  <c r="AA232" i="14"/>
  <c r="AA236" i="14"/>
  <c r="AA231" i="14"/>
  <c r="AA235" i="14"/>
  <c r="AA238" i="14"/>
  <c r="AA240" i="14"/>
  <c r="AA244" i="14"/>
  <c r="AA248" i="14"/>
  <c r="AA237" i="14"/>
  <c r="AA241" i="14"/>
  <c r="AA234" i="14"/>
  <c r="AA239" i="14"/>
  <c r="AA243" i="14"/>
  <c r="AA246" i="14"/>
  <c r="AA233" i="14"/>
  <c r="AA245" i="14"/>
  <c r="AA250" i="14"/>
  <c r="AA254" i="14"/>
  <c r="AA249" i="14"/>
  <c r="AA255" i="14"/>
  <c r="AA242" i="14"/>
  <c r="AA247" i="14"/>
  <c r="AA253" i="14"/>
  <c r="AA256" i="14"/>
  <c r="AA252" i="14"/>
  <c r="AA261" i="14"/>
  <c r="AA265" i="14"/>
  <c r="AA260" i="14"/>
  <c r="AA264" i="14"/>
  <c r="AA268" i="14"/>
  <c r="AA259" i="14"/>
  <c r="AA263" i="14"/>
  <c r="AA267" i="14"/>
  <c r="AA251" i="14"/>
  <c r="AA262" i="14"/>
  <c r="AA270" i="14"/>
  <c r="AA274" i="14"/>
  <c r="AA278" i="14"/>
  <c r="AA282" i="14"/>
  <c r="AA286" i="14"/>
  <c r="AA290" i="14"/>
  <c r="AA294" i="14"/>
  <c r="AA258" i="14"/>
  <c r="AA273" i="14"/>
  <c r="AA277" i="14"/>
  <c r="AA281" i="14"/>
  <c r="AA285" i="14"/>
  <c r="AA289" i="14"/>
  <c r="AA293" i="14"/>
  <c r="AA257" i="14"/>
  <c r="AA269" i="14"/>
  <c r="AA272" i="14"/>
  <c r="AA276" i="14"/>
  <c r="AA280" i="14"/>
  <c r="AA284" i="14"/>
  <c r="AA288" i="14"/>
  <c r="AA292" i="14"/>
  <c r="AA266" i="14"/>
  <c r="AA279" i="14"/>
  <c r="AA298" i="14"/>
  <c r="AA302" i="14"/>
  <c r="AA306" i="14"/>
  <c r="AA310" i="14"/>
  <c r="AA314" i="14"/>
  <c r="AA275" i="14"/>
  <c r="AA291" i="14"/>
  <c r="AA297" i="14"/>
  <c r="AA301" i="14"/>
  <c r="AA305" i="14"/>
  <c r="AA309" i="14"/>
  <c r="AA313" i="14"/>
  <c r="AA271" i="14"/>
  <c r="AA287" i="14"/>
  <c r="AA296" i="14"/>
  <c r="AA300" i="14"/>
  <c r="AA304" i="14"/>
  <c r="AA308" i="14"/>
  <c r="AA312" i="14"/>
  <c r="AA303" i="14"/>
  <c r="AA317" i="14"/>
  <c r="AA321" i="14"/>
  <c r="AA325" i="14"/>
  <c r="AA329" i="14"/>
  <c r="AA333" i="14"/>
  <c r="AA299" i="14"/>
  <c r="AA315" i="14"/>
  <c r="AA316" i="14"/>
  <c r="AA320" i="14"/>
  <c r="AA324" i="14"/>
  <c r="AA328" i="14"/>
  <c r="AA332" i="14"/>
  <c r="AA283" i="14"/>
  <c r="AA295" i="14"/>
  <c r="AA311" i="14"/>
  <c r="AA319" i="14"/>
  <c r="AA323" i="14"/>
  <c r="AA327" i="14"/>
  <c r="AA331" i="14"/>
  <c r="AA318" i="14"/>
  <c r="AA307" i="14"/>
  <c r="AA330" i="14"/>
  <c r="AA326" i="14"/>
  <c r="AA322" i="14"/>
  <c r="AE229" i="14"/>
  <c r="AE228" i="14"/>
  <c r="AE233" i="14"/>
  <c r="AE231" i="14"/>
  <c r="AE232" i="14"/>
  <c r="AE235" i="14"/>
  <c r="AE234" i="14"/>
  <c r="AE238" i="14"/>
  <c r="AE230" i="14"/>
  <c r="AE239" i="14"/>
  <c r="AE243" i="14"/>
  <c r="AE247" i="14"/>
  <c r="AE237" i="14"/>
  <c r="AE242" i="14"/>
  <c r="AE241" i="14"/>
  <c r="AE244" i="14"/>
  <c r="AE250" i="14"/>
  <c r="AE240" i="14"/>
  <c r="AE248" i="14"/>
  <c r="AE249" i="14"/>
  <c r="AE253" i="14"/>
  <c r="AE236" i="14"/>
  <c r="AE246" i="14"/>
  <c r="AE245" i="14"/>
  <c r="AE252" i="14"/>
  <c r="AE256" i="14"/>
  <c r="AE251" i="14"/>
  <c r="AE255" i="14"/>
  <c r="AE260" i="14"/>
  <c r="AE264" i="14"/>
  <c r="AE268" i="14"/>
  <c r="AE254" i="14"/>
  <c r="AE257" i="14"/>
  <c r="AE259" i="14"/>
  <c r="AE263" i="14"/>
  <c r="AE267" i="14"/>
  <c r="AE258" i="14"/>
  <c r="AE262" i="14"/>
  <c r="AE266" i="14"/>
  <c r="AE265" i="14"/>
  <c r="AE273" i="14"/>
  <c r="AE277" i="14"/>
  <c r="AE281" i="14"/>
  <c r="AE285" i="14"/>
  <c r="AE289" i="14"/>
  <c r="AE293" i="14"/>
  <c r="AE261" i="14"/>
  <c r="AE272" i="14"/>
  <c r="AE276" i="14"/>
  <c r="AE280" i="14"/>
  <c r="AE284" i="14"/>
  <c r="AE288" i="14"/>
  <c r="AE292" i="14"/>
  <c r="AE271" i="14"/>
  <c r="AE275" i="14"/>
  <c r="AE279" i="14"/>
  <c r="AE283" i="14"/>
  <c r="AE287" i="14"/>
  <c r="AE291" i="14"/>
  <c r="AE269" i="14"/>
  <c r="AE282" i="14"/>
  <c r="AE297" i="14"/>
  <c r="AE301" i="14"/>
  <c r="AE305" i="14"/>
  <c r="AE309" i="14"/>
  <c r="AE313" i="14"/>
  <c r="AE278" i="14"/>
  <c r="AE296" i="14"/>
  <c r="AE300" i="14"/>
  <c r="AE304" i="14"/>
  <c r="AE308" i="14"/>
  <c r="AE312" i="14"/>
  <c r="AE274" i="14"/>
  <c r="AE290" i="14"/>
  <c r="AE294" i="14"/>
  <c r="AE295" i="14"/>
  <c r="AE299" i="14"/>
  <c r="AE303" i="14"/>
  <c r="AE307" i="14"/>
  <c r="AE311" i="14"/>
  <c r="AE315" i="14"/>
  <c r="AE286" i="14"/>
  <c r="AE306" i="14"/>
  <c r="AE316" i="14"/>
  <c r="AE320" i="14"/>
  <c r="AE324" i="14"/>
  <c r="AE328" i="14"/>
  <c r="AE332" i="14"/>
  <c r="AE270" i="14"/>
  <c r="AE302" i="14"/>
  <c r="AE319" i="14"/>
  <c r="AE323" i="14"/>
  <c r="AE327" i="14"/>
  <c r="AE331" i="14"/>
  <c r="AE298" i="14"/>
  <c r="AE314" i="14"/>
  <c r="AE318" i="14"/>
  <c r="AE322" i="14"/>
  <c r="AE326" i="14"/>
  <c r="AE330" i="14"/>
  <c r="AE321" i="14"/>
  <c r="AE317" i="14"/>
  <c r="AE333" i="14"/>
  <c r="AE329" i="14"/>
  <c r="AE310" i="14"/>
  <c r="AE325" i="14"/>
  <c r="AI229" i="14"/>
  <c r="AI228" i="14"/>
  <c r="AI231" i="14"/>
  <c r="AI233" i="14"/>
  <c r="AI230" i="14"/>
  <c r="AI232" i="14"/>
  <c r="AI235" i="14"/>
  <c r="AI234" i="14"/>
  <c r="AI237" i="14"/>
  <c r="AI239" i="14"/>
  <c r="AI243" i="14"/>
  <c r="AI247" i="14"/>
  <c r="AI241" i="14"/>
  <c r="AI248" i="14"/>
  <c r="AI250" i="14"/>
  <c r="AI246" i="14"/>
  <c r="AI249" i="14"/>
  <c r="AI253" i="14"/>
  <c r="AI236" i="14"/>
  <c r="AI242" i="14"/>
  <c r="AI240" i="14"/>
  <c r="AI245" i="14"/>
  <c r="AI251" i="14"/>
  <c r="AI256" i="14"/>
  <c r="AI255" i="14"/>
  <c r="AI254" i="14"/>
  <c r="AI257" i="14"/>
  <c r="AI260" i="14"/>
  <c r="AI264" i="14"/>
  <c r="AI268" i="14"/>
  <c r="AI259" i="14"/>
  <c r="AI263" i="14"/>
  <c r="AI267" i="14"/>
  <c r="AI252" i="14"/>
  <c r="AI258" i="14"/>
  <c r="AI262" i="14"/>
  <c r="AI266" i="14"/>
  <c r="AI238" i="14"/>
  <c r="AI273" i="14"/>
  <c r="AI277" i="14"/>
  <c r="AI281" i="14"/>
  <c r="AI285" i="14"/>
  <c r="AI289" i="14"/>
  <c r="AI293" i="14"/>
  <c r="AI265" i="14"/>
  <c r="AI269" i="14"/>
  <c r="AI272" i="14"/>
  <c r="AI276" i="14"/>
  <c r="AI280" i="14"/>
  <c r="AI284" i="14"/>
  <c r="AI288" i="14"/>
  <c r="AI292" i="14"/>
  <c r="AI244" i="14"/>
  <c r="AI261" i="14"/>
  <c r="AI271" i="14"/>
  <c r="AI275" i="14"/>
  <c r="AI279" i="14"/>
  <c r="AI283" i="14"/>
  <c r="AI287" i="14"/>
  <c r="AI291" i="14"/>
  <c r="AI270" i="14"/>
  <c r="AI286" i="14"/>
  <c r="AI294" i="14"/>
  <c r="AI297" i="14"/>
  <c r="AI301" i="14"/>
  <c r="AI305" i="14"/>
  <c r="AI309" i="14"/>
  <c r="AI313" i="14"/>
  <c r="AI282" i="14"/>
  <c r="AI296" i="14"/>
  <c r="AI300" i="14"/>
  <c r="AI304" i="14"/>
  <c r="AI308" i="14"/>
  <c r="AI312" i="14"/>
  <c r="AI278" i="14"/>
  <c r="AI295" i="14"/>
  <c r="AI299" i="14"/>
  <c r="AI303" i="14"/>
  <c r="AI307" i="14"/>
  <c r="AI311" i="14"/>
  <c r="AI315" i="14"/>
  <c r="AI290" i="14"/>
  <c r="AI310" i="14"/>
  <c r="AI316" i="14"/>
  <c r="AI320" i="14"/>
  <c r="AI324" i="14"/>
  <c r="AI328" i="14"/>
  <c r="AI332" i="14"/>
  <c r="AI274" i="14"/>
  <c r="AI306" i="14"/>
  <c r="AI319" i="14"/>
  <c r="AI323" i="14"/>
  <c r="AI327" i="14"/>
  <c r="AI331" i="14"/>
  <c r="AI302" i="14"/>
  <c r="AI318" i="14"/>
  <c r="AI322" i="14"/>
  <c r="AI326" i="14"/>
  <c r="AI330" i="14"/>
  <c r="AI298" i="14"/>
  <c r="AI325" i="14"/>
  <c r="AI314" i="14"/>
  <c r="AI321" i="14"/>
  <c r="AI317" i="14"/>
  <c r="AI333" i="14"/>
  <c r="AI329" i="14"/>
  <c r="AM229" i="14"/>
  <c r="AM228" i="14"/>
  <c r="AM230" i="14"/>
  <c r="AM233" i="14"/>
  <c r="AM232" i="14"/>
  <c r="AM235" i="14"/>
  <c r="AM231" i="14"/>
  <c r="AM234" i="14"/>
  <c r="AM239" i="14"/>
  <c r="AM243" i="14"/>
  <c r="AM247" i="14"/>
  <c r="AM237" i="14"/>
  <c r="AM241" i="14"/>
  <c r="AM236" i="14"/>
  <c r="AM240" i="14"/>
  <c r="AM238" i="14"/>
  <c r="AM246" i="14"/>
  <c r="AM250" i="14"/>
  <c r="AM242" i="14"/>
  <c r="AM245" i="14"/>
  <c r="AM249" i="14"/>
  <c r="AM253" i="14"/>
  <c r="AM244" i="14"/>
  <c r="AM255" i="14"/>
  <c r="AM256" i="14"/>
  <c r="AM254" i="14"/>
  <c r="AM252" i="14"/>
  <c r="AM248" i="14"/>
  <c r="AM260" i="14"/>
  <c r="AM264" i="14"/>
  <c r="AM268" i="14"/>
  <c r="AM251" i="14"/>
  <c r="AM259" i="14"/>
  <c r="AM263" i="14"/>
  <c r="AM267" i="14"/>
  <c r="AM258" i="14"/>
  <c r="AM262" i="14"/>
  <c r="AM266" i="14"/>
  <c r="AM257" i="14"/>
  <c r="AM273" i="14"/>
  <c r="AM277" i="14"/>
  <c r="AM281" i="14"/>
  <c r="AM285" i="14"/>
  <c r="AM289" i="14"/>
  <c r="AM293" i="14"/>
  <c r="AM272" i="14"/>
  <c r="AM276" i="14"/>
  <c r="AM280" i="14"/>
  <c r="AM284" i="14"/>
  <c r="AM288" i="14"/>
  <c r="AM292" i="14"/>
  <c r="AM265" i="14"/>
  <c r="AM271" i="14"/>
  <c r="AM275" i="14"/>
  <c r="AM279" i="14"/>
  <c r="AM283" i="14"/>
  <c r="AM287" i="14"/>
  <c r="AM291" i="14"/>
  <c r="AM274" i="14"/>
  <c r="AM290" i="14"/>
  <c r="AM297" i="14"/>
  <c r="AM301" i="14"/>
  <c r="AM305" i="14"/>
  <c r="AM309" i="14"/>
  <c r="AM313" i="14"/>
  <c r="AM269" i="14"/>
  <c r="AM270" i="14"/>
  <c r="AM286" i="14"/>
  <c r="AM296" i="14"/>
  <c r="AM300" i="14"/>
  <c r="AM304" i="14"/>
  <c r="AM308" i="14"/>
  <c r="AM312" i="14"/>
  <c r="AM282" i="14"/>
  <c r="AM294" i="14"/>
  <c r="AM295" i="14"/>
  <c r="AM299" i="14"/>
  <c r="AM303" i="14"/>
  <c r="AM307" i="14"/>
  <c r="AM311" i="14"/>
  <c r="AM315" i="14"/>
  <c r="AM261" i="14"/>
  <c r="AM298" i="14"/>
  <c r="AM314" i="14"/>
  <c r="AM316" i="14"/>
  <c r="AM320" i="14"/>
  <c r="AM324" i="14"/>
  <c r="AM328" i="14"/>
  <c r="AM332" i="14"/>
  <c r="AM278" i="14"/>
  <c r="AM310" i="14"/>
  <c r="AM319" i="14"/>
  <c r="AM323" i="14"/>
  <c r="AM327" i="14"/>
  <c r="AM331" i="14"/>
  <c r="AM306" i="14"/>
  <c r="AM318" i="14"/>
  <c r="AM322" i="14"/>
  <c r="AM326" i="14"/>
  <c r="AM330" i="14"/>
  <c r="AM302" i="14"/>
  <c r="AM329" i="14"/>
  <c r="AM325" i="14"/>
  <c r="AM317" i="14"/>
  <c r="AM333" i="14"/>
  <c r="AM321" i="14"/>
  <c r="AQ229" i="14"/>
  <c r="AQ228" i="14"/>
  <c r="AQ233" i="14"/>
  <c r="AQ232" i="14"/>
  <c r="AQ235" i="14"/>
  <c r="AQ234" i="14"/>
  <c r="AQ231" i="14"/>
  <c r="AQ237" i="14"/>
  <c r="AQ239" i="14"/>
  <c r="AQ243" i="14"/>
  <c r="AQ247" i="14"/>
  <c r="AQ240" i="14"/>
  <c r="AQ238" i="14"/>
  <c r="AQ230" i="14"/>
  <c r="AQ236" i="14"/>
  <c r="AQ245" i="14"/>
  <c r="AQ250" i="14"/>
  <c r="AQ241" i="14"/>
  <c r="AQ244" i="14"/>
  <c r="AQ249" i="14"/>
  <c r="AQ253" i="14"/>
  <c r="AQ248" i="14"/>
  <c r="AQ246" i="14"/>
  <c r="AQ254" i="14"/>
  <c r="AQ256" i="14"/>
  <c r="AQ252" i="14"/>
  <c r="AQ242" i="14"/>
  <c r="AQ251" i="14"/>
  <c r="AQ260" i="14"/>
  <c r="AQ264" i="14"/>
  <c r="AQ268" i="14"/>
  <c r="AQ255" i="14"/>
  <c r="AQ259" i="14"/>
  <c r="AQ263" i="14"/>
  <c r="AQ267" i="14"/>
  <c r="AQ258" i="14"/>
  <c r="AQ262" i="14"/>
  <c r="AQ266" i="14"/>
  <c r="AQ261" i="14"/>
  <c r="AQ273" i="14"/>
  <c r="AQ277" i="14"/>
  <c r="AQ281" i="14"/>
  <c r="AQ285" i="14"/>
  <c r="AQ289" i="14"/>
  <c r="AQ293" i="14"/>
  <c r="AQ257" i="14"/>
  <c r="AQ269" i="14"/>
  <c r="AQ272" i="14"/>
  <c r="AQ276" i="14"/>
  <c r="AQ280" i="14"/>
  <c r="AQ284" i="14"/>
  <c r="AQ288" i="14"/>
  <c r="AQ292" i="14"/>
  <c r="AQ271" i="14"/>
  <c r="AQ275" i="14"/>
  <c r="AQ279" i="14"/>
  <c r="AQ283" i="14"/>
  <c r="AQ287" i="14"/>
  <c r="AQ291" i="14"/>
  <c r="AQ278" i="14"/>
  <c r="AQ294" i="14"/>
  <c r="AQ297" i="14"/>
  <c r="AQ301" i="14"/>
  <c r="AQ305" i="14"/>
  <c r="AQ309" i="14"/>
  <c r="AQ313" i="14"/>
  <c r="AQ274" i="14"/>
  <c r="AQ290" i="14"/>
  <c r="AQ296" i="14"/>
  <c r="AQ300" i="14"/>
  <c r="AQ304" i="14"/>
  <c r="AQ308" i="14"/>
  <c r="AQ312" i="14"/>
  <c r="AQ270" i="14"/>
  <c r="AQ286" i="14"/>
  <c r="AQ295" i="14"/>
  <c r="AQ299" i="14"/>
  <c r="AQ303" i="14"/>
  <c r="AQ307" i="14"/>
  <c r="AQ311" i="14"/>
  <c r="AQ315" i="14"/>
  <c r="AQ302" i="14"/>
  <c r="AQ316" i="14"/>
  <c r="AQ320" i="14"/>
  <c r="AQ324" i="14"/>
  <c r="AQ328" i="14"/>
  <c r="AQ332" i="14"/>
  <c r="AQ282" i="14"/>
  <c r="AQ298" i="14"/>
  <c r="AQ314" i="14"/>
  <c r="AQ319" i="14"/>
  <c r="AQ323" i="14"/>
  <c r="AQ327" i="14"/>
  <c r="AQ331" i="14"/>
  <c r="AQ306" i="14"/>
  <c r="AQ265" i="14"/>
  <c r="AQ310" i="14"/>
  <c r="AQ318" i="14"/>
  <c r="AQ322" i="14"/>
  <c r="AQ326" i="14"/>
  <c r="AQ330" i="14"/>
  <c r="AQ317" i="14"/>
  <c r="AQ333" i="14"/>
  <c r="AQ329" i="14"/>
  <c r="AQ321" i="14"/>
  <c r="AQ325" i="14"/>
  <c r="AU229" i="14"/>
  <c r="AU228" i="14"/>
  <c r="AU231" i="14"/>
  <c r="AU232" i="14"/>
  <c r="AU230" i="14"/>
  <c r="AU235" i="14"/>
  <c r="AU234" i="14"/>
  <c r="AU233" i="14"/>
  <c r="AU239" i="14"/>
  <c r="AU243" i="14"/>
  <c r="AU247" i="14"/>
  <c r="AU236" i="14"/>
  <c r="AU238" i="14"/>
  <c r="AU242" i="14"/>
  <c r="AU244" i="14"/>
  <c r="AU250" i="14"/>
  <c r="AU248" i="14"/>
  <c r="AU249" i="14"/>
  <c r="AU253" i="14"/>
  <c r="AU240" i="14"/>
  <c r="AU241" i="14"/>
  <c r="AU246" i="14"/>
  <c r="AU252" i="14"/>
  <c r="AU256" i="14"/>
  <c r="AU237" i="14"/>
  <c r="AU245" i="14"/>
  <c r="AU251" i="14"/>
  <c r="AU255" i="14"/>
  <c r="AU254" i="14"/>
  <c r="AU260" i="14"/>
  <c r="AU264" i="14"/>
  <c r="AU268" i="14"/>
  <c r="AU259" i="14"/>
  <c r="AU263" i="14"/>
  <c r="AU267" i="14"/>
  <c r="AU258" i="14"/>
  <c r="AU262" i="14"/>
  <c r="AU266" i="14"/>
  <c r="AU265" i="14"/>
  <c r="AU273" i="14"/>
  <c r="AU277" i="14"/>
  <c r="AU281" i="14"/>
  <c r="AU285" i="14"/>
  <c r="AU289" i="14"/>
  <c r="AU293" i="14"/>
  <c r="AU261" i="14"/>
  <c r="AU272" i="14"/>
  <c r="AU276" i="14"/>
  <c r="AU280" i="14"/>
  <c r="AU284" i="14"/>
  <c r="AU288" i="14"/>
  <c r="AU292" i="14"/>
  <c r="AU257" i="14"/>
  <c r="AU271" i="14"/>
  <c r="AU275" i="14"/>
  <c r="AU279" i="14"/>
  <c r="AU283" i="14"/>
  <c r="AU287" i="14"/>
  <c r="AU291" i="14"/>
  <c r="AU282" i="14"/>
  <c r="AU297" i="14"/>
  <c r="AU301" i="14"/>
  <c r="AU305" i="14"/>
  <c r="AU309" i="14"/>
  <c r="AU313" i="14"/>
  <c r="AU278" i="14"/>
  <c r="AU296" i="14"/>
  <c r="AU300" i="14"/>
  <c r="AU304" i="14"/>
  <c r="AU308" i="14"/>
  <c r="AU312" i="14"/>
  <c r="AU269" i="14"/>
  <c r="AU274" i="14"/>
  <c r="AU290" i="14"/>
  <c r="AU294" i="14"/>
  <c r="AU295" i="14"/>
  <c r="AU299" i="14"/>
  <c r="AU303" i="14"/>
  <c r="AU307" i="14"/>
  <c r="AU311" i="14"/>
  <c r="AU315" i="14"/>
  <c r="AU306" i="14"/>
  <c r="AU316" i="14"/>
  <c r="AU320" i="14"/>
  <c r="AU324" i="14"/>
  <c r="AU328" i="14"/>
  <c r="AU332" i="14"/>
  <c r="AU286" i="14"/>
  <c r="AU302" i="14"/>
  <c r="AU319" i="14"/>
  <c r="AU323" i="14"/>
  <c r="AU327" i="14"/>
  <c r="AU331" i="14"/>
  <c r="AU270" i="14"/>
  <c r="AU298" i="14"/>
  <c r="AU314" i="14"/>
  <c r="AU318" i="14"/>
  <c r="AU322" i="14"/>
  <c r="AU326" i="14"/>
  <c r="AU330" i="14"/>
  <c r="AU310" i="14"/>
  <c r="AU321" i="14"/>
  <c r="AU317" i="14"/>
  <c r="AU333" i="14"/>
  <c r="AU325" i="14"/>
  <c r="AU329" i="14"/>
  <c r="AY229" i="14"/>
  <c r="AY228" i="14"/>
  <c r="AY231" i="14"/>
  <c r="AY230" i="14"/>
  <c r="AY232" i="14"/>
  <c r="AY235" i="14"/>
  <c r="AY234" i="14"/>
  <c r="AY237" i="14"/>
  <c r="AY239" i="14"/>
  <c r="AY243" i="14"/>
  <c r="AY247" i="14"/>
  <c r="AY236" i="14"/>
  <c r="AY241" i="14"/>
  <c r="AY233" i="14"/>
  <c r="AY240" i="14"/>
  <c r="AY242" i="14"/>
  <c r="AY248" i="14"/>
  <c r="AY250" i="14"/>
  <c r="AY238" i="14"/>
  <c r="AY246" i="14"/>
  <c r="AY249" i="14"/>
  <c r="AY253" i="14"/>
  <c r="AY245" i="14"/>
  <c r="AY244" i="14"/>
  <c r="AY251" i="14"/>
  <c r="AY256" i="14"/>
  <c r="AY255" i="14"/>
  <c r="AY254" i="14"/>
  <c r="AY260" i="14"/>
  <c r="AY264" i="14"/>
  <c r="AY268" i="14"/>
  <c r="AY252" i="14"/>
  <c r="AY259" i="14"/>
  <c r="AY263" i="14"/>
  <c r="AY267" i="14"/>
  <c r="AY258" i="14"/>
  <c r="AY262" i="14"/>
  <c r="AY266" i="14"/>
  <c r="AY273" i="14"/>
  <c r="AY277" i="14"/>
  <c r="AY281" i="14"/>
  <c r="AY285" i="14"/>
  <c r="AY289" i="14"/>
  <c r="AY293" i="14"/>
  <c r="AY265" i="14"/>
  <c r="AY269" i="14"/>
  <c r="AY272" i="14"/>
  <c r="AY276" i="14"/>
  <c r="AY280" i="14"/>
  <c r="AY284" i="14"/>
  <c r="AY288" i="14"/>
  <c r="AY292" i="14"/>
  <c r="AY261" i="14"/>
  <c r="AY271" i="14"/>
  <c r="AY275" i="14"/>
  <c r="AY279" i="14"/>
  <c r="AY283" i="14"/>
  <c r="AY287" i="14"/>
  <c r="AY291" i="14"/>
  <c r="AY257" i="14"/>
  <c r="AY270" i="14"/>
  <c r="AY286" i="14"/>
  <c r="AY294" i="14"/>
  <c r="AY297" i="14"/>
  <c r="AY301" i="14"/>
  <c r="AY305" i="14"/>
  <c r="AY309" i="14"/>
  <c r="AY313" i="14"/>
  <c r="AY282" i="14"/>
  <c r="AY296" i="14"/>
  <c r="AY300" i="14"/>
  <c r="AY304" i="14"/>
  <c r="AY308" i="14"/>
  <c r="AY312" i="14"/>
  <c r="AY278" i="14"/>
  <c r="AY295" i="14"/>
  <c r="AY299" i="14"/>
  <c r="AY303" i="14"/>
  <c r="AY307" i="14"/>
  <c r="AY311" i="14"/>
  <c r="AY315" i="14"/>
  <c r="AY310" i="14"/>
  <c r="AY316" i="14"/>
  <c r="AY320" i="14"/>
  <c r="AY324" i="14"/>
  <c r="AY328" i="14"/>
  <c r="AY332" i="14"/>
  <c r="AY290" i="14"/>
  <c r="AY306" i="14"/>
  <c r="AY319" i="14"/>
  <c r="AY323" i="14"/>
  <c r="AY327" i="14"/>
  <c r="AY331" i="14"/>
  <c r="AY298" i="14"/>
  <c r="AY274" i="14"/>
  <c r="AY302" i="14"/>
  <c r="AY318" i="14"/>
  <c r="AY322" i="14"/>
  <c r="AY326" i="14"/>
  <c r="AY330" i="14"/>
  <c r="AY314" i="14"/>
  <c r="AY325" i="14"/>
  <c r="AY329" i="14"/>
  <c r="AY321" i="14"/>
  <c r="AY317" i="14"/>
  <c r="AY333" i="14"/>
  <c r="BC229" i="14"/>
  <c r="BC228" i="14"/>
  <c r="BC230" i="14"/>
  <c r="BC232" i="14"/>
  <c r="BC235" i="14"/>
  <c r="BC234" i="14"/>
  <c r="BC233" i="14"/>
  <c r="BC239" i="14"/>
  <c r="BC243" i="14"/>
  <c r="BC247" i="14"/>
  <c r="BC241" i="14"/>
  <c r="BC231" i="14"/>
  <c r="BC240" i="14"/>
  <c r="BC237" i="14"/>
  <c r="BC246" i="14"/>
  <c r="BC250" i="14"/>
  <c r="BC245" i="14"/>
  <c r="BC249" i="14"/>
  <c r="BC253" i="14"/>
  <c r="BC248" i="14"/>
  <c r="BC238" i="14"/>
  <c r="BC242" i="14"/>
  <c r="BC244" i="14"/>
  <c r="BC255" i="14"/>
  <c r="BC256" i="14"/>
  <c r="BC254" i="14"/>
  <c r="BC252" i="14"/>
  <c r="BC251" i="14"/>
  <c r="BC260" i="14"/>
  <c r="BC264" i="14"/>
  <c r="BC268" i="14"/>
  <c r="BC259" i="14"/>
  <c r="BC263" i="14"/>
  <c r="BC267" i="14"/>
  <c r="BC236" i="14"/>
  <c r="BC258" i="14"/>
  <c r="BC262" i="14"/>
  <c r="BC266" i="14"/>
  <c r="BC257" i="14"/>
  <c r="BC273" i="14"/>
  <c r="BC277" i="14"/>
  <c r="BC281" i="14"/>
  <c r="BC285" i="14"/>
  <c r="BC289" i="14"/>
  <c r="BC293" i="14"/>
  <c r="BC272" i="14"/>
  <c r="BC276" i="14"/>
  <c r="BC280" i="14"/>
  <c r="BC284" i="14"/>
  <c r="BC288" i="14"/>
  <c r="BC292" i="14"/>
  <c r="BC265" i="14"/>
  <c r="BC271" i="14"/>
  <c r="BC275" i="14"/>
  <c r="BC279" i="14"/>
  <c r="BC283" i="14"/>
  <c r="BC287" i="14"/>
  <c r="BC291" i="14"/>
  <c r="BC261" i="14"/>
  <c r="BC274" i="14"/>
  <c r="BC290" i="14"/>
  <c r="BC297" i="14"/>
  <c r="BC301" i="14"/>
  <c r="BC305" i="14"/>
  <c r="BC309" i="14"/>
  <c r="BC313" i="14"/>
  <c r="BC270" i="14"/>
  <c r="BC286" i="14"/>
  <c r="BC296" i="14"/>
  <c r="BC300" i="14"/>
  <c r="BC304" i="14"/>
  <c r="BC308" i="14"/>
  <c r="BC312" i="14"/>
  <c r="BC282" i="14"/>
  <c r="BC294" i="14"/>
  <c r="BC295" i="14"/>
  <c r="BC299" i="14"/>
  <c r="BC303" i="14"/>
  <c r="BC307" i="14"/>
  <c r="BC311" i="14"/>
  <c r="BC315" i="14"/>
  <c r="BC298" i="14"/>
  <c r="BC314" i="14"/>
  <c r="BC316" i="14"/>
  <c r="BC320" i="14"/>
  <c r="BC324" i="14"/>
  <c r="BC328" i="14"/>
  <c r="BC332" i="14"/>
  <c r="BC269" i="14"/>
  <c r="BC310" i="14"/>
  <c r="BC319" i="14"/>
  <c r="BC323" i="14"/>
  <c r="BC327" i="14"/>
  <c r="BC331" i="14"/>
  <c r="BC302" i="14"/>
  <c r="BC278" i="14"/>
  <c r="BC306" i="14"/>
  <c r="BC318" i="14"/>
  <c r="BC322" i="14"/>
  <c r="BC326" i="14"/>
  <c r="BC330" i="14"/>
  <c r="BC329" i="14"/>
  <c r="BC317" i="14"/>
  <c r="BC333" i="14"/>
  <c r="BC325" i="14"/>
  <c r="BC321" i="14"/>
  <c r="BG229" i="14"/>
  <c r="BG228" i="14"/>
  <c r="BG232" i="14"/>
  <c r="BG231" i="14"/>
  <c r="BG235" i="14"/>
  <c r="BG230" i="14"/>
  <c r="BG234" i="14"/>
  <c r="BG237" i="14"/>
  <c r="BG239" i="14"/>
  <c r="BG243" i="14"/>
  <c r="BG247" i="14"/>
  <c r="BG236" i="14"/>
  <c r="BG240" i="14"/>
  <c r="BG233" i="14"/>
  <c r="BG238" i="14"/>
  <c r="BG242" i="14"/>
  <c r="BG245" i="14"/>
  <c r="BG250" i="14"/>
  <c r="BG244" i="14"/>
  <c r="BG249" i="14"/>
  <c r="BG253" i="14"/>
  <c r="BG241" i="14"/>
  <c r="BG254" i="14"/>
  <c r="BG256" i="14"/>
  <c r="BG248" i="14"/>
  <c r="BG252" i="14"/>
  <c r="BG251" i="14"/>
  <c r="BG246" i="14"/>
  <c r="BG255" i="14"/>
  <c r="BG260" i="14"/>
  <c r="BG264" i="14"/>
  <c r="BG268" i="14"/>
  <c r="BG259" i="14"/>
  <c r="BG263" i="14"/>
  <c r="BG267" i="14"/>
  <c r="BG258" i="14"/>
  <c r="BG262" i="14"/>
  <c r="BG266" i="14"/>
  <c r="BG261" i="14"/>
  <c r="BG273" i="14"/>
  <c r="BG277" i="14"/>
  <c r="BG281" i="14"/>
  <c r="BG285" i="14"/>
  <c r="BG289" i="14"/>
  <c r="BG293" i="14"/>
  <c r="BG257" i="14"/>
  <c r="BG269" i="14"/>
  <c r="BG272" i="14"/>
  <c r="BG276" i="14"/>
  <c r="BG280" i="14"/>
  <c r="BG284" i="14"/>
  <c r="BG288" i="14"/>
  <c r="BG292" i="14"/>
  <c r="BG271" i="14"/>
  <c r="BG275" i="14"/>
  <c r="BG279" i="14"/>
  <c r="BG283" i="14"/>
  <c r="BG287" i="14"/>
  <c r="BG291" i="14"/>
  <c r="BG265" i="14"/>
  <c r="BG278" i="14"/>
  <c r="BG294" i="14"/>
  <c r="BG297" i="14"/>
  <c r="BG301" i="14"/>
  <c r="BG305" i="14"/>
  <c r="BG309" i="14"/>
  <c r="BG313" i="14"/>
  <c r="BG274" i="14"/>
  <c r="BG290" i="14"/>
  <c r="BG296" i="14"/>
  <c r="BG300" i="14"/>
  <c r="BG304" i="14"/>
  <c r="BG308" i="14"/>
  <c r="BG312" i="14"/>
  <c r="BG270" i="14"/>
  <c r="BG286" i="14"/>
  <c r="BG295" i="14"/>
  <c r="BG299" i="14"/>
  <c r="BG303" i="14"/>
  <c r="BG307" i="14"/>
  <c r="BG311" i="14"/>
  <c r="BG315" i="14"/>
  <c r="BG302" i="14"/>
  <c r="BG316" i="14"/>
  <c r="BG320" i="14"/>
  <c r="BG324" i="14"/>
  <c r="BG328" i="14"/>
  <c r="BG332" i="14"/>
  <c r="BG298" i="14"/>
  <c r="BG314" i="14"/>
  <c r="BG319" i="14"/>
  <c r="BG323" i="14"/>
  <c r="BG327" i="14"/>
  <c r="BG331" i="14"/>
  <c r="BG282" i="14"/>
  <c r="BG310" i="14"/>
  <c r="BG318" i="14"/>
  <c r="BG322" i="14"/>
  <c r="BG326" i="14"/>
  <c r="BG330" i="14"/>
  <c r="BG306" i="14"/>
  <c r="BG317" i="14"/>
  <c r="BG333" i="14"/>
  <c r="BG321" i="14"/>
  <c r="BG329" i="14"/>
  <c r="BG325" i="14"/>
  <c r="BK229" i="14"/>
  <c r="BK228" i="14"/>
  <c r="BK232" i="14"/>
  <c r="BK235" i="14"/>
  <c r="BK234" i="14"/>
  <c r="BK231" i="14"/>
  <c r="BK233" i="14"/>
  <c r="BK239" i="14"/>
  <c r="BK243" i="14"/>
  <c r="BK247" i="14"/>
  <c r="BK230" i="14"/>
  <c r="BK238" i="14"/>
  <c r="BK237" i="14"/>
  <c r="BK242" i="14"/>
  <c r="BK236" i="14"/>
  <c r="BK241" i="14"/>
  <c r="BK244" i="14"/>
  <c r="BK250" i="14"/>
  <c r="BK240" i="14"/>
  <c r="BK248" i="14"/>
  <c r="BK249" i="14"/>
  <c r="BK253" i="14"/>
  <c r="BK246" i="14"/>
  <c r="BK245" i="14"/>
  <c r="BK252" i="14"/>
  <c r="BK256" i="14"/>
  <c r="BK251" i="14"/>
  <c r="BK255" i="14"/>
  <c r="BK260" i="14"/>
  <c r="BK264" i="14"/>
  <c r="BK268" i="14"/>
  <c r="BK259" i="14"/>
  <c r="BK263" i="14"/>
  <c r="BK267" i="14"/>
  <c r="BK258" i="14"/>
  <c r="BK262" i="14"/>
  <c r="BK266" i="14"/>
  <c r="BK265" i="14"/>
  <c r="BK273" i="14"/>
  <c r="BK277" i="14"/>
  <c r="BK281" i="14"/>
  <c r="BK285" i="14"/>
  <c r="BK289" i="14"/>
  <c r="BK293" i="14"/>
  <c r="BK261" i="14"/>
  <c r="BK272" i="14"/>
  <c r="BK276" i="14"/>
  <c r="BK280" i="14"/>
  <c r="BK284" i="14"/>
  <c r="BK288" i="14"/>
  <c r="BK292" i="14"/>
  <c r="BK257" i="14"/>
  <c r="BK271" i="14"/>
  <c r="BK275" i="14"/>
  <c r="BK279" i="14"/>
  <c r="BK283" i="14"/>
  <c r="BK287" i="14"/>
  <c r="BK291" i="14"/>
  <c r="BK269" i="14"/>
  <c r="BK282" i="14"/>
  <c r="BK297" i="14"/>
  <c r="BK301" i="14"/>
  <c r="BK305" i="14"/>
  <c r="BK309" i="14"/>
  <c r="BK313" i="14"/>
  <c r="BK278" i="14"/>
  <c r="BK296" i="14"/>
  <c r="BK300" i="14"/>
  <c r="BK304" i="14"/>
  <c r="BK308" i="14"/>
  <c r="BK312" i="14"/>
  <c r="BK254" i="14"/>
  <c r="BK274" i="14"/>
  <c r="BK290" i="14"/>
  <c r="BK295" i="14"/>
  <c r="BK299" i="14"/>
  <c r="BK303" i="14"/>
  <c r="BK307" i="14"/>
  <c r="BK311" i="14"/>
  <c r="BK315" i="14"/>
  <c r="BK306" i="14"/>
  <c r="BK316" i="14"/>
  <c r="BK320" i="14"/>
  <c r="BK324" i="14"/>
  <c r="BK328" i="14"/>
  <c r="BK332" i="14"/>
  <c r="BK302" i="14"/>
  <c r="BK319" i="14"/>
  <c r="BK323" i="14"/>
  <c r="BK327" i="14"/>
  <c r="BK331" i="14"/>
  <c r="BK270" i="14"/>
  <c r="BK286" i="14"/>
  <c r="BK298" i="14"/>
  <c r="BK314" i="14"/>
  <c r="BK318" i="14"/>
  <c r="BK322" i="14"/>
  <c r="BK326" i="14"/>
  <c r="BK330" i="14"/>
  <c r="BK294" i="14"/>
  <c r="BK321" i="14"/>
  <c r="BK325" i="14"/>
  <c r="BK310" i="14"/>
  <c r="BK317" i="14"/>
  <c r="BK333" i="14"/>
  <c r="BK329" i="14"/>
  <c r="BO229" i="14"/>
  <c r="BO228" i="14"/>
  <c r="BO230" i="14"/>
  <c r="BO232" i="14"/>
  <c r="BO231" i="14"/>
  <c r="BO235" i="14"/>
  <c r="BO234" i="14"/>
  <c r="BO237" i="14"/>
  <c r="BO239" i="14"/>
  <c r="BO243" i="14"/>
  <c r="BO247" i="14"/>
  <c r="BO233" i="14"/>
  <c r="BO241" i="14"/>
  <c r="BO248" i="14"/>
  <c r="BO250" i="14"/>
  <c r="BO236" i="14"/>
  <c r="BO242" i="14"/>
  <c r="BO246" i="14"/>
  <c r="BO249" i="14"/>
  <c r="BO253" i="14"/>
  <c r="BO240" i="14"/>
  <c r="BO238" i="14"/>
  <c r="BO245" i="14"/>
  <c r="BO251" i="14"/>
  <c r="BO256" i="14"/>
  <c r="BO255" i="14"/>
  <c r="BO244" i="14"/>
  <c r="BO254" i="14"/>
  <c r="BO252" i="14"/>
  <c r="BO260" i="14"/>
  <c r="BO264" i="14"/>
  <c r="BO268" i="14"/>
  <c r="BO259" i="14"/>
  <c r="BO263" i="14"/>
  <c r="BO267" i="14"/>
  <c r="BO258" i="14"/>
  <c r="BO262" i="14"/>
  <c r="BO266" i="14"/>
  <c r="BO273" i="14"/>
  <c r="BO277" i="14"/>
  <c r="BO281" i="14"/>
  <c r="BO285" i="14"/>
  <c r="BO289" i="14"/>
  <c r="BO293" i="14"/>
  <c r="BO265" i="14"/>
  <c r="BO269" i="14"/>
  <c r="BO272" i="14"/>
  <c r="BO276" i="14"/>
  <c r="BO280" i="14"/>
  <c r="BO284" i="14"/>
  <c r="BO288" i="14"/>
  <c r="BO292" i="14"/>
  <c r="BO261" i="14"/>
  <c r="BO271" i="14"/>
  <c r="BO275" i="14"/>
  <c r="BO279" i="14"/>
  <c r="BO283" i="14"/>
  <c r="BO287" i="14"/>
  <c r="BO291" i="14"/>
  <c r="BO270" i="14"/>
  <c r="BO286" i="14"/>
  <c r="BO297" i="14"/>
  <c r="BO301" i="14"/>
  <c r="BO305" i="14"/>
  <c r="BO309" i="14"/>
  <c r="BO313" i="14"/>
  <c r="BO257" i="14"/>
  <c r="BO282" i="14"/>
  <c r="BO296" i="14"/>
  <c r="BO300" i="14"/>
  <c r="BO304" i="14"/>
  <c r="BO308" i="14"/>
  <c r="BO312" i="14"/>
  <c r="BO278" i="14"/>
  <c r="BO295" i="14"/>
  <c r="BO299" i="14"/>
  <c r="BO303" i="14"/>
  <c r="BO307" i="14"/>
  <c r="BO311" i="14"/>
  <c r="BO315" i="14"/>
  <c r="BO294" i="14"/>
  <c r="BO310" i="14"/>
  <c r="BO316" i="14"/>
  <c r="BO320" i="14"/>
  <c r="BO324" i="14"/>
  <c r="BO328" i="14"/>
  <c r="BO332" i="14"/>
  <c r="BO306" i="14"/>
  <c r="BO319" i="14"/>
  <c r="BO323" i="14"/>
  <c r="BO327" i="14"/>
  <c r="BO331" i="14"/>
  <c r="BO274" i="14"/>
  <c r="BO290" i="14"/>
  <c r="BO302" i="14"/>
  <c r="BO318" i="14"/>
  <c r="BO322" i="14"/>
  <c r="BO326" i="14"/>
  <c r="BO330" i="14"/>
  <c r="BO298" i="14"/>
  <c r="BO325" i="14"/>
  <c r="BO314" i="14"/>
  <c r="BO321" i="14"/>
  <c r="BO329" i="14"/>
  <c r="BO317" i="14"/>
  <c r="BO333" i="14"/>
  <c r="BS229" i="14"/>
  <c r="BS228" i="14"/>
  <c r="BS230" i="14"/>
  <c r="BS232" i="14"/>
  <c r="BS235" i="14"/>
  <c r="BS234" i="14"/>
  <c r="BS233" i="14"/>
  <c r="BS239" i="14"/>
  <c r="BS243" i="14"/>
  <c r="BS247" i="14"/>
  <c r="BS237" i="14"/>
  <c r="BS241" i="14"/>
  <c r="BS236" i="14"/>
  <c r="BS240" i="14"/>
  <c r="BS238" i="14"/>
  <c r="BS246" i="14"/>
  <c r="BS250" i="14"/>
  <c r="BS231" i="14"/>
  <c r="BS245" i="14"/>
  <c r="BS249" i="14"/>
  <c r="BS253" i="14"/>
  <c r="BS244" i="14"/>
  <c r="BS242" i="14"/>
  <c r="BS255" i="14"/>
  <c r="BS256" i="14"/>
  <c r="BS248" i="14"/>
  <c r="BS254" i="14"/>
  <c r="BS252" i="14"/>
  <c r="BS260" i="14"/>
  <c r="BS264" i="14"/>
  <c r="BS268" i="14"/>
  <c r="BS259" i="14"/>
  <c r="BS263" i="14"/>
  <c r="BS267" i="14"/>
  <c r="BS258" i="14"/>
  <c r="BS262" i="14"/>
  <c r="BS266" i="14"/>
  <c r="BS257" i="14"/>
  <c r="BS269" i="14"/>
  <c r="BS273" i="14"/>
  <c r="BS277" i="14"/>
  <c r="BS281" i="14"/>
  <c r="BS285" i="14"/>
  <c r="BS289" i="14"/>
  <c r="BS293" i="14"/>
  <c r="BS272" i="14"/>
  <c r="BS276" i="14"/>
  <c r="BS280" i="14"/>
  <c r="BS284" i="14"/>
  <c r="BS288" i="14"/>
  <c r="BS292" i="14"/>
  <c r="BS251" i="14"/>
  <c r="BS265" i="14"/>
  <c r="BS271" i="14"/>
  <c r="BS275" i="14"/>
  <c r="BS279" i="14"/>
  <c r="BS283" i="14"/>
  <c r="BS287" i="14"/>
  <c r="BS291" i="14"/>
  <c r="BS274" i="14"/>
  <c r="BS290" i="14"/>
  <c r="BS297" i="14"/>
  <c r="BS301" i="14"/>
  <c r="BS305" i="14"/>
  <c r="BS309" i="14"/>
  <c r="BS313" i="14"/>
  <c r="BS261" i="14"/>
  <c r="BS270" i="14"/>
  <c r="BS286" i="14"/>
  <c r="BS296" i="14"/>
  <c r="BS300" i="14"/>
  <c r="BS304" i="14"/>
  <c r="BS308" i="14"/>
  <c r="BS312" i="14"/>
  <c r="BS282" i="14"/>
  <c r="BS295" i="14"/>
  <c r="BS299" i="14"/>
  <c r="BS303" i="14"/>
  <c r="BS307" i="14"/>
  <c r="BS311" i="14"/>
  <c r="BS315" i="14"/>
  <c r="BS298" i="14"/>
  <c r="BS314" i="14"/>
  <c r="BS316" i="14"/>
  <c r="BS320" i="14"/>
  <c r="BS324" i="14"/>
  <c r="BS328" i="14"/>
  <c r="BS332" i="14"/>
  <c r="BS294" i="14"/>
  <c r="BS310" i="14"/>
  <c r="BS319" i="14"/>
  <c r="BS323" i="14"/>
  <c r="BS327" i="14"/>
  <c r="BS331" i="14"/>
  <c r="BS278" i="14"/>
  <c r="BS306" i="14"/>
  <c r="BS318" i="14"/>
  <c r="BS322" i="14"/>
  <c r="BS326" i="14"/>
  <c r="BS330" i="14"/>
  <c r="BS302" i="14"/>
  <c r="BS329" i="14"/>
  <c r="BS325" i="14"/>
  <c r="BS321" i="14"/>
  <c r="BS317" i="14"/>
  <c r="BS333" i="14"/>
  <c r="BW231" i="14"/>
  <c r="BW228" i="14"/>
  <c r="BW230" i="14"/>
  <c r="BW233" i="14"/>
  <c r="BW237" i="14"/>
  <c r="BW236" i="14"/>
  <c r="BW235" i="14"/>
  <c r="BW241" i="14"/>
  <c r="BW245" i="14"/>
  <c r="BW229" i="14"/>
  <c r="BW238" i="14"/>
  <c r="BW242" i="14"/>
  <c r="BW240" i="14"/>
  <c r="BW248" i="14"/>
  <c r="BW239" i="14"/>
  <c r="BW247" i="14"/>
  <c r="BW251" i="14"/>
  <c r="BW255" i="14"/>
  <c r="BW246" i="14"/>
  <c r="BW244" i="14"/>
  <c r="BW232" i="14"/>
  <c r="BW234" i="14"/>
  <c r="BW243" i="14"/>
  <c r="BW252" i="14"/>
  <c r="BW250" i="14"/>
  <c r="BW254" i="14"/>
  <c r="BW256" i="14"/>
  <c r="BW249" i="14"/>
  <c r="BW258" i="14"/>
  <c r="BW262" i="14"/>
  <c r="BW266" i="14"/>
  <c r="BW257" i="14"/>
  <c r="BW261" i="14"/>
  <c r="BW265" i="14"/>
  <c r="BW260" i="14"/>
  <c r="BW264" i="14"/>
  <c r="BW268" i="14"/>
  <c r="BW259" i="14"/>
  <c r="BW271" i="14"/>
  <c r="BW275" i="14"/>
  <c r="BW279" i="14"/>
  <c r="BW283" i="14"/>
  <c r="BW287" i="14"/>
  <c r="BW291" i="14"/>
  <c r="BW270" i="14"/>
  <c r="BW274" i="14"/>
  <c r="BW278" i="14"/>
  <c r="BW282" i="14"/>
  <c r="BW286" i="14"/>
  <c r="BW290" i="14"/>
  <c r="BW267" i="14"/>
  <c r="BW269" i="14"/>
  <c r="BW273" i="14"/>
  <c r="BW277" i="14"/>
  <c r="BW281" i="14"/>
  <c r="BW285" i="14"/>
  <c r="BW289" i="14"/>
  <c r="BW293" i="14"/>
  <c r="BW276" i="14"/>
  <c r="BW292" i="14"/>
  <c r="BW295" i="14"/>
  <c r="BW299" i="14"/>
  <c r="BW303" i="14"/>
  <c r="BW307" i="14"/>
  <c r="BW311" i="14"/>
  <c r="BW315" i="14"/>
  <c r="BW253" i="14"/>
  <c r="BW263" i="14"/>
  <c r="BW272" i="14"/>
  <c r="BW288" i="14"/>
  <c r="BW294" i="14"/>
  <c r="BW298" i="14"/>
  <c r="BW302" i="14"/>
  <c r="BW306" i="14"/>
  <c r="BW310" i="14"/>
  <c r="BW314" i="14"/>
  <c r="BW284" i="14"/>
  <c r="BW297" i="14"/>
  <c r="BW301" i="14"/>
  <c r="BW305" i="14"/>
  <c r="BW309" i="14"/>
  <c r="BW313" i="14"/>
  <c r="BW300" i="14"/>
  <c r="BW318" i="14"/>
  <c r="BW322" i="14"/>
  <c r="BW326" i="14"/>
  <c r="BW330" i="14"/>
  <c r="BW296" i="14"/>
  <c r="BW312" i="14"/>
  <c r="BW317" i="14"/>
  <c r="BW321" i="14"/>
  <c r="BW325" i="14"/>
  <c r="BW329" i="14"/>
  <c r="BW333" i="14"/>
  <c r="BW308" i="14"/>
  <c r="BW316" i="14"/>
  <c r="BW320" i="14"/>
  <c r="BW324" i="14"/>
  <c r="BW328" i="14"/>
  <c r="BW332" i="14"/>
  <c r="BW280" i="14"/>
  <c r="BW304" i="14"/>
  <c r="BW331" i="14"/>
  <c r="BW327" i="14"/>
  <c r="BW323" i="14"/>
  <c r="BW319" i="14"/>
  <c r="CI228" i="14"/>
  <c r="CI232" i="14"/>
  <c r="CI230" i="14"/>
  <c r="CI231" i="14"/>
  <c r="CI229" i="14"/>
  <c r="CI234" i="14"/>
  <c r="CI233" i="14"/>
  <c r="CI237" i="14"/>
  <c r="CI238" i="14"/>
  <c r="CI242" i="14"/>
  <c r="CI246" i="14"/>
  <c r="CI235" i="14"/>
  <c r="CI241" i="14"/>
  <c r="CI248" i="14"/>
  <c r="CI249" i="14"/>
  <c r="CI243" i="14"/>
  <c r="CI247" i="14"/>
  <c r="CI252" i="14"/>
  <c r="CI236" i="14"/>
  <c r="CI239" i="14"/>
  <c r="CI240" i="14"/>
  <c r="CI245" i="14"/>
  <c r="CI251" i="14"/>
  <c r="CI250" i="14"/>
  <c r="CI255" i="14"/>
  <c r="CI254" i="14"/>
  <c r="CI244" i="14"/>
  <c r="CI253" i="14"/>
  <c r="CI259" i="14"/>
  <c r="CI263" i="14"/>
  <c r="CI267" i="14"/>
  <c r="CI258" i="14"/>
  <c r="CI262" i="14"/>
  <c r="CI266" i="14"/>
  <c r="CI257" i="14"/>
  <c r="CI261" i="14"/>
  <c r="CI265" i="14"/>
  <c r="CI264" i="14"/>
  <c r="CI272" i="14"/>
  <c r="CI276" i="14"/>
  <c r="CI280" i="14"/>
  <c r="CI284" i="14"/>
  <c r="CI288" i="14"/>
  <c r="CI292" i="14"/>
  <c r="CI260" i="14"/>
  <c r="CI271" i="14"/>
  <c r="CI275" i="14"/>
  <c r="CI279" i="14"/>
  <c r="CI283" i="14"/>
  <c r="CI287" i="14"/>
  <c r="CI291" i="14"/>
  <c r="CI256" i="14"/>
  <c r="CI270" i="14"/>
  <c r="CI274" i="14"/>
  <c r="CI278" i="14"/>
  <c r="CI282" i="14"/>
  <c r="CI286" i="14"/>
  <c r="CI290" i="14"/>
  <c r="CI281" i="14"/>
  <c r="CI296" i="14"/>
  <c r="CI300" i="14"/>
  <c r="CI304" i="14"/>
  <c r="CI308" i="14"/>
  <c r="CI312" i="14"/>
  <c r="CI277" i="14"/>
  <c r="CI295" i="14"/>
  <c r="CI299" i="14"/>
  <c r="CI303" i="14"/>
  <c r="CI307" i="14"/>
  <c r="CI311" i="14"/>
  <c r="CI315" i="14"/>
  <c r="CI273" i="14"/>
  <c r="CI289" i="14"/>
  <c r="CI293" i="14"/>
  <c r="CI294" i="14"/>
  <c r="CI298" i="14"/>
  <c r="CI302" i="14"/>
  <c r="CI306" i="14"/>
  <c r="CI310" i="14"/>
  <c r="CI314" i="14"/>
  <c r="CI305" i="14"/>
  <c r="CI319" i="14"/>
  <c r="CI323" i="14"/>
  <c r="CI327" i="14"/>
  <c r="CI331" i="14"/>
  <c r="CI285" i="14"/>
  <c r="CI301" i="14"/>
  <c r="CI318" i="14"/>
  <c r="CI322" i="14"/>
  <c r="CI326" i="14"/>
  <c r="CI330" i="14"/>
  <c r="CI268" i="14"/>
  <c r="CI269" i="14"/>
  <c r="CI297" i="14"/>
  <c r="CI313" i="14"/>
  <c r="CI317" i="14"/>
  <c r="CI321" i="14"/>
  <c r="CI325" i="14"/>
  <c r="CI329" i="14"/>
  <c r="CI333" i="14"/>
  <c r="CI309" i="14"/>
  <c r="CI320" i="14"/>
  <c r="CI316" i="14"/>
  <c r="CI332" i="14"/>
  <c r="CI328" i="14"/>
  <c r="CI324" i="14"/>
  <c r="CM228" i="14"/>
  <c r="CM230" i="14"/>
  <c r="CM232" i="14"/>
  <c r="CM229" i="14"/>
  <c r="CM231" i="14"/>
  <c r="CM234" i="14"/>
  <c r="CM233" i="14"/>
  <c r="CM237" i="14"/>
  <c r="CM236" i="14"/>
  <c r="CM238" i="14"/>
  <c r="CM242" i="14"/>
  <c r="CM246" i="14"/>
  <c r="CM241" i="14"/>
  <c r="CM235" i="14"/>
  <c r="CM240" i="14"/>
  <c r="CM239" i="14"/>
  <c r="CM247" i="14"/>
  <c r="CM249" i="14"/>
  <c r="CM245" i="14"/>
  <c r="CM252" i="14"/>
  <c r="CM244" i="14"/>
  <c r="CM243" i="14"/>
  <c r="CM248" i="14"/>
  <c r="CM255" i="14"/>
  <c r="CM254" i="14"/>
  <c r="CM253" i="14"/>
  <c r="CM256" i="14"/>
  <c r="CM259" i="14"/>
  <c r="CM263" i="14"/>
  <c r="CM267" i="14"/>
  <c r="CM250" i="14"/>
  <c r="CM251" i="14"/>
  <c r="CM258" i="14"/>
  <c r="CM262" i="14"/>
  <c r="CM266" i="14"/>
  <c r="CM257" i="14"/>
  <c r="CM261" i="14"/>
  <c r="CM265" i="14"/>
  <c r="CM268" i="14"/>
  <c r="CM272" i="14"/>
  <c r="CM276" i="14"/>
  <c r="CM280" i="14"/>
  <c r="CM284" i="14"/>
  <c r="CM288" i="14"/>
  <c r="CM292" i="14"/>
  <c r="CM264" i="14"/>
  <c r="CM271" i="14"/>
  <c r="CM275" i="14"/>
  <c r="CM279" i="14"/>
  <c r="CM283" i="14"/>
  <c r="CM287" i="14"/>
  <c r="CM291" i="14"/>
  <c r="CM260" i="14"/>
  <c r="CM270" i="14"/>
  <c r="CM274" i="14"/>
  <c r="CM278" i="14"/>
  <c r="CM282" i="14"/>
  <c r="CM286" i="14"/>
  <c r="CM290" i="14"/>
  <c r="CM269" i="14"/>
  <c r="CM285" i="14"/>
  <c r="CM293" i="14"/>
  <c r="CM296" i="14"/>
  <c r="CM300" i="14"/>
  <c r="CM304" i="14"/>
  <c r="CM308" i="14"/>
  <c r="CM312" i="14"/>
  <c r="CM281" i="14"/>
  <c r="CM295" i="14"/>
  <c r="CM299" i="14"/>
  <c r="CM303" i="14"/>
  <c r="CM307" i="14"/>
  <c r="CM311" i="14"/>
  <c r="CM315" i="14"/>
  <c r="CM277" i="14"/>
  <c r="CM294" i="14"/>
  <c r="CM298" i="14"/>
  <c r="CM302" i="14"/>
  <c r="CM306" i="14"/>
  <c r="CM310" i="14"/>
  <c r="CM314" i="14"/>
  <c r="CM309" i="14"/>
  <c r="CM319" i="14"/>
  <c r="CM323" i="14"/>
  <c r="CM327" i="14"/>
  <c r="CM331" i="14"/>
  <c r="CM289" i="14"/>
  <c r="CM305" i="14"/>
  <c r="CM318" i="14"/>
  <c r="CM322" i="14"/>
  <c r="CM326" i="14"/>
  <c r="CM330" i="14"/>
  <c r="CM297" i="14"/>
  <c r="CM273" i="14"/>
  <c r="CM301" i="14"/>
  <c r="CM317" i="14"/>
  <c r="CM321" i="14"/>
  <c r="CM325" i="14"/>
  <c r="CM329" i="14"/>
  <c r="CM333" i="14"/>
  <c r="CM313" i="14"/>
  <c r="CM324" i="14"/>
  <c r="CM320" i="14"/>
  <c r="CM316" i="14"/>
  <c r="CM332" i="14"/>
  <c r="CM328" i="14"/>
  <c r="CQ228" i="14"/>
  <c r="CQ229" i="14"/>
  <c r="CQ232" i="14"/>
  <c r="CQ231" i="14"/>
  <c r="CQ234" i="14"/>
  <c r="CQ233" i="14"/>
  <c r="CQ237" i="14"/>
  <c r="CQ238" i="14"/>
  <c r="CQ242" i="14"/>
  <c r="CQ246" i="14"/>
  <c r="CQ230" i="14"/>
  <c r="CQ240" i="14"/>
  <c r="CQ239" i="14"/>
  <c r="CQ236" i="14"/>
  <c r="CQ245" i="14"/>
  <c r="CQ249" i="14"/>
  <c r="CQ241" i="14"/>
  <c r="CQ243" i="14"/>
  <c r="CQ244" i="14"/>
  <c r="CQ252" i="14"/>
  <c r="CQ248" i="14"/>
  <c r="CQ235" i="14"/>
  <c r="CQ247" i="14"/>
  <c r="CQ254" i="14"/>
  <c r="CQ255" i="14"/>
  <c r="CQ250" i="14"/>
  <c r="CQ253" i="14"/>
  <c r="CQ251" i="14"/>
  <c r="CQ259" i="14"/>
  <c r="CQ263" i="14"/>
  <c r="CQ267" i="14"/>
  <c r="CQ258" i="14"/>
  <c r="CQ262" i="14"/>
  <c r="CQ266" i="14"/>
  <c r="CQ257" i="14"/>
  <c r="CQ261" i="14"/>
  <c r="CQ265" i="14"/>
  <c r="CQ272" i="14"/>
  <c r="CQ276" i="14"/>
  <c r="CQ280" i="14"/>
  <c r="CQ284" i="14"/>
  <c r="CQ288" i="14"/>
  <c r="CQ292" i="14"/>
  <c r="CQ268" i="14"/>
  <c r="CQ271" i="14"/>
  <c r="CQ275" i="14"/>
  <c r="CQ279" i="14"/>
  <c r="CQ283" i="14"/>
  <c r="CQ287" i="14"/>
  <c r="CQ291" i="14"/>
  <c r="CQ264" i="14"/>
  <c r="CQ270" i="14"/>
  <c r="CQ274" i="14"/>
  <c r="CQ278" i="14"/>
  <c r="CQ282" i="14"/>
  <c r="CQ286" i="14"/>
  <c r="CQ290" i="14"/>
  <c r="CQ260" i="14"/>
  <c r="CQ273" i="14"/>
  <c r="CQ289" i="14"/>
  <c r="CQ296" i="14"/>
  <c r="CQ300" i="14"/>
  <c r="CQ304" i="14"/>
  <c r="CQ308" i="14"/>
  <c r="CQ312" i="14"/>
  <c r="CQ256" i="14"/>
  <c r="CQ269" i="14"/>
  <c r="CQ285" i="14"/>
  <c r="CQ295" i="14"/>
  <c r="CQ299" i="14"/>
  <c r="CQ303" i="14"/>
  <c r="CQ307" i="14"/>
  <c r="CQ311" i="14"/>
  <c r="CQ315" i="14"/>
  <c r="CQ281" i="14"/>
  <c r="CQ293" i="14"/>
  <c r="CQ294" i="14"/>
  <c r="CQ298" i="14"/>
  <c r="CQ302" i="14"/>
  <c r="CQ306" i="14"/>
  <c r="CQ310" i="14"/>
  <c r="CQ314" i="14"/>
  <c r="CQ297" i="14"/>
  <c r="CQ313" i="14"/>
  <c r="CQ319" i="14"/>
  <c r="CQ323" i="14"/>
  <c r="CQ327" i="14"/>
  <c r="CQ331" i="14"/>
  <c r="CQ309" i="14"/>
  <c r="CQ318" i="14"/>
  <c r="CQ322" i="14"/>
  <c r="CQ326" i="14"/>
  <c r="CQ330" i="14"/>
  <c r="CQ301" i="14"/>
  <c r="CQ277" i="14"/>
  <c r="CQ305" i="14"/>
  <c r="CQ317" i="14"/>
  <c r="CQ321" i="14"/>
  <c r="CQ325" i="14"/>
  <c r="CQ329" i="14"/>
  <c r="CQ333" i="14"/>
  <c r="CQ328" i="14"/>
  <c r="CQ324" i="14"/>
  <c r="CQ316" i="14"/>
  <c r="CQ332" i="14"/>
  <c r="CQ320" i="14"/>
  <c r="CU228" i="14"/>
  <c r="CU232" i="14"/>
  <c r="CU231" i="14"/>
  <c r="CU230" i="14"/>
  <c r="CU234" i="14"/>
  <c r="CU229" i="14"/>
  <c r="CU233" i="14"/>
  <c r="CU237" i="14"/>
  <c r="CU236" i="14"/>
  <c r="CU238" i="14"/>
  <c r="CU242" i="14"/>
  <c r="CU246" i="14"/>
  <c r="CU235" i="14"/>
  <c r="CU239" i="14"/>
  <c r="CU243" i="14"/>
  <c r="CU244" i="14"/>
  <c r="CU249" i="14"/>
  <c r="CU248" i="14"/>
  <c r="CU252" i="14"/>
  <c r="CU240" i="14"/>
  <c r="CU241" i="14"/>
  <c r="CU247" i="14"/>
  <c r="CU253" i="14"/>
  <c r="CU255" i="14"/>
  <c r="CU245" i="14"/>
  <c r="CU251" i="14"/>
  <c r="CU254" i="14"/>
  <c r="CU259" i="14"/>
  <c r="CU263" i="14"/>
  <c r="CU267" i="14"/>
  <c r="CU258" i="14"/>
  <c r="CU262" i="14"/>
  <c r="CU266" i="14"/>
  <c r="CU250" i="14"/>
  <c r="CU256" i="14"/>
  <c r="CU257" i="14"/>
  <c r="CU261" i="14"/>
  <c r="CU265" i="14"/>
  <c r="CU260" i="14"/>
  <c r="CU272" i="14"/>
  <c r="CU276" i="14"/>
  <c r="CU280" i="14"/>
  <c r="CU284" i="14"/>
  <c r="CU288" i="14"/>
  <c r="CU292" i="14"/>
  <c r="CU271" i="14"/>
  <c r="CU275" i="14"/>
  <c r="CU279" i="14"/>
  <c r="CU283" i="14"/>
  <c r="CU287" i="14"/>
  <c r="CU291" i="14"/>
  <c r="CU268" i="14"/>
  <c r="CU270" i="14"/>
  <c r="CU274" i="14"/>
  <c r="CU278" i="14"/>
  <c r="CU282" i="14"/>
  <c r="CU286" i="14"/>
  <c r="CU290" i="14"/>
  <c r="CU264" i="14"/>
  <c r="CU277" i="14"/>
  <c r="CU293" i="14"/>
  <c r="CU296" i="14"/>
  <c r="CU300" i="14"/>
  <c r="CU304" i="14"/>
  <c r="CU308" i="14"/>
  <c r="CU312" i="14"/>
  <c r="CU273" i="14"/>
  <c r="CU289" i="14"/>
  <c r="CU295" i="14"/>
  <c r="CU299" i="14"/>
  <c r="CU303" i="14"/>
  <c r="CU307" i="14"/>
  <c r="CU311" i="14"/>
  <c r="CU315" i="14"/>
  <c r="CU269" i="14"/>
  <c r="CU285" i="14"/>
  <c r="CU294" i="14"/>
  <c r="CU298" i="14"/>
  <c r="CU302" i="14"/>
  <c r="CU306" i="14"/>
  <c r="CU310" i="14"/>
  <c r="CU314" i="14"/>
  <c r="CU301" i="14"/>
  <c r="CU319" i="14"/>
  <c r="CU323" i="14"/>
  <c r="CU327" i="14"/>
  <c r="CU331" i="14"/>
  <c r="CU297" i="14"/>
  <c r="CU313" i="14"/>
  <c r="CU318" i="14"/>
  <c r="CU322" i="14"/>
  <c r="CU326" i="14"/>
  <c r="CU330" i="14"/>
  <c r="CU281" i="14"/>
  <c r="CU309" i="14"/>
  <c r="CU317" i="14"/>
  <c r="CU321" i="14"/>
  <c r="CU325" i="14"/>
  <c r="CU329" i="14"/>
  <c r="CU333" i="14"/>
  <c r="CU305" i="14"/>
  <c r="CU316" i="14"/>
  <c r="CU332" i="14"/>
  <c r="CU320" i="14"/>
  <c r="CU328" i="14"/>
  <c r="CU324" i="14"/>
  <c r="CY228" i="14"/>
  <c r="CY232" i="14"/>
  <c r="CY230" i="14"/>
  <c r="CY231" i="14"/>
  <c r="CY234" i="14"/>
  <c r="CY233" i="14"/>
  <c r="CY237" i="14"/>
  <c r="CY238" i="14"/>
  <c r="CY242" i="14"/>
  <c r="CY246" i="14"/>
  <c r="CY236" i="14"/>
  <c r="CY241" i="14"/>
  <c r="CY235" i="14"/>
  <c r="CY240" i="14"/>
  <c r="CY248" i="14"/>
  <c r="CY249" i="14"/>
  <c r="CY229" i="14"/>
  <c r="CY239" i="14"/>
  <c r="CY247" i="14"/>
  <c r="CY252" i="14"/>
  <c r="CY243" i="14"/>
  <c r="CY245" i="14"/>
  <c r="CY244" i="14"/>
  <c r="CY251" i="14"/>
  <c r="CY255" i="14"/>
  <c r="CY250" i="14"/>
  <c r="CY254" i="14"/>
  <c r="CY259" i="14"/>
  <c r="CY263" i="14"/>
  <c r="CY267" i="14"/>
  <c r="CY256" i="14"/>
  <c r="CY258" i="14"/>
  <c r="CY262" i="14"/>
  <c r="CY266" i="14"/>
  <c r="CY257" i="14"/>
  <c r="CY261" i="14"/>
  <c r="CY265" i="14"/>
  <c r="CY253" i="14"/>
  <c r="CY264" i="14"/>
  <c r="CY272" i="14"/>
  <c r="CY276" i="14"/>
  <c r="CY280" i="14"/>
  <c r="CY284" i="14"/>
  <c r="CY288" i="14"/>
  <c r="CY292" i="14"/>
  <c r="CY260" i="14"/>
  <c r="CY271" i="14"/>
  <c r="CY275" i="14"/>
  <c r="CY279" i="14"/>
  <c r="CY283" i="14"/>
  <c r="CY287" i="14"/>
  <c r="CY291" i="14"/>
  <c r="CY270" i="14"/>
  <c r="CY274" i="14"/>
  <c r="CY278" i="14"/>
  <c r="CY282" i="14"/>
  <c r="CY286" i="14"/>
  <c r="CY290" i="14"/>
  <c r="CY268" i="14"/>
  <c r="CY281" i="14"/>
  <c r="CY296" i="14"/>
  <c r="CY300" i="14"/>
  <c r="CY304" i="14"/>
  <c r="CY308" i="14"/>
  <c r="CY312" i="14"/>
  <c r="CY277" i="14"/>
  <c r="CY295" i="14"/>
  <c r="CY299" i="14"/>
  <c r="CY303" i="14"/>
  <c r="CY307" i="14"/>
  <c r="CY311" i="14"/>
  <c r="CY273" i="14"/>
  <c r="CY289" i="14"/>
  <c r="CY293" i="14"/>
  <c r="CY294" i="14"/>
  <c r="CY298" i="14"/>
  <c r="CY302" i="14"/>
  <c r="CY306" i="14"/>
  <c r="CY310" i="14"/>
  <c r="CY314" i="14"/>
  <c r="CY305" i="14"/>
  <c r="CY315" i="14"/>
  <c r="CY319" i="14"/>
  <c r="CY323" i="14"/>
  <c r="CY327" i="14"/>
  <c r="CY331" i="14"/>
  <c r="CY301" i="14"/>
  <c r="CY318" i="14"/>
  <c r="CY322" i="14"/>
  <c r="CY326" i="14"/>
  <c r="CY330" i="14"/>
  <c r="CY285" i="14"/>
  <c r="CY297" i="14"/>
  <c r="CY313" i="14"/>
  <c r="CY317" i="14"/>
  <c r="CY321" i="14"/>
  <c r="CY325" i="14"/>
  <c r="CY329" i="14"/>
  <c r="CY333" i="14"/>
  <c r="CY269" i="14"/>
  <c r="CY320" i="14"/>
  <c r="CY309" i="14"/>
  <c r="CY316" i="14"/>
  <c r="CY332" i="14"/>
  <c r="CY324" i="14"/>
  <c r="CY328" i="14"/>
  <c r="DC228" i="14"/>
  <c r="DC230" i="14"/>
  <c r="DC232" i="14"/>
  <c r="DC229" i="14"/>
  <c r="DC231" i="14"/>
  <c r="DC234" i="14"/>
  <c r="DC233" i="14"/>
  <c r="DC237" i="14"/>
  <c r="DC236" i="14"/>
  <c r="DC238" i="14"/>
  <c r="DC242" i="14"/>
  <c r="DC246" i="14"/>
  <c r="DC241" i="14"/>
  <c r="DC240" i="14"/>
  <c r="DC243" i="14"/>
  <c r="DC247" i="14"/>
  <c r="DC249" i="14"/>
  <c r="DC235" i="14"/>
  <c r="DC245" i="14"/>
  <c r="DC252" i="14"/>
  <c r="DC239" i="14"/>
  <c r="DC244" i="14"/>
  <c r="DC255" i="14"/>
  <c r="DC248" i="14"/>
  <c r="DC254" i="14"/>
  <c r="DC253" i="14"/>
  <c r="DC251" i="14"/>
  <c r="DC256" i="14"/>
  <c r="DC259" i="14"/>
  <c r="DC263" i="14"/>
  <c r="DC267" i="14"/>
  <c r="DC258" i="14"/>
  <c r="DC262" i="14"/>
  <c r="DC266" i="14"/>
  <c r="DC257" i="14"/>
  <c r="DC261" i="14"/>
  <c r="DC265" i="14"/>
  <c r="DC272" i="14"/>
  <c r="DC276" i="14"/>
  <c r="DC280" i="14"/>
  <c r="DC284" i="14"/>
  <c r="DC288" i="14"/>
  <c r="DC292" i="14"/>
  <c r="DC264" i="14"/>
  <c r="DC268" i="14"/>
  <c r="DC271" i="14"/>
  <c r="DC275" i="14"/>
  <c r="DC279" i="14"/>
  <c r="DC283" i="14"/>
  <c r="DC287" i="14"/>
  <c r="DC291" i="14"/>
  <c r="DC260" i="14"/>
  <c r="DC270" i="14"/>
  <c r="DC274" i="14"/>
  <c r="DC278" i="14"/>
  <c r="DC282" i="14"/>
  <c r="DC286" i="14"/>
  <c r="DC290" i="14"/>
  <c r="DC269" i="14"/>
  <c r="DC285" i="14"/>
  <c r="DC293" i="14"/>
  <c r="DC296" i="14"/>
  <c r="DC300" i="14"/>
  <c r="DC304" i="14"/>
  <c r="DC308" i="14"/>
  <c r="DC312" i="14"/>
  <c r="DC281" i="14"/>
  <c r="DC295" i="14"/>
  <c r="DC299" i="14"/>
  <c r="DC303" i="14"/>
  <c r="DC307" i="14"/>
  <c r="DC311" i="14"/>
  <c r="DC250" i="14"/>
  <c r="DC277" i="14"/>
  <c r="DC294" i="14"/>
  <c r="DC298" i="14"/>
  <c r="DC302" i="14"/>
  <c r="DC306" i="14"/>
  <c r="DC310" i="14"/>
  <c r="DC314" i="14"/>
  <c r="DC309" i="14"/>
  <c r="DC315" i="14"/>
  <c r="DC319" i="14"/>
  <c r="DC323" i="14"/>
  <c r="DC327" i="14"/>
  <c r="DC331" i="14"/>
  <c r="DC305" i="14"/>
  <c r="DC318" i="14"/>
  <c r="DC322" i="14"/>
  <c r="DC326" i="14"/>
  <c r="DC330" i="14"/>
  <c r="DC289" i="14"/>
  <c r="DC301" i="14"/>
  <c r="DC317" i="14"/>
  <c r="DC321" i="14"/>
  <c r="DC325" i="14"/>
  <c r="DC329" i="14"/>
  <c r="DC333" i="14"/>
  <c r="DC273" i="14"/>
  <c r="DC297" i="14"/>
  <c r="DC324" i="14"/>
  <c r="DC313" i="14"/>
  <c r="DC320" i="14"/>
  <c r="DC328" i="14"/>
  <c r="DC316" i="14"/>
  <c r="DC332" i="14"/>
  <c r="H71" i="19"/>
  <c r="AN71" i="13"/>
  <c r="T71" i="19"/>
  <c r="G28" i="19"/>
  <c r="S28" i="19"/>
  <c r="AM28" i="13"/>
  <c r="H78" i="19"/>
  <c r="T78" i="19"/>
  <c r="AN78" i="13"/>
  <c r="X29" i="19"/>
  <c r="N29" i="19"/>
  <c r="AR29" i="13"/>
  <c r="H12" i="19"/>
  <c r="AN12" i="13"/>
  <c r="T12" i="19"/>
  <c r="S60" i="19"/>
  <c r="AM60" i="13"/>
  <c r="G60" i="19"/>
  <c r="X11" i="19"/>
  <c r="N11" i="19"/>
  <c r="AR11" i="13"/>
  <c r="H38" i="19"/>
  <c r="AN38" i="13"/>
  <c r="T38" i="19"/>
  <c r="AQ23" i="13"/>
  <c r="M23" i="19"/>
  <c r="W23" i="19"/>
  <c r="AN67" i="13"/>
  <c r="T67" i="19"/>
  <c r="H67" i="19"/>
  <c r="N19" i="19"/>
  <c r="AR19" i="13"/>
  <c r="X19" i="19"/>
  <c r="T25" i="19"/>
  <c r="H25" i="19"/>
  <c r="AN25" i="13"/>
  <c r="AN53" i="13"/>
  <c r="T53" i="19"/>
  <c r="H53" i="19"/>
  <c r="H81" i="19"/>
  <c r="T81" i="19"/>
  <c r="AN81" i="13"/>
  <c r="H77" i="19"/>
  <c r="T77" i="19"/>
  <c r="AN77" i="13"/>
  <c r="H231" i="14"/>
  <c r="H229" i="14"/>
  <c r="H228" i="14"/>
  <c r="H230" i="14"/>
  <c r="H237" i="14"/>
  <c r="H233" i="14"/>
  <c r="H236" i="14"/>
  <c r="H235" i="14"/>
  <c r="H241" i="14"/>
  <c r="H245" i="14"/>
  <c r="H249" i="14"/>
  <c r="H238" i="14"/>
  <c r="H242" i="14"/>
  <c r="H232" i="14"/>
  <c r="H240" i="14"/>
  <c r="H248" i="14"/>
  <c r="H239" i="14"/>
  <c r="H247" i="14"/>
  <c r="H251" i="14"/>
  <c r="H255" i="14"/>
  <c r="H234" i="14"/>
  <c r="H243" i="14"/>
  <c r="H246" i="14"/>
  <c r="H252" i="14"/>
  <c r="H244" i="14"/>
  <c r="H250" i="14"/>
  <c r="H254" i="14"/>
  <c r="H256" i="14"/>
  <c r="H258" i="14"/>
  <c r="H262" i="14"/>
  <c r="H266" i="14"/>
  <c r="H257" i="14"/>
  <c r="H261" i="14"/>
  <c r="H265" i="14"/>
  <c r="H269" i="14"/>
  <c r="H260" i="14"/>
  <c r="H264" i="14"/>
  <c r="H268" i="14"/>
  <c r="H253" i="14"/>
  <c r="H259" i="14"/>
  <c r="H271" i="14"/>
  <c r="H275" i="14"/>
  <c r="H279" i="14"/>
  <c r="H283" i="14"/>
  <c r="H287" i="14"/>
  <c r="H291" i="14"/>
  <c r="H270" i="14"/>
  <c r="H274" i="14"/>
  <c r="H278" i="14"/>
  <c r="H282" i="14"/>
  <c r="H286" i="14"/>
  <c r="H290" i="14"/>
  <c r="H267" i="14"/>
  <c r="H273" i="14"/>
  <c r="H277" i="14"/>
  <c r="H281" i="14"/>
  <c r="H285" i="14"/>
  <c r="H289" i="14"/>
  <c r="H293" i="14"/>
  <c r="H276" i="14"/>
  <c r="H292" i="14"/>
  <c r="H295" i="14"/>
  <c r="H299" i="14"/>
  <c r="H303" i="14"/>
  <c r="H307" i="14"/>
  <c r="H311" i="14"/>
  <c r="H315" i="14"/>
  <c r="H263" i="14"/>
  <c r="H272" i="14"/>
  <c r="H288" i="14"/>
  <c r="H298" i="14"/>
  <c r="H302" i="14"/>
  <c r="H306" i="14"/>
  <c r="H310" i="14"/>
  <c r="H314" i="14"/>
  <c r="H284" i="14"/>
  <c r="H297" i="14"/>
  <c r="H301" i="14"/>
  <c r="H305" i="14"/>
  <c r="H309" i="14"/>
  <c r="H313" i="14"/>
  <c r="H294" i="14"/>
  <c r="H300" i="14"/>
  <c r="H318" i="14"/>
  <c r="H322" i="14"/>
  <c r="H326" i="14"/>
  <c r="H330" i="14"/>
  <c r="H296" i="14"/>
  <c r="H312" i="14"/>
  <c r="H317" i="14"/>
  <c r="H321" i="14"/>
  <c r="H325" i="14"/>
  <c r="H329" i="14"/>
  <c r="H333" i="14"/>
  <c r="H280" i="14"/>
  <c r="H308" i="14"/>
  <c r="H316" i="14"/>
  <c r="H320" i="14"/>
  <c r="H324" i="14"/>
  <c r="H328" i="14"/>
  <c r="H332" i="14"/>
  <c r="H304" i="14"/>
  <c r="H331" i="14"/>
  <c r="H327" i="14"/>
  <c r="H319" i="14"/>
  <c r="H323" i="14"/>
  <c r="L231" i="14"/>
  <c r="L230" i="14"/>
  <c r="L229" i="14"/>
  <c r="L233" i="14"/>
  <c r="L237" i="14"/>
  <c r="L228" i="14"/>
  <c r="L232" i="14"/>
  <c r="L236" i="14"/>
  <c r="L241" i="14"/>
  <c r="L245" i="14"/>
  <c r="L234" i="14"/>
  <c r="L240" i="14"/>
  <c r="L243" i="14"/>
  <c r="L247" i="14"/>
  <c r="L235" i="14"/>
  <c r="L244" i="14"/>
  <c r="L246" i="14"/>
  <c r="L251" i="14"/>
  <c r="L255" i="14"/>
  <c r="L238" i="14"/>
  <c r="L239" i="14"/>
  <c r="L248" i="14"/>
  <c r="L242" i="14"/>
  <c r="L250" i="14"/>
  <c r="L249" i="14"/>
  <c r="L254" i="14"/>
  <c r="L253" i="14"/>
  <c r="L256" i="14"/>
  <c r="L257" i="14"/>
  <c r="L258" i="14"/>
  <c r="L262" i="14"/>
  <c r="L266" i="14"/>
  <c r="L261" i="14"/>
  <c r="L265" i="14"/>
  <c r="L269" i="14"/>
  <c r="L252" i="14"/>
  <c r="L260" i="14"/>
  <c r="L264" i="14"/>
  <c r="L268" i="14"/>
  <c r="L263" i="14"/>
  <c r="L271" i="14"/>
  <c r="L275" i="14"/>
  <c r="L279" i="14"/>
  <c r="L283" i="14"/>
  <c r="L287" i="14"/>
  <c r="L291" i="14"/>
  <c r="L259" i="14"/>
  <c r="L270" i="14"/>
  <c r="L274" i="14"/>
  <c r="L278" i="14"/>
  <c r="L282" i="14"/>
  <c r="L286" i="14"/>
  <c r="L290" i="14"/>
  <c r="L273" i="14"/>
  <c r="L277" i="14"/>
  <c r="L281" i="14"/>
  <c r="L285" i="14"/>
  <c r="L289" i="14"/>
  <c r="L293" i="14"/>
  <c r="L280" i="14"/>
  <c r="L295" i="14"/>
  <c r="L299" i="14"/>
  <c r="L303" i="14"/>
  <c r="L307" i="14"/>
  <c r="L311" i="14"/>
  <c r="L315" i="14"/>
  <c r="L267" i="14"/>
  <c r="L276" i="14"/>
  <c r="L292" i="14"/>
  <c r="L294" i="14"/>
  <c r="L298" i="14"/>
  <c r="L302" i="14"/>
  <c r="L306" i="14"/>
  <c r="L310" i="14"/>
  <c r="L314" i="14"/>
  <c r="L272" i="14"/>
  <c r="L288" i="14"/>
  <c r="L297" i="14"/>
  <c r="L301" i="14"/>
  <c r="L305" i="14"/>
  <c r="L309" i="14"/>
  <c r="L313" i="14"/>
  <c r="L304" i="14"/>
  <c r="L318" i="14"/>
  <c r="L322" i="14"/>
  <c r="L326" i="14"/>
  <c r="L330" i="14"/>
  <c r="L300" i="14"/>
  <c r="L317" i="14"/>
  <c r="L321" i="14"/>
  <c r="L325" i="14"/>
  <c r="L329" i="14"/>
  <c r="L333" i="14"/>
  <c r="L284" i="14"/>
  <c r="L296" i="14"/>
  <c r="L312" i="14"/>
  <c r="L316" i="14"/>
  <c r="L320" i="14"/>
  <c r="L324" i="14"/>
  <c r="L328" i="14"/>
  <c r="L332" i="14"/>
  <c r="L319" i="14"/>
  <c r="L331" i="14"/>
  <c r="L323" i="14"/>
  <c r="L308" i="14"/>
  <c r="L327" i="14"/>
  <c r="P231" i="14"/>
  <c r="P229" i="14"/>
  <c r="P228" i="14"/>
  <c r="P237" i="14"/>
  <c r="P230" i="14"/>
  <c r="P236" i="14"/>
  <c r="P235" i="14"/>
  <c r="P241" i="14"/>
  <c r="P245" i="14"/>
  <c r="P233" i="14"/>
  <c r="P238" i="14"/>
  <c r="P240" i="14"/>
  <c r="P234" i="14"/>
  <c r="P239" i="14"/>
  <c r="P244" i="14"/>
  <c r="P246" i="14"/>
  <c r="P232" i="14"/>
  <c r="P242" i="14"/>
  <c r="P251" i="14"/>
  <c r="P255" i="14"/>
  <c r="P243" i="14"/>
  <c r="P248" i="14"/>
  <c r="P247" i="14"/>
  <c r="P254" i="14"/>
  <c r="P253" i="14"/>
  <c r="P250" i="14"/>
  <c r="P252" i="14"/>
  <c r="P256" i="14"/>
  <c r="P258" i="14"/>
  <c r="P262" i="14"/>
  <c r="P266" i="14"/>
  <c r="P249" i="14"/>
  <c r="P261" i="14"/>
  <c r="P265" i="14"/>
  <c r="P269" i="14"/>
  <c r="P260" i="14"/>
  <c r="P264" i="14"/>
  <c r="P268" i="14"/>
  <c r="P257" i="14"/>
  <c r="P267" i="14"/>
  <c r="P271" i="14"/>
  <c r="P275" i="14"/>
  <c r="P279" i="14"/>
  <c r="P283" i="14"/>
  <c r="P287" i="14"/>
  <c r="P291" i="14"/>
  <c r="P263" i="14"/>
  <c r="P270" i="14"/>
  <c r="P274" i="14"/>
  <c r="P278" i="14"/>
  <c r="P282" i="14"/>
  <c r="P286" i="14"/>
  <c r="P290" i="14"/>
  <c r="P259" i="14"/>
  <c r="P273" i="14"/>
  <c r="P277" i="14"/>
  <c r="P281" i="14"/>
  <c r="P285" i="14"/>
  <c r="P289" i="14"/>
  <c r="P293" i="14"/>
  <c r="P284" i="14"/>
  <c r="P295" i="14"/>
  <c r="P299" i="14"/>
  <c r="P303" i="14"/>
  <c r="P307" i="14"/>
  <c r="P311" i="14"/>
  <c r="P315" i="14"/>
  <c r="P280" i="14"/>
  <c r="P298" i="14"/>
  <c r="P302" i="14"/>
  <c r="P306" i="14"/>
  <c r="P310" i="14"/>
  <c r="P314" i="14"/>
  <c r="P276" i="14"/>
  <c r="P292" i="14"/>
  <c r="P297" i="14"/>
  <c r="P301" i="14"/>
  <c r="P305" i="14"/>
  <c r="P309" i="14"/>
  <c r="P313" i="14"/>
  <c r="P272" i="14"/>
  <c r="P308" i="14"/>
  <c r="P318" i="14"/>
  <c r="P322" i="14"/>
  <c r="P326" i="14"/>
  <c r="P330" i="14"/>
  <c r="P294" i="14"/>
  <c r="P304" i="14"/>
  <c r="P317" i="14"/>
  <c r="P321" i="14"/>
  <c r="P325" i="14"/>
  <c r="P329" i="14"/>
  <c r="P333" i="14"/>
  <c r="P288" i="14"/>
  <c r="P296" i="14"/>
  <c r="P300" i="14"/>
  <c r="P316" i="14"/>
  <c r="P320" i="14"/>
  <c r="P324" i="14"/>
  <c r="P328" i="14"/>
  <c r="P332" i="14"/>
  <c r="P323" i="14"/>
  <c r="P327" i="14"/>
  <c r="P319" i="14"/>
  <c r="P312" i="14"/>
  <c r="P331" i="14"/>
  <c r="AB231" i="14"/>
  <c r="AB230" i="14"/>
  <c r="AB229" i="14"/>
  <c r="AB233" i="14"/>
  <c r="AB237" i="14"/>
  <c r="AB228" i="14"/>
  <c r="AB232" i="14"/>
  <c r="AB236" i="14"/>
  <c r="AB241" i="14"/>
  <c r="AB245" i="14"/>
  <c r="AB238" i="14"/>
  <c r="AB235" i="14"/>
  <c r="AB240" i="14"/>
  <c r="AB239" i="14"/>
  <c r="AB242" i="14"/>
  <c r="AB247" i="14"/>
  <c r="AB243" i="14"/>
  <c r="AB246" i="14"/>
  <c r="AB251" i="14"/>
  <c r="AB255" i="14"/>
  <c r="AB244" i="14"/>
  <c r="AB234" i="14"/>
  <c r="AB250" i="14"/>
  <c r="AB249" i="14"/>
  <c r="AB254" i="14"/>
  <c r="AB248" i="14"/>
  <c r="AB253" i="14"/>
  <c r="AB256" i="14"/>
  <c r="AB257" i="14"/>
  <c r="AB258" i="14"/>
  <c r="AB262" i="14"/>
  <c r="AB266" i="14"/>
  <c r="AB252" i="14"/>
  <c r="AB261" i="14"/>
  <c r="AB265" i="14"/>
  <c r="AB269" i="14"/>
  <c r="AB260" i="14"/>
  <c r="AB264" i="14"/>
  <c r="AB268" i="14"/>
  <c r="AB263" i="14"/>
  <c r="AB271" i="14"/>
  <c r="AB275" i="14"/>
  <c r="AB279" i="14"/>
  <c r="AB283" i="14"/>
  <c r="AB287" i="14"/>
  <c r="AB291" i="14"/>
  <c r="AB259" i="14"/>
  <c r="AB270" i="14"/>
  <c r="AB274" i="14"/>
  <c r="AB278" i="14"/>
  <c r="AB282" i="14"/>
  <c r="AB286" i="14"/>
  <c r="AB290" i="14"/>
  <c r="AB273" i="14"/>
  <c r="AB277" i="14"/>
  <c r="AB281" i="14"/>
  <c r="AB285" i="14"/>
  <c r="AB289" i="14"/>
  <c r="AB293" i="14"/>
  <c r="AB280" i="14"/>
  <c r="AB295" i="14"/>
  <c r="AB299" i="14"/>
  <c r="AB303" i="14"/>
  <c r="AB307" i="14"/>
  <c r="AB311" i="14"/>
  <c r="AB315" i="14"/>
  <c r="AB276" i="14"/>
  <c r="AB292" i="14"/>
  <c r="AB294" i="14"/>
  <c r="AB298" i="14"/>
  <c r="AB302" i="14"/>
  <c r="AB306" i="14"/>
  <c r="AB310" i="14"/>
  <c r="AB314" i="14"/>
  <c r="AB267" i="14"/>
  <c r="AB272" i="14"/>
  <c r="AB288" i="14"/>
  <c r="AB297" i="14"/>
  <c r="AB301" i="14"/>
  <c r="AB305" i="14"/>
  <c r="AB309" i="14"/>
  <c r="AB313" i="14"/>
  <c r="AB284" i="14"/>
  <c r="AB304" i="14"/>
  <c r="AB318" i="14"/>
  <c r="AB322" i="14"/>
  <c r="AB326" i="14"/>
  <c r="AB330" i="14"/>
  <c r="AB300" i="14"/>
  <c r="AB317" i="14"/>
  <c r="AB321" i="14"/>
  <c r="AB325" i="14"/>
  <c r="AB329" i="14"/>
  <c r="AB333" i="14"/>
  <c r="AB296" i="14"/>
  <c r="AB312" i="14"/>
  <c r="AB316" i="14"/>
  <c r="AB320" i="14"/>
  <c r="AB324" i="14"/>
  <c r="AB328" i="14"/>
  <c r="AB332" i="14"/>
  <c r="AB319" i="14"/>
  <c r="AB308" i="14"/>
  <c r="AB331" i="14"/>
  <c r="AB327" i="14"/>
  <c r="AB323" i="14"/>
  <c r="AF230" i="14"/>
  <c r="AF228" i="14"/>
  <c r="AF236" i="14"/>
  <c r="AF235" i="14"/>
  <c r="AF232" i="14"/>
  <c r="AF234" i="14"/>
  <c r="AF240" i="14"/>
  <c r="AF244" i="14"/>
  <c r="AF248" i="14"/>
  <c r="AF233" i="14"/>
  <c r="AF239" i="14"/>
  <c r="AF231" i="14"/>
  <c r="AF238" i="14"/>
  <c r="AF243" i="14"/>
  <c r="AF237" i="14"/>
  <c r="AF245" i="14"/>
  <c r="AF229" i="14"/>
  <c r="AF241" i="14"/>
  <c r="AF242" i="14"/>
  <c r="AF250" i="14"/>
  <c r="AF254" i="14"/>
  <c r="AF247" i="14"/>
  <c r="AF246" i="14"/>
  <c r="AF253" i="14"/>
  <c r="AF252" i="14"/>
  <c r="AF256" i="14"/>
  <c r="AF249" i="14"/>
  <c r="AF251" i="14"/>
  <c r="AF261" i="14"/>
  <c r="AF265" i="14"/>
  <c r="AF260" i="14"/>
  <c r="AF264" i="14"/>
  <c r="AF268" i="14"/>
  <c r="AF257" i="14"/>
  <c r="AF259" i="14"/>
  <c r="AF263" i="14"/>
  <c r="AF267" i="14"/>
  <c r="AF266" i="14"/>
  <c r="AF269" i="14"/>
  <c r="AF270" i="14"/>
  <c r="AF274" i="14"/>
  <c r="AF278" i="14"/>
  <c r="AF282" i="14"/>
  <c r="AF286" i="14"/>
  <c r="AF290" i="14"/>
  <c r="AF294" i="14"/>
  <c r="AF262" i="14"/>
  <c r="AF273" i="14"/>
  <c r="AF277" i="14"/>
  <c r="AF281" i="14"/>
  <c r="AF285" i="14"/>
  <c r="AF289" i="14"/>
  <c r="AF293" i="14"/>
  <c r="AF255" i="14"/>
  <c r="AF258" i="14"/>
  <c r="AF272" i="14"/>
  <c r="AF276" i="14"/>
  <c r="AF280" i="14"/>
  <c r="AF284" i="14"/>
  <c r="AF288" i="14"/>
  <c r="AF292" i="14"/>
  <c r="AF283" i="14"/>
  <c r="AF298" i="14"/>
  <c r="AF302" i="14"/>
  <c r="AF306" i="14"/>
  <c r="AF310" i="14"/>
  <c r="AF314" i="14"/>
  <c r="AF279" i="14"/>
  <c r="AF297" i="14"/>
  <c r="AF301" i="14"/>
  <c r="AF305" i="14"/>
  <c r="AF309" i="14"/>
  <c r="AF313" i="14"/>
  <c r="AF275" i="14"/>
  <c r="AF291" i="14"/>
  <c r="AF296" i="14"/>
  <c r="AF300" i="14"/>
  <c r="AF304" i="14"/>
  <c r="AF308" i="14"/>
  <c r="AF312" i="14"/>
  <c r="AF307" i="14"/>
  <c r="AF317" i="14"/>
  <c r="AF321" i="14"/>
  <c r="AF325" i="14"/>
  <c r="AF329" i="14"/>
  <c r="AF333" i="14"/>
  <c r="AF303" i="14"/>
  <c r="AF316" i="14"/>
  <c r="AF320" i="14"/>
  <c r="AF324" i="14"/>
  <c r="AF328" i="14"/>
  <c r="AF332" i="14"/>
  <c r="AF287" i="14"/>
  <c r="AF299" i="14"/>
  <c r="AF315" i="14"/>
  <c r="AF319" i="14"/>
  <c r="AF323" i="14"/>
  <c r="AF327" i="14"/>
  <c r="AF331" i="14"/>
  <c r="AF271" i="14"/>
  <c r="AF295" i="14"/>
  <c r="AF322" i="14"/>
  <c r="AF311" i="14"/>
  <c r="AF318" i="14"/>
  <c r="AF330" i="14"/>
  <c r="AF326" i="14"/>
  <c r="AJ230" i="14"/>
  <c r="AJ231" i="14"/>
  <c r="AJ229" i="14"/>
  <c r="AJ232" i="14"/>
  <c r="AJ236" i="14"/>
  <c r="AJ233" i="14"/>
  <c r="AJ235" i="14"/>
  <c r="AJ240" i="14"/>
  <c r="AJ244" i="14"/>
  <c r="AJ248" i="14"/>
  <c r="AJ234" i="14"/>
  <c r="AJ238" i="14"/>
  <c r="AJ228" i="14"/>
  <c r="AJ242" i="14"/>
  <c r="AJ237" i="14"/>
  <c r="AJ243" i="14"/>
  <c r="AJ247" i="14"/>
  <c r="AJ250" i="14"/>
  <c r="AJ254" i="14"/>
  <c r="AJ241" i="14"/>
  <c r="AJ239" i="14"/>
  <c r="AJ246" i="14"/>
  <c r="AJ245" i="14"/>
  <c r="AJ249" i="14"/>
  <c r="AJ252" i="14"/>
  <c r="AJ251" i="14"/>
  <c r="AJ256" i="14"/>
  <c r="AJ255" i="14"/>
  <c r="AJ253" i="14"/>
  <c r="AJ261" i="14"/>
  <c r="AJ265" i="14"/>
  <c r="AJ257" i="14"/>
  <c r="AJ260" i="14"/>
  <c r="AJ264" i="14"/>
  <c r="AJ268" i="14"/>
  <c r="AJ259" i="14"/>
  <c r="AJ263" i="14"/>
  <c r="AJ267" i="14"/>
  <c r="AJ270" i="14"/>
  <c r="AJ274" i="14"/>
  <c r="AJ278" i="14"/>
  <c r="AJ282" i="14"/>
  <c r="AJ286" i="14"/>
  <c r="AJ290" i="14"/>
  <c r="AJ294" i="14"/>
  <c r="AJ266" i="14"/>
  <c r="AJ273" i="14"/>
  <c r="AJ277" i="14"/>
  <c r="AJ281" i="14"/>
  <c r="AJ285" i="14"/>
  <c r="AJ289" i="14"/>
  <c r="AJ293" i="14"/>
  <c r="AJ262" i="14"/>
  <c r="AJ269" i="14"/>
  <c r="AJ272" i="14"/>
  <c r="AJ276" i="14"/>
  <c r="AJ280" i="14"/>
  <c r="AJ284" i="14"/>
  <c r="AJ288" i="14"/>
  <c r="AJ292" i="14"/>
  <c r="AJ271" i="14"/>
  <c r="AJ287" i="14"/>
  <c r="AJ298" i="14"/>
  <c r="AJ302" i="14"/>
  <c r="AJ306" i="14"/>
  <c r="AJ310" i="14"/>
  <c r="AJ314" i="14"/>
  <c r="AJ258" i="14"/>
  <c r="AJ283" i="14"/>
  <c r="AJ297" i="14"/>
  <c r="AJ301" i="14"/>
  <c r="AJ305" i="14"/>
  <c r="AJ309" i="14"/>
  <c r="AJ313" i="14"/>
  <c r="AJ279" i="14"/>
  <c r="AJ296" i="14"/>
  <c r="AJ300" i="14"/>
  <c r="AJ304" i="14"/>
  <c r="AJ308" i="14"/>
  <c r="AJ312" i="14"/>
  <c r="AJ295" i="14"/>
  <c r="AJ311" i="14"/>
  <c r="AJ317" i="14"/>
  <c r="AJ321" i="14"/>
  <c r="AJ325" i="14"/>
  <c r="AJ329" i="14"/>
  <c r="AJ333" i="14"/>
  <c r="AJ307" i="14"/>
  <c r="AJ316" i="14"/>
  <c r="AJ320" i="14"/>
  <c r="AJ324" i="14"/>
  <c r="AJ328" i="14"/>
  <c r="AJ332" i="14"/>
  <c r="AJ291" i="14"/>
  <c r="AJ303" i="14"/>
  <c r="AJ319" i="14"/>
  <c r="AJ323" i="14"/>
  <c r="AJ327" i="14"/>
  <c r="AJ331" i="14"/>
  <c r="AJ275" i="14"/>
  <c r="AJ299" i="14"/>
  <c r="AJ326" i="14"/>
  <c r="AJ315" i="14"/>
  <c r="AJ322" i="14"/>
  <c r="AJ318" i="14"/>
  <c r="AJ330" i="14"/>
  <c r="AN230" i="14"/>
  <c r="AN228" i="14"/>
  <c r="AN231" i="14"/>
  <c r="AN229" i="14"/>
  <c r="AN233" i="14"/>
  <c r="AN236" i="14"/>
  <c r="AN235" i="14"/>
  <c r="AN234" i="14"/>
  <c r="AN240" i="14"/>
  <c r="AN244" i="14"/>
  <c r="AN248" i="14"/>
  <c r="AN237" i="14"/>
  <c r="AN241" i="14"/>
  <c r="AN239" i="14"/>
  <c r="AN247" i="14"/>
  <c r="AN238" i="14"/>
  <c r="AN246" i="14"/>
  <c r="AN250" i="14"/>
  <c r="AN254" i="14"/>
  <c r="AN245" i="14"/>
  <c r="AN232" i="14"/>
  <c r="AN243" i="14"/>
  <c r="AN242" i="14"/>
  <c r="AN251" i="14"/>
  <c r="AN255" i="14"/>
  <c r="AN256" i="14"/>
  <c r="AN249" i="14"/>
  <c r="AN253" i="14"/>
  <c r="AN257" i="14"/>
  <c r="AN261" i="14"/>
  <c r="AN265" i="14"/>
  <c r="AN260" i="14"/>
  <c r="AN264" i="14"/>
  <c r="AN268" i="14"/>
  <c r="AN259" i="14"/>
  <c r="AN263" i="14"/>
  <c r="AN267" i="14"/>
  <c r="AN258" i="14"/>
  <c r="AN269" i="14"/>
  <c r="AN270" i="14"/>
  <c r="AN274" i="14"/>
  <c r="AN278" i="14"/>
  <c r="AN282" i="14"/>
  <c r="AN286" i="14"/>
  <c r="AN290" i="14"/>
  <c r="AN294" i="14"/>
  <c r="AN252" i="14"/>
  <c r="AN273" i="14"/>
  <c r="AN277" i="14"/>
  <c r="AN281" i="14"/>
  <c r="AN285" i="14"/>
  <c r="AN289" i="14"/>
  <c r="AN293" i="14"/>
  <c r="AN266" i="14"/>
  <c r="AN272" i="14"/>
  <c r="AN276" i="14"/>
  <c r="AN280" i="14"/>
  <c r="AN284" i="14"/>
  <c r="AN288" i="14"/>
  <c r="AN292" i="14"/>
  <c r="AN275" i="14"/>
  <c r="AN291" i="14"/>
  <c r="AN298" i="14"/>
  <c r="AN302" i="14"/>
  <c r="AN306" i="14"/>
  <c r="AN310" i="14"/>
  <c r="AN314" i="14"/>
  <c r="AN262" i="14"/>
  <c r="AN271" i="14"/>
  <c r="AN287" i="14"/>
  <c r="AN297" i="14"/>
  <c r="AN301" i="14"/>
  <c r="AN305" i="14"/>
  <c r="AN309" i="14"/>
  <c r="AN313" i="14"/>
  <c r="AN283" i="14"/>
  <c r="AN296" i="14"/>
  <c r="AN300" i="14"/>
  <c r="AN304" i="14"/>
  <c r="AN308" i="14"/>
  <c r="AN312" i="14"/>
  <c r="AN299" i="14"/>
  <c r="AN315" i="14"/>
  <c r="AN317" i="14"/>
  <c r="AN321" i="14"/>
  <c r="AN325" i="14"/>
  <c r="AN329" i="14"/>
  <c r="AN333" i="14"/>
  <c r="AN295" i="14"/>
  <c r="AN311" i="14"/>
  <c r="AN316" i="14"/>
  <c r="AN320" i="14"/>
  <c r="AN324" i="14"/>
  <c r="AN328" i="14"/>
  <c r="AN332" i="14"/>
  <c r="AN307" i="14"/>
  <c r="AN319" i="14"/>
  <c r="AN323" i="14"/>
  <c r="AN327" i="14"/>
  <c r="AN331" i="14"/>
  <c r="AN279" i="14"/>
  <c r="AN303" i="14"/>
  <c r="AN330" i="14"/>
  <c r="AN318" i="14"/>
  <c r="AN326" i="14"/>
  <c r="AN322" i="14"/>
  <c r="AR230" i="14"/>
  <c r="AR229" i="14"/>
  <c r="AR228" i="14"/>
  <c r="AR232" i="14"/>
  <c r="AR236" i="14"/>
  <c r="AR235" i="14"/>
  <c r="AR240" i="14"/>
  <c r="AR244" i="14"/>
  <c r="AR248" i="14"/>
  <c r="AR233" i="14"/>
  <c r="AR241" i="14"/>
  <c r="AR239" i="14"/>
  <c r="AR242" i="14"/>
  <c r="AR246" i="14"/>
  <c r="AR234" i="14"/>
  <c r="AR243" i="14"/>
  <c r="AR245" i="14"/>
  <c r="AR250" i="14"/>
  <c r="AR254" i="14"/>
  <c r="AR238" i="14"/>
  <c r="AR231" i="14"/>
  <c r="AR247" i="14"/>
  <c r="AR237" i="14"/>
  <c r="AR249" i="14"/>
  <c r="AR255" i="14"/>
  <c r="AR253" i="14"/>
  <c r="AR256" i="14"/>
  <c r="AR252" i="14"/>
  <c r="AR257" i="14"/>
  <c r="AR261" i="14"/>
  <c r="AR265" i="14"/>
  <c r="AR260" i="14"/>
  <c r="AR264" i="14"/>
  <c r="AR268" i="14"/>
  <c r="AR251" i="14"/>
  <c r="AR259" i="14"/>
  <c r="AR263" i="14"/>
  <c r="AR267" i="14"/>
  <c r="AR262" i="14"/>
  <c r="AR270" i="14"/>
  <c r="AR274" i="14"/>
  <c r="AR278" i="14"/>
  <c r="AR282" i="14"/>
  <c r="AR286" i="14"/>
  <c r="AR290" i="14"/>
  <c r="AR294" i="14"/>
  <c r="AR258" i="14"/>
  <c r="AR273" i="14"/>
  <c r="AR277" i="14"/>
  <c r="AR281" i="14"/>
  <c r="AR285" i="14"/>
  <c r="AR289" i="14"/>
  <c r="AR293" i="14"/>
  <c r="AR269" i="14"/>
  <c r="AR272" i="14"/>
  <c r="AR276" i="14"/>
  <c r="AR280" i="14"/>
  <c r="AR284" i="14"/>
  <c r="AR288" i="14"/>
  <c r="AR292" i="14"/>
  <c r="AR279" i="14"/>
  <c r="AR298" i="14"/>
  <c r="AR302" i="14"/>
  <c r="AR306" i="14"/>
  <c r="AR310" i="14"/>
  <c r="AR314" i="14"/>
  <c r="AR266" i="14"/>
  <c r="AR275" i="14"/>
  <c r="AR291" i="14"/>
  <c r="AR297" i="14"/>
  <c r="AR301" i="14"/>
  <c r="AR305" i="14"/>
  <c r="AR309" i="14"/>
  <c r="AR313" i="14"/>
  <c r="AR271" i="14"/>
  <c r="AR287" i="14"/>
  <c r="AR296" i="14"/>
  <c r="AR300" i="14"/>
  <c r="AR304" i="14"/>
  <c r="AR308" i="14"/>
  <c r="AR312" i="14"/>
  <c r="AR303" i="14"/>
  <c r="AR317" i="14"/>
  <c r="AR321" i="14"/>
  <c r="AR325" i="14"/>
  <c r="AR329" i="14"/>
  <c r="AR333" i="14"/>
  <c r="AR299" i="14"/>
  <c r="AR315" i="14"/>
  <c r="AR316" i="14"/>
  <c r="AR320" i="14"/>
  <c r="AR324" i="14"/>
  <c r="AR328" i="14"/>
  <c r="AR332" i="14"/>
  <c r="AR295" i="14"/>
  <c r="AR311" i="14"/>
  <c r="AR319" i="14"/>
  <c r="AR323" i="14"/>
  <c r="AR327" i="14"/>
  <c r="AR331" i="14"/>
  <c r="AR283" i="14"/>
  <c r="AR318" i="14"/>
  <c r="AR330" i="14"/>
  <c r="AR322" i="14"/>
  <c r="AR307" i="14"/>
  <c r="AR326" i="14"/>
  <c r="AV230" i="14"/>
  <c r="AV228" i="14"/>
  <c r="AV231" i="14"/>
  <c r="AV236" i="14"/>
  <c r="AV229" i="14"/>
  <c r="AV235" i="14"/>
  <c r="AV232" i="14"/>
  <c r="AV234" i="14"/>
  <c r="AV240" i="14"/>
  <c r="AV244" i="14"/>
  <c r="AV248" i="14"/>
  <c r="AV237" i="14"/>
  <c r="AV239" i="14"/>
  <c r="AV233" i="14"/>
  <c r="AV238" i="14"/>
  <c r="AV243" i="14"/>
  <c r="AV245" i="14"/>
  <c r="AV250" i="14"/>
  <c r="AV254" i="14"/>
  <c r="AV242" i="14"/>
  <c r="AV247" i="14"/>
  <c r="AV253" i="14"/>
  <c r="AV241" i="14"/>
  <c r="AV252" i="14"/>
  <c r="AV256" i="14"/>
  <c r="AV246" i="14"/>
  <c r="AV249" i="14"/>
  <c r="AV251" i="14"/>
  <c r="AV257" i="14"/>
  <c r="AV261" i="14"/>
  <c r="AV265" i="14"/>
  <c r="AV260" i="14"/>
  <c r="AV264" i="14"/>
  <c r="AV268" i="14"/>
  <c r="AV255" i="14"/>
  <c r="AV259" i="14"/>
  <c r="AV263" i="14"/>
  <c r="AV267" i="14"/>
  <c r="AV266" i="14"/>
  <c r="AV269" i="14"/>
  <c r="AV270" i="14"/>
  <c r="AV274" i="14"/>
  <c r="AV278" i="14"/>
  <c r="AV282" i="14"/>
  <c r="AV286" i="14"/>
  <c r="AV290" i="14"/>
  <c r="AV294" i="14"/>
  <c r="AV262" i="14"/>
  <c r="AV273" i="14"/>
  <c r="AV277" i="14"/>
  <c r="AV281" i="14"/>
  <c r="AV285" i="14"/>
  <c r="AV289" i="14"/>
  <c r="AV293" i="14"/>
  <c r="AV258" i="14"/>
  <c r="AV272" i="14"/>
  <c r="AV276" i="14"/>
  <c r="AV280" i="14"/>
  <c r="AV284" i="14"/>
  <c r="AV288" i="14"/>
  <c r="AV292" i="14"/>
  <c r="AV283" i="14"/>
  <c r="AV298" i="14"/>
  <c r="AV302" i="14"/>
  <c r="AV306" i="14"/>
  <c r="AV310" i="14"/>
  <c r="AV314" i="14"/>
  <c r="AV279" i="14"/>
  <c r="AV297" i="14"/>
  <c r="AV301" i="14"/>
  <c r="AV305" i="14"/>
  <c r="AV309" i="14"/>
  <c r="AV313" i="14"/>
  <c r="AV275" i="14"/>
  <c r="AV291" i="14"/>
  <c r="AV296" i="14"/>
  <c r="AV300" i="14"/>
  <c r="AV304" i="14"/>
  <c r="AV308" i="14"/>
  <c r="AV312" i="14"/>
  <c r="AV271" i="14"/>
  <c r="AV307" i="14"/>
  <c r="AV317" i="14"/>
  <c r="AV321" i="14"/>
  <c r="AV325" i="14"/>
  <c r="AV329" i="14"/>
  <c r="AV333" i="14"/>
  <c r="AV303" i="14"/>
  <c r="AV316" i="14"/>
  <c r="AV320" i="14"/>
  <c r="AV324" i="14"/>
  <c r="AV328" i="14"/>
  <c r="AV332" i="14"/>
  <c r="AV295" i="14"/>
  <c r="AV299" i="14"/>
  <c r="AV315" i="14"/>
  <c r="AV319" i="14"/>
  <c r="AV323" i="14"/>
  <c r="AV327" i="14"/>
  <c r="AV331" i="14"/>
  <c r="AV287" i="14"/>
  <c r="AV322" i="14"/>
  <c r="AV318" i="14"/>
  <c r="AV326" i="14"/>
  <c r="AV311" i="14"/>
  <c r="AV330" i="14"/>
  <c r="AZ230" i="14"/>
  <c r="AZ231" i="14"/>
  <c r="AZ232" i="14"/>
  <c r="AZ236" i="14"/>
  <c r="AZ235" i="14"/>
  <c r="AZ228" i="14"/>
  <c r="AZ240" i="14"/>
  <c r="AZ244" i="14"/>
  <c r="AZ248" i="14"/>
  <c r="AZ238" i="14"/>
  <c r="AZ229" i="14"/>
  <c r="AZ237" i="14"/>
  <c r="AZ242" i="14"/>
  <c r="AZ241" i="14"/>
  <c r="AZ233" i="14"/>
  <c r="AZ239" i="14"/>
  <c r="AZ247" i="14"/>
  <c r="AZ250" i="14"/>
  <c r="AZ254" i="14"/>
  <c r="AZ234" i="14"/>
  <c r="AZ243" i="14"/>
  <c r="AZ246" i="14"/>
  <c r="AZ245" i="14"/>
  <c r="AZ249" i="14"/>
  <c r="AZ252" i="14"/>
  <c r="AZ251" i="14"/>
  <c r="AZ256" i="14"/>
  <c r="AZ255" i="14"/>
  <c r="AZ257" i="14"/>
  <c r="AZ261" i="14"/>
  <c r="AZ265" i="14"/>
  <c r="AZ260" i="14"/>
  <c r="AZ264" i="14"/>
  <c r="AZ268" i="14"/>
  <c r="AZ259" i="14"/>
  <c r="AZ263" i="14"/>
  <c r="AZ267" i="14"/>
  <c r="AZ270" i="14"/>
  <c r="AZ274" i="14"/>
  <c r="AZ278" i="14"/>
  <c r="AZ282" i="14"/>
  <c r="AZ286" i="14"/>
  <c r="AZ290" i="14"/>
  <c r="AZ294" i="14"/>
  <c r="AZ266" i="14"/>
  <c r="AZ273" i="14"/>
  <c r="AZ277" i="14"/>
  <c r="AZ281" i="14"/>
  <c r="AZ285" i="14"/>
  <c r="AZ289" i="14"/>
  <c r="AZ293" i="14"/>
  <c r="AZ253" i="14"/>
  <c r="AZ262" i="14"/>
  <c r="AZ269" i="14"/>
  <c r="AZ272" i="14"/>
  <c r="AZ276" i="14"/>
  <c r="AZ280" i="14"/>
  <c r="AZ284" i="14"/>
  <c r="AZ288" i="14"/>
  <c r="AZ292" i="14"/>
  <c r="AZ271" i="14"/>
  <c r="AZ287" i="14"/>
  <c r="AZ298" i="14"/>
  <c r="AZ302" i="14"/>
  <c r="AZ306" i="14"/>
  <c r="AZ310" i="14"/>
  <c r="AZ314" i="14"/>
  <c r="AZ283" i="14"/>
  <c r="AZ297" i="14"/>
  <c r="AZ301" i="14"/>
  <c r="AZ305" i="14"/>
  <c r="AZ309" i="14"/>
  <c r="AZ313" i="14"/>
  <c r="AZ258" i="14"/>
  <c r="AZ279" i="14"/>
  <c r="AZ296" i="14"/>
  <c r="AZ300" i="14"/>
  <c r="AZ304" i="14"/>
  <c r="AZ308" i="14"/>
  <c r="AZ312" i="14"/>
  <c r="AZ275" i="14"/>
  <c r="AZ295" i="14"/>
  <c r="AZ311" i="14"/>
  <c r="AZ317" i="14"/>
  <c r="AZ321" i="14"/>
  <c r="AZ325" i="14"/>
  <c r="AZ329" i="14"/>
  <c r="AZ333" i="14"/>
  <c r="AZ307" i="14"/>
  <c r="AZ316" i="14"/>
  <c r="AZ320" i="14"/>
  <c r="AZ324" i="14"/>
  <c r="AZ328" i="14"/>
  <c r="AZ332" i="14"/>
  <c r="AZ299" i="14"/>
  <c r="AZ303" i="14"/>
  <c r="AZ319" i="14"/>
  <c r="AZ323" i="14"/>
  <c r="AZ327" i="14"/>
  <c r="AZ331" i="14"/>
  <c r="AZ291" i="14"/>
  <c r="AZ326" i="14"/>
  <c r="AZ330" i="14"/>
  <c r="AZ322" i="14"/>
  <c r="AZ315" i="14"/>
  <c r="AZ318" i="14"/>
  <c r="BD230" i="14"/>
  <c r="BD228" i="14"/>
  <c r="BD231" i="14"/>
  <c r="BD229" i="14"/>
  <c r="BD236" i="14"/>
  <c r="BD235" i="14"/>
  <c r="BD234" i="14"/>
  <c r="BD240" i="14"/>
  <c r="BD244" i="14"/>
  <c r="BD248" i="14"/>
  <c r="BD233" i="14"/>
  <c r="BD241" i="14"/>
  <c r="BD232" i="14"/>
  <c r="BD243" i="14"/>
  <c r="BD247" i="14"/>
  <c r="BD237" i="14"/>
  <c r="BD246" i="14"/>
  <c r="BD250" i="14"/>
  <c r="BD254" i="14"/>
  <c r="BD239" i="14"/>
  <c r="BD245" i="14"/>
  <c r="BD238" i="14"/>
  <c r="BD251" i="14"/>
  <c r="BD255" i="14"/>
  <c r="BD256" i="14"/>
  <c r="BD249" i="14"/>
  <c r="BD253" i="14"/>
  <c r="BD242" i="14"/>
  <c r="BD257" i="14"/>
  <c r="BD261" i="14"/>
  <c r="BD265" i="14"/>
  <c r="BD260" i="14"/>
  <c r="BD264" i="14"/>
  <c r="BD268" i="14"/>
  <c r="BD252" i="14"/>
  <c r="BD259" i="14"/>
  <c r="BD263" i="14"/>
  <c r="BD267" i="14"/>
  <c r="BD258" i="14"/>
  <c r="BD269" i="14"/>
  <c r="BD270" i="14"/>
  <c r="BD274" i="14"/>
  <c r="BD278" i="14"/>
  <c r="BD282" i="14"/>
  <c r="BD286" i="14"/>
  <c r="BD290" i="14"/>
  <c r="BD294" i="14"/>
  <c r="BD273" i="14"/>
  <c r="BD277" i="14"/>
  <c r="BD281" i="14"/>
  <c r="BD285" i="14"/>
  <c r="BD289" i="14"/>
  <c r="BD293" i="14"/>
  <c r="BD266" i="14"/>
  <c r="BD272" i="14"/>
  <c r="BD276" i="14"/>
  <c r="BD280" i="14"/>
  <c r="BD284" i="14"/>
  <c r="BD288" i="14"/>
  <c r="BD292" i="14"/>
  <c r="BD275" i="14"/>
  <c r="BD291" i="14"/>
  <c r="BD298" i="14"/>
  <c r="BD302" i="14"/>
  <c r="BD306" i="14"/>
  <c r="BD310" i="14"/>
  <c r="BD314" i="14"/>
  <c r="BD271" i="14"/>
  <c r="BD287" i="14"/>
  <c r="BD297" i="14"/>
  <c r="BD301" i="14"/>
  <c r="BD305" i="14"/>
  <c r="BD309" i="14"/>
  <c r="BD313" i="14"/>
  <c r="BD262" i="14"/>
  <c r="BD283" i="14"/>
  <c r="BD296" i="14"/>
  <c r="BD300" i="14"/>
  <c r="BD304" i="14"/>
  <c r="BD308" i="14"/>
  <c r="BD312" i="14"/>
  <c r="BD279" i="14"/>
  <c r="BD299" i="14"/>
  <c r="BD315" i="14"/>
  <c r="BD317" i="14"/>
  <c r="BD321" i="14"/>
  <c r="BD325" i="14"/>
  <c r="BD329" i="14"/>
  <c r="BD333" i="14"/>
  <c r="BD295" i="14"/>
  <c r="BD311" i="14"/>
  <c r="BD316" i="14"/>
  <c r="BD320" i="14"/>
  <c r="BD324" i="14"/>
  <c r="BD328" i="14"/>
  <c r="BD332" i="14"/>
  <c r="BD303" i="14"/>
  <c r="BD307" i="14"/>
  <c r="BD319" i="14"/>
  <c r="BD323" i="14"/>
  <c r="BD327" i="14"/>
  <c r="BD331" i="14"/>
  <c r="BD330" i="14"/>
  <c r="BD326" i="14"/>
  <c r="BD318" i="14"/>
  <c r="BD322" i="14"/>
  <c r="BH230" i="14"/>
  <c r="BH229" i="14"/>
  <c r="BH228" i="14"/>
  <c r="BH232" i="14"/>
  <c r="BH236" i="14"/>
  <c r="BH231" i="14"/>
  <c r="BH235" i="14"/>
  <c r="BH240" i="14"/>
  <c r="BH244" i="14"/>
  <c r="BH248" i="14"/>
  <c r="BH237" i="14"/>
  <c r="BH241" i="14"/>
  <c r="BH234" i="14"/>
  <c r="BH239" i="14"/>
  <c r="BH238" i="14"/>
  <c r="BH246" i="14"/>
  <c r="BH242" i="14"/>
  <c r="BH245" i="14"/>
  <c r="BH250" i="14"/>
  <c r="BH254" i="14"/>
  <c r="BH233" i="14"/>
  <c r="BH243" i="14"/>
  <c r="BH247" i="14"/>
  <c r="BH249" i="14"/>
  <c r="BH255" i="14"/>
  <c r="BH253" i="14"/>
  <c r="BH256" i="14"/>
  <c r="BH252" i="14"/>
  <c r="BH257" i="14"/>
  <c r="BH261" i="14"/>
  <c r="BH265" i="14"/>
  <c r="BH251" i="14"/>
  <c r="BH260" i="14"/>
  <c r="BH264" i="14"/>
  <c r="BH268" i="14"/>
  <c r="BH259" i="14"/>
  <c r="BH263" i="14"/>
  <c r="BH267" i="14"/>
  <c r="BH262" i="14"/>
  <c r="BH270" i="14"/>
  <c r="BH274" i="14"/>
  <c r="BH278" i="14"/>
  <c r="BH282" i="14"/>
  <c r="BH286" i="14"/>
  <c r="BH290" i="14"/>
  <c r="BH294" i="14"/>
  <c r="BH258" i="14"/>
  <c r="BH273" i="14"/>
  <c r="BH277" i="14"/>
  <c r="BH281" i="14"/>
  <c r="BH285" i="14"/>
  <c r="BH289" i="14"/>
  <c r="BH293" i="14"/>
  <c r="BH269" i="14"/>
  <c r="BH272" i="14"/>
  <c r="BH276" i="14"/>
  <c r="BH280" i="14"/>
  <c r="BH284" i="14"/>
  <c r="BH288" i="14"/>
  <c r="BH292" i="14"/>
  <c r="BH279" i="14"/>
  <c r="BH298" i="14"/>
  <c r="BH302" i="14"/>
  <c r="BH306" i="14"/>
  <c r="BH310" i="14"/>
  <c r="BH314" i="14"/>
  <c r="BH275" i="14"/>
  <c r="BH291" i="14"/>
  <c r="BH297" i="14"/>
  <c r="BH301" i="14"/>
  <c r="BH305" i="14"/>
  <c r="BH309" i="14"/>
  <c r="BH313" i="14"/>
  <c r="BH266" i="14"/>
  <c r="BH271" i="14"/>
  <c r="BH287" i="14"/>
  <c r="BH296" i="14"/>
  <c r="BH300" i="14"/>
  <c r="BH304" i="14"/>
  <c r="BH308" i="14"/>
  <c r="BH312" i="14"/>
  <c r="BH283" i="14"/>
  <c r="BH303" i="14"/>
  <c r="BH317" i="14"/>
  <c r="BH321" i="14"/>
  <c r="BH325" i="14"/>
  <c r="BH329" i="14"/>
  <c r="BH333" i="14"/>
  <c r="BH299" i="14"/>
  <c r="BH315" i="14"/>
  <c r="BH316" i="14"/>
  <c r="BH320" i="14"/>
  <c r="BH324" i="14"/>
  <c r="BH328" i="14"/>
  <c r="BH332" i="14"/>
  <c r="BH295" i="14"/>
  <c r="BH311" i="14"/>
  <c r="BH319" i="14"/>
  <c r="BH323" i="14"/>
  <c r="BH327" i="14"/>
  <c r="BH331" i="14"/>
  <c r="BH318" i="14"/>
  <c r="BH322" i="14"/>
  <c r="BH330" i="14"/>
  <c r="BH326" i="14"/>
  <c r="BH307" i="14"/>
  <c r="BL230" i="14"/>
  <c r="BL228" i="14"/>
  <c r="BL236" i="14"/>
  <c r="BL235" i="14"/>
  <c r="BL232" i="14"/>
  <c r="BL234" i="14"/>
  <c r="BL240" i="14"/>
  <c r="BL244" i="14"/>
  <c r="BL248" i="14"/>
  <c r="BL239" i="14"/>
  <c r="BL238" i="14"/>
  <c r="BL243" i="14"/>
  <c r="BL231" i="14"/>
  <c r="BL245" i="14"/>
  <c r="BL241" i="14"/>
  <c r="BL250" i="14"/>
  <c r="BL254" i="14"/>
  <c r="BL237" i="14"/>
  <c r="BL247" i="14"/>
  <c r="BL233" i="14"/>
  <c r="BL242" i="14"/>
  <c r="BL246" i="14"/>
  <c r="BL229" i="14"/>
  <c r="BL253" i="14"/>
  <c r="BL252" i="14"/>
  <c r="BL256" i="14"/>
  <c r="BL249" i="14"/>
  <c r="BL251" i="14"/>
  <c r="BL257" i="14"/>
  <c r="BL261" i="14"/>
  <c r="BL265" i="14"/>
  <c r="BL255" i="14"/>
  <c r="BL260" i="14"/>
  <c r="BL264" i="14"/>
  <c r="BL268" i="14"/>
  <c r="BL259" i="14"/>
  <c r="BL263" i="14"/>
  <c r="BL267" i="14"/>
  <c r="BL266" i="14"/>
  <c r="BL269" i="14"/>
  <c r="BL270" i="14"/>
  <c r="BL274" i="14"/>
  <c r="BL278" i="14"/>
  <c r="BL282" i="14"/>
  <c r="BL286" i="14"/>
  <c r="BL290" i="14"/>
  <c r="BL262" i="14"/>
  <c r="BL273" i="14"/>
  <c r="BL277" i="14"/>
  <c r="BL281" i="14"/>
  <c r="BL285" i="14"/>
  <c r="BL289" i="14"/>
  <c r="BL293" i="14"/>
  <c r="BL258" i="14"/>
  <c r="BL272" i="14"/>
  <c r="BL276" i="14"/>
  <c r="BL280" i="14"/>
  <c r="BL284" i="14"/>
  <c r="BL288" i="14"/>
  <c r="BL292" i="14"/>
  <c r="BL283" i="14"/>
  <c r="BL294" i="14"/>
  <c r="BL298" i="14"/>
  <c r="BL302" i="14"/>
  <c r="BL306" i="14"/>
  <c r="BL310" i="14"/>
  <c r="BL314" i="14"/>
  <c r="BL279" i="14"/>
  <c r="BL297" i="14"/>
  <c r="BL301" i="14"/>
  <c r="BL305" i="14"/>
  <c r="BL309" i="14"/>
  <c r="BL313" i="14"/>
  <c r="BL275" i="14"/>
  <c r="BL291" i="14"/>
  <c r="BL296" i="14"/>
  <c r="BL300" i="14"/>
  <c r="BL304" i="14"/>
  <c r="BL308" i="14"/>
  <c r="BL312" i="14"/>
  <c r="BL287" i="14"/>
  <c r="BL307" i="14"/>
  <c r="BL317" i="14"/>
  <c r="BL321" i="14"/>
  <c r="BL325" i="14"/>
  <c r="BL329" i="14"/>
  <c r="BL333" i="14"/>
  <c r="BL271" i="14"/>
  <c r="BL303" i="14"/>
  <c r="BL316" i="14"/>
  <c r="BL320" i="14"/>
  <c r="BL324" i="14"/>
  <c r="BL328" i="14"/>
  <c r="BL332" i="14"/>
  <c r="BL299" i="14"/>
  <c r="BL315" i="14"/>
  <c r="BL319" i="14"/>
  <c r="BL323" i="14"/>
  <c r="BL327" i="14"/>
  <c r="BL331" i="14"/>
  <c r="BL295" i="14"/>
  <c r="BL322" i="14"/>
  <c r="BL326" i="14"/>
  <c r="BL318" i="14"/>
  <c r="BL330" i="14"/>
  <c r="BL311" i="14"/>
  <c r="BP230" i="14"/>
  <c r="BP229" i="14"/>
  <c r="BP232" i="14"/>
  <c r="BP236" i="14"/>
  <c r="BP231" i="14"/>
  <c r="BP235" i="14"/>
  <c r="BP240" i="14"/>
  <c r="BP244" i="14"/>
  <c r="BP248" i="14"/>
  <c r="BP228" i="14"/>
  <c r="BP234" i="14"/>
  <c r="BP238" i="14"/>
  <c r="BP233" i="14"/>
  <c r="BP242" i="14"/>
  <c r="BP247" i="14"/>
  <c r="BP250" i="14"/>
  <c r="BP254" i="14"/>
  <c r="BP237" i="14"/>
  <c r="BP243" i="14"/>
  <c r="BP241" i="14"/>
  <c r="BP246" i="14"/>
  <c r="BP249" i="14"/>
  <c r="BP252" i="14"/>
  <c r="BP239" i="14"/>
  <c r="BP251" i="14"/>
  <c r="BP256" i="14"/>
  <c r="BP255" i="14"/>
  <c r="BP257" i="14"/>
  <c r="BP261" i="14"/>
  <c r="BP265" i="14"/>
  <c r="BP260" i="14"/>
  <c r="BP264" i="14"/>
  <c r="BP268" i="14"/>
  <c r="BP245" i="14"/>
  <c r="BP253" i="14"/>
  <c r="BP259" i="14"/>
  <c r="BP263" i="14"/>
  <c r="BP267" i="14"/>
  <c r="BP270" i="14"/>
  <c r="BP274" i="14"/>
  <c r="BP278" i="14"/>
  <c r="BP282" i="14"/>
  <c r="BP286" i="14"/>
  <c r="BP290" i="14"/>
  <c r="BP266" i="14"/>
  <c r="BP273" i="14"/>
  <c r="BP277" i="14"/>
  <c r="BP281" i="14"/>
  <c r="BP285" i="14"/>
  <c r="BP289" i="14"/>
  <c r="BP293" i="14"/>
  <c r="BP262" i="14"/>
  <c r="BP269" i="14"/>
  <c r="BP272" i="14"/>
  <c r="BP276" i="14"/>
  <c r="BP280" i="14"/>
  <c r="BP284" i="14"/>
  <c r="BP288" i="14"/>
  <c r="BP292" i="14"/>
  <c r="BP271" i="14"/>
  <c r="BP287" i="14"/>
  <c r="BP294" i="14"/>
  <c r="BP298" i="14"/>
  <c r="BP302" i="14"/>
  <c r="BP306" i="14"/>
  <c r="BP310" i="14"/>
  <c r="BP314" i="14"/>
  <c r="BP283" i="14"/>
  <c r="BP297" i="14"/>
  <c r="BP301" i="14"/>
  <c r="BP305" i="14"/>
  <c r="BP309" i="14"/>
  <c r="BP313" i="14"/>
  <c r="BP279" i="14"/>
  <c r="BP296" i="14"/>
  <c r="BP300" i="14"/>
  <c r="BP304" i="14"/>
  <c r="BP308" i="14"/>
  <c r="BP312" i="14"/>
  <c r="BP258" i="14"/>
  <c r="BP291" i="14"/>
  <c r="BP295" i="14"/>
  <c r="BP311" i="14"/>
  <c r="BP317" i="14"/>
  <c r="BP321" i="14"/>
  <c r="BP325" i="14"/>
  <c r="BP329" i="14"/>
  <c r="BP333" i="14"/>
  <c r="BP275" i="14"/>
  <c r="BP307" i="14"/>
  <c r="BP316" i="14"/>
  <c r="BP320" i="14"/>
  <c r="BP324" i="14"/>
  <c r="BP328" i="14"/>
  <c r="BP332" i="14"/>
  <c r="BP303" i="14"/>
  <c r="BP319" i="14"/>
  <c r="BP323" i="14"/>
  <c r="BP327" i="14"/>
  <c r="BP331" i="14"/>
  <c r="BP299" i="14"/>
  <c r="BP326" i="14"/>
  <c r="BP322" i="14"/>
  <c r="BP315" i="14"/>
  <c r="BP330" i="14"/>
  <c r="BP318" i="14"/>
  <c r="BT230" i="14"/>
  <c r="BT228" i="14"/>
  <c r="BT229" i="14"/>
  <c r="BT236" i="14"/>
  <c r="BT235" i="14"/>
  <c r="BT234" i="14"/>
  <c r="BT240" i="14"/>
  <c r="BT244" i="14"/>
  <c r="BT248" i="14"/>
  <c r="BT231" i="14"/>
  <c r="BT232" i="14"/>
  <c r="BT237" i="14"/>
  <c r="BT241" i="14"/>
  <c r="BT233" i="14"/>
  <c r="BT239" i="14"/>
  <c r="BT242" i="14"/>
  <c r="BT247" i="14"/>
  <c r="BT238" i="14"/>
  <c r="BT243" i="14"/>
  <c r="BT246" i="14"/>
  <c r="BT250" i="14"/>
  <c r="BT254" i="14"/>
  <c r="BT245" i="14"/>
  <c r="BT251" i="14"/>
  <c r="BT255" i="14"/>
  <c r="BT256" i="14"/>
  <c r="BT249" i="14"/>
  <c r="BT253" i="14"/>
  <c r="BT257" i="14"/>
  <c r="BT261" i="14"/>
  <c r="BT265" i="14"/>
  <c r="BT252" i="14"/>
  <c r="BT260" i="14"/>
  <c r="BT264" i="14"/>
  <c r="BT268" i="14"/>
  <c r="BT259" i="14"/>
  <c r="BT263" i="14"/>
  <c r="BT267" i="14"/>
  <c r="BT258" i="14"/>
  <c r="BT270" i="14"/>
  <c r="BT274" i="14"/>
  <c r="BT278" i="14"/>
  <c r="BT282" i="14"/>
  <c r="BT286" i="14"/>
  <c r="BT290" i="14"/>
  <c r="BT269" i="14"/>
  <c r="BT273" i="14"/>
  <c r="BT277" i="14"/>
  <c r="BT281" i="14"/>
  <c r="BT285" i="14"/>
  <c r="BT289" i="14"/>
  <c r="BT293" i="14"/>
  <c r="BT266" i="14"/>
  <c r="BT272" i="14"/>
  <c r="BT276" i="14"/>
  <c r="BT280" i="14"/>
  <c r="BT284" i="14"/>
  <c r="BT288" i="14"/>
  <c r="BT292" i="14"/>
  <c r="BT275" i="14"/>
  <c r="BT291" i="14"/>
  <c r="BT294" i="14"/>
  <c r="BT298" i="14"/>
  <c r="BT302" i="14"/>
  <c r="BT306" i="14"/>
  <c r="BT310" i="14"/>
  <c r="BT314" i="14"/>
  <c r="BT271" i="14"/>
  <c r="BT287" i="14"/>
  <c r="BT297" i="14"/>
  <c r="BT301" i="14"/>
  <c r="BT305" i="14"/>
  <c r="BT309" i="14"/>
  <c r="BT313" i="14"/>
  <c r="BT283" i="14"/>
  <c r="BT296" i="14"/>
  <c r="BT300" i="14"/>
  <c r="BT304" i="14"/>
  <c r="BT308" i="14"/>
  <c r="BT312" i="14"/>
  <c r="BT299" i="14"/>
  <c r="BT315" i="14"/>
  <c r="BT317" i="14"/>
  <c r="BT321" i="14"/>
  <c r="BT325" i="14"/>
  <c r="BT329" i="14"/>
  <c r="BT333" i="14"/>
  <c r="BT279" i="14"/>
  <c r="BT295" i="14"/>
  <c r="BT311" i="14"/>
  <c r="BT316" i="14"/>
  <c r="BT320" i="14"/>
  <c r="BT324" i="14"/>
  <c r="BT328" i="14"/>
  <c r="BT332" i="14"/>
  <c r="BT262" i="14"/>
  <c r="BT307" i="14"/>
  <c r="BT319" i="14"/>
  <c r="BT323" i="14"/>
  <c r="BT327" i="14"/>
  <c r="BT331" i="14"/>
  <c r="BT303" i="14"/>
  <c r="BT330" i="14"/>
  <c r="BT326" i="14"/>
  <c r="BT322" i="14"/>
  <c r="BT318" i="14"/>
  <c r="BX228" i="14"/>
  <c r="BX232" i="14"/>
  <c r="BX231" i="14"/>
  <c r="BX234" i="14"/>
  <c r="BX233" i="14"/>
  <c r="BX237" i="14"/>
  <c r="BX230" i="14"/>
  <c r="BX236" i="14"/>
  <c r="BX238" i="14"/>
  <c r="BX242" i="14"/>
  <c r="BX246" i="14"/>
  <c r="BX239" i="14"/>
  <c r="BX229" i="14"/>
  <c r="BX243" i="14"/>
  <c r="BX235" i="14"/>
  <c r="BX241" i="14"/>
  <c r="BX244" i="14"/>
  <c r="BX249" i="14"/>
  <c r="BX240" i="14"/>
  <c r="BX248" i="14"/>
  <c r="BX252" i="14"/>
  <c r="BX247" i="14"/>
  <c r="BX245" i="14"/>
  <c r="BX253" i="14"/>
  <c r="BX251" i="14"/>
  <c r="BX255" i="14"/>
  <c r="BX250" i="14"/>
  <c r="BX259" i="14"/>
  <c r="BX263" i="14"/>
  <c r="BX267" i="14"/>
  <c r="BX254" i="14"/>
  <c r="BX258" i="14"/>
  <c r="BX262" i="14"/>
  <c r="BX266" i="14"/>
  <c r="BX256" i="14"/>
  <c r="BX257" i="14"/>
  <c r="BX261" i="14"/>
  <c r="BX265" i="14"/>
  <c r="BX260" i="14"/>
  <c r="BX272" i="14"/>
  <c r="BX276" i="14"/>
  <c r="BX280" i="14"/>
  <c r="BX284" i="14"/>
  <c r="BX288" i="14"/>
  <c r="BX292" i="14"/>
  <c r="BX271" i="14"/>
  <c r="BX275" i="14"/>
  <c r="BX279" i="14"/>
  <c r="BX283" i="14"/>
  <c r="BX287" i="14"/>
  <c r="BX291" i="14"/>
  <c r="BX268" i="14"/>
  <c r="BX270" i="14"/>
  <c r="BX274" i="14"/>
  <c r="BX278" i="14"/>
  <c r="BX282" i="14"/>
  <c r="BX286" i="14"/>
  <c r="BX290" i="14"/>
  <c r="BX277" i="14"/>
  <c r="BX293" i="14"/>
  <c r="BX296" i="14"/>
  <c r="BX300" i="14"/>
  <c r="BX304" i="14"/>
  <c r="BX308" i="14"/>
  <c r="BX312" i="14"/>
  <c r="BX273" i="14"/>
  <c r="BX289" i="14"/>
  <c r="BX295" i="14"/>
  <c r="BX299" i="14"/>
  <c r="BX303" i="14"/>
  <c r="BX307" i="14"/>
  <c r="BX311" i="14"/>
  <c r="BX315" i="14"/>
  <c r="BX269" i="14"/>
  <c r="BX285" i="14"/>
  <c r="BX294" i="14"/>
  <c r="BX298" i="14"/>
  <c r="BX302" i="14"/>
  <c r="BX306" i="14"/>
  <c r="BX310" i="14"/>
  <c r="BX314" i="14"/>
  <c r="BX301" i="14"/>
  <c r="BX319" i="14"/>
  <c r="BX323" i="14"/>
  <c r="BX327" i="14"/>
  <c r="BX331" i="14"/>
  <c r="BX264" i="14"/>
  <c r="BX281" i="14"/>
  <c r="BX297" i="14"/>
  <c r="BX313" i="14"/>
  <c r="BX318" i="14"/>
  <c r="BX322" i="14"/>
  <c r="BX326" i="14"/>
  <c r="BX330" i="14"/>
  <c r="BX305" i="14"/>
  <c r="BX309" i="14"/>
  <c r="BX317" i="14"/>
  <c r="BX321" i="14"/>
  <c r="BX325" i="14"/>
  <c r="BX329" i="14"/>
  <c r="BX333" i="14"/>
  <c r="BX316" i="14"/>
  <c r="BX332" i="14"/>
  <c r="BX328" i="14"/>
  <c r="BX324" i="14"/>
  <c r="BX320" i="14"/>
  <c r="CF230" i="14"/>
  <c r="CF229" i="14"/>
  <c r="CF228" i="14"/>
  <c r="CF232" i="14"/>
  <c r="CF236" i="14"/>
  <c r="CF231" i="14"/>
  <c r="CF235" i="14"/>
  <c r="CF240" i="14"/>
  <c r="CF244" i="14"/>
  <c r="CF248" i="14"/>
  <c r="CF233" i="14"/>
  <c r="CF241" i="14"/>
  <c r="CF239" i="14"/>
  <c r="CF237" i="14"/>
  <c r="CF246" i="14"/>
  <c r="CF245" i="14"/>
  <c r="CF250" i="14"/>
  <c r="CF254" i="14"/>
  <c r="CF242" i="14"/>
  <c r="CF247" i="14"/>
  <c r="CF238" i="14"/>
  <c r="CF249" i="14"/>
  <c r="CF255" i="14"/>
  <c r="CF253" i="14"/>
  <c r="CF256" i="14"/>
  <c r="CF252" i="14"/>
  <c r="CF251" i="14"/>
  <c r="CF257" i="14"/>
  <c r="CF261" i="14"/>
  <c r="CF265" i="14"/>
  <c r="CF234" i="14"/>
  <c r="CF260" i="14"/>
  <c r="CF264" i="14"/>
  <c r="CF268" i="14"/>
  <c r="CF243" i="14"/>
  <c r="CF259" i="14"/>
  <c r="CF263" i="14"/>
  <c r="CF267" i="14"/>
  <c r="CF262" i="14"/>
  <c r="CF270" i="14"/>
  <c r="CF274" i="14"/>
  <c r="CF278" i="14"/>
  <c r="CF282" i="14"/>
  <c r="CF286" i="14"/>
  <c r="CF290" i="14"/>
  <c r="CF258" i="14"/>
  <c r="CF269" i="14"/>
  <c r="CF273" i="14"/>
  <c r="CF277" i="14"/>
  <c r="CF281" i="14"/>
  <c r="CF285" i="14"/>
  <c r="CF289" i="14"/>
  <c r="CF272" i="14"/>
  <c r="CF276" i="14"/>
  <c r="CF280" i="14"/>
  <c r="CF284" i="14"/>
  <c r="CF288" i="14"/>
  <c r="CF292" i="14"/>
  <c r="CF279" i="14"/>
  <c r="CF294" i="14"/>
  <c r="CF298" i="14"/>
  <c r="CF302" i="14"/>
  <c r="CF306" i="14"/>
  <c r="CF310" i="14"/>
  <c r="CF314" i="14"/>
  <c r="CF275" i="14"/>
  <c r="CF291" i="14"/>
  <c r="CF293" i="14"/>
  <c r="CF297" i="14"/>
  <c r="CF301" i="14"/>
  <c r="CF305" i="14"/>
  <c r="CF309" i="14"/>
  <c r="CF313" i="14"/>
  <c r="CF271" i="14"/>
  <c r="CF287" i="14"/>
  <c r="CF296" i="14"/>
  <c r="CF300" i="14"/>
  <c r="CF304" i="14"/>
  <c r="CF308" i="14"/>
  <c r="CF312" i="14"/>
  <c r="CF266" i="14"/>
  <c r="CF303" i="14"/>
  <c r="CF317" i="14"/>
  <c r="CF321" i="14"/>
  <c r="CF325" i="14"/>
  <c r="CF329" i="14"/>
  <c r="CF333" i="14"/>
  <c r="CF283" i="14"/>
  <c r="CF299" i="14"/>
  <c r="CF315" i="14"/>
  <c r="CF316" i="14"/>
  <c r="CF320" i="14"/>
  <c r="CF324" i="14"/>
  <c r="CF328" i="14"/>
  <c r="CF332" i="14"/>
  <c r="CF295" i="14"/>
  <c r="CF311" i="14"/>
  <c r="CF319" i="14"/>
  <c r="CF323" i="14"/>
  <c r="CF327" i="14"/>
  <c r="CF331" i="14"/>
  <c r="CF307" i="14"/>
  <c r="CF318" i="14"/>
  <c r="CF330" i="14"/>
  <c r="CF326" i="14"/>
  <c r="CF322" i="14"/>
  <c r="CJ229" i="14"/>
  <c r="CJ228" i="14"/>
  <c r="CJ230" i="14"/>
  <c r="CJ235" i="14"/>
  <c r="CJ234" i="14"/>
  <c r="CJ231" i="14"/>
  <c r="CJ232" i="14"/>
  <c r="CJ233" i="14"/>
  <c r="CJ239" i="14"/>
  <c r="CJ243" i="14"/>
  <c r="CJ247" i="14"/>
  <c r="CJ236" i="14"/>
  <c r="CJ238" i="14"/>
  <c r="CJ242" i="14"/>
  <c r="CJ244" i="14"/>
  <c r="CJ250" i="14"/>
  <c r="CJ237" i="14"/>
  <c r="CJ248" i="14"/>
  <c r="CJ249" i="14"/>
  <c r="CJ253" i="14"/>
  <c r="CJ241" i="14"/>
  <c r="CJ246" i="14"/>
  <c r="CJ245" i="14"/>
  <c r="CJ252" i="14"/>
  <c r="CJ256" i="14"/>
  <c r="CJ251" i="14"/>
  <c r="CJ240" i="14"/>
  <c r="CJ255" i="14"/>
  <c r="CJ260" i="14"/>
  <c r="CJ264" i="14"/>
  <c r="CJ268" i="14"/>
  <c r="CJ259" i="14"/>
  <c r="CJ263" i="14"/>
  <c r="CJ267" i="14"/>
  <c r="CJ254" i="14"/>
  <c r="CJ258" i="14"/>
  <c r="CJ262" i="14"/>
  <c r="CJ266" i="14"/>
  <c r="CJ265" i="14"/>
  <c r="CJ269" i="14"/>
  <c r="CJ273" i="14"/>
  <c r="CJ277" i="14"/>
  <c r="CJ281" i="14"/>
  <c r="CJ285" i="14"/>
  <c r="CJ289" i="14"/>
  <c r="CJ293" i="14"/>
  <c r="CJ261" i="14"/>
  <c r="CJ272" i="14"/>
  <c r="CJ276" i="14"/>
  <c r="CJ280" i="14"/>
  <c r="CJ284" i="14"/>
  <c r="CJ288" i="14"/>
  <c r="CJ292" i="14"/>
  <c r="CJ257" i="14"/>
  <c r="CJ271" i="14"/>
  <c r="CJ275" i="14"/>
  <c r="CJ279" i="14"/>
  <c r="CJ283" i="14"/>
  <c r="CJ287" i="14"/>
  <c r="CJ291" i="14"/>
  <c r="CJ282" i="14"/>
  <c r="CJ297" i="14"/>
  <c r="CJ301" i="14"/>
  <c r="CJ305" i="14"/>
  <c r="CJ309" i="14"/>
  <c r="CJ313" i="14"/>
  <c r="CJ278" i="14"/>
  <c r="CJ296" i="14"/>
  <c r="CJ300" i="14"/>
  <c r="CJ304" i="14"/>
  <c r="CJ308" i="14"/>
  <c r="CJ312" i="14"/>
  <c r="CJ274" i="14"/>
  <c r="CJ290" i="14"/>
  <c r="CJ295" i="14"/>
  <c r="CJ299" i="14"/>
  <c r="CJ303" i="14"/>
  <c r="CJ307" i="14"/>
  <c r="CJ311" i="14"/>
  <c r="CJ315" i="14"/>
  <c r="CJ270" i="14"/>
  <c r="CJ306" i="14"/>
  <c r="CJ316" i="14"/>
  <c r="CJ320" i="14"/>
  <c r="CJ324" i="14"/>
  <c r="CJ328" i="14"/>
  <c r="CJ332" i="14"/>
  <c r="CJ302" i="14"/>
  <c r="CJ319" i="14"/>
  <c r="CJ323" i="14"/>
  <c r="CJ327" i="14"/>
  <c r="CJ331" i="14"/>
  <c r="CJ286" i="14"/>
  <c r="CJ294" i="14"/>
  <c r="CJ298" i="14"/>
  <c r="CJ314" i="14"/>
  <c r="CJ318" i="14"/>
  <c r="CJ322" i="14"/>
  <c r="CJ326" i="14"/>
  <c r="CJ330" i="14"/>
  <c r="CJ321" i="14"/>
  <c r="CJ317" i="14"/>
  <c r="CJ333" i="14"/>
  <c r="CJ310" i="14"/>
  <c r="CJ329" i="14"/>
  <c r="CJ325" i="14"/>
  <c r="CN229" i="14"/>
  <c r="CN228" i="14"/>
  <c r="CN230" i="14"/>
  <c r="CN231" i="14"/>
  <c r="CN235" i="14"/>
  <c r="CN232" i="14"/>
  <c r="CN234" i="14"/>
  <c r="CN237" i="14"/>
  <c r="CN239" i="14"/>
  <c r="CN243" i="14"/>
  <c r="CN247" i="14"/>
  <c r="CN236" i="14"/>
  <c r="CN241" i="14"/>
  <c r="CN240" i="14"/>
  <c r="CN248" i="14"/>
  <c r="CN250" i="14"/>
  <c r="CN238" i="14"/>
  <c r="CN246" i="14"/>
  <c r="CN249" i="14"/>
  <c r="CN253" i="14"/>
  <c r="CN245" i="14"/>
  <c r="CN244" i="14"/>
  <c r="CN233" i="14"/>
  <c r="CN242" i="14"/>
  <c r="CN251" i="14"/>
  <c r="CN255" i="14"/>
  <c r="CN254" i="14"/>
  <c r="CN260" i="14"/>
  <c r="CN264" i="14"/>
  <c r="CN268" i="14"/>
  <c r="CN256" i="14"/>
  <c r="CN259" i="14"/>
  <c r="CN263" i="14"/>
  <c r="CN267" i="14"/>
  <c r="CN258" i="14"/>
  <c r="CN262" i="14"/>
  <c r="CN266" i="14"/>
  <c r="CN269" i="14"/>
  <c r="CN273" i="14"/>
  <c r="CN277" i="14"/>
  <c r="CN281" i="14"/>
  <c r="CN285" i="14"/>
  <c r="CN289" i="14"/>
  <c r="CN293" i="14"/>
  <c r="CN265" i="14"/>
  <c r="CN272" i="14"/>
  <c r="CN276" i="14"/>
  <c r="CN280" i="14"/>
  <c r="CN284" i="14"/>
  <c r="CN288" i="14"/>
  <c r="CN292" i="14"/>
  <c r="CN261" i="14"/>
  <c r="CN271" i="14"/>
  <c r="CN275" i="14"/>
  <c r="CN279" i="14"/>
  <c r="CN283" i="14"/>
  <c r="CN287" i="14"/>
  <c r="CN291" i="14"/>
  <c r="CN252" i="14"/>
  <c r="CN270" i="14"/>
  <c r="CN286" i="14"/>
  <c r="CN297" i="14"/>
  <c r="CN301" i="14"/>
  <c r="CN305" i="14"/>
  <c r="CN309" i="14"/>
  <c r="CN313" i="14"/>
  <c r="CN282" i="14"/>
  <c r="CN296" i="14"/>
  <c r="CN300" i="14"/>
  <c r="CN304" i="14"/>
  <c r="CN308" i="14"/>
  <c r="CN312" i="14"/>
  <c r="CN257" i="14"/>
  <c r="CN278" i="14"/>
  <c r="CN295" i="14"/>
  <c r="CN299" i="14"/>
  <c r="CN303" i="14"/>
  <c r="CN307" i="14"/>
  <c r="CN311" i="14"/>
  <c r="CN315" i="14"/>
  <c r="CN274" i="14"/>
  <c r="CN294" i="14"/>
  <c r="CN310" i="14"/>
  <c r="CN316" i="14"/>
  <c r="CN320" i="14"/>
  <c r="CN324" i="14"/>
  <c r="CN328" i="14"/>
  <c r="CN332" i="14"/>
  <c r="CN306" i="14"/>
  <c r="CN319" i="14"/>
  <c r="CN323" i="14"/>
  <c r="CN327" i="14"/>
  <c r="CN331" i="14"/>
  <c r="CN290" i="14"/>
  <c r="CN298" i="14"/>
  <c r="CN302" i="14"/>
  <c r="CN318" i="14"/>
  <c r="CN322" i="14"/>
  <c r="CN326" i="14"/>
  <c r="CN330" i="14"/>
  <c r="CN325" i="14"/>
  <c r="CN321" i="14"/>
  <c r="CN314" i="14"/>
  <c r="CN317" i="14"/>
  <c r="CN333" i="14"/>
  <c r="CN329" i="14"/>
  <c r="CR229" i="14"/>
  <c r="CR228" i="14"/>
  <c r="CR230" i="14"/>
  <c r="CR232" i="14"/>
  <c r="CR235" i="14"/>
  <c r="CR234" i="14"/>
  <c r="CR233" i="14"/>
  <c r="CR239" i="14"/>
  <c r="CR243" i="14"/>
  <c r="CR247" i="14"/>
  <c r="CR241" i="14"/>
  <c r="CR240" i="14"/>
  <c r="CR242" i="14"/>
  <c r="CR246" i="14"/>
  <c r="CR250" i="14"/>
  <c r="CR236" i="14"/>
  <c r="CR245" i="14"/>
  <c r="CR249" i="14"/>
  <c r="CR253" i="14"/>
  <c r="CR238" i="14"/>
  <c r="CR231" i="14"/>
  <c r="CR237" i="14"/>
  <c r="CR244" i="14"/>
  <c r="CR248" i="14"/>
  <c r="CR254" i="14"/>
  <c r="CR255" i="14"/>
  <c r="CR252" i="14"/>
  <c r="CR256" i="14"/>
  <c r="CR260" i="14"/>
  <c r="CR264" i="14"/>
  <c r="CR268" i="14"/>
  <c r="CR259" i="14"/>
  <c r="CR263" i="14"/>
  <c r="CR267" i="14"/>
  <c r="CR251" i="14"/>
  <c r="CR258" i="14"/>
  <c r="CR262" i="14"/>
  <c r="CR266" i="14"/>
  <c r="CR257" i="14"/>
  <c r="CR269" i="14"/>
  <c r="CR273" i="14"/>
  <c r="CR277" i="14"/>
  <c r="CR281" i="14"/>
  <c r="CR285" i="14"/>
  <c r="CR289" i="14"/>
  <c r="CR293" i="14"/>
  <c r="CR272" i="14"/>
  <c r="CR276" i="14"/>
  <c r="CR280" i="14"/>
  <c r="CR284" i="14"/>
  <c r="CR288" i="14"/>
  <c r="CR292" i="14"/>
  <c r="CR265" i="14"/>
  <c r="CR271" i="14"/>
  <c r="CR275" i="14"/>
  <c r="CR279" i="14"/>
  <c r="CR283" i="14"/>
  <c r="CR287" i="14"/>
  <c r="CR291" i="14"/>
  <c r="CR274" i="14"/>
  <c r="CR290" i="14"/>
  <c r="CR297" i="14"/>
  <c r="CR301" i="14"/>
  <c r="CR305" i="14"/>
  <c r="CR309" i="14"/>
  <c r="CR313" i="14"/>
  <c r="CR270" i="14"/>
  <c r="CR286" i="14"/>
  <c r="CR296" i="14"/>
  <c r="CR300" i="14"/>
  <c r="CR304" i="14"/>
  <c r="CR308" i="14"/>
  <c r="CR312" i="14"/>
  <c r="CR261" i="14"/>
  <c r="CR282" i="14"/>
  <c r="CR295" i="14"/>
  <c r="CR299" i="14"/>
  <c r="CR303" i="14"/>
  <c r="CR307" i="14"/>
  <c r="CR311" i="14"/>
  <c r="CR278" i="14"/>
  <c r="CR298" i="14"/>
  <c r="CR314" i="14"/>
  <c r="CR315" i="14"/>
  <c r="CR316" i="14"/>
  <c r="CR320" i="14"/>
  <c r="CR324" i="14"/>
  <c r="CR328" i="14"/>
  <c r="CR332" i="14"/>
  <c r="CR294" i="14"/>
  <c r="CR310" i="14"/>
  <c r="CR319" i="14"/>
  <c r="CR323" i="14"/>
  <c r="CR327" i="14"/>
  <c r="CR331" i="14"/>
  <c r="CR302" i="14"/>
  <c r="CR306" i="14"/>
  <c r="CR318" i="14"/>
  <c r="CR322" i="14"/>
  <c r="CR326" i="14"/>
  <c r="CR330" i="14"/>
  <c r="CR329" i="14"/>
  <c r="CR333" i="14"/>
  <c r="CR325" i="14"/>
  <c r="CR317" i="14"/>
  <c r="CR321" i="14"/>
  <c r="CV229" i="14"/>
  <c r="CV228" i="14"/>
  <c r="CV231" i="14"/>
  <c r="CV235" i="14"/>
  <c r="CV230" i="14"/>
  <c r="CV234" i="14"/>
  <c r="CV237" i="14"/>
  <c r="CV239" i="14"/>
  <c r="CV243" i="14"/>
  <c r="CV247" i="14"/>
  <c r="CV236" i="14"/>
  <c r="CV240" i="14"/>
  <c r="CV233" i="14"/>
  <c r="CV238" i="14"/>
  <c r="CV232" i="14"/>
  <c r="CV245" i="14"/>
  <c r="CV250" i="14"/>
  <c r="CV244" i="14"/>
  <c r="CV249" i="14"/>
  <c r="CV253" i="14"/>
  <c r="CV242" i="14"/>
  <c r="CV254" i="14"/>
  <c r="CV252" i="14"/>
  <c r="CV255" i="14"/>
  <c r="CV246" i="14"/>
  <c r="CV248" i="14"/>
  <c r="CV251" i="14"/>
  <c r="CV260" i="14"/>
  <c r="CV264" i="14"/>
  <c r="CV268" i="14"/>
  <c r="CV259" i="14"/>
  <c r="CV263" i="14"/>
  <c r="CV267" i="14"/>
  <c r="CV258" i="14"/>
  <c r="CV262" i="14"/>
  <c r="CV266" i="14"/>
  <c r="CV256" i="14"/>
  <c r="CV261" i="14"/>
  <c r="CV269" i="14"/>
  <c r="CV273" i="14"/>
  <c r="CV277" i="14"/>
  <c r="CV281" i="14"/>
  <c r="CV285" i="14"/>
  <c r="CV289" i="14"/>
  <c r="CV293" i="14"/>
  <c r="CV241" i="14"/>
  <c r="CV257" i="14"/>
  <c r="CV272" i="14"/>
  <c r="CV276" i="14"/>
  <c r="CV280" i="14"/>
  <c r="CV284" i="14"/>
  <c r="CV288" i="14"/>
  <c r="CV292" i="14"/>
  <c r="CV271" i="14"/>
  <c r="CV275" i="14"/>
  <c r="CV279" i="14"/>
  <c r="CV283" i="14"/>
  <c r="CV287" i="14"/>
  <c r="CV291" i="14"/>
  <c r="CV278" i="14"/>
  <c r="CV297" i="14"/>
  <c r="CV301" i="14"/>
  <c r="CV305" i="14"/>
  <c r="CV309" i="14"/>
  <c r="CV313" i="14"/>
  <c r="CV274" i="14"/>
  <c r="CV290" i="14"/>
  <c r="CV296" i="14"/>
  <c r="CV300" i="14"/>
  <c r="CV304" i="14"/>
  <c r="CV308" i="14"/>
  <c r="CV312" i="14"/>
  <c r="CV265" i="14"/>
  <c r="CV270" i="14"/>
  <c r="CV286" i="14"/>
  <c r="CV295" i="14"/>
  <c r="CV299" i="14"/>
  <c r="CV303" i="14"/>
  <c r="CV307" i="14"/>
  <c r="CV311" i="14"/>
  <c r="CV282" i="14"/>
  <c r="CV302" i="14"/>
  <c r="CV316" i="14"/>
  <c r="CV320" i="14"/>
  <c r="CV324" i="14"/>
  <c r="CV328" i="14"/>
  <c r="CV332" i="14"/>
  <c r="CV298" i="14"/>
  <c r="CV314" i="14"/>
  <c r="CV319" i="14"/>
  <c r="CV323" i="14"/>
  <c r="CV327" i="14"/>
  <c r="CV331" i="14"/>
  <c r="CV294" i="14"/>
  <c r="CV310" i="14"/>
  <c r="CV315" i="14"/>
  <c r="CV318" i="14"/>
  <c r="CV322" i="14"/>
  <c r="CV326" i="14"/>
  <c r="CV330" i="14"/>
  <c r="CV306" i="14"/>
  <c r="CV317" i="14"/>
  <c r="CV333" i="14"/>
  <c r="CV329" i="14"/>
  <c r="CV321" i="14"/>
  <c r="CV325" i="14"/>
  <c r="CZ229" i="14"/>
  <c r="CZ228" i="14"/>
  <c r="CZ235" i="14"/>
  <c r="CZ234" i="14"/>
  <c r="CZ230" i="14"/>
  <c r="CZ231" i="14"/>
  <c r="CZ233" i="14"/>
  <c r="CZ239" i="14"/>
  <c r="CZ243" i="14"/>
  <c r="CZ247" i="14"/>
  <c r="CZ238" i="14"/>
  <c r="CZ237" i="14"/>
  <c r="CZ242" i="14"/>
  <c r="CZ241" i="14"/>
  <c r="CZ244" i="14"/>
  <c r="CZ250" i="14"/>
  <c r="CZ232" i="14"/>
  <c r="CZ240" i="14"/>
  <c r="CZ248" i="14"/>
  <c r="CZ249" i="14"/>
  <c r="CZ253" i="14"/>
  <c r="CZ246" i="14"/>
  <c r="CZ245" i="14"/>
  <c r="CZ236" i="14"/>
  <c r="CZ252" i="14"/>
  <c r="CZ251" i="14"/>
  <c r="CZ255" i="14"/>
  <c r="CZ260" i="14"/>
  <c r="CZ264" i="14"/>
  <c r="CZ254" i="14"/>
  <c r="CZ259" i="14"/>
  <c r="CZ263" i="14"/>
  <c r="CZ267" i="14"/>
  <c r="CZ256" i="14"/>
  <c r="CZ258" i="14"/>
  <c r="CZ262" i="14"/>
  <c r="CZ266" i="14"/>
  <c r="CZ265" i="14"/>
  <c r="CZ268" i="14"/>
  <c r="CZ269" i="14"/>
  <c r="CZ273" i="14"/>
  <c r="CZ277" i="14"/>
  <c r="CZ281" i="14"/>
  <c r="CZ285" i="14"/>
  <c r="CZ289" i="14"/>
  <c r="CZ293" i="14"/>
  <c r="CZ261" i="14"/>
  <c r="CZ272" i="14"/>
  <c r="CZ276" i="14"/>
  <c r="CZ280" i="14"/>
  <c r="CZ284" i="14"/>
  <c r="CZ288" i="14"/>
  <c r="CZ292" i="14"/>
  <c r="CZ257" i="14"/>
  <c r="CZ271" i="14"/>
  <c r="CZ275" i="14"/>
  <c r="CZ279" i="14"/>
  <c r="CZ283" i="14"/>
  <c r="CZ287" i="14"/>
  <c r="CZ291" i="14"/>
  <c r="CZ282" i="14"/>
  <c r="CZ297" i="14"/>
  <c r="CZ301" i="14"/>
  <c r="CZ305" i="14"/>
  <c r="CZ309" i="14"/>
  <c r="CZ313" i="14"/>
  <c r="CZ278" i="14"/>
  <c r="CZ296" i="14"/>
  <c r="CZ300" i="14"/>
  <c r="CZ304" i="14"/>
  <c r="CZ308" i="14"/>
  <c r="CZ312" i="14"/>
  <c r="CZ274" i="14"/>
  <c r="CZ290" i="14"/>
  <c r="CZ295" i="14"/>
  <c r="CZ299" i="14"/>
  <c r="CZ303" i="14"/>
  <c r="CZ307" i="14"/>
  <c r="CZ311" i="14"/>
  <c r="CZ286" i="14"/>
  <c r="CZ306" i="14"/>
  <c r="CZ316" i="14"/>
  <c r="CZ320" i="14"/>
  <c r="CZ324" i="14"/>
  <c r="CZ328" i="14"/>
  <c r="CZ332" i="14"/>
  <c r="CZ270" i="14"/>
  <c r="CZ302" i="14"/>
  <c r="CZ315" i="14"/>
  <c r="CZ319" i="14"/>
  <c r="CZ323" i="14"/>
  <c r="CZ327" i="14"/>
  <c r="CZ331" i="14"/>
  <c r="CZ298" i="14"/>
  <c r="CZ314" i="14"/>
  <c r="CZ318" i="14"/>
  <c r="CZ322" i="14"/>
  <c r="CZ326" i="14"/>
  <c r="CZ330" i="14"/>
  <c r="CZ294" i="14"/>
  <c r="CZ321" i="14"/>
  <c r="CZ317" i="14"/>
  <c r="CZ333" i="14"/>
  <c r="CZ325" i="14"/>
  <c r="CZ329" i="14"/>
  <c r="CZ310" i="14"/>
  <c r="DD229" i="14"/>
  <c r="DD228" i="14"/>
  <c r="DD230" i="14"/>
  <c r="DD231" i="14"/>
  <c r="DD235" i="14"/>
  <c r="DD232" i="14"/>
  <c r="DD234" i="14"/>
  <c r="DD237" i="14"/>
  <c r="DD239" i="14"/>
  <c r="DD243" i="14"/>
  <c r="DD247" i="14"/>
  <c r="DD233" i="14"/>
  <c r="DD241" i="14"/>
  <c r="DD248" i="14"/>
  <c r="DD250" i="14"/>
  <c r="DD246" i="14"/>
  <c r="DD249" i="14"/>
  <c r="DD253" i="14"/>
  <c r="DD240" i="14"/>
  <c r="DD245" i="14"/>
  <c r="DD236" i="14"/>
  <c r="DD251" i="14"/>
  <c r="DD244" i="14"/>
  <c r="DD255" i="14"/>
  <c r="DD238" i="14"/>
  <c r="DD242" i="14"/>
  <c r="DD254" i="14"/>
  <c r="DD260" i="14"/>
  <c r="DD264" i="14"/>
  <c r="DD256" i="14"/>
  <c r="DD259" i="14"/>
  <c r="DD263" i="14"/>
  <c r="DD267" i="14"/>
  <c r="DD252" i="14"/>
  <c r="DD258" i="14"/>
  <c r="DD262" i="14"/>
  <c r="DD266" i="14"/>
  <c r="DD269" i="14"/>
  <c r="DD273" i="14"/>
  <c r="DD277" i="14"/>
  <c r="DD281" i="14"/>
  <c r="DD285" i="14"/>
  <c r="DD289" i="14"/>
  <c r="DD293" i="14"/>
  <c r="DD265" i="14"/>
  <c r="DD272" i="14"/>
  <c r="DD276" i="14"/>
  <c r="DD280" i="14"/>
  <c r="DD284" i="14"/>
  <c r="DD288" i="14"/>
  <c r="DD292" i="14"/>
  <c r="DD261" i="14"/>
  <c r="DD268" i="14"/>
  <c r="DD271" i="14"/>
  <c r="DD275" i="14"/>
  <c r="DD279" i="14"/>
  <c r="DD283" i="14"/>
  <c r="DD287" i="14"/>
  <c r="DD291" i="14"/>
  <c r="DD270" i="14"/>
  <c r="DD286" i="14"/>
  <c r="DD297" i="14"/>
  <c r="DD301" i="14"/>
  <c r="DD305" i="14"/>
  <c r="DD309" i="14"/>
  <c r="DD313" i="14"/>
  <c r="DD282" i="14"/>
  <c r="DD296" i="14"/>
  <c r="DD300" i="14"/>
  <c r="DD304" i="14"/>
  <c r="DD308" i="14"/>
  <c r="DD312" i="14"/>
  <c r="DD278" i="14"/>
  <c r="DD295" i="14"/>
  <c r="DD299" i="14"/>
  <c r="DD303" i="14"/>
  <c r="DD307" i="14"/>
  <c r="DD311" i="14"/>
  <c r="DD290" i="14"/>
  <c r="DD294" i="14"/>
  <c r="DD310" i="14"/>
  <c r="DD316" i="14"/>
  <c r="DD320" i="14"/>
  <c r="DD324" i="14"/>
  <c r="DD328" i="14"/>
  <c r="DD332" i="14"/>
  <c r="DD274" i="14"/>
  <c r="DD306" i="14"/>
  <c r="DD315" i="14"/>
  <c r="DD319" i="14"/>
  <c r="DD323" i="14"/>
  <c r="DD327" i="14"/>
  <c r="DD331" i="14"/>
  <c r="DD302" i="14"/>
  <c r="DD318" i="14"/>
  <c r="DD322" i="14"/>
  <c r="DD326" i="14"/>
  <c r="DD330" i="14"/>
  <c r="DD257" i="14"/>
  <c r="DD298" i="14"/>
  <c r="DD325" i="14"/>
  <c r="DD329" i="14"/>
  <c r="DD321" i="14"/>
  <c r="DD317" i="14"/>
  <c r="DD333" i="14"/>
  <c r="DD314" i="14"/>
  <c r="AN83" i="13"/>
  <c r="H83" i="19"/>
  <c r="T83" i="19"/>
  <c r="N23" i="19"/>
  <c r="X23" i="19"/>
  <c r="AR23" i="13"/>
  <c r="G52" i="19"/>
  <c r="S52" i="19"/>
  <c r="AM52" i="13"/>
  <c r="AN70" i="13"/>
  <c r="H70" i="19"/>
  <c r="T70" i="19"/>
  <c r="AQ10" i="13"/>
  <c r="M10" i="19"/>
  <c r="W10" i="19"/>
  <c r="H75" i="19"/>
  <c r="T75" i="19"/>
  <c r="AN75" i="13"/>
  <c r="AR21" i="13"/>
  <c r="N21" i="19"/>
  <c r="X21" i="19"/>
  <c r="T21" i="19"/>
  <c r="AN21" i="13"/>
  <c r="H21" i="19"/>
  <c r="AN23" i="13"/>
  <c r="H23" i="19"/>
  <c r="T23" i="19"/>
  <c r="H45" i="19"/>
  <c r="T45" i="19"/>
  <c r="AN45" i="13"/>
  <c r="AN79" i="13"/>
  <c r="H79" i="19"/>
  <c r="T79" i="19"/>
  <c r="S73" i="19"/>
  <c r="G73" i="19"/>
  <c r="AM73" i="13"/>
  <c r="G41" i="19"/>
  <c r="S41" i="19"/>
  <c r="AM41" i="13"/>
  <c r="X33" i="19"/>
  <c r="N33" i="19"/>
  <c r="AR33" i="13"/>
  <c r="AM36" i="13"/>
  <c r="S36" i="19"/>
  <c r="G36" i="19"/>
  <c r="AN17" i="13"/>
  <c r="H17" i="19"/>
  <c r="T17" i="19"/>
  <c r="G20" i="19"/>
  <c r="S20" i="19"/>
  <c r="AM20" i="13"/>
  <c r="G44" i="19"/>
  <c r="S44" i="19"/>
  <c r="AM44" i="13"/>
  <c r="H27" i="19"/>
  <c r="T27" i="19"/>
  <c r="AN27" i="13"/>
  <c r="T73" i="19"/>
  <c r="H73" i="19"/>
  <c r="AN73" i="13"/>
  <c r="AN47" i="13"/>
  <c r="T47" i="19"/>
  <c r="H47" i="19"/>
  <c r="X27" i="19"/>
  <c r="N27" i="19"/>
  <c r="AR27" i="13"/>
  <c r="S13" i="19"/>
  <c r="G13" i="19"/>
  <c r="AM13" i="13"/>
  <c r="N13" i="19"/>
  <c r="X13" i="19"/>
  <c r="AR13" i="13"/>
  <c r="CH228" i="14"/>
  <c r="CH229" i="14"/>
  <c r="CH230" i="14"/>
  <c r="CH231" i="14"/>
  <c r="CH232" i="14"/>
  <c r="CH233" i="14"/>
  <c r="CH234" i="14"/>
  <c r="CH235" i="14"/>
  <c r="CH236" i="14"/>
  <c r="CH237" i="14"/>
  <c r="CH238" i="14"/>
  <c r="CH239" i="14"/>
  <c r="CH240" i="14"/>
  <c r="CH241" i="14"/>
  <c r="CH242" i="14"/>
  <c r="CH243" i="14"/>
  <c r="CH244" i="14"/>
  <c r="CH245" i="14"/>
  <c r="CH246" i="14"/>
  <c r="CH247" i="14"/>
  <c r="CH248" i="14"/>
  <c r="CH249" i="14"/>
  <c r="CH250" i="14"/>
  <c r="CH251" i="14"/>
  <c r="CH252" i="14"/>
  <c r="CH253" i="14"/>
  <c r="CH254" i="14"/>
  <c r="CH255" i="14"/>
  <c r="CH256" i="14"/>
  <c r="CH257" i="14"/>
  <c r="CH258" i="14"/>
  <c r="CH259" i="14"/>
  <c r="CH260" i="14"/>
  <c r="CH261" i="14"/>
  <c r="CH262" i="14"/>
  <c r="CH263" i="14"/>
  <c r="CH264" i="14"/>
  <c r="CH265" i="14"/>
  <c r="CH266" i="14"/>
  <c r="CH267" i="14"/>
  <c r="CH268" i="14"/>
  <c r="CH269" i="14"/>
  <c r="CH270" i="14"/>
  <c r="CH271" i="14"/>
  <c r="CH272" i="14"/>
  <c r="CH273" i="14"/>
  <c r="CH274" i="14"/>
  <c r="CH275" i="14"/>
  <c r="CH276" i="14"/>
  <c r="CH277" i="14"/>
  <c r="CH278" i="14"/>
  <c r="CH279" i="14"/>
  <c r="CH280" i="14"/>
  <c r="CH281" i="14"/>
  <c r="CH282" i="14"/>
  <c r="CH283" i="14"/>
  <c r="CH284" i="14"/>
  <c r="CH285" i="14"/>
  <c r="CH286" i="14"/>
  <c r="CH287" i="14"/>
  <c r="CH288" i="14"/>
  <c r="CH289" i="14"/>
  <c r="CH290" i="14"/>
  <c r="CH291" i="14"/>
  <c r="CH292" i="14"/>
  <c r="CH293" i="14"/>
  <c r="CH294" i="14"/>
  <c r="CH295" i="14"/>
  <c r="CH296" i="14"/>
  <c r="CH297" i="14"/>
  <c r="CH298" i="14"/>
  <c r="CH299" i="14"/>
  <c r="CH300" i="14"/>
  <c r="CH301" i="14"/>
  <c r="CH302" i="14"/>
  <c r="CH303" i="14"/>
  <c r="CH304" i="14"/>
  <c r="CH305" i="14"/>
  <c r="CH306" i="14"/>
  <c r="CH307" i="14"/>
  <c r="CH308" i="14"/>
  <c r="CH309" i="14"/>
  <c r="CH310" i="14"/>
  <c r="CH311" i="14"/>
  <c r="CH312" i="14"/>
  <c r="CH326" i="14"/>
  <c r="CH328" i="14"/>
  <c r="CH329" i="14"/>
  <c r="CH330" i="14"/>
  <c r="CH331" i="14"/>
  <c r="CH332" i="14"/>
  <c r="CH333" i="14"/>
  <c r="CH314" i="14"/>
  <c r="CH315" i="14"/>
  <c r="CH316" i="14"/>
  <c r="CH317" i="14"/>
  <c r="CH318" i="14"/>
  <c r="CH319" i="14"/>
  <c r="CH320" i="14"/>
  <c r="CH321" i="14"/>
  <c r="CH323" i="14"/>
  <c r="CH325" i="14"/>
  <c r="CH327" i="14"/>
  <c r="CH313" i="14"/>
  <c r="CH322" i="14"/>
  <c r="CH324" i="14"/>
  <c r="BV229" i="14"/>
  <c r="BV233" i="14"/>
  <c r="BV237" i="14"/>
  <c r="BV241" i="14"/>
  <c r="BV245" i="14"/>
  <c r="BV249" i="14"/>
  <c r="BV253" i="14"/>
  <c r="BV257" i="14"/>
  <c r="BV261" i="14"/>
  <c r="BV265" i="14"/>
  <c r="BV269" i="14"/>
  <c r="BV273" i="14"/>
  <c r="BV277" i="14"/>
  <c r="BV281" i="14"/>
  <c r="BV285" i="14"/>
  <c r="BV289" i="14"/>
  <c r="BV293" i="14"/>
  <c r="BV297" i="14"/>
  <c r="BV301" i="14"/>
  <c r="BV305" i="14"/>
  <c r="BV309" i="14"/>
  <c r="BV313" i="14"/>
  <c r="BV317" i="14"/>
  <c r="BV321" i="14"/>
  <c r="BV325" i="14"/>
  <c r="BV329" i="14"/>
  <c r="BV333" i="14"/>
  <c r="BV231" i="14"/>
  <c r="BV247" i="14"/>
  <c r="BV255" i="14"/>
  <c r="BV263" i="14"/>
  <c r="BV267" i="14"/>
  <c r="BV271" i="14"/>
  <c r="BV279" i="14"/>
  <c r="BV283" i="14"/>
  <c r="BV287" i="14"/>
  <c r="BV299" i="14"/>
  <c r="BV303" i="14"/>
  <c r="BV315" i="14"/>
  <c r="BV327" i="14"/>
  <c r="BV240" i="14"/>
  <c r="BV244" i="14"/>
  <c r="BV248" i="14"/>
  <c r="BV260" i="14"/>
  <c r="BV272" i="14"/>
  <c r="BV292" i="14"/>
  <c r="BV304" i="14"/>
  <c r="BV312" i="14"/>
  <c r="BV328" i="14"/>
  <c r="BV332" i="14"/>
  <c r="BV230" i="14"/>
  <c r="BV234" i="14"/>
  <c r="BV238" i="14"/>
  <c r="BV242" i="14"/>
  <c r="BV246" i="14"/>
  <c r="BV250" i="14"/>
  <c r="BV254" i="14"/>
  <c r="BV258" i="14"/>
  <c r="BV262" i="14"/>
  <c r="BV266" i="14"/>
  <c r="BV270" i="14"/>
  <c r="BV274" i="14"/>
  <c r="BV278" i="14"/>
  <c r="BV282" i="14"/>
  <c r="BV286" i="14"/>
  <c r="BV290" i="14"/>
  <c r="BV294" i="14"/>
  <c r="BV298" i="14"/>
  <c r="BV302" i="14"/>
  <c r="BV306" i="14"/>
  <c r="BV310" i="14"/>
  <c r="BV314" i="14"/>
  <c r="BV318" i="14"/>
  <c r="BV322" i="14"/>
  <c r="BV326" i="14"/>
  <c r="BV330" i="14"/>
  <c r="BV235" i="14"/>
  <c r="BV239" i="14"/>
  <c r="BV243" i="14"/>
  <c r="BV251" i="14"/>
  <c r="BV259" i="14"/>
  <c r="BV275" i="14"/>
  <c r="BV291" i="14"/>
  <c r="BV295" i="14"/>
  <c r="BV307" i="14"/>
  <c r="BV311" i="14"/>
  <c r="BV319" i="14"/>
  <c r="BV323" i="14"/>
  <c r="BV331" i="14"/>
  <c r="BV232" i="14"/>
  <c r="BV252" i="14"/>
  <c r="BV256" i="14"/>
  <c r="BV268" i="14"/>
  <c r="BV284" i="14"/>
  <c r="BV308" i="14"/>
  <c r="BV316" i="14"/>
  <c r="BV320" i="14"/>
  <c r="BV228" i="14"/>
  <c r="BV236" i="14"/>
  <c r="BV264" i="14"/>
  <c r="BV276" i="14"/>
  <c r="BV280" i="14"/>
  <c r="BV288" i="14"/>
  <c r="BV296" i="14"/>
  <c r="BV300" i="14"/>
  <c r="BV324" i="14"/>
  <c r="AC228" i="14"/>
  <c r="AC230" i="14"/>
  <c r="AC232" i="14"/>
  <c r="AC234" i="14"/>
  <c r="AC236" i="14"/>
  <c r="AC238" i="14"/>
  <c r="AC240" i="14"/>
  <c r="AC242" i="14"/>
  <c r="AC244" i="14"/>
  <c r="AC246" i="14"/>
  <c r="AC248" i="14"/>
  <c r="AC250" i="14"/>
  <c r="AC252" i="14"/>
  <c r="AC254" i="14"/>
  <c r="AC256" i="14"/>
  <c r="AC258" i="14"/>
  <c r="AC260" i="14"/>
  <c r="AC262" i="14"/>
  <c r="AC264" i="14"/>
  <c r="AC266" i="14"/>
  <c r="AC268" i="14"/>
  <c r="AC270" i="14"/>
  <c r="AC272" i="14"/>
  <c r="AC274" i="14"/>
  <c r="AC276" i="14"/>
  <c r="AC278" i="14"/>
  <c r="AC280" i="14"/>
  <c r="AC282" i="14"/>
  <c r="AC284" i="14"/>
  <c r="AC286" i="14"/>
  <c r="AC288" i="14"/>
  <c r="AC290" i="14"/>
  <c r="AC292" i="14"/>
  <c r="AC294" i="14"/>
  <c r="AC296" i="14"/>
  <c r="AC298" i="14"/>
  <c r="AC300" i="14"/>
  <c r="AC302" i="14"/>
  <c r="AC304" i="14"/>
  <c r="AC306" i="14"/>
  <c r="AC308" i="14"/>
  <c r="AC310" i="14"/>
  <c r="AC312" i="14"/>
  <c r="AC314" i="14"/>
  <c r="AC316" i="14"/>
  <c r="AC318" i="14"/>
  <c r="AC320" i="14"/>
  <c r="AC322" i="14"/>
  <c r="AC324" i="14"/>
  <c r="AC326" i="14"/>
  <c r="AC328" i="14"/>
  <c r="AC330" i="14"/>
  <c r="AC332" i="14"/>
  <c r="AC229" i="14"/>
  <c r="AC231" i="14"/>
  <c r="AC237" i="14"/>
  <c r="AC241" i="14"/>
  <c r="AC243" i="14"/>
  <c r="AC247" i="14"/>
  <c r="AC249" i="14"/>
  <c r="AC251" i="14"/>
  <c r="AC253" i="14"/>
  <c r="AC257" i="14"/>
  <c r="AC259" i="14"/>
  <c r="AC269" i="14"/>
  <c r="AC271" i="14"/>
  <c r="AC285" i="14"/>
  <c r="AC289" i="14"/>
  <c r="AC291" i="14"/>
  <c r="AC293" i="14"/>
  <c r="AC301" i="14"/>
  <c r="AC303" i="14"/>
  <c r="AC305" i="14"/>
  <c r="AC307" i="14"/>
  <c r="AC309" i="14"/>
  <c r="AC311" i="14"/>
  <c r="AC313" i="14"/>
  <c r="AC315" i="14"/>
  <c r="AC319" i="14"/>
  <c r="AC321" i="14"/>
  <c r="AC323" i="14"/>
  <c r="AC331" i="14"/>
  <c r="AC233" i="14"/>
  <c r="AC235" i="14"/>
  <c r="AC239" i="14"/>
  <c r="AC245" i="14"/>
  <c r="AC255" i="14"/>
  <c r="AC261" i="14"/>
  <c r="AC263" i="14"/>
  <c r="AC265" i="14"/>
  <c r="AC267" i="14"/>
  <c r="AC273" i="14"/>
  <c r="AC275" i="14"/>
  <c r="AC277" i="14"/>
  <c r="AC279" i="14"/>
  <c r="AC281" i="14"/>
  <c r="AC283" i="14"/>
  <c r="AC287" i="14"/>
  <c r="AC295" i="14"/>
  <c r="AC297" i="14"/>
  <c r="AC299" i="14"/>
  <c r="AC317" i="14"/>
  <c r="AC325" i="14"/>
  <c r="AC327" i="14"/>
  <c r="AC329" i="14"/>
  <c r="AC333" i="14"/>
  <c r="D230" i="14"/>
  <c r="D234" i="14"/>
  <c r="D238" i="14"/>
  <c r="D242" i="14"/>
  <c r="D246" i="14"/>
  <c r="D250" i="14"/>
  <c r="D254" i="14"/>
  <c r="D258" i="14"/>
  <c r="D262" i="14"/>
  <c r="D266" i="14"/>
  <c r="D270" i="14"/>
  <c r="D274" i="14"/>
  <c r="D278" i="14"/>
  <c r="D282" i="14"/>
  <c r="D286" i="14"/>
  <c r="D290" i="14"/>
  <c r="D294" i="14"/>
  <c r="D298" i="14"/>
  <c r="D302" i="14"/>
  <c r="D306" i="14"/>
  <c r="D310" i="14"/>
  <c r="D314" i="14"/>
  <c r="D318" i="14"/>
  <c r="D322" i="14"/>
  <c r="D326" i="14"/>
  <c r="D330" i="14"/>
  <c r="D228" i="14"/>
  <c r="D240" i="14"/>
  <c r="D248" i="14"/>
  <c r="D260" i="14"/>
  <c r="D268" i="14"/>
  <c r="D280" i="14"/>
  <c r="D288" i="14"/>
  <c r="D296" i="14"/>
  <c r="D308" i="14"/>
  <c r="D316" i="14"/>
  <c r="D324" i="14"/>
  <c r="D332" i="14"/>
  <c r="D231" i="14"/>
  <c r="D235" i="14"/>
  <c r="D239" i="14"/>
  <c r="D243" i="14"/>
  <c r="D247" i="14"/>
  <c r="D251" i="14"/>
  <c r="D255" i="14"/>
  <c r="D259" i="14"/>
  <c r="D263" i="14"/>
  <c r="D267" i="14"/>
  <c r="D271" i="14"/>
  <c r="D275" i="14"/>
  <c r="D279" i="14"/>
  <c r="D283" i="14"/>
  <c r="D287" i="14"/>
  <c r="D291" i="14"/>
  <c r="D295" i="14"/>
  <c r="D299" i="14"/>
  <c r="D303" i="14"/>
  <c r="D307" i="14"/>
  <c r="D311" i="14"/>
  <c r="D315" i="14"/>
  <c r="D319" i="14"/>
  <c r="D323" i="14"/>
  <c r="D327" i="14"/>
  <c r="D331" i="14"/>
  <c r="D232" i="14"/>
  <c r="D244" i="14"/>
  <c r="D256" i="14"/>
  <c r="D264" i="14"/>
  <c r="D276" i="14"/>
  <c r="D284" i="14"/>
  <c r="D292" i="14"/>
  <c r="D304" i="14"/>
  <c r="D312" i="14"/>
  <c r="D320" i="14"/>
  <c r="D328" i="14"/>
  <c r="D229" i="14"/>
  <c r="D237" i="14"/>
  <c r="D245" i="14"/>
  <c r="D257" i="14"/>
  <c r="D269" i="14"/>
  <c r="D277" i="14"/>
  <c r="D285" i="14"/>
  <c r="D297" i="14"/>
  <c r="D309" i="14"/>
  <c r="D236" i="14"/>
  <c r="D252" i="14"/>
  <c r="D272" i="14"/>
  <c r="D300" i="14"/>
  <c r="D233" i="14"/>
  <c r="D241" i="14"/>
  <c r="D249" i="14"/>
  <c r="D253" i="14"/>
  <c r="D261" i="14"/>
  <c r="D265" i="14"/>
  <c r="D273" i="14"/>
  <c r="D281" i="14"/>
  <c r="D289" i="14"/>
  <c r="D293" i="14"/>
  <c r="D301" i="14"/>
  <c r="D305" i="14"/>
  <c r="D313" i="14"/>
  <c r="D317" i="14"/>
  <c r="D325" i="14"/>
  <c r="D329" i="14"/>
  <c r="D333" i="14"/>
  <c r="D321" i="14"/>
  <c r="BU228" i="14"/>
  <c r="BU232" i="14"/>
  <c r="BU236" i="14"/>
  <c r="BU240" i="14"/>
  <c r="BU244" i="14"/>
  <c r="BU248" i="14"/>
  <c r="BU252" i="14"/>
  <c r="BU256" i="14"/>
  <c r="BU260" i="14"/>
  <c r="BU264" i="14"/>
  <c r="BU268" i="14"/>
  <c r="BU272" i="14"/>
  <c r="BU276" i="14"/>
  <c r="BU229" i="14"/>
  <c r="BU237" i="14"/>
  <c r="BU238" i="14"/>
  <c r="BU243" i="14"/>
  <c r="BU253" i="14"/>
  <c r="BU254" i="14"/>
  <c r="BU259" i="14"/>
  <c r="BU269" i="14"/>
  <c r="BU270" i="14"/>
  <c r="BU275" i="14"/>
  <c r="BU278" i="14"/>
  <c r="BU282" i="14"/>
  <c r="BU231" i="14"/>
  <c r="BU241" i="14"/>
  <c r="BU242" i="14"/>
  <c r="BU247" i="14"/>
  <c r="BU257" i="14"/>
  <c r="BU258" i="14"/>
  <c r="BU263" i="14"/>
  <c r="BU273" i="14"/>
  <c r="BU274" i="14"/>
  <c r="BU279" i="14"/>
  <c r="BU283" i="14"/>
  <c r="BU287" i="14"/>
  <c r="BU234" i="14"/>
  <c r="BU246" i="14"/>
  <c r="BU255" i="14"/>
  <c r="BU261" i="14"/>
  <c r="BU266" i="14"/>
  <c r="BU281" i="14"/>
  <c r="BU286" i="14"/>
  <c r="BU291" i="14"/>
  <c r="BU295" i="14"/>
  <c r="BU299" i="14"/>
  <c r="BU303" i="14"/>
  <c r="BU307" i="14"/>
  <c r="BU235" i="14"/>
  <c r="BU249" i="14"/>
  <c r="BU267" i="14"/>
  <c r="BU284" i="14"/>
  <c r="BU285" i="14"/>
  <c r="BU292" i="14"/>
  <c r="BU239" i="14"/>
  <c r="BU245" i="14"/>
  <c r="BU250" i="14"/>
  <c r="BU262" i="14"/>
  <c r="BU271" i="14"/>
  <c r="BU277" i="14"/>
  <c r="BU280" i="14"/>
  <c r="BU288" i="14"/>
  <c r="BU289" i="14"/>
  <c r="BU293" i="14"/>
  <c r="BU297" i="14"/>
  <c r="BU301" i="14"/>
  <c r="BU305" i="14"/>
  <c r="BU309" i="14"/>
  <c r="BU290" i="14"/>
  <c r="BU300" i="14"/>
  <c r="BU308" i="14"/>
  <c r="BU315" i="14"/>
  <c r="BU319" i="14"/>
  <c r="BU323" i="14"/>
  <c r="BU327" i="14"/>
  <c r="BU331" i="14"/>
  <c r="BU317" i="14"/>
  <c r="BU321" i="14"/>
  <c r="BU310" i="14"/>
  <c r="BU314" i="14"/>
  <c r="BU230" i="14"/>
  <c r="BU251" i="14"/>
  <c r="BU298" i="14"/>
  <c r="BU306" i="14"/>
  <c r="BU312" i="14"/>
  <c r="BU316" i="14"/>
  <c r="BU320" i="14"/>
  <c r="BU324" i="14"/>
  <c r="BU328" i="14"/>
  <c r="BU332" i="14"/>
  <c r="BU325" i="14"/>
  <c r="BU329" i="14"/>
  <c r="BU333" i="14"/>
  <c r="BU265" i="14"/>
  <c r="BU302" i="14"/>
  <c r="BU322" i="14"/>
  <c r="BU326" i="14"/>
  <c r="BU233" i="14"/>
  <c r="BU296" i="14"/>
  <c r="BU304" i="14"/>
  <c r="BU311" i="14"/>
  <c r="BU313" i="14"/>
  <c r="BU294" i="14"/>
  <c r="BU318" i="14"/>
  <c r="BU330" i="14"/>
  <c r="CC228" i="14"/>
  <c r="CC232" i="14"/>
  <c r="CC236" i="14"/>
  <c r="CC240" i="14"/>
  <c r="CC244" i="14"/>
  <c r="CC248" i="14"/>
  <c r="CC252" i="14"/>
  <c r="CC256" i="14"/>
  <c r="CC260" i="14"/>
  <c r="CC264" i="14"/>
  <c r="CC268" i="14"/>
  <c r="CC272" i="14"/>
  <c r="CC229" i="14"/>
  <c r="CC231" i="14"/>
  <c r="CC241" i="14"/>
  <c r="CC242" i="14"/>
  <c r="CC247" i="14"/>
  <c r="CC257" i="14"/>
  <c r="CC258" i="14"/>
  <c r="CC263" i="14"/>
  <c r="CC273" i="14"/>
  <c r="CC274" i="14"/>
  <c r="CC278" i="14"/>
  <c r="CC282" i="14"/>
  <c r="CC230" i="14"/>
  <c r="CC235" i="14"/>
  <c r="CC245" i="14"/>
  <c r="CC246" i="14"/>
  <c r="CC251" i="14"/>
  <c r="CC261" i="14"/>
  <c r="CC262" i="14"/>
  <c r="CC267" i="14"/>
  <c r="CC279" i="14"/>
  <c r="CC283" i="14"/>
  <c r="CC287" i="14"/>
  <c r="CC233" i="14"/>
  <c r="CC259" i="14"/>
  <c r="CC265" i="14"/>
  <c r="CC277" i="14"/>
  <c r="CC280" i="14"/>
  <c r="CC284" i="14"/>
  <c r="CC285" i="14"/>
  <c r="CC291" i="14"/>
  <c r="CC295" i="14"/>
  <c r="CC299" i="14"/>
  <c r="CC303" i="14"/>
  <c r="CC307" i="14"/>
  <c r="CC234" i="14"/>
  <c r="CC253" i="14"/>
  <c r="CC254" i="14"/>
  <c r="CC255" i="14"/>
  <c r="CC266" i="14"/>
  <c r="CC288" i="14"/>
  <c r="CC292" i="14"/>
  <c r="CC243" i="14"/>
  <c r="CC249" i="14"/>
  <c r="CC275" i="14"/>
  <c r="CC276" i="14"/>
  <c r="CC281" i="14"/>
  <c r="CC289" i="14"/>
  <c r="CC293" i="14"/>
  <c r="CC297" i="14"/>
  <c r="CC301" i="14"/>
  <c r="CC305" i="14"/>
  <c r="CC309" i="14"/>
  <c r="CC238" i="14"/>
  <c r="CC271" i="14"/>
  <c r="CC296" i="14"/>
  <c r="CC304" i="14"/>
  <c r="CC315" i="14"/>
  <c r="CC319" i="14"/>
  <c r="CC323" i="14"/>
  <c r="CC327" i="14"/>
  <c r="CC331" i="14"/>
  <c r="CC325" i="14"/>
  <c r="CC329" i="14"/>
  <c r="CC333" i="14"/>
  <c r="CC306" i="14"/>
  <c r="CC237" i="14"/>
  <c r="CC270" i="14"/>
  <c r="CC286" i="14"/>
  <c r="CC290" i="14"/>
  <c r="CC294" i="14"/>
  <c r="CC302" i="14"/>
  <c r="CC310" i="14"/>
  <c r="CC311" i="14"/>
  <c r="CC312" i="14"/>
  <c r="CC316" i="14"/>
  <c r="CC320" i="14"/>
  <c r="CC324" i="14"/>
  <c r="CC328" i="14"/>
  <c r="CC332" i="14"/>
  <c r="CC313" i="14"/>
  <c r="CC317" i="14"/>
  <c r="CC314" i="14"/>
  <c r="CC330" i="14"/>
  <c r="CC250" i="14"/>
  <c r="CC269" i="14"/>
  <c r="CC300" i="14"/>
  <c r="CC308" i="14"/>
  <c r="CC321" i="14"/>
  <c r="CC239" i="14"/>
  <c r="CC298" i="14"/>
  <c r="CC318" i="14"/>
  <c r="CC322" i="14"/>
  <c r="CC326" i="14"/>
  <c r="CA230" i="14"/>
  <c r="CA234" i="14"/>
  <c r="CA238" i="14"/>
  <c r="CA242" i="14"/>
  <c r="CA246" i="14"/>
  <c r="CA250" i="14"/>
  <c r="CA254" i="14"/>
  <c r="CA258" i="14"/>
  <c r="CA262" i="14"/>
  <c r="CA266" i="14"/>
  <c r="CA270" i="14"/>
  <c r="CA274" i="14"/>
  <c r="CA228" i="14"/>
  <c r="CA239" i="14"/>
  <c r="CA244" i="14"/>
  <c r="CA245" i="14"/>
  <c r="CA255" i="14"/>
  <c r="CA260" i="14"/>
  <c r="CA261" i="14"/>
  <c r="CA271" i="14"/>
  <c r="CA276" i="14"/>
  <c r="CA280" i="14"/>
  <c r="CA232" i="14"/>
  <c r="CA233" i="14"/>
  <c r="CA243" i="14"/>
  <c r="CA248" i="14"/>
  <c r="CA249" i="14"/>
  <c r="CA259" i="14"/>
  <c r="CA264" i="14"/>
  <c r="CA265" i="14"/>
  <c r="CA275" i="14"/>
  <c r="CA277" i="14"/>
  <c r="CA281" i="14"/>
  <c r="CA285" i="14"/>
  <c r="CA240" i="14"/>
  <c r="CA251" i="14"/>
  <c r="CA252" i="14"/>
  <c r="CA253" i="14"/>
  <c r="CA272" i="14"/>
  <c r="CA287" i="14"/>
  <c r="CA288" i="14"/>
  <c r="CA289" i="14"/>
  <c r="CA293" i="14"/>
  <c r="CA297" i="14"/>
  <c r="CA301" i="14"/>
  <c r="CA305" i="14"/>
  <c r="CA309" i="14"/>
  <c r="CA241" i="14"/>
  <c r="CA247" i="14"/>
  <c r="CA273" i="14"/>
  <c r="CA279" i="14"/>
  <c r="CA282" i="14"/>
  <c r="CA286" i="14"/>
  <c r="CA290" i="14"/>
  <c r="CA235" i="14"/>
  <c r="CA236" i="14"/>
  <c r="CA237" i="14"/>
  <c r="CA256" i="14"/>
  <c r="CA267" i="14"/>
  <c r="CA268" i="14"/>
  <c r="CA269" i="14"/>
  <c r="CA291" i="14"/>
  <c r="CA295" i="14"/>
  <c r="CA299" i="14"/>
  <c r="CA303" i="14"/>
  <c r="CA307" i="14"/>
  <c r="CA311" i="14"/>
  <c r="CA231" i="14"/>
  <c r="CA283" i="14"/>
  <c r="CA294" i="14"/>
  <c r="CA302" i="14"/>
  <c r="CA310" i="14"/>
  <c r="CA313" i="14"/>
  <c r="CA317" i="14"/>
  <c r="CA321" i="14"/>
  <c r="CA325" i="14"/>
  <c r="CA329" i="14"/>
  <c r="CA333" i="14"/>
  <c r="CA315" i="14"/>
  <c r="CA327" i="14"/>
  <c r="CA257" i="14"/>
  <c r="CA292" i="14"/>
  <c r="CA263" i="14"/>
  <c r="CA300" i="14"/>
  <c r="CA308" i="14"/>
  <c r="CA314" i="14"/>
  <c r="CA318" i="14"/>
  <c r="CA322" i="14"/>
  <c r="CA326" i="14"/>
  <c r="CA330" i="14"/>
  <c r="CA323" i="14"/>
  <c r="CA296" i="14"/>
  <c r="CA320" i="14"/>
  <c r="CA324" i="14"/>
  <c r="CA332" i="14"/>
  <c r="CA229" i="14"/>
  <c r="CA278" i="14"/>
  <c r="CA298" i="14"/>
  <c r="CA306" i="14"/>
  <c r="CA319" i="14"/>
  <c r="CA331" i="14"/>
  <c r="CA284" i="14"/>
  <c r="CA304" i="14"/>
  <c r="CA312" i="14"/>
  <c r="CA316" i="14"/>
  <c r="CA328" i="14"/>
  <c r="CE230" i="14"/>
  <c r="CE234" i="14"/>
  <c r="CE238" i="14"/>
  <c r="CE242" i="14"/>
  <c r="CE246" i="14"/>
  <c r="CE250" i="14"/>
  <c r="CE254" i="14"/>
  <c r="CE258" i="14"/>
  <c r="CE262" i="14"/>
  <c r="CE266" i="14"/>
  <c r="CE270" i="14"/>
  <c r="CE274" i="14"/>
  <c r="CE229" i="14"/>
  <c r="CE232" i="14"/>
  <c r="CE233" i="14"/>
  <c r="CE243" i="14"/>
  <c r="CE248" i="14"/>
  <c r="CE249" i="14"/>
  <c r="CE259" i="14"/>
  <c r="CE264" i="14"/>
  <c r="CE265" i="14"/>
  <c r="CE275" i="14"/>
  <c r="CE276" i="14"/>
  <c r="CE280" i="14"/>
  <c r="CE231" i="14"/>
  <c r="CE236" i="14"/>
  <c r="CE237" i="14"/>
  <c r="CE247" i="14"/>
  <c r="CE252" i="14"/>
  <c r="CE253" i="14"/>
  <c r="CE263" i="14"/>
  <c r="CE268" i="14"/>
  <c r="CE269" i="14"/>
  <c r="CE277" i="14"/>
  <c r="CE281" i="14"/>
  <c r="CE285" i="14"/>
  <c r="CE228" i="14"/>
  <c r="CE239" i="14"/>
  <c r="CE257" i="14"/>
  <c r="CE271" i="14"/>
  <c r="CE286" i="14"/>
  <c r="CE289" i="14"/>
  <c r="CE293" i="14"/>
  <c r="CE297" i="14"/>
  <c r="CE301" i="14"/>
  <c r="CE305" i="14"/>
  <c r="CE309" i="14"/>
  <c r="CE240" i="14"/>
  <c r="CE245" i="14"/>
  <c r="CE251" i="14"/>
  <c r="CE260" i="14"/>
  <c r="CE272" i="14"/>
  <c r="CE278" i="14"/>
  <c r="CE290" i="14"/>
  <c r="CE241" i="14"/>
  <c r="CE255" i="14"/>
  <c r="CE273" i="14"/>
  <c r="CE283" i="14"/>
  <c r="CE284" i="14"/>
  <c r="CE291" i="14"/>
  <c r="CE295" i="14"/>
  <c r="CE299" i="14"/>
  <c r="CE303" i="14"/>
  <c r="CE307" i="14"/>
  <c r="CE311" i="14"/>
  <c r="CE256" i="14"/>
  <c r="CE267" i="14"/>
  <c r="CE292" i="14"/>
  <c r="CE298" i="14"/>
  <c r="CE306" i="14"/>
  <c r="CE313" i="14"/>
  <c r="CE317" i="14"/>
  <c r="CE321" i="14"/>
  <c r="CE325" i="14"/>
  <c r="CE329" i="14"/>
  <c r="CE333" i="14"/>
  <c r="CE323" i="14"/>
  <c r="CE312" i="14"/>
  <c r="CE279" i="14"/>
  <c r="CE282" i="14"/>
  <c r="CE287" i="14"/>
  <c r="CE288" i="14"/>
  <c r="CE296" i="14"/>
  <c r="CE304" i="14"/>
  <c r="CE314" i="14"/>
  <c r="CE318" i="14"/>
  <c r="CE322" i="14"/>
  <c r="CE326" i="14"/>
  <c r="CE330" i="14"/>
  <c r="CE315" i="14"/>
  <c r="CE319" i="14"/>
  <c r="CE331" i="14"/>
  <c r="CE235" i="14"/>
  <c r="CE300" i="14"/>
  <c r="CE308" i="14"/>
  <c r="CE310" i="14"/>
  <c r="CE316" i="14"/>
  <c r="CE328" i="14"/>
  <c r="CE294" i="14"/>
  <c r="CE302" i="14"/>
  <c r="CE327" i="14"/>
  <c r="CE244" i="14"/>
  <c r="CE261" i="14"/>
  <c r="CE320" i="14"/>
  <c r="CE324" i="14"/>
  <c r="CE332" i="14"/>
  <c r="CB229" i="14"/>
  <c r="CB233" i="14"/>
  <c r="CB237" i="14"/>
  <c r="CB241" i="14"/>
  <c r="CB245" i="14"/>
  <c r="CB249" i="14"/>
  <c r="CB253" i="14"/>
  <c r="CB257" i="14"/>
  <c r="CB261" i="14"/>
  <c r="CB265" i="14"/>
  <c r="CB269" i="14"/>
  <c r="CB273" i="14"/>
  <c r="CB230" i="14"/>
  <c r="CB235" i="14"/>
  <c r="CB240" i="14"/>
  <c r="CB246" i="14"/>
  <c r="CB251" i="14"/>
  <c r="CB256" i="14"/>
  <c r="CB262" i="14"/>
  <c r="CB267" i="14"/>
  <c r="CB272" i="14"/>
  <c r="CB279" i="14"/>
  <c r="CB228" i="14"/>
  <c r="CB234" i="14"/>
  <c r="CB239" i="14"/>
  <c r="CB244" i="14"/>
  <c r="CB250" i="14"/>
  <c r="CB255" i="14"/>
  <c r="CB260" i="14"/>
  <c r="CB266" i="14"/>
  <c r="CB271" i="14"/>
  <c r="CB276" i="14"/>
  <c r="CB280" i="14"/>
  <c r="CB284" i="14"/>
  <c r="CB288" i="14"/>
  <c r="CB231" i="14"/>
  <c r="CB254" i="14"/>
  <c r="CB258" i="14"/>
  <c r="CB263" i="14"/>
  <c r="CB278" i="14"/>
  <c r="CB283" i="14"/>
  <c r="CB292" i="14"/>
  <c r="CB296" i="14"/>
  <c r="CB300" i="14"/>
  <c r="CB304" i="14"/>
  <c r="CB308" i="14"/>
  <c r="CB243" i="14"/>
  <c r="CB248" i="14"/>
  <c r="CB252" i="14"/>
  <c r="CB275" i="14"/>
  <c r="CB281" i="14"/>
  <c r="CB287" i="14"/>
  <c r="CB289" i="14"/>
  <c r="CB293" i="14"/>
  <c r="CB238" i="14"/>
  <c r="CB242" i="14"/>
  <c r="CB247" i="14"/>
  <c r="CB270" i="14"/>
  <c r="CB274" i="14"/>
  <c r="CB282" i="14"/>
  <c r="CB286" i="14"/>
  <c r="CB290" i="14"/>
  <c r="CB294" i="14"/>
  <c r="CB298" i="14"/>
  <c r="CB302" i="14"/>
  <c r="CB306" i="14"/>
  <c r="CB310" i="14"/>
  <c r="CB264" i="14"/>
  <c r="CB291" i="14"/>
  <c r="CB299" i="14"/>
  <c r="CB307" i="14"/>
  <c r="CB311" i="14"/>
  <c r="CB312" i="14"/>
  <c r="CB316" i="14"/>
  <c r="CB320" i="14"/>
  <c r="CB324" i="14"/>
  <c r="CB328" i="14"/>
  <c r="CB332" i="14"/>
  <c r="CB330" i="14"/>
  <c r="CB259" i="14"/>
  <c r="CB297" i="14"/>
  <c r="CB305" i="14"/>
  <c r="CB313" i="14"/>
  <c r="CB317" i="14"/>
  <c r="CB321" i="14"/>
  <c r="CB325" i="14"/>
  <c r="CB329" i="14"/>
  <c r="CB333" i="14"/>
  <c r="CB303" i="14"/>
  <c r="CB314" i="14"/>
  <c r="CB318" i="14"/>
  <c r="CB322" i="14"/>
  <c r="CB326" i="14"/>
  <c r="CB232" i="14"/>
  <c r="CB268" i="14"/>
  <c r="CB309" i="14"/>
  <c r="CB315" i="14"/>
  <c r="CB319" i="14"/>
  <c r="CB323" i="14"/>
  <c r="CB327" i="14"/>
  <c r="CB236" i="14"/>
  <c r="CB285" i="14"/>
  <c r="CB295" i="14"/>
  <c r="CB277" i="14"/>
  <c r="CB301" i="14"/>
  <c r="CB331" i="14"/>
  <c r="BZ231" i="14"/>
  <c r="BZ235" i="14"/>
  <c r="BZ239" i="14"/>
  <c r="BZ243" i="14"/>
  <c r="BZ247" i="14"/>
  <c r="BZ251" i="14"/>
  <c r="BZ255" i="14"/>
  <c r="BZ259" i="14"/>
  <c r="BZ263" i="14"/>
  <c r="BZ267" i="14"/>
  <c r="BZ271" i="14"/>
  <c r="BZ275" i="14"/>
  <c r="BZ228" i="14"/>
  <c r="BZ230" i="14"/>
  <c r="BZ232" i="14"/>
  <c r="BZ233" i="14"/>
  <c r="BZ234" i="14"/>
  <c r="BZ248" i="14"/>
  <c r="BZ249" i="14"/>
  <c r="BZ250" i="14"/>
  <c r="BZ264" i="14"/>
  <c r="BZ265" i="14"/>
  <c r="BZ266" i="14"/>
  <c r="BZ277" i="14"/>
  <c r="BZ281" i="14"/>
  <c r="BZ229" i="14"/>
  <c r="BZ236" i="14"/>
  <c r="BZ237" i="14"/>
  <c r="BZ238" i="14"/>
  <c r="BZ252" i="14"/>
  <c r="BZ253" i="14"/>
  <c r="BZ254" i="14"/>
  <c r="BZ268" i="14"/>
  <c r="BZ269" i="14"/>
  <c r="BZ270" i="14"/>
  <c r="BZ278" i="14"/>
  <c r="BZ282" i="14"/>
  <c r="BZ286" i="14"/>
  <c r="BZ241" i="14"/>
  <c r="BZ273" i="14"/>
  <c r="BZ279" i="14"/>
  <c r="BZ290" i="14"/>
  <c r="BZ294" i="14"/>
  <c r="BZ298" i="14"/>
  <c r="BZ302" i="14"/>
  <c r="BZ306" i="14"/>
  <c r="BZ310" i="14"/>
  <c r="BZ242" i="14"/>
  <c r="BZ244" i="14"/>
  <c r="BZ246" i="14"/>
  <c r="BZ256" i="14"/>
  <c r="BZ261" i="14"/>
  <c r="BZ274" i="14"/>
  <c r="BZ276" i="14"/>
  <c r="BZ291" i="14"/>
  <c r="BZ257" i="14"/>
  <c r="BZ283" i="14"/>
  <c r="BZ284" i="14"/>
  <c r="BZ285" i="14"/>
  <c r="BZ292" i="14"/>
  <c r="BZ296" i="14"/>
  <c r="BZ300" i="14"/>
  <c r="BZ304" i="14"/>
  <c r="BZ308" i="14"/>
  <c r="BZ260" i="14"/>
  <c r="BZ280" i="14"/>
  <c r="BZ287" i="14"/>
  <c r="BZ288" i="14"/>
  <c r="BZ289" i="14"/>
  <c r="BZ297" i="14"/>
  <c r="BZ305" i="14"/>
  <c r="BZ314" i="14"/>
  <c r="BZ318" i="14"/>
  <c r="BZ322" i="14"/>
  <c r="BZ326" i="14"/>
  <c r="BZ330" i="14"/>
  <c r="BZ316" i="14"/>
  <c r="BZ328" i="14"/>
  <c r="BZ295" i="14"/>
  <c r="BZ303" i="14"/>
  <c r="BZ315" i="14"/>
  <c r="BZ319" i="14"/>
  <c r="BZ323" i="14"/>
  <c r="BZ327" i="14"/>
  <c r="BZ331" i="14"/>
  <c r="BZ320" i="14"/>
  <c r="BZ324" i="14"/>
  <c r="BZ332" i="14"/>
  <c r="BZ272" i="14"/>
  <c r="BZ293" i="14"/>
  <c r="BZ299" i="14"/>
  <c r="BZ307" i="14"/>
  <c r="BZ311" i="14"/>
  <c r="BZ317" i="14"/>
  <c r="BZ333" i="14"/>
  <c r="BZ240" i="14"/>
  <c r="BZ245" i="14"/>
  <c r="BZ258" i="14"/>
  <c r="BZ262" i="14"/>
  <c r="BZ301" i="14"/>
  <c r="BZ309" i="14"/>
  <c r="BZ312" i="14"/>
  <c r="BZ313" i="14"/>
  <c r="BZ321" i="14"/>
  <c r="BZ325" i="14"/>
  <c r="BZ329" i="14"/>
  <c r="CD231" i="14"/>
  <c r="CD235" i="14"/>
  <c r="CD239" i="14"/>
  <c r="CD243" i="14"/>
  <c r="CD247" i="14"/>
  <c r="CD251" i="14"/>
  <c r="CD255" i="14"/>
  <c r="CD259" i="14"/>
  <c r="CD263" i="14"/>
  <c r="CD267" i="14"/>
  <c r="CD271" i="14"/>
  <c r="CD275" i="14"/>
  <c r="CD228" i="14"/>
  <c r="CD236" i="14"/>
  <c r="CD237" i="14"/>
  <c r="CD238" i="14"/>
  <c r="CD252" i="14"/>
  <c r="CD253" i="14"/>
  <c r="CD254" i="14"/>
  <c r="CD268" i="14"/>
  <c r="CD269" i="14"/>
  <c r="CD270" i="14"/>
  <c r="CD277" i="14"/>
  <c r="CD281" i="14"/>
  <c r="CD240" i="14"/>
  <c r="CD241" i="14"/>
  <c r="CD242" i="14"/>
  <c r="CD256" i="14"/>
  <c r="CD257" i="14"/>
  <c r="CD258" i="14"/>
  <c r="CD272" i="14"/>
  <c r="CD273" i="14"/>
  <c r="CD274" i="14"/>
  <c r="CD278" i="14"/>
  <c r="CD282" i="14"/>
  <c r="CD286" i="14"/>
  <c r="CD229" i="14"/>
  <c r="CD230" i="14"/>
  <c r="CD232" i="14"/>
  <c r="CD245" i="14"/>
  <c r="CD250" i="14"/>
  <c r="CD260" i="14"/>
  <c r="CD262" i="14"/>
  <c r="CD264" i="14"/>
  <c r="CD290" i="14"/>
  <c r="CD294" i="14"/>
  <c r="CD298" i="14"/>
  <c r="CD302" i="14"/>
  <c r="CD306" i="14"/>
  <c r="CD233" i="14"/>
  <c r="CD265" i="14"/>
  <c r="CD280" i="14"/>
  <c r="CD283" i="14"/>
  <c r="CD284" i="14"/>
  <c r="CD285" i="14"/>
  <c r="CD291" i="14"/>
  <c r="CD234" i="14"/>
  <c r="CD244" i="14"/>
  <c r="CD246" i="14"/>
  <c r="CD248" i="14"/>
  <c r="CD261" i="14"/>
  <c r="CD266" i="14"/>
  <c r="CD279" i="14"/>
  <c r="CD287" i="14"/>
  <c r="CD288" i="14"/>
  <c r="CD292" i="14"/>
  <c r="CD296" i="14"/>
  <c r="CD300" i="14"/>
  <c r="CD304" i="14"/>
  <c r="CD308" i="14"/>
  <c r="CD276" i="14"/>
  <c r="CD293" i="14"/>
  <c r="CD301" i="14"/>
  <c r="CD309" i="14"/>
  <c r="CD314" i="14"/>
  <c r="CD318" i="14"/>
  <c r="CD322" i="14"/>
  <c r="CD326" i="14"/>
  <c r="CD330" i="14"/>
  <c r="CD320" i="14"/>
  <c r="CD324" i="14"/>
  <c r="CD332" i="14"/>
  <c r="CD303" i="14"/>
  <c r="CD317" i="14"/>
  <c r="CD289" i="14"/>
  <c r="CD299" i="14"/>
  <c r="CD307" i="14"/>
  <c r="CD315" i="14"/>
  <c r="CD319" i="14"/>
  <c r="CD323" i="14"/>
  <c r="CD327" i="14"/>
  <c r="CD331" i="14"/>
  <c r="CD316" i="14"/>
  <c r="CD328" i="14"/>
  <c r="CD313" i="14"/>
  <c r="CD321" i="14"/>
  <c r="CD325" i="14"/>
  <c r="CD329" i="14"/>
  <c r="CD297" i="14"/>
  <c r="CD305" i="14"/>
  <c r="CD310" i="14"/>
  <c r="CD311" i="14"/>
  <c r="CD312" i="14"/>
  <c r="CD249" i="14"/>
  <c r="CD295" i="14"/>
  <c r="CD333" i="14"/>
  <c r="T94" i="5"/>
  <c r="T39" i="5"/>
  <c r="T42" i="5"/>
  <c r="T7" i="5"/>
  <c r="T36" i="5"/>
  <c r="T59" i="5"/>
  <c r="T70" i="5"/>
  <c r="D105" i="15"/>
  <c r="AA108" i="5"/>
  <c r="T64" i="5"/>
  <c r="D72" i="15"/>
  <c r="T75" i="5"/>
  <c r="D87" i="15"/>
  <c r="T90" i="5"/>
  <c r="D112" i="6"/>
  <c r="T48" i="5"/>
  <c r="T9" i="5"/>
  <c r="AA9" i="5"/>
  <c r="AA10" i="5"/>
  <c r="T11" i="5"/>
  <c r="AA11" i="5"/>
  <c r="T12" i="5"/>
  <c r="AA12" i="5"/>
  <c r="T13" i="5"/>
  <c r="AA13" i="5"/>
  <c r="AA14" i="5"/>
  <c r="T16" i="5"/>
  <c r="AA16" i="5"/>
  <c r="T17" i="5"/>
  <c r="T19" i="5"/>
  <c r="AA19" i="5"/>
  <c r="T20" i="5"/>
  <c r="AA20" i="5"/>
  <c r="T21" i="5"/>
  <c r="T29" i="5"/>
  <c r="AA29" i="5"/>
  <c r="AA30" i="5"/>
  <c r="T32" i="5"/>
  <c r="AA32" i="5"/>
  <c r="AA33" i="5"/>
  <c r="AA35" i="5"/>
  <c r="AA38" i="5"/>
  <c r="AA41" i="5"/>
  <c r="T44" i="5"/>
  <c r="AA44" i="5"/>
  <c r="T45" i="5"/>
  <c r="AA45" i="5"/>
  <c r="T46" i="5"/>
  <c r="AA46" i="5"/>
  <c r="T47" i="5"/>
  <c r="T50" i="5"/>
  <c r="AA50" i="5"/>
  <c r="T51" i="5"/>
  <c r="AA51" i="5"/>
  <c r="AA52" i="5"/>
  <c r="T54" i="5"/>
  <c r="AA54" i="5"/>
  <c r="T55" i="5"/>
  <c r="T57" i="5"/>
  <c r="AA57" i="5"/>
  <c r="T58" i="5"/>
  <c r="AA58" i="5"/>
  <c r="T61" i="5"/>
  <c r="AA61" i="5"/>
  <c r="T62" i="5"/>
  <c r="AA62" i="5"/>
  <c r="T63" i="5"/>
  <c r="T66" i="5"/>
  <c r="AA66" i="5"/>
  <c r="T67" i="5"/>
  <c r="AA67" i="5"/>
  <c r="T68" i="5"/>
  <c r="AA68" i="5"/>
  <c r="T69" i="5"/>
  <c r="T72" i="5"/>
  <c r="AA72" i="5"/>
  <c r="T73" i="5"/>
  <c r="T74" i="5"/>
  <c r="T87" i="5"/>
  <c r="AA87" i="5"/>
  <c r="T88" i="5"/>
  <c r="AA88" i="5"/>
  <c r="T89" i="5"/>
  <c r="AA92" i="5"/>
  <c r="T93" i="5"/>
  <c r="T100" i="5"/>
  <c r="AA100" i="5"/>
  <c r="T101" i="5"/>
  <c r="AA101" i="5"/>
  <c r="T102" i="5"/>
  <c r="AA102" i="5"/>
  <c r="AA103" i="5"/>
  <c r="T106" i="5"/>
  <c r="AA106" i="5"/>
  <c r="AA107" i="5"/>
  <c r="T6" i="5"/>
  <c r="O6" i="6"/>
  <c r="AA7" i="5"/>
  <c r="T8" i="5"/>
  <c r="AA8" i="5"/>
  <c r="T10" i="5"/>
  <c r="T14" i="5"/>
  <c r="T15" i="5"/>
  <c r="AA15" i="5"/>
  <c r="AA17" i="5"/>
  <c r="T18" i="5"/>
  <c r="AA18" i="5"/>
  <c r="AA21" i="5"/>
  <c r="T22" i="5"/>
  <c r="AA22" i="5"/>
  <c r="T23" i="5"/>
  <c r="AA23" i="5"/>
  <c r="T24" i="5"/>
  <c r="AA24" i="5"/>
  <c r="T25" i="5"/>
  <c r="AA25" i="5"/>
  <c r="T26" i="5"/>
  <c r="AA26" i="5"/>
  <c r="T27" i="5"/>
  <c r="AA27" i="5"/>
  <c r="T28" i="5"/>
  <c r="AA28" i="5"/>
  <c r="T30" i="5"/>
  <c r="T31" i="5"/>
  <c r="AA31" i="5"/>
  <c r="T33" i="5"/>
  <c r="T34" i="5"/>
  <c r="AA34" i="5"/>
  <c r="T35" i="5"/>
  <c r="AA36" i="5"/>
  <c r="T37" i="5"/>
  <c r="AA37" i="5"/>
  <c r="T38" i="5"/>
  <c r="AA39" i="5"/>
  <c r="T40" i="5"/>
  <c r="AA40" i="5"/>
  <c r="T41" i="5"/>
  <c r="AA42" i="5"/>
  <c r="T43" i="5"/>
  <c r="AA43" i="5"/>
  <c r="AA47" i="5"/>
  <c r="AA48" i="5"/>
  <c r="T49" i="5"/>
  <c r="AA49" i="5"/>
  <c r="T52" i="5"/>
  <c r="T53" i="5"/>
  <c r="AA53" i="5"/>
  <c r="AA55" i="5"/>
  <c r="T56" i="5"/>
  <c r="AA56" i="5"/>
  <c r="AA59" i="5"/>
  <c r="T60" i="5"/>
  <c r="AA60" i="5"/>
  <c r="AA63" i="5"/>
  <c r="AA64" i="5"/>
  <c r="T65" i="5"/>
  <c r="AA65" i="5"/>
  <c r="AA69" i="5"/>
  <c r="AA70" i="5"/>
  <c r="T71" i="5"/>
  <c r="AA71" i="5"/>
  <c r="AA73" i="5"/>
  <c r="AA74" i="5"/>
  <c r="AA75" i="5"/>
  <c r="T76" i="5"/>
  <c r="AA76" i="5"/>
  <c r="T77" i="5"/>
  <c r="AA77" i="5"/>
  <c r="T78" i="5"/>
  <c r="AA78" i="5"/>
  <c r="T79" i="5"/>
  <c r="AA79" i="5"/>
  <c r="T80" i="5"/>
  <c r="AA80" i="5"/>
  <c r="T81" i="5"/>
  <c r="AA81" i="5"/>
  <c r="T82" i="5"/>
  <c r="AA82" i="5"/>
  <c r="T83" i="5"/>
  <c r="AA83" i="5"/>
  <c r="T84" i="5"/>
  <c r="AA84" i="5"/>
  <c r="T85" i="5"/>
  <c r="AA85" i="5"/>
  <c r="T86" i="5"/>
  <c r="AA86" i="5"/>
  <c r="AA89" i="5"/>
  <c r="AA90" i="5"/>
  <c r="T91" i="5"/>
  <c r="AA91" i="5"/>
  <c r="T92" i="5"/>
  <c r="AA93" i="5"/>
  <c r="AA94" i="5"/>
  <c r="T95" i="5"/>
  <c r="AA95" i="5"/>
  <c r="T96" i="5"/>
  <c r="AA96" i="5"/>
  <c r="T97" i="5"/>
  <c r="AA97" i="5"/>
  <c r="T98" i="5"/>
  <c r="AA98" i="5"/>
  <c r="T99" i="5"/>
  <c r="AA99" i="5"/>
  <c r="T103" i="5"/>
  <c r="T104" i="5"/>
  <c r="AA104" i="5"/>
  <c r="T105" i="5"/>
  <c r="AA105" i="5"/>
  <c r="T107" i="5"/>
  <c r="T108" i="5"/>
  <c r="T109" i="5"/>
  <c r="AA109" i="5"/>
  <c r="D71" i="15"/>
  <c r="AA6" i="5"/>
  <c r="M112" i="5"/>
  <c r="D112" i="14"/>
  <c r="DF225" i="14" s="1"/>
  <c r="C14" i="13" l="1"/>
  <c r="D22" i="13" s="1"/>
  <c r="O112" i="6"/>
  <c r="V23" i="13" s="1"/>
  <c r="B23" i="19" s="1"/>
  <c r="T112" i="5"/>
  <c r="W12" i="13" s="1"/>
  <c r="C12" i="19" s="1"/>
  <c r="V12" i="13"/>
  <c r="B12" i="19" s="1"/>
  <c r="AA112" i="5"/>
  <c r="D109" i="15"/>
  <c r="P334" i="14" l="1"/>
  <c r="CE334" i="14"/>
  <c r="AP334" i="14"/>
  <c r="AN334" i="14"/>
  <c r="BB334" i="14"/>
  <c r="CY334" i="14"/>
  <c r="H334" i="14"/>
  <c r="AH334" i="14"/>
  <c r="M334" i="14"/>
  <c r="F334" i="14"/>
  <c r="DC334" i="14"/>
  <c r="AY334" i="14"/>
  <c r="N334" i="14"/>
  <c r="BG334" i="14"/>
  <c r="L334" i="14"/>
  <c r="CU334" i="14"/>
  <c r="K334" i="14"/>
  <c r="CF334" i="14"/>
  <c r="AR334" i="14"/>
  <c r="E334" i="14"/>
  <c r="CA334" i="14"/>
  <c r="AU334" i="14"/>
  <c r="AM334" i="14"/>
  <c r="AE334" i="14"/>
  <c r="AX334" i="14"/>
  <c r="BY334" i="14"/>
  <c r="U334" i="14"/>
  <c r="DB334" i="14"/>
  <c r="CB334" i="14"/>
  <c r="BD334" i="14"/>
  <c r="AV334" i="14"/>
  <c r="CH334" i="14"/>
  <c r="BX334" i="14"/>
  <c r="AZ334" i="14"/>
  <c r="AJ334" i="14"/>
  <c r="BL334" i="14"/>
  <c r="AF334" i="14"/>
  <c r="X334" i="14"/>
  <c r="BO334" i="14"/>
  <c r="O334" i="14"/>
  <c r="CV334" i="14"/>
  <c r="R334" i="14"/>
  <c r="DE334" i="14"/>
  <c r="BQ334" i="14"/>
  <c r="BA334" i="14"/>
  <c r="AS334" i="14"/>
  <c r="BH334" i="14"/>
  <c r="AB334" i="14"/>
  <c r="CI334" i="14"/>
  <c r="BK334" i="14"/>
  <c r="BC334" i="14"/>
  <c r="S334" i="14"/>
  <c r="CM334" i="14"/>
  <c r="CL334" i="14"/>
  <c r="BF334" i="14"/>
  <c r="Z334" i="14"/>
  <c r="CW334" i="14"/>
  <c r="CG334" i="14"/>
  <c r="AK334" i="14"/>
  <c r="AC334" i="14"/>
  <c r="D334" i="14"/>
  <c r="CP334" i="14"/>
  <c r="CJ334" i="14"/>
  <c r="CZ334" i="14"/>
  <c r="CN334" i="14"/>
  <c r="DD334" i="14"/>
  <c r="D31" i="13"/>
  <c r="X12" i="13"/>
  <c r="D12" i="19" s="1"/>
  <c r="AT334" i="14" l="1"/>
  <c r="DF288" i="14"/>
  <c r="E398" i="14" s="1"/>
  <c r="I398" i="14" s="1"/>
  <c r="E620" i="14" s="1"/>
  <c r="DF330" i="14"/>
  <c r="E440" i="14" s="1"/>
  <c r="I440" i="14" s="1"/>
  <c r="E662" i="14" s="1"/>
  <c r="AI334" i="14"/>
  <c r="DF250" i="14"/>
  <c r="E360" i="14" s="1"/>
  <c r="I360" i="14" s="1"/>
  <c r="E582" i="14" s="1"/>
  <c r="DF291" i="14"/>
  <c r="E401" i="14" s="1"/>
  <c r="I401" i="14" s="1"/>
  <c r="E623" i="14" s="1"/>
  <c r="DF283" i="14"/>
  <c r="E393" i="14" s="1"/>
  <c r="I393" i="14" s="1"/>
  <c r="E615" i="14" s="1"/>
  <c r="DF237" i="14"/>
  <c r="E347" i="14" s="1"/>
  <c r="DF270" i="14"/>
  <c r="E380" i="14" s="1"/>
  <c r="I380" i="14" s="1"/>
  <c r="E602" i="14" s="1"/>
  <c r="DF241" i="14"/>
  <c r="E351" i="14" s="1"/>
  <c r="I351" i="14" s="1"/>
  <c r="E573" i="14" s="1"/>
  <c r="DF253" i="14"/>
  <c r="E363" i="14" s="1"/>
  <c r="I363" i="14" s="1"/>
  <c r="E585" i="14" s="1"/>
  <c r="DF326" i="14"/>
  <c r="E436" i="14" s="1"/>
  <c r="I436" i="14" s="1"/>
  <c r="E658" i="14" s="1"/>
  <c r="DF239" i="14"/>
  <c r="E349" i="14" s="1"/>
  <c r="I349" i="14" s="1"/>
  <c r="E571" i="14" s="1"/>
  <c r="DF320" i="14"/>
  <c r="E430" i="14" s="1"/>
  <c r="I430" i="14" s="1"/>
  <c r="E652" i="14" s="1"/>
  <c r="DF230" i="14"/>
  <c r="E340" i="14" s="1"/>
  <c r="I340" i="14" s="1"/>
  <c r="K27" i="13" s="1"/>
  <c r="BN334" i="14"/>
  <c r="AO334" i="14"/>
  <c r="BM334" i="14"/>
  <c r="DF255" i="14"/>
  <c r="E365" i="14" s="1"/>
  <c r="I365" i="14" s="1"/>
  <c r="E587" i="14" s="1"/>
  <c r="G334" i="14"/>
  <c r="CK334" i="14"/>
  <c r="AW334" i="14"/>
  <c r="AD334" i="14"/>
  <c r="AL334" i="14"/>
  <c r="DF267" i="14"/>
  <c r="E377" i="14" s="1"/>
  <c r="I377" i="14" s="1"/>
  <c r="E599" i="14" s="1"/>
  <c r="AA334" i="14"/>
  <c r="CD334" i="14"/>
  <c r="BW334" i="14"/>
  <c r="BU334" i="14"/>
  <c r="AG334" i="14"/>
  <c r="BT334" i="14"/>
  <c r="DF234" i="14"/>
  <c r="E344" i="14" s="1"/>
  <c r="J334" i="14"/>
  <c r="DF287" i="14"/>
  <c r="E397" i="14" s="1"/>
  <c r="I397" i="14" s="1"/>
  <c r="E619" i="14" s="1"/>
  <c r="DF266" i="14"/>
  <c r="E376" i="14" s="1"/>
  <c r="I376" i="14" s="1"/>
  <c r="E598" i="14" s="1"/>
  <c r="DF256" i="14"/>
  <c r="E366" i="14" s="1"/>
  <c r="I366" i="14" s="1"/>
  <c r="E588" i="14" s="1"/>
  <c r="DF244" i="14"/>
  <c r="E354" i="14" s="1"/>
  <c r="I354" i="14" s="1"/>
  <c r="E576" i="14" s="1"/>
  <c r="DF292" i="14"/>
  <c r="E402" i="14" s="1"/>
  <c r="I402" i="14" s="1"/>
  <c r="E624" i="14" s="1"/>
  <c r="DF311" i="14"/>
  <c r="E421" i="14" s="1"/>
  <c r="I421" i="14" s="1"/>
  <c r="E643" i="14" s="1"/>
  <c r="DF324" i="14"/>
  <c r="E434" i="14" s="1"/>
  <c r="I434" i="14" s="1"/>
  <c r="E656" i="14" s="1"/>
  <c r="DF323" i="14"/>
  <c r="E433" i="14" s="1"/>
  <c r="I433" i="14" s="1"/>
  <c r="E655" i="14" s="1"/>
  <c r="DF263" i="14"/>
  <c r="E373" i="14" s="1"/>
  <c r="I373" i="14" s="1"/>
  <c r="E595" i="14" s="1"/>
  <c r="DF285" i="14"/>
  <c r="E395" i="14" s="1"/>
  <c r="I395" i="14" s="1"/>
  <c r="E617" i="14" s="1"/>
  <c r="DF310" i="14"/>
  <c r="E420" i="14" s="1"/>
  <c r="I420" i="14" s="1"/>
  <c r="E642" i="14" s="1"/>
  <c r="DF254" i="14"/>
  <c r="E364" i="14" s="1"/>
  <c r="I364" i="14" s="1"/>
  <c r="E586" i="14" s="1"/>
  <c r="DF269" i="14"/>
  <c r="E379" i="14" s="1"/>
  <c r="I379" i="14" s="1"/>
  <c r="E601" i="14" s="1"/>
  <c r="DF286" i="14"/>
  <c r="E396" i="14" s="1"/>
  <c r="I396" i="14" s="1"/>
  <c r="E618" i="14" s="1"/>
  <c r="DF316" i="14"/>
  <c r="E426" i="14" s="1"/>
  <c r="I426" i="14" s="1"/>
  <c r="E648" i="14" s="1"/>
  <c r="I334" i="14"/>
  <c r="DF327" i="14"/>
  <c r="E437" i="14" s="1"/>
  <c r="I437" i="14" s="1"/>
  <c r="E659" i="14" s="1"/>
  <c r="DF236" i="14"/>
  <c r="E346" i="14" s="1"/>
  <c r="DF275" i="14"/>
  <c r="E385" i="14" s="1"/>
  <c r="I385" i="14" s="1"/>
  <c r="E607" i="14" s="1"/>
  <c r="DF300" i="14"/>
  <c r="E410" i="14" s="1"/>
  <c r="I410" i="14" s="1"/>
  <c r="E632" i="14" s="1"/>
  <c r="DF313" i="14"/>
  <c r="E423" i="14" s="1"/>
  <c r="I423" i="14" s="1"/>
  <c r="E645" i="14" s="1"/>
  <c r="DF332" i="14"/>
  <c r="E442" i="14" s="1"/>
  <c r="I442" i="14" s="1"/>
  <c r="E664" i="14" s="1"/>
  <c r="DA334" i="14"/>
  <c r="CQ334" i="14"/>
  <c r="CX334" i="14"/>
  <c r="BV334" i="14"/>
  <c r="DF246" i="14"/>
  <c r="E356" i="14" s="1"/>
  <c r="I356" i="14" s="1"/>
  <c r="E578" i="14" s="1"/>
  <c r="BI334" i="14"/>
  <c r="CR334" i="14"/>
  <c r="BR334" i="14"/>
  <c r="BS334" i="14"/>
  <c r="DF243" i="14"/>
  <c r="E353" i="14" s="1"/>
  <c r="I353" i="14" s="1"/>
  <c r="E575" i="14" s="1"/>
  <c r="DF308" i="14"/>
  <c r="E418" i="14" s="1"/>
  <c r="I418" i="14" s="1"/>
  <c r="E640" i="14" s="1"/>
  <c r="CC334" i="14"/>
  <c r="V334" i="14"/>
  <c r="DF315" i="14"/>
  <c r="E425" i="14" s="1"/>
  <c r="I425" i="14" s="1"/>
  <c r="E647" i="14" s="1"/>
  <c r="DF302" i="14"/>
  <c r="E412" i="14" s="1"/>
  <c r="I412" i="14" s="1"/>
  <c r="E634" i="14" s="1"/>
  <c r="DF293" i="14"/>
  <c r="E403" i="14" s="1"/>
  <c r="I403" i="14" s="1"/>
  <c r="E625" i="14" s="1"/>
  <c r="Q334" i="14"/>
  <c r="DF318" i="14"/>
  <c r="E428" i="14" s="1"/>
  <c r="I428" i="14" s="1"/>
  <c r="E650" i="14" s="1"/>
  <c r="T334" i="14"/>
  <c r="BP334" i="14"/>
  <c r="AQ334" i="14"/>
  <c r="BE334" i="14"/>
  <c r="DF299" i="14"/>
  <c r="E409" i="14" s="1"/>
  <c r="I409" i="14" s="1"/>
  <c r="E631" i="14" s="1"/>
  <c r="DF307" i="14"/>
  <c r="E417" i="14" s="1"/>
  <c r="I417" i="14" s="1"/>
  <c r="E639" i="14" s="1"/>
  <c r="DF262" i="14"/>
  <c r="E372" i="14" s="1"/>
  <c r="I372" i="14" s="1"/>
  <c r="E594" i="14" s="1"/>
  <c r="DF235" i="14"/>
  <c r="E345" i="14" s="1"/>
  <c r="H23" i="13" s="1"/>
  <c r="DF273" i="14"/>
  <c r="E383" i="14" s="1"/>
  <c r="I383" i="14" s="1"/>
  <c r="E605" i="14" s="1"/>
  <c r="DF280" i="14"/>
  <c r="E390" i="14" s="1"/>
  <c r="I390" i="14" s="1"/>
  <c r="E612" i="14" s="1"/>
  <c r="DF298" i="14"/>
  <c r="E408" i="14" s="1"/>
  <c r="I408" i="14" s="1"/>
  <c r="E630" i="14" s="1"/>
  <c r="DF249" i="14"/>
  <c r="E359" i="14" s="1"/>
  <c r="I359" i="14" s="1"/>
  <c r="E581" i="14" s="1"/>
  <c r="DF289" i="14"/>
  <c r="E399" i="14" s="1"/>
  <c r="I399" i="14" s="1"/>
  <c r="E621" i="14" s="1"/>
  <c r="BJ334" i="14"/>
  <c r="CO334" i="14"/>
  <c r="CS334" i="14"/>
  <c r="Y334" i="14"/>
  <c r="BZ334" i="14"/>
  <c r="DF268" i="14"/>
  <c r="E378" i="14" s="1"/>
  <c r="I378" i="14" s="1"/>
  <c r="E600" i="14" s="1"/>
  <c r="DF261" i="14"/>
  <c r="E371" i="14" s="1"/>
  <c r="I371" i="14" s="1"/>
  <c r="E593" i="14" s="1"/>
  <c r="W334" i="14"/>
  <c r="DF259" i="14"/>
  <c r="E369" i="14" s="1"/>
  <c r="I369" i="14" s="1"/>
  <c r="E591" i="14" s="1"/>
  <c r="DF325" i="14"/>
  <c r="E435" i="14" s="1"/>
  <c r="I435" i="14" s="1"/>
  <c r="E657" i="14" s="1"/>
  <c r="DF309" i="14"/>
  <c r="E419" i="14" s="1"/>
  <c r="I419" i="14" s="1"/>
  <c r="E641" i="14" s="1"/>
  <c r="DF290" i="14"/>
  <c r="E400" i="14" s="1"/>
  <c r="I400" i="14" s="1"/>
  <c r="E622" i="14" s="1"/>
  <c r="DF321" i="14"/>
  <c r="E431" i="14" s="1"/>
  <c r="I431" i="14" s="1"/>
  <c r="E653" i="14" s="1"/>
  <c r="DF251" i="14"/>
  <c r="E361" i="14" s="1"/>
  <c r="I361" i="14" s="1"/>
  <c r="E583" i="14" s="1"/>
  <c r="DF278" i="14"/>
  <c r="E388" i="14" s="1"/>
  <c r="I388" i="14" s="1"/>
  <c r="E610" i="14" s="1"/>
  <c r="DF331" i="14"/>
  <c r="E441" i="14" s="1"/>
  <c r="I441" i="14" s="1"/>
  <c r="E663" i="14" s="1"/>
  <c r="DF296" i="14"/>
  <c r="E406" i="14" s="1"/>
  <c r="I406" i="14" s="1"/>
  <c r="E628" i="14" s="1"/>
  <c r="DF265" i="14"/>
  <c r="E375" i="14" s="1"/>
  <c r="I375" i="14" s="1"/>
  <c r="E597" i="14" s="1"/>
  <c r="DF258" i="14"/>
  <c r="E368" i="14" s="1"/>
  <c r="I368" i="14" s="1"/>
  <c r="E590" i="14" s="1"/>
  <c r="CT334" i="14"/>
  <c r="DF328" i="14"/>
  <c r="E438" i="14" s="1"/>
  <c r="I438" i="14" s="1"/>
  <c r="E660" i="14" s="1"/>
  <c r="DF319" i="14"/>
  <c r="E429" i="14" s="1"/>
  <c r="I429" i="14" s="1"/>
  <c r="E651" i="14" s="1"/>
  <c r="DF233" i="14"/>
  <c r="E343" i="14" s="1"/>
  <c r="H21" i="13" s="1"/>
  <c r="DF271" i="14"/>
  <c r="E381" i="14" s="1"/>
  <c r="I381" i="14" s="1"/>
  <c r="E603" i="14" s="1"/>
  <c r="DF276" i="14"/>
  <c r="E386" i="14" s="1"/>
  <c r="I386" i="14" s="1"/>
  <c r="E608" i="14" s="1"/>
  <c r="DF242" i="14"/>
  <c r="E352" i="14" s="1"/>
  <c r="I352" i="14" s="1"/>
  <c r="E574" i="14" s="1"/>
  <c r="DF281" i="14"/>
  <c r="E391" i="14" s="1"/>
  <c r="I391" i="14" s="1"/>
  <c r="E613" i="14" s="1"/>
  <c r="DF306" i="14"/>
  <c r="E416" i="14" s="1"/>
  <c r="I416" i="14" s="1"/>
  <c r="E638" i="14" s="1"/>
  <c r="DF231" i="14"/>
  <c r="E341" i="14" s="1"/>
  <c r="H19" i="13" s="1"/>
  <c r="DF252" i="14"/>
  <c r="E362" i="14" s="1"/>
  <c r="I362" i="14" s="1"/>
  <c r="E584" i="14" s="1"/>
  <c r="DF264" i="14"/>
  <c r="E374" i="14" s="1"/>
  <c r="I374" i="14" s="1"/>
  <c r="E596" i="14" s="1"/>
  <c r="DF297" i="14"/>
  <c r="E407" i="14" s="1"/>
  <c r="I407" i="14" s="1"/>
  <c r="E629" i="14" s="1"/>
  <c r="DF305" i="14"/>
  <c r="E415" i="14" s="1"/>
  <c r="I415" i="14" s="1"/>
  <c r="E637" i="14" s="1"/>
  <c r="DF232" i="14"/>
  <c r="E342" i="14" s="1"/>
  <c r="I342" i="14" s="1"/>
  <c r="E564" i="14" s="1"/>
  <c r="DF274" i="14"/>
  <c r="E384" i="14" s="1"/>
  <c r="I384" i="14" s="1"/>
  <c r="E606" i="14" s="1"/>
  <c r="DF294" i="14"/>
  <c r="E404" i="14" s="1"/>
  <c r="I404" i="14" s="1"/>
  <c r="E626" i="14" s="1"/>
  <c r="DF314" i="14"/>
  <c r="E424" i="14" s="1"/>
  <c r="I424" i="14" s="1"/>
  <c r="E646" i="14" s="1"/>
  <c r="DF329" i="14"/>
  <c r="E439" i="14" s="1"/>
  <c r="I439" i="14" s="1"/>
  <c r="E661" i="14" s="1"/>
  <c r="DF240" i="14"/>
  <c r="E350" i="14" s="1"/>
  <c r="I350" i="14" s="1"/>
  <c r="E572" i="14" s="1"/>
  <c r="DF247" i="14"/>
  <c r="E357" i="14" s="1"/>
  <c r="I357" i="14" s="1"/>
  <c r="E579" i="14" s="1"/>
  <c r="DF279" i="14"/>
  <c r="E389" i="14" s="1"/>
  <c r="I389" i="14" s="1"/>
  <c r="E611" i="14" s="1"/>
  <c r="DF284" i="14"/>
  <c r="E394" i="14" s="1"/>
  <c r="I394" i="14" s="1"/>
  <c r="E616" i="14" s="1"/>
  <c r="DF304" i="14"/>
  <c r="E414" i="14" s="1"/>
  <c r="I414" i="14" s="1"/>
  <c r="E636" i="14" s="1"/>
  <c r="DF317" i="14"/>
  <c r="E427" i="14" s="1"/>
  <c r="I427" i="14" s="1"/>
  <c r="E649" i="14" s="1"/>
  <c r="DF229" i="14"/>
  <c r="E339" i="14" s="1"/>
  <c r="I339" i="14" s="1"/>
  <c r="K26" i="13" s="1"/>
  <c r="DF257" i="14"/>
  <c r="E367" i="14" s="1"/>
  <c r="I367" i="14" s="1"/>
  <c r="E589" i="14" s="1"/>
  <c r="DF295" i="14"/>
  <c r="E405" i="14" s="1"/>
  <c r="I405" i="14" s="1"/>
  <c r="E627" i="14" s="1"/>
  <c r="DF303" i="14"/>
  <c r="E413" i="14" s="1"/>
  <c r="I413" i="14" s="1"/>
  <c r="E635" i="14" s="1"/>
  <c r="DF322" i="14"/>
  <c r="E432" i="14" s="1"/>
  <c r="I432" i="14" s="1"/>
  <c r="E654" i="14" s="1"/>
  <c r="DF260" i="14"/>
  <c r="E370" i="14" s="1"/>
  <c r="I370" i="14" s="1"/>
  <c r="E592" i="14" s="1"/>
  <c r="DF272" i="14"/>
  <c r="E382" i="14" s="1"/>
  <c r="I382" i="14" s="1"/>
  <c r="E604" i="14" s="1"/>
  <c r="DF312" i="14"/>
  <c r="E422" i="14" s="1"/>
  <c r="I422" i="14" s="1"/>
  <c r="E644" i="14" s="1"/>
  <c r="DF238" i="14"/>
  <c r="E348" i="14" s="1"/>
  <c r="I348" i="14" s="1"/>
  <c r="E570" i="14" s="1"/>
  <c r="DF245" i="14"/>
  <c r="E355" i="14" s="1"/>
  <c r="I355" i="14" s="1"/>
  <c r="E577" i="14" s="1"/>
  <c r="DF277" i="14"/>
  <c r="E387" i="14" s="1"/>
  <c r="I387" i="14" s="1"/>
  <c r="E609" i="14" s="1"/>
  <c r="DF282" i="14"/>
  <c r="E392" i="14" s="1"/>
  <c r="I392" i="14" s="1"/>
  <c r="E614" i="14" s="1"/>
  <c r="DF333" i="14"/>
  <c r="E443" i="14" s="1"/>
  <c r="I443" i="14" s="1"/>
  <c r="E665" i="14" s="1"/>
  <c r="DF248" i="14"/>
  <c r="E358" i="14" s="1"/>
  <c r="I358" i="14" s="1"/>
  <c r="E580" i="14" s="1"/>
  <c r="DF301" i="14"/>
  <c r="E411" i="14" s="1"/>
  <c r="I411" i="14" s="1"/>
  <c r="E633" i="14" s="1"/>
  <c r="DF228" i="14"/>
  <c r="E338" i="14" s="1"/>
  <c r="E562" i="14"/>
  <c r="I344" i="14" l="1"/>
  <c r="E566" i="14" s="1"/>
  <c r="H22" i="13"/>
  <c r="I347" i="14"/>
  <c r="H25" i="13"/>
  <c r="I346" i="14"/>
  <c r="E568" i="14" s="1"/>
  <c r="H24" i="13"/>
  <c r="K29" i="13"/>
  <c r="H20" i="13"/>
  <c r="I341" i="14"/>
  <c r="K28" i="13" s="1"/>
  <c r="K11" i="13" s="1"/>
  <c r="E561" i="14"/>
  <c r="H18" i="13"/>
  <c r="K10" i="13" s="1"/>
  <c r="I345" i="14"/>
  <c r="K32" i="13" s="1"/>
  <c r="K15" i="13" s="1"/>
  <c r="I343" i="14"/>
  <c r="K30" i="13" s="1"/>
  <c r="K13" i="13" s="1"/>
  <c r="H17" i="13"/>
  <c r="K9" i="13" s="1"/>
  <c r="E444" i="14"/>
  <c r="H29" i="13" s="1"/>
  <c r="I338" i="14"/>
  <c r="K25" i="13" s="1"/>
  <c r="DF334" i="14"/>
  <c r="H16" i="13"/>
  <c r="K31" i="13" l="1"/>
  <c r="K33" i="13"/>
  <c r="K16" i="13" s="1"/>
  <c r="K12" i="13"/>
  <c r="E569" i="14"/>
  <c r="K34" i="13"/>
  <c r="K17" i="13" s="1"/>
  <c r="K14" i="13"/>
  <c r="I444" i="14"/>
  <c r="K38" i="13" s="1"/>
  <c r="K21" i="13" s="1"/>
  <c r="E563" i="14"/>
  <c r="E567" i="14"/>
  <c r="E565" i="14"/>
  <c r="K8" i="13"/>
  <c r="E560" i="14"/>
  <c r="G560" i="14" s="1" a="1"/>
  <c r="G560" i="14" l="1"/>
  <c r="G655" i="14"/>
  <c r="G639" i="14"/>
  <c r="G623" i="14"/>
  <c r="G607" i="14"/>
  <c r="G591" i="14"/>
  <c r="G575" i="14"/>
  <c r="G658" i="14"/>
  <c r="G626" i="14"/>
  <c r="G594" i="14"/>
  <c r="G665" i="14"/>
  <c r="G649" i="14"/>
  <c r="G633" i="14"/>
  <c r="G617" i="14"/>
  <c r="G601" i="14"/>
  <c r="G585" i="14"/>
  <c r="G569" i="14"/>
  <c r="M34" i="13" s="1"/>
  <c r="G654" i="14"/>
  <c r="G622" i="14"/>
  <c r="G590" i="14"/>
  <c r="G566" i="14"/>
  <c r="M31" i="13" s="1"/>
  <c r="G652" i="14"/>
  <c r="G636" i="14"/>
  <c r="G620" i="14"/>
  <c r="G604" i="14"/>
  <c r="G588" i="14"/>
  <c r="G572" i="14"/>
  <c r="G635" i="14"/>
  <c r="G619" i="14"/>
  <c r="G587" i="14"/>
  <c r="G571" i="14"/>
  <c r="G650" i="14"/>
  <c r="G618" i="14"/>
  <c r="G661" i="14"/>
  <c r="G645" i="14"/>
  <c r="G613" i="14"/>
  <c r="G581" i="14"/>
  <c r="G565" i="14"/>
  <c r="M30" i="13" s="1"/>
  <c r="G614" i="14"/>
  <c r="G582" i="14"/>
  <c r="G648" i="14"/>
  <c r="G632" i="14"/>
  <c r="G600" i="14"/>
  <c r="G568" i="14"/>
  <c r="M33" i="13" s="1"/>
  <c r="G643" i="14"/>
  <c r="G579" i="14"/>
  <c r="G653" i="14"/>
  <c r="G605" i="14"/>
  <c r="G573" i="14"/>
  <c r="G598" i="14"/>
  <c r="G640" i="14"/>
  <c r="G592" i="14"/>
  <c r="G651" i="14"/>
  <c r="G603" i="14"/>
  <c r="G586" i="14"/>
  <c r="G629" i="14"/>
  <c r="G597" i="14"/>
  <c r="G646" i="14"/>
  <c r="G664" i="14"/>
  <c r="G616" i="14"/>
  <c r="G584" i="14"/>
  <c r="G659" i="14"/>
  <c r="G627" i="14"/>
  <c r="G595" i="14"/>
  <c r="G634" i="14"/>
  <c r="G562" i="14"/>
  <c r="G637" i="14"/>
  <c r="G589" i="14"/>
  <c r="G630" i="14"/>
  <c r="G656" i="14"/>
  <c r="G608" i="14"/>
  <c r="G576" i="14"/>
  <c r="G663" i="14"/>
  <c r="G647" i="14"/>
  <c r="G631" i="14"/>
  <c r="G615" i="14"/>
  <c r="G599" i="14"/>
  <c r="G583" i="14"/>
  <c r="G567" i="14"/>
  <c r="M32" i="13" s="1"/>
  <c r="G642" i="14"/>
  <c r="G610" i="14"/>
  <c r="G578" i="14"/>
  <c r="G657" i="14"/>
  <c r="G641" i="14"/>
  <c r="G625" i="14"/>
  <c r="G609" i="14"/>
  <c r="G593" i="14"/>
  <c r="G577" i="14"/>
  <c r="G561" i="14"/>
  <c r="G638" i="14"/>
  <c r="G606" i="14"/>
  <c r="G574" i="14"/>
  <c r="G660" i="14"/>
  <c r="G644" i="14"/>
  <c r="G628" i="14"/>
  <c r="G612" i="14"/>
  <c r="G596" i="14"/>
  <c r="G580" i="14"/>
  <c r="G564" i="14"/>
  <c r="G611" i="14"/>
  <c r="G563" i="14"/>
  <c r="G602" i="14"/>
  <c r="G621" i="14"/>
  <c r="G662" i="14"/>
  <c r="G570" i="14"/>
  <c r="G624" i="14"/>
  <c r="N110" i="5"/>
  <c r="N111" i="5"/>
  <c r="E666" i="14"/>
  <c r="G666" i="14" l="1"/>
  <c r="O629" i="14"/>
  <c r="U75" i="5" s="1"/>
  <c r="K629" i="14"/>
  <c r="N75" i="5"/>
  <c r="K632" i="14"/>
  <c r="O632" i="14"/>
  <c r="U78" i="5" s="1"/>
  <c r="N78" i="5"/>
  <c r="O621" i="14"/>
  <c r="U67" i="5" s="1"/>
  <c r="K621" i="14"/>
  <c r="N67" i="5"/>
  <c r="K576" i="14"/>
  <c r="O576" i="14"/>
  <c r="U22" i="5" s="1"/>
  <c r="N22" i="5"/>
  <c r="K640" i="14"/>
  <c r="O640" i="14"/>
  <c r="U86" i="5" s="1"/>
  <c r="N86" i="5"/>
  <c r="O577" i="14"/>
  <c r="U23" i="5" s="1"/>
  <c r="K577" i="14"/>
  <c r="N23" i="5"/>
  <c r="K596" i="14"/>
  <c r="O596" i="14"/>
  <c r="U42" i="5" s="1"/>
  <c r="N42" i="5"/>
  <c r="K628" i="14"/>
  <c r="O628" i="14"/>
  <c r="U74" i="5" s="1"/>
  <c r="N74" i="5"/>
  <c r="K660" i="14"/>
  <c r="O660" i="14"/>
  <c r="U106" i="5" s="1"/>
  <c r="N106" i="5"/>
  <c r="O574" i="14"/>
  <c r="U20" i="5" s="1"/>
  <c r="K574" i="14"/>
  <c r="N20" i="5"/>
  <c r="O590" i="14"/>
  <c r="U36" i="5" s="1"/>
  <c r="K590" i="14"/>
  <c r="N36" i="5"/>
  <c r="O606" i="14"/>
  <c r="U52" i="5" s="1"/>
  <c r="K606" i="14"/>
  <c r="N52" i="5"/>
  <c r="O622" i="14"/>
  <c r="U68" i="5" s="1"/>
  <c r="K622" i="14"/>
  <c r="N68" i="5"/>
  <c r="O638" i="14"/>
  <c r="U84" i="5" s="1"/>
  <c r="K638" i="14"/>
  <c r="N84" i="5"/>
  <c r="O654" i="14"/>
  <c r="U100" i="5" s="1"/>
  <c r="K654" i="14"/>
  <c r="N100" i="5"/>
  <c r="M38" i="13"/>
  <c r="K560" i="14"/>
  <c r="O560" i="14"/>
  <c r="N6" i="5"/>
  <c r="M25" i="13"/>
  <c r="K575" i="14"/>
  <c r="O575" i="14"/>
  <c r="U21" i="5" s="1"/>
  <c r="N21" i="5"/>
  <c r="K591" i="14"/>
  <c r="O591" i="14"/>
  <c r="U37" i="5" s="1"/>
  <c r="N37" i="5"/>
  <c r="K607" i="14"/>
  <c r="O607" i="14"/>
  <c r="U53" i="5" s="1"/>
  <c r="N53" i="5"/>
  <c r="O655" i="14"/>
  <c r="U101" i="5" s="1"/>
  <c r="K655" i="14"/>
  <c r="N101" i="5"/>
  <c r="O565" i="14"/>
  <c r="U11" i="5" s="1"/>
  <c r="K565" i="14"/>
  <c r="S30" i="13" s="1"/>
  <c r="N11" i="5"/>
  <c r="K616" i="14"/>
  <c r="O616" i="14"/>
  <c r="U62" i="5" s="1"/>
  <c r="N62" i="5"/>
  <c r="K664" i="14"/>
  <c r="AB110" i="5" s="1"/>
  <c r="O664" i="14"/>
  <c r="U110" i="5" s="1"/>
  <c r="O573" i="14"/>
  <c r="U19" i="5" s="1"/>
  <c r="K573" i="14"/>
  <c r="N19" i="5"/>
  <c r="O637" i="14"/>
  <c r="U83" i="5" s="1"/>
  <c r="K637" i="14"/>
  <c r="N83" i="5"/>
  <c r="K592" i="14"/>
  <c r="O592" i="14"/>
  <c r="U38" i="5" s="1"/>
  <c r="N38" i="5"/>
  <c r="K656" i="14"/>
  <c r="O656" i="14"/>
  <c r="U102" i="5" s="1"/>
  <c r="N102" i="5"/>
  <c r="O585" i="14"/>
  <c r="U31" i="5" s="1"/>
  <c r="K585" i="14"/>
  <c r="N31" i="5"/>
  <c r="O617" i="14"/>
  <c r="U63" i="5" s="1"/>
  <c r="K617" i="14"/>
  <c r="N63" i="5"/>
  <c r="O649" i="14"/>
  <c r="U95" i="5" s="1"/>
  <c r="K649" i="14"/>
  <c r="N95" i="5"/>
  <c r="K572" i="14"/>
  <c r="O572" i="14"/>
  <c r="U18" i="5" s="1"/>
  <c r="N18" i="5"/>
  <c r="K604" i="14"/>
  <c r="O604" i="14"/>
  <c r="U50" i="5" s="1"/>
  <c r="N50" i="5"/>
  <c r="K636" i="14"/>
  <c r="O636" i="14"/>
  <c r="U82" i="5" s="1"/>
  <c r="N82" i="5"/>
  <c r="O563" i="14"/>
  <c r="U9" i="5" s="1"/>
  <c r="K563" i="14"/>
  <c r="S28" i="13" s="1"/>
  <c r="N9" i="5"/>
  <c r="M28" i="13"/>
  <c r="O578" i="14"/>
  <c r="U24" i="5" s="1"/>
  <c r="K578" i="14"/>
  <c r="N24" i="5"/>
  <c r="O594" i="14"/>
  <c r="U40" i="5" s="1"/>
  <c r="K594" i="14"/>
  <c r="N40" i="5"/>
  <c r="O610" i="14"/>
  <c r="U56" i="5" s="1"/>
  <c r="K610" i="14"/>
  <c r="N56" i="5"/>
  <c r="O626" i="14"/>
  <c r="U72" i="5" s="1"/>
  <c r="K626" i="14"/>
  <c r="N72" i="5"/>
  <c r="O642" i="14"/>
  <c r="U88" i="5" s="1"/>
  <c r="K642" i="14"/>
  <c r="N88" i="5"/>
  <c r="O658" i="14"/>
  <c r="U104" i="5" s="1"/>
  <c r="K658" i="14"/>
  <c r="N104" i="5"/>
  <c r="O564" i="14"/>
  <c r="U10" i="5" s="1"/>
  <c r="K564" i="14"/>
  <c r="S29" i="13" s="1"/>
  <c r="M29" i="13"/>
  <c r="N10" i="5"/>
  <c r="O579" i="14"/>
  <c r="U25" i="5" s="1"/>
  <c r="K579" i="14"/>
  <c r="N25" i="5"/>
  <c r="O595" i="14"/>
  <c r="U41" i="5" s="1"/>
  <c r="K595" i="14"/>
  <c r="N41" i="5"/>
  <c r="O611" i="14"/>
  <c r="U57" i="5" s="1"/>
  <c r="K611" i="14"/>
  <c r="N57" i="5"/>
  <c r="O627" i="14"/>
  <c r="U73" i="5" s="1"/>
  <c r="K627" i="14"/>
  <c r="N73" i="5"/>
  <c r="O643" i="14"/>
  <c r="U89" i="5" s="1"/>
  <c r="K643" i="14"/>
  <c r="N89" i="5"/>
  <c r="O659" i="14"/>
  <c r="U105" i="5" s="1"/>
  <c r="K659" i="14"/>
  <c r="N105" i="5"/>
  <c r="O645" i="14"/>
  <c r="U91" i="5" s="1"/>
  <c r="K645" i="14"/>
  <c r="N91" i="5"/>
  <c r="O641" i="14"/>
  <c r="U87" i="5" s="1"/>
  <c r="K641" i="14"/>
  <c r="N87" i="5"/>
  <c r="O639" i="14"/>
  <c r="U85" i="5" s="1"/>
  <c r="K639" i="14"/>
  <c r="N85" i="5"/>
  <c r="K584" i="14"/>
  <c r="O584" i="14"/>
  <c r="U30" i="5" s="1"/>
  <c r="N30" i="5"/>
  <c r="K568" i="14"/>
  <c r="S33" i="13" s="1"/>
  <c r="O568" i="14"/>
  <c r="U14" i="5" s="1"/>
  <c r="N14" i="5"/>
  <c r="O581" i="14"/>
  <c r="U27" i="5" s="1"/>
  <c r="K581" i="14"/>
  <c r="N27" i="5"/>
  <c r="O589" i="14"/>
  <c r="U35" i="5" s="1"/>
  <c r="K589" i="14"/>
  <c r="N35" i="5"/>
  <c r="O653" i="14"/>
  <c r="U99" i="5" s="1"/>
  <c r="K653" i="14"/>
  <c r="N99" i="5"/>
  <c r="K608" i="14"/>
  <c r="O608" i="14"/>
  <c r="U54" i="5" s="1"/>
  <c r="N54" i="5"/>
  <c r="O562" i="14"/>
  <c r="U8" i="5" s="1"/>
  <c r="K562" i="14"/>
  <c r="S27" i="13" s="1"/>
  <c r="M27" i="13"/>
  <c r="N8" i="5"/>
  <c r="O593" i="14"/>
  <c r="U39" i="5" s="1"/>
  <c r="K593" i="14"/>
  <c r="N39" i="5"/>
  <c r="O625" i="14"/>
  <c r="U71" i="5" s="1"/>
  <c r="K625" i="14"/>
  <c r="N71" i="5"/>
  <c r="O657" i="14"/>
  <c r="U103" i="5" s="1"/>
  <c r="K657" i="14"/>
  <c r="N103" i="5"/>
  <c r="K580" i="14"/>
  <c r="O580" i="14"/>
  <c r="U26" i="5" s="1"/>
  <c r="N26" i="5"/>
  <c r="K612" i="14"/>
  <c r="O612" i="14"/>
  <c r="U58" i="5" s="1"/>
  <c r="N58" i="5"/>
  <c r="K644" i="14"/>
  <c r="O644" i="14"/>
  <c r="U90" i="5" s="1"/>
  <c r="N90" i="5"/>
  <c r="O566" i="14"/>
  <c r="U12" i="5" s="1"/>
  <c r="K566" i="14"/>
  <c r="S31" i="13" s="1"/>
  <c r="N12" i="5"/>
  <c r="O582" i="14"/>
  <c r="U28" i="5" s="1"/>
  <c r="K582" i="14"/>
  <c r="N28" i="5"/>
  <c r="O598" i="14"/>
  <c r="U44" i="5" s="1"/>
  <c r="K598" i="14"/>
  <c r="N44" i="5"/>
  <c r="O614" i="14"/>
  <c r="U60" i="5" s="1"/>
  <c r="K614" i="14"/>
  <c r="N60" i="5"/>
  <c r="O630" i="14"/>
  <c r="U76" i="5" s="1"/>
  <c r="K630" i="14"/>
  <c r="N76" i="5"/>
  <c r="O646" i="14"/>
  <c r="U92" i="5" s="1"/>
  <c r="K646" i="14"/>
  <c r="N92" i="5"/>
  <c r="O662" i="14"/>
  <c r="U108" i="5" s="1"/>
  <c r="K662" i="14"/>
  <c r="N108" i="5"/>
  <c r="K567" i="14"/>
  <c r="S32" i="13" s="1"/>
  <c r="O567" i="14"/>
  <c r="U13" i="5" s="1"/>
  <c r="N13" i="5"/>
  <c r="K583" i="14"/>
  <c r="O583" i="14"/>
  <c r="U29" i="5" s="1"/>
  <c r="N29" i="5"/>
  <c r="K599" i="14"/>
  <c r="O599" i="14"/>
  <c r="U45" i="5" s="1"/>
  <c r="N45" i="5"/>
  <c r="K615" i="14"/>
  <c r="O615" i="14"/>
  <c r="U61" i="5" s="1"/>
  <c r="N61" i="5"/>
  <c r="K631" i="14"/>
  <c r="O631" i="14"/>
  <c r="U77" i="5" s="1"/>
  <c r="N77" i="5"/>
  <c r="K647" i="14"/>
  <c r="O647" i="14"/>
  <c r="U93" i="5" s="1"/>
  <c r="N93" i="5"/>
  <c r="K663" i="14"/>
  <c r="O663" i="14"/>
  <c r="U109" i="5" s="1"/>
  <c r="N109" i="5"/>
  <c r="O661" i="14"/>
  <c r="U107" i="5" s="1"/>
  <c r="K661" i="14"/>
  <c r="N107" i="5"/>
  <c r="O609" i="14"/>
  <c r="U55" i="5" s="1"/>
  <c r="K609" i="14"/>
  <c r="N55" i="5"/>
  <c r="O623" i="14"/>
  <c r="U69" i="5" s="1"/>
  <c r="K623" i="14"/>
  <c r="N69" i="5"/>
  <c r="K648" i="14"/>
  <c r="O648" i="14"/>
  <c r="U94" i="5" s="1"/>
  <c r="N94" i="5"/>
  <c r="O597" i="14"/>
  <c r="U43" i="5" s="1"/>
  <c r="K597" i="14"/>
  <c r="N43" i="5"/>
  <c r="K600" i="14"/>
  <c r="O600" i="14"/>
  <c r="U46" i="5" s="1"/>
  <c r="N46" i="5"/>
  <c r="O613" i="14"/>
  <c r="U59" i="5" s="1"/>
  <c r="K613" i="14"/>
  <c r="N59" i="5"/>
  <c r="O605" i="14"/>
  <c r="U51" i="5" s="1"/>
  <c r="K605" i="14"/>
  <c r="N51" i="5"/>
  <c r="K561" i="14"/>
  <c r="S26" i="13" s="1"/>
  <c r="O561" i="14"/>
  <c r="U7" i="5" s="1"/>
  <c r="M26" i="13"/>
  <c r="N7" i="5"/>
  <c r="K624" i="14"/>
  <c r="O624" i="14"/>
  <c r="U70" i="5" s="1"/>
  <c r="N70" i="5"/>
  <c r="O569" i="14"/>
  <c r="U15" i="5" s="1"/>
  <c r="K569" i="14"/>
  <c r="S34" i="13" s="1"/>
  <c r="N15" i="5"/>
  <c r="O601" i="14"/>
  <c r="U47" i="5" s="1"/>
  <c r="K601" i="14"/>
  <c r="N47" i="5"/>
  <c r="O633" i="14"/>
  <c r="U79" i="5" s="1"/>
  <c r="K633" i="14"/>
  <c r="N79" i="5"/>
  <c r="O665" i="14"/>
  <c r="U111" i="5" s="1"/>
  <c r="K665" i="14"/>
  <c r="AB111" i="5" s="1"/>
  <c r="K588" i="14"/>
  <c r="O588" i="14"/>
  <c r="U34" i="5" s="1"/>
  <c r="N34" i="5"/>
  <c r="K620" i="14"/>
  <c r="O620" i="14"/>
  <c r="U66" i="5" s="1"/>
  <c r="N66" i="5"/>
  <c r="K652" i="14"/>
  <c r="O652" i="14"/>
  <c r="U98" i="5" s="1"/>
  <c r="N98" i="5"/>
  <c r="O570" i="14"/>
  <c r="U16" i="5" s="1"/>
  <c r="K570" i="14"/>
  <c r="N16" i="5"/>
  <c r="O586" i="14"/>
  <c r="U32" i="5" s="1"/>
  <c r="K586" i="14"/>
  <c r="N32" i="5"/>
  <c r="O602" i="14"/>
  <c r="U48" i="5" s="1"/>
  <c r="K602" i="14"/>
  <c r="N48" i="5"/>
  <c r="O618" i="14"/>
  <c r="U64" i="5" s="1"/>
  <c r="K618" i="14"/>
  <c r="N64" i="5"/>
  <c r="O634" i="14"/>
  <c r="U80" i="5" s="1"/>
  <c r="K634" i="14"/>
  <c r="N80" i="5"/>
  <c r="O650" i="14"/>
  <c r="U96" i="5" s="1"/>
  <c r="K650" i="14"/>
  <c r="N96" i="5"/>
  <c r="O571" i="14"/>
  <c r="U17" i="5" s="1"/>
  <c r="K571" i="14"/>
  <c r="N17" i="5"/>
  <c r="O587" i="14"/>
  <c r="U33" i="5" s="1"/>
  <c r="K587" i="14"/>
  <c r="N33" i="5"/>
  <c r="O603" i="14"/>
  <c r="U49" i="5" s="1"/>
  <c r="K603" i="14"/>
  <c r="N49" i="5"/>
  <c r="O619" i="14"/>
  <c r="U65" i="5" s="1"/>
  <c r="K619" i="14"/>
  <c r="N65" i="5"/>
  <c r="O635" i="14"/>
  <c r="U81" i="5" s="1"/>
  <c r="K635" i="14"/>
  <c r="N81" i="5"/>
  <c r="O651" i="14"/>
  <c r="U97" i="5" s="1"/>
  <c r="K651" i="14"/>
  <c r="N97" i="5"/>
  <c r="E62" i="15" l="1"/>
  <c r="F62" i="15" s="1"/>
  <c r="AB65" i="5"/>
  <c r="E17" i="6"/>
  <c r="P17" i="6" s="1"/>
  <c r="E51" i="6"/>
  <c r="P51" i="6" s="1"/>
  <c r="E74" i="15"/>
  <c r="F74" i="15" s="1"/>
  <c r="AB77" i="5"/>
  <c r="E57" i="15"/>
  <c r="F57" i="15" s="1"/>
  <c r="AB60" i="5"/>
  <c r="E71" i="6"/>
  <c r="P71" i="6" s="1"/>
  <c r="E87" i="6"/>
  <c r="P87" i="6" s="1"/>
  <c r="E104" i="6"/>
  <c r="P104" i="6" s="1"/>
  <c r="E40" i="6"/>
  <c r="P40" i="6" s="1"/>
  <c r="E79" i="15"/>
  <c r="F79" i="15" s="1"/>
  <c r="AB82" i="5"/>
  <c r="E92" i="15"/>
  <c r="F92" i="15" s="1"/>
  <c r="AB95" i="5"/>
  <c r="E102" i="6"/>
  <c r="P102" i="6" s="1"/>
  <c r="E97" i="15"/>
  <c r="F97" i="15" s="1"/>
  <c r="AB100" i="5"/>
  <c r="E74" i="6"/>
  <c r="P74" i="6" s="1"/>
  <c r="E64" i="15"/>
  <c r="F64" i="15" s="1"/>
  <c r="AB67" i="5"/>
  <c r="E97" i="6"/>
  <c r="P97" i="6" s="1"/>
  <c r="E78" i="15"/>
  <c r="F78" i="15" s="1"/>
  <c r="AB81" i="5"/>
  <c r="E33" i="6"/>
  <c r="P33" i="6" s="1"/>
  <c r="E14" i="15"/>
  <c r="F14" i="15" s="1"/>
  <c r="AB17" i="5"/>
  <c r="E80" i="6"/>
  <c r="P80" i="6" s="1"/>
  <c r="E61" i="15"/>
  <c r="F61" i="15" s="1"/>
  <c r="AB64" i="5"/>
  <c r="E16" i="6"/>
  <c r="P16" i="6" s="1"/>
  <c r="E63" i="15"/>
  <c r="F63" i="15" s="1"/>
  <c r="AB66" i="5"/>
  <c r="E111" i="6"/>
  <c r="P111" i="6" s="1"/>
  <c r="E76" i="15"/>
  <c r="F76" i="15" s="1"/>
  <c r="AB79" i="5"/>
  <c r="E70" i="6"/>
  <c r="P70" i="6" s="1"/>
  <c r="E48" i="15"/>
  <c r="F48" i="15" s="1"/>
  <c r="AB51" i="5"/>
  <c r="E43" i="6"/>
  <c r="P43" i="6" s="1"/>
  <c r="E107" i="6"/>
  <c r="P107" i="6" s="1"/>
  <c r="E90" i="15"/>
  <c r="F90" i="15" s="1"/>
  <c r="AB93" i="5"/>
  <c r="E61" i="6"/>
  <c r="P61" i="6" s="1"/>
  <c r="E26" i="15"/>
  <c r="F26" i="15" s="1"/>
  <c r="AB29" i="5"/>
  <c r="E10" i="15"/>
  <c r="F10" i="15" s="1"/>
  <c r="AB13" i="5"/>
  <c r="E92" i="6"/>
  <c r="P92" i="6" s="1"/>
  <c r="E73" i="15"/>
  <c r="F73" i="15" s="1"/>
  <c r="AB76" i="5"/>
  <c r="E28" i="6"/>
  <c r="P28" i="6" s="1"/>
  <c r="E12" i="6"/>
  <c r="P12" i="6" s="1"/>
  <c r="E55" i="15"/>
  <c r="F55" i="15" s="1"/>
  <c r="AB58" i="5"/>
  <c r="E103" i="6"/>
  <c r="P103" i="6" s="1"/>
  <c r="E68" i="15"/>
  <c r="F68" i="15" s="1"/>
  <c r="AB71" i="5"/>
  <c r="E99" i="6"/>
  <c r="P99" i="6" s="1"/>
  <c r="E32" i="15"/>
  <c r="F32" i="15" s="1"/>
  <c r="AB35" i="5"/>
  <c r="E11" i="15"/>
  <c r="F11" i="15" s="1"/>
  <c r="AB14" i="5"/>
  <c r="E85" i="6"/>
  <c r="P85" i="6" s="1"/>
  <c r="E84" i="15"/>
  <c r="F84" i="15" s="1"/>
  <c r="AB87" i="5"/>
  <c r="E89" i="6"/>
  <c r="P89" i="6" s="1"/>
  <c r="E70" i="15"/>
  <c r="F70" i="15" s="1"/>
  <c r="AB73" i="5"/>
  <c r="E25" i="6"/>
  <c r="P25" i="6" s="1"/>
  <c r="E101" i="15"/>
  <c r="F101" i="15" s="1"/>
  <c r="AB104" i="5"/>
  <c r="E56" i="6"/>
  <c r="P56" i="6" s="1"/>
  <c r="E37" i="15"/>
  <c r="F37" i="15" s="1"/>
  <c r="AB40" i="5"/>
  <c r="E50" i="6"/>
  <c r="P50" i="6" s="1"/>
  <c r="E31" i="6"/>
  <c r="P31" i="6" s="1"/>
  <c r="E35" i="15"/>
  <c r="F35" i="15" s="1"/>
  <c r="AB38" i="5"/>
  <c r="E19" i="6"/>
  <c r="P19" i="6" s="1"/>
  <c r="E59" i="15"/>
  <c r="F59" i="15" s="1"/>
  <c r="AB62" i="5"/>
  <c r="E53" i="6"/>
  <c r="P53" i="6" s="1"/>
  <c r="E18" i="15"/>
  <c r="F18" i="15" s="1"/>
  <c r="AB21" i="5"/>
  <c r="E3" i="15"/>
  <c r="K666" i="14"/>
  <c r="S38" i="13" s="1"/>
  <c r="D50" i="13" s="1"/>
  <c r="S25" i="13"/>
  <c r="AB6" i="5"/>
  <c r="E68" i="6"/>
  <c r="P68" i="6" s="1"/>
  <c r="E49" i="15"/>
  <c r="F49" i="15" s="1"/>
  <c r="AB52" i="5"/>
  <c r="E106" i="6"/>
  <c r="P106" i="6" s="1"/>
  <c r="E39" i="15"/>
  <c r="F39" i="15" s="1"/>
  <c r="AB42" i="5"/>
  <c r="E86" i="6"/>
  <c r="P86" i="6" s="1"/>
  <c r="E75" i="6"/>
  <c r="P75" i="6" s="1"/>
  <c r="E81" i="6"/>
  <c r="P81" i="6" s="1"/>
  <c r="E45" i="15"/>
  <c r="F45" i="15" s="1"/>
  <c r="AB48" i="5"/>
  <c r="E98" i="6"/>
  <c r="P98" i="6" s="1"/>
  <c r="E31" i="15"/>
  <c r="F31" i="15" s="1"/>
  <c r="AB34" i="5"/>
  <c r="E44" i="15"/>
  <c r="F44" i="15" s="1"/>
  <c r="AB47" i="5"/>
  <c r="E56" i="15"/>
  <c r="F56" i="15" s="1"/>
  <c r="AB59" i="5"/>
  <c r="E66" i="15"/>
  <c r="F66" i="15" s="1"/>
  <c r="AB69" i="5"/>
  <c r="E109" i="6"/>
  <c r="P109" i="6" s="1"/>
  <c r="E5" i="15"/>
  <c r="F5" i="15" s="1"/>
  <c r="AB8" i="5"/>
  <c r="E24" i="15"/>
  <c r="F24" i="15" s="1"/>
  <c r="AB27" i="5"/>
  <c r="E88" i="15"/>
  <c r="F88" i="15" s="1"/>
  <c r="AB91" i="5"/>
  <c r="E54" i="15"/>
  <c r="F54" i="15" s="1"/>
  <c r="AB57" i="5"/>
  <c r="E6" i="15"/>
  <c r="F6" i="15" s="1"/>
  <c r="AB9" i="5"/>
  <c r="E18" i="6"/>
  <c r="P18" i="6" s="1"/>
  <c r="E8" i="15"/>
  <c r="F8" i="15" s="1"/>
  <c r="AB11" i="5"/>
  <c r="E33" i="15"/>
  <c r="F33" i="15" s="1"/>
  <c r="AB36" i="5"/>
  <c r="E22" i="6"/>
  <c r="P22" i="6" s="1"/>
  <c r="E94" i="15"/>
  <c r="F94" i="15" s="1"/>
  <c r="AB97" i="5"/>
  <c r="E49" i="6"/>
  <c r="P49" i="6" s="1"/>
  <c r="E30" i="15"/>
  <c r="F30" i="15" s="1"/>
  <c r="AB33" i="5"/>
  <c r="E96" i="6"/>
  <c r="P96" i="6" s="1"/>
  <c r="E77" i="15"/>
  <c r="F77" i="15" s="1"/>
  <c r="AB80" i="5"/>
  <c r="E32" i="6"/>
  <c r="P32" i="6" s="1"/>
  <c r="E13" i="15"/>
  <c r="F13" i="15" s="1"/>
  <c r="AB16" i="5"/>
  <c r="E95" i="15"/>
  <c r="F95" i="15" s="1"/>
  <c r="AB98" i="5"/>
  <c r="E34" i="6"/>
  <c r="P34" i="6" s="1"/>
  <c r="E108" i="15"/>
  <c r="F108" i="15" s="1"/>
  <c r="E15" i="6"/>
  <c r="P15" i="6" s="1"/>
  <c r="E46" i="6"/>
  <c r="P46" i="6" s="1"/>
  <c r="E40" i="15"/>
  <c r="F40" i="15" s="1"/>
  <c r="AB43" i="5"/>
  <c r="E91" i="15"/>
  <c r="F91" i="15" s="1"/>
  <c r="AB94" i="5"/>
  <c r="E55" i="6"/>
  <c r="P55" i="6" s="1"/>
  <c r="E104" i="15"/>
  <c r="F104" i="15" s="1"/>
  <c r="AB107" i="5"/>
  <c r="E106" i="15"/>
  <c r="F106" i="15" s="1"/>
  <c r="AB109" i="5"/>
  <c r="E77" i="6"/>
  <c r="P77" i="6" s="1"/>
  <c r="E42" i="15"/>
  <c r="F42" i="15" s="1"/>
  <c r="AB45" i="5"/>
  <c r="E108" i="6"/>
  <c r="P108" i="6" s="1"/>
  <c r="E89" i="15"/>
  <c r="F89" i="15" s="1"/>
  <c r="AB92" i="5"/>
  <c r="E44" i="6"/>
  <c r="P44" i="6" s="1"/>
  <c r="E25" i="15"/>
  <c r="F25" i="15" s="1"/>
  <c r="AB28" i="5"/>
  <c r="E9" i="15"/>
  <c r="F9" i="15" s="1"/>
  <c r="AB12" i="5"/>
  <c r="E87" i="15"/>
  <c r="F87" i="15" s="1"/>
  <c r="AB90" i="5"/>
  <c r="E26" i="6"/>
  <c r="P26" i="6" s="1"/>
  <c r="E100" i="15"/>
  <c r="F100" i="15" s="1"/>
  <c r="AB103" i="5"/>
  <c r="E8" i="6"/>
  <c r="P8" i="6" s="1"/>
  <c r="E54" i="6"/>
  <c r="P54" i="6" s="1"/>
  <c r="E96" i="15"/>
  <c r="F96" i="15" s="1"/>
  <c r="AB99" i="5"/>
  <c r="E30" i="6"/>
  <c r="P30" i="6" s="1"/>
  <c r="E82" i="15"/>
  <c r="F82" i="15" s="1"/>
  <c r="AB85" i="5"/>
  <c r="E105" i="6"/>
  <c r="P105" i="6" s="1"/>
  <c r="E86" i="15"/>
  <c r="F86" i="15" s="1"/>
  <c r="AB89" i="5"/>
  <c r="E41" i="6"/>
  <c r="P41" i="6" s="1"/>
  <c r="E22" i="15"/>
  <c r="F22" i="15" s="1"/>
  <c r="AB25" i="5"/>
  <c r="E7" i="15"/>
  <c r="F7" i="15" s="1"/>
  <c r="AB10" i="5"/>
  <c r="E72" i="6"/>
  <c r="P72" i="6" s="1"/>
  <c r="E53" i="15"/>
  <c r="F53" i="15" s="1"/>
  <c r="AB56" i="5"/>
  <c r="E82" i="6"/>
  <c r="P82" i="6" s="1"/>
  <c r="E15" i="15"/>
  <c r="F15" i="15" s="1"/>
  <c r="AB18" i="5"/>
  <c r="E63" i="6"/>
  <c r="P63" i="6" s="1"/>
  <c r="E28" i="15"/>
  <c r="F28" i="15" s="1"/>
  <c r="AB31" i="5"/>
  <c r="E99" i="15"/>
  <c r="F99" i="15" s="1"/>
  <c r="AB102" i="5"/>
  <c r="E83" i="6"/>
  <c r="P83" i="6" s="1"/>
  <c r="E16" i="15"/>
  <c r="F16" i="15" s="1"/>
  <c r="AB19" i="5"/>
  <c r="E107" i="15"/>
  <c r="F107" i="15" s="1"/>
  <c r="E101" i="6"/>
  <c r="P101" i="6" s="1"/>
  <c r="E34" i="15"/>
  <c r="F34" i="15" s="1"/>
  <c r="AB37" i="5"/>
  <c r="E84" i="6"/>
  <c r="P84" i="6" s="1"/>
  <c r="E65" i="15"/>
  <c r="F65" i="15" s="1"/>
  <c r="AB68" i="5"/>
  <c r="E20" i="6"/>
  <c r="P20" i="6" s="1"/>
  <c r="E71" i="15"/>
  <c r="F71" i="15" s="1"/>
  <c r="AB74" i="5"/>
  <c r="E23" i="6"/>
  <c r="P23" i="6" s="1"/>
  <c r="E19" i="15"/>
  <c r="F19" i="15" s="1"/>
  <c r="AB22" i="5"/>
  <c r="E78" i="6"/>
  <c r="P78" i="6" s="1"/>
  <c r="E72" i="15"/>
  <c r="F72" i="15" s="1"/>
  <c r="AB75" i="5"/>
  <c r="E64" i="6"/>
  <c r="P64" i="6" s="1"/>
  <c r="E79" i="6"/>
  <c r="P79" i="6" s="1"/>
  <c r="E7" i="6"/>
  <c r="P7" i="6" s="1"/>
  <c r="E43" i="15"/>
  <c r="F43" i="15" s="1"/>
  <c r="AB46" i="5"/>
  <c r="E94" i="6"/>
  <c r="P94" i="6" s="1"/>
  <c r="E45" i="6"/>
  <c r="P45" i="6" s="1"/>
  <c r="E76" i="6"/>
  <c r="P76" i="6" s="1"/>
  <c r="E90" i="6"/>
  <c r="P90" i="6" s="1"/>
  <c r="E23" i="15"/>
  <c r="F23" i="15" s="1"/>
  <c r="AB26" i="5"/>
  <c r="E36" i="15"/>
  <c r="F36" i="15" s="1"/>
  <c r="AB39" i="5"/>
  <c r="E51" i="15"/>
  <c r="F51" i="15" s="1"/>
  <c r="AB54" i="5"/>
  <c r="E35" i="6"/>
  <c r="P35" i="6" s="1"/>
  <c r="E27" i="15"/>
  <c r="F27" i="15" s="1"/>
  <c r="AB30" i="5"/>
  <c r="E73" i="6"/>
  <c r="P73" i="6" s="1"/>
  <c r="E10" i="6"/>
  <c r="P10" i="6" s="1"/>
  <c r="E85" i="15"/>
  <c r="F85" i="15" s="1"/>
  <c r="AB88" i="5"/>
  <c r="E21" i="15"/>
  <c r="F21" i="15" s="1"/>
  <c r="AB24" i="5"/>
  <c r="E110" i="6"/>
  <c r="P110" i="6" s="1"/>
  <c r="E37" i="6"/>
  <c r="P37" i="6" s="1"/>
  <c r="O666" i="14"/>
  <c r="U6" i="5"/>
  <c r="E52" i="6"/>
  <c r="P52" i="6" s="1"/>
  <c r="E75" i="15"/>
  <c r="F75" i="15" s="1"/>
  <c r="AB78" i="5"/>
  <c r="E65" i="6"/>
  <c r="P65" i="6" s="1"/>
  <c r="E46" i="15"/>
  <c r="F46" i="15" s="1"/>
  <c r="AB49" i="5"/>
  <c r="E93" i="15"/>
  <c r="F93" i="15" s="1"/>
  <c r="AB96" i="5"/>
  <c r="E48" i="6"/>
  <c r="P48" i="6" s="1"/>
  <c r="E29" i="15"/>
  <c r="F29" i="15" s="1"/>
  <c r="AB32" i="5"/>
  <c r="E66" i="6"/>
  <c r="P66" i="6" s="1"/>
  <c r="E47" i="6"/>
  <c r="P47" i="6" s="1"/>
  <c r="E12" i="15"/>
  <c r="F12" i="15" s="1"/>
  <c r="AB15" i="5"/>
  <c r="E67" i="15"/>
  <c r="F67" i="15" s="1"/>
  <c r="AB70" i="5"/>
  <c r="E4" i="15"/>
  <c r="F4" i="15" s="1"/>
  <c r="AB7" i="5"/>
  <c r="E59" i="6"/>
  <c r="P59" i="6" s="1"/>
  <c r="E69" i="6"/>
  <c r="P69" i="6" s="1"/>
  <c r="E52" i="15"/>
  <c r="F52" i="15" s="1"/>
  <c r="AB55" i="5"/>
  <c r="E93" i="6"/>
  <c r="P93" i="6" s="1"/>
  <c r="E58" i="15"/>
  <c r="F58" i="15" s="1"/>
  <c r="AB61" i="5"/>
  <c r="E29" i="6"/>
  <c r="P29" i="6" s="1"/>
  <c r="E13" i="6"/>
  <c r="P13" i="6" s="1"/>
  <c r="E105" i="15"/>
  <c r="F105" i="15" s="1"/>
  <c r="AB108" i="5"/>
  <c r="E60" i="6"/>
  <c r="P60" i="6" s="1"/>
  <c r="E41" i="15"/>
  <c r="F41" i="15" s="1"/>
  <c r="AB44" i="5"/>
  <c r="E58" i="6"/>
  <c r="P58" i="6" s="1"/>
  <c r="E39" i="6"/>
  <c r="P39" i="6" s="1"/>
  <c r="E27" i="6"/>
  <c r="P27" i="6" s="1"/>
  <c r="E14" i="6"/>
  <c r="P14" i="6" s="1"/>
  <c r="E91" i="6"/>
  <c r="P91" i="6" s="1"/>
  <c r="E102" i="15"/>
  <c r="F102" i="15" s="1"/>
  <c r="AB105" i="5"/>
  <c r="E57" i="6"/>
  <c r="P57" i="6" s="1"/>
  <c r="E38" i="15"/>
  <c r="F38" i="15" s="1"/>
  <c r="AB41" i="5"/>
  <c r="E88" i="6"/>
  <c r="P88" i="6" s="1"/>
  <c r="E69" i="15"/>
  <c r="F69" i="15" s="1"/>
  <c r="AB72" i="5"/>
  <c r="E24" i="6"/>
  <c r="P24" i="6" s="1"/>
  <c r="E9" i="6"/>
  <c r="P9" i="6" s="1"/>
  <c r="E47" i="15"/>
  <c r="F47" i="15" s="1"/>
  <c r="AB50" i="5"/>
  <c r="E95" i="6"/>
  <c r="P95" i="6" s="1"/>
  <c r="E60" i="15"/>
  <c r="F60" i="15" s="1"/>
  <c r="AB63" i="5"/>
  <c r="E38" i="6"/>
  <c r="P38" i="6" s="1"/>
  <c r="E80" i="15"/>
  <c r="F80" i="15" s="1"/>
  <c r="AB83" i="5"/>
  <c r="E62" i="6"/>
  <c r="P62" i="6" s="1"/>
  <c r="E11" i="6"/>
  <c r="P11" i="6" s="1"/>
  <c r="E98" i="15"/>
  <c r="F98" i="15" s="1"/>
  <c r="AB101" i="5"/>
  <c r="E50" i="15"/>
  <c r="F50" i="15" s="1"/>
  <c r="AB53" i="5"/>
  <c r="E21" i="6"/>
  <c r="P21" i="6" s="1"/>
  <c r="E6" i="6"/>
  <c r="N112" i="5"/>
  <c r="E100" i="6"/>
  <c r="P100" i="6" s="1"/>
  <c r="E81" i="15"/>
  <c r="F81" i="15" s="1"/>
  <c r="AB84" i="5"/>
  <c r="E36" i="6"/>
  <c r="P36" i="6" s="1"/>
  <c r="E17" i="15"/>
  <c r="F17" i="15" s="1"/>
  <c r="AB20" i="5"/>
  <c r="E103" i="15"/>
  <c r="F103" i="15" s="1"/>
  <c r="AB106" i="5"/>
  <c r="E42" i="6"/>
  <c r="P42" i="6" s="1"/>
  <c r="E20" i="15"/>
  <c r="F20" i="15" s="1"/>
  <c r="AB23" i="5"/>
  <c r="E83" i="15"/>
  <c r="F83" i="15" s="1"/>
  <c r="AB86" i="5"/>
  <c r="E67" i="6"/>
  <c r="P67" i="6" s="1"/>
  <c r="E109" i="15" l="1"/>
  <c r="F109" i="15" s="1"/>
  <c r="H109" i="15" s="1"/>
  <c r="L109" i="15" s="1"/>
  <c r="F3" i="15"/>
  <c r="U112" i="5"/>
  <c r="W13" i="13" s="1"/>
  <c r="C13" i="19" s="1"/>
  <c r="AB112" i="5"/>
  <c r="X13" i="13" s="1"/>
  <c r="D13" i="19" s="1"/>
  <c r="E112" i="6"/>
  <c r="P6" i="6"/>
  <c r="V13" i="13"/>
  <c r="B13" i="19" s="1"/>
  <c r="H6" i="5"/>
  <c r="I6" i="5" s="1"/>
  <c r="F219" i="15" l="1"/>
  <c r="H50" i="13"/>
  <c r="D65" i="13" s="1"/>
  <c r="P112" i="6"/>
  <c r="V24" i="13" s="1"/>
  <c r="B24" i="19" s="1"/>
  <c r="J217" i="15" l="1"/>
  <c r="N217" i="15" s="1"/>
  <c r="F442" i="15" s="1"/>
  <c r="J212" i="15"/>
  <c r="N212" i="15" s="1"/>
  <c r="F437" i="15" s="1"/>
  <c r="J209" i="15"/>
  <c r="N209" i="15" s="1"/>
  <c r="F434" i="15" s="1"/>
  <c r="J204" i="15"/>
  <c r="N204" i="15" s="1"/>
  <c r="F429" i="15" s="1"/>
  <c r="J201" i="15"/>
  <c r="N201" i="15" s="1"/>
  <c r="F426" i="15" s="1"/>
  <c r="J196" i="15"/>
  <c r="N196" i="15" s="1"/>
  <c r="F421" i="15" s="1"/>
  <c r="J193" i="15"/>
  <c r="N193" i="15" s="1"/>
  <c r="F418" i="15" s="1"/>
  <c r="J188" i="15"/>
  <c r="N188" i="15" s="1"/>
  <c r="F413" i="15" s="1"/>
  <c r="J185" i="15"/>
  <c r="N185" i="15" s="1"/>
  <c r="F410" i="15" s="1"/>
  <c r="J180" i="15"/>
  <c r="N180" i="15" s="1"/>
  <c r="F405" i="15" s="1"/>
  <c r="J177" i="15"/>
  <c r="N177" i="15" s="1"/>
  <c r="F402" i="15" s="1"/>
  <c r="J172" i="15"/>
  <c r="N172" i="15" s="1"/>
  <c r="F397" i="15" s="1"/>
  <c r="J169" i="15"/>
  <c r="N169" i="15" s="1"/>
  <c r="F394" i="15" s="1"/>
  <c r="J164" i="15"/>
  <c r="N164" i="15" s="1"/>
  <c r="F389" i="15" s="1"/>
  <c r="J161" i="15"/>
  <c r="N161" i="15" s="1"/>
  <c r="F386" i="15" s="1"/>
  <c r="J156" i="15"/>
  <c r="N156" i="15" s="1"/>
  <c r="F381" i="15" s="1"/>
  <c r="J153" i="15"/>
  <c r="N153" i="15" s="1"/>
  <c r="F378" i="15" s="1"/>
  <c r="J148" i="15"/>
  <c r="N148" i="15" s="1"/>
  <c r="F373" i="15" s="1"/>
  <c r="J145" i="15"/>
  <c r="N145" i="15" s="1"/>
  <c r="F370" i="15" s="1"/>
  <c r="J140" i="15"/>
  <c r="N140" i="15" s="1"/>
  <c r="F365" i="15" s="1"/>
  <c r="J137" i="15"/>
  <c r="N137" i="15" s="1"/>
  <c r="F362" i="15" s="1"/>
  <c r="J132" i="15"/>
  <c r="N132" i="15" s="1"/>
  <c r="F357" i="15" s="1"/>
  <c r="J129" i="15"/>
  <c r="N129" i="15" s="1"/>
  <c r="F354" i="15" s="1"/>
  <c r="J124" i="15"/>
  <c r="N124" i="15" s="1"/>
  <c r="F349" i="15" s="1"/>
  <c r="J121" i="15"/>
  <c r="H67" i="13" s="1"/>
  <c r="J117" i="15"/>
  <c r="J114" i="15"/>
  <c r="J214" i="15"/>
  <c r="N214" i="15" s="1"/>
  <c r="F439" i="15" s="1"/>
  <c r="J211" i="15"/>
  <c r="N211" i="15" s="1"/>
  <c r="F436" i="15" s="1"/>
  <c r="J206" i="15"/>
  <c r="N206" i="15" s="1"/>
  <c r="F431" i="15" s="1"/>
  <c r="J203" i="15"/>
  <c r="N203" i="15" s="1"/>
  <c r="F428" i="15" s="1"/>
  <c r="J198" i="15"/>
  <c r="N198" i="15" s="1"/>
  <c r="F423" i="15" s="1"/>
  <c r="J195" i="15"/>
  <c r="N195" i="15" s="1"/>
  <c r="F420" i="15" s="1"/>
  <c r="J190" i="15"/>
  <c r="N190" i="15" s="1"/>
  <c r="F415" i="15" s="1"/>
  <c r="J187" i="15"/>
  <c r="N187" i="15" s="1"/>
  <c r="F412" i="15" s="1"/>
  <c r="J182" i="15"/>
  <c r="N182" i="15" s="1"/>
  <c r="F407" i="15" s="1"/>
  <c r="J179" i="15"/>
  <c r="N179" i="15" s="1"/>
  <c r="F404" i="15" s="1"/>
  <c r="J174" i="15"/>
  <c r="N174" i="15" s="1"/>
  <c r="F399" i="15" s="1"/>
  <c r="J171" i="15"/>
  <c r="N171" i="15" s="1"/>
  <c r="F396" i="15" s="1"/>
  <c r="J166" i="15"/>
  <c r="N166" i="15" s="1"/>
  <c r="F391" i="15" s="1"/>
  <c r="J163" i="15"/>
  <c r="N163" i="15" s="1"/>
  <c r="F388" i="15" s="1"/>
  <c r="J158" i="15"/>
  <c r="N158" i="15" s="1"/>
  <c r="F383" i="15" s="1"/>
  <c r="J155" i="15"/>
  <c r="N155" i="15" s="1"/>
  <c r="F380" i="15" s="1"/>
  <c r="J150" i="15"/>
  <c r="N150" i="15" s="1"/>
  <c r="F375" i="15" s="1"/>
  <c r="J147" i="15"/>
  <c r="N147" i="15" s="1"/>
  <c r="F372" i="15" s="1"/>
  <c r="J142" i="15"/>
  <c r="N142" i="15" s="1"/>
  <c r="F367" i="15" s="1"/>
  <c r="J139" i="15"/>
  <c r="N139" i="15" s="1"/>
  <c r="F364" i="15" s="1"/>
  <c r="J134" i="15"/>
  <c r="N134" i="15" s="1"/>
  <c r="F359" i="15" s="1"/>
  <c r="J131" i="15"/>
  <c r="N131" i="15" s="1"/>
  <c r="F356" i="15" s="1"/>
  <c r="J126" i="15"/>
  <c r="N126" i="15" s="1"/>
  <c r="F351" i="15" s="1"/>
  <c r="J123" i="15"/>
  <c r="N123" i="15" s="1"/>
  <c r="F348" i="15" s="1"/>
  <c r="J118" i="15"/>
  <c r="H64" i="13" s="1"/>
  <c r="J213" i="15"/>
  <c r="N213" i="15" s="1"/>
  <c r="F438" i="15" s="1"/>
  <c r="J208" i="15"/>
  <c r="N208" i="15" s="1"/>
  <c r="F433" i="15" s="1"/>
  <c r="J197" i="15"/>
  <c r="N197" i="15" s="1"/>
  <c r="F422" i="15" s="1"/>
  <c r="J192" i="15"/>
  <c r="N192" i="15" s="1"/>
  <c r="F417" i="15" s="1"/>
  <c r="J181" i="15"/>
  <c r="N181" i="15" s="1"/>
  <c r="F406" i="15" s="1"/>
  <c r="J176" i="15"/>
  <c r="N176" i="15" s="1"/>
  <c r="F401" i="15" s="1"/>
  <c r="J165" i="15"/>
  <c r="N165" i="15" s="1"/>
  <c r="F390" i="15" s="1"/>
  <c r="J160" i="15"/>
  <c r="N160" i="15" s="1"/>
  <c r="F385" i="15" s="1"/>
  <c r="J149" i="15"/>
  <c r="N149" i="15" s="1"/>
  <c r="F374" i="15" s="1"/>
  <c r="J144" i="15"/>
  <c r="N144" i="15" s="1"/>
  <c r="F369" i="15" s="1"/>
  <c r="J133" i="15"/>
  <c r="N133" i="15" s="1"/>
  <c r="F358" i="15" s="1"/>
  <c r="J128" i="15"/>
  <c r="N128" i="15" s="1"/>
  <c r="F353" i="15" s="1"/>
  <c r="J115" i="15"/>
  <c r="J218" i="15"/>
  <c r="N218" i="15" s="1"/>
  <c r="F443" i="15" s="1"/>
  <c r="J207" i="15"/>
  <c r="N207" i="15" s="1"/>
  <c r="F432" i="15" s="1"/>
  <c r="J202" i="15"/>
  <c r="N202" i="15" s="1"/>
  <c r="F427" i="15" s="1"/>
  <c r="J191" i="15"/>
  <c r="N191" i="15" s="1"/>
  <c r="F416" i="15" s="1"/>
  <c r="J186" i="15"/>
  <c r="N186" i="15" s="1"/>
  <c r="F411" i="15" s="1"/>
  <c r="J175" i="15"/>
  <c r="N175" i="15" s="1"/>
  <c r="F400" i="15" s="1"/>
  <c r="J170" i="15"/>
  <c r="N170" i="15" s="1"/>
  <c r="F395" i="15" s="1"/>
  <c r="J159" i="15"/>
  <c r="N159" i="15" s="1"/>
  <c r="F384" i="15" s="1"/>
  <c r="J154" i="15"/>
  <c r="N154" i="15" s="1"/>
  <c r="F379" i="15" s="1"/>
  <c r="J143" i="15"/>
  <c r="N143" i="15" s="1"/>
  <c r="F368" i="15" s="1"/>
  <c r="J138" i="15"/>
  <c r="N138" i="15" s="1"/>
  <c r="F363" i="15" s="1"/>
  <c r="J127" i="15"/>
  <c r="N127" i="15" s="1"/>
  <c r="F352" i="15" s="1"/>
  <c r="J122" i="15"/>
  <c r="J200" i="15"/>
  <c r="N200" i="15" s="1"/>
  <c r="F425" i="15" s="1"/>
  <c r="J189" i="15"/>
  <c r="N189" i="15" s="1"/>
  <c r="F414" i="15" s="1"/>
  <c r="J168" i="15"/>
  <c r="N168" i="15" s="1"/>
  <c r="F393" i="15" s="1"/>
  <c r="J157" i="15"/>
  <c r="N157" i="15" s="1"/>
  <c r="F382" i="15" s="1"/>
  <c r="J136" i="15"/>
  <c r="N136" i="15" s="1"/>
  <c r="F361" i="15" s="1"/>
  <c r="J125" i="15"/>
  <c r="N125" i="15" s="1"/>
  <c r="F350" i="15" s="1"/>
  <c r="J116" i="15"/>
  <c r="J210" i="15"/>
  <c r="N210" i="15" s="1"/>
  <c r="F435" i="15" s="1"/>
  <c r="J199" i="15"/>
  <c r="N199" i="15" s="1"/>
  <c r="F424" i="15" s="1"/>
  <c r="J178" i="15"/>
  <c r="N178" i="15" s="1"/>
  <c r="F403" i="15" s="1"/>
  <c r="J167" i="15"/>
  <c r="N167" i="15" s="1"/>
  <c r="F392" i="15" s="1"/>
  <c r="J146" i="15"/>
  <c r="N146" i="15" s="1"/>
  <c r="F371" i="15" s="1"/>
  <c r="J135" i="15"/>
  <c r="N135" i="15" s="1"/>
  <c r="F360" i="15" s="1"/>
  <c r="J183" i="15"/>
  <c r="N183" i="15" s="1"/>
  <c r="F408" i="15" s="1"/>
  <c r="J162" i="15"/>
  <c r="N162" i="15" s="1"/>
  <c r="F387" i="15" s="1"/>
  <c r="J119" i="15"/>
  <c r="H65" i="13" s="1"/>
  <c r="J216" i="15"/>
  <c r="N216" i="15" s="1"/>
  <c r="F441" i="15" s="1"/>
  <c r="J173" i="15"/>
  <c r="N173" i="15" s="1"/>
  <c r="F398" i="15" s="1"/>
  <c r="J152" i="15"/>
  <c r="N152" i="15" s="1"/>
  <c r="F377" i="15" s="1"/>
  <c r="J113" i="15"/>
  <c r="J194" i="15"/>
  <c r="N194" i="15" s="1"/>
  <c r="F419" i="15" s="1"/>
  <c r="J151" i="15"/>
  <c r="N151" i="15" s="1"/>
  <c r="F376" i="15" s="1"/>
  <c r="J184" i="15"/>
  <c r="N184" i="15" s="1"/>
  <c r="F409" i="15" s="1"/>
  <c r="J141" i="15"/>
  <c r="N141" i="15" s="1"/>
  <c r="F366" i="15" s="1"/>
  <c r="J215" i="15"/>
  <c r="N215" i="15" s="1"/>
  <c r="F440" i="15" s="1"/>
  <c r="J130" i="15"/>
  <c r="N130" i="15" s="1"/>
  <c r="F355" i="15" s="1"/>
  <c r="J205" i="15"/>
  <c r="N205" i="15" s="1"/>
  <c r="F430" i="15" s="1"/>
  <c r="J120" i="15"/>
  <c r="H66" i="13" s="1"/>
  <c r="N122" i="15" l="1"/>
  <c r="H68" i="13"/>
  <c r="N115" i="15"/>
  <c r="K70" i="13" s="1"/>
  <c r="H61" i="13"/>
  <c r="N114" i="15"/>
  <c r="K69" i="13" s="1"/>
  <c r="H60" i="13"/>
  <c r="N117" i="15"/>
  <c r="K72" i="13" s="1"/>
  <c r="H63" i="13"/>
  <c r="N118" i="15"/>
  <c r="K73" i="13" s="1"/>
  <c r="K56" i="13" s="1"/>
  <c r="N121" i="15"/>
  <c r="K76" i="13" s="1"/>
  <c r="K59" i="13" s="1"/>
  <c r="N116" i="15"/>
  <c r="K71" i="13" s="1"/>
  <c r="H62" i="13"/>
  <c r="N120" i="15"/>
  <c r="K75" i="13" s="1"/>
  <c r="K58" i="13" s="1"/>
  <c r="J219" i="15"/>
  <c r="H72" i="13" s="1"/>
  <c r="N113" i="15"/>
  <c r="H59" i="13"/>
  <c r="N119" i="15"/>
  <c r="K74" i="13" s="1"/>
  <c r="K57" i="13" s="1"/>
  <c r="K54" i="13" l="1"/>
  <c r="K53" i="13"/>
  <c r="F347" i="15"/>
  <c r="K77" i="13"/>
  <c r="K60" i="13" s="1"/>
  <c r="K55" i="13"/>
  <c r="F345" i="15"/>
  <c r="F342" i="15"/>
  <c r="N219" i="15"/>
  <c r="K81" i="13" s="1"/>
  <c r="K64" i="13" s="1"/>
  <c r="F338" i="15"/>
  <c r="K68" i="13"/>
  <c r="K51" i="13" s="1"/>
  <c r="F344" i="15"/>
  <c r="F346" i="15"/>
  <c r="F339" i="15"/>
  <c r="K52" i="13"/>
  <c r="F341" i="15"/>
  <c r="F343" i="15"/>
  <c r="F340" i="15"/>
  <c r="H338" i="15" l="1" a="1"/>
  <c r="H338" i="15" s="1"/>
  <c r="F444" i="15"/>
  <c r="H387" i="15" l="1"/>
  <c r="H391" i="15"/>
  <c r="H345" i="15"/>
  <c r="M75" i="13" s="1"/>
  <c r="H433" i="15"/>
  <c r="H375" i="15"/>
  <c r="H434" i="15"/>
  <c r="H380" i="15"/>
  <c r="H420" i="15"/>
  <c r="H347" i="15"/>
  <c r="M77" i="13" s="1"/>
  <c r="H353" i="15"/>
  <c r="H342" i="15"/>
  <c r="M72" i="13" s="1"/>
  <c r="H394" i="15"/>
  <c r="H366" i="15"/>
  <c r="H370" i="15"/>
  <c r="H411" i="15"/>
  <c r="H417" i="15"/>
  <c r="H406" i="15"/>
  <c r="H432" i="15"/>
  <c r="H408" i="15"/>
  <c r="H396" i="15"/>
  <c r="H376" i="15"/>
  <c r="H392" i="15"/>
  <c r="H405" i="15"/>
  <c r="H383" i="15"/>
  <c r="H340" i="15"/>
  <c r="M70" i="13" s="1"/>
  <c r="H377" i="15"/>
  <c r="H426" i="15"/>
  <c r="H381" i="15"/>
  <c r="H403" i="15"/>
  <c r="H412" i="15"/>
  <c r="H398" i="15"/>
  <c r="H357" i="15"/>
  <c r="H407" i="15"/>
  <c r="H361" i="15"/>
  <c r="H386" i="15"/>
  <c r="H352" i="15"/>
  <c r="H365" i="15"/>
  <c r="H363" i="15"/>
  <c r="H427" i="15"/>
  <c r="H428" i="15"/>
  <c r="H378" i="15"/>
  <c r="H413" i="15"/>
  <c r="H350" i="15"/>
  <c r="H440" i="15"/>
  <c r="H423" i="15"/>
  <c r="H358" i="15"/>
  <c r="H422" i="15"/>
  <c r="H424" i="15"/>
  <c r="H437" i="15"/>
  <c r="H399" i="15"/>
  <c r="H372" i="15"/>
  <c r="H409" i="15"/>
  <c r="H346" i="15"/>
  <c r="M76" i="13" s="1"/>
  <c r="H368" i="15"/>
  <c r="H339" i="15"/>
  <c r="M69" i="13" s="1"/>
  <c r="H435" i="15"/>
  <c r="H341" i="15"/>
  <c r="M71" i="13" s="1"/>
  <c r="H430" i="15"/>
  <c r="H421" i="15"/>
  <c r="H439" i="15"/>
  <c r="H425" i="15"/>
  <c r="H402" i="15"/>
  <c r="H384" i="15"/>
  <c r="H397" i="15"/>
  <c r="H379" i="15"/>
  <c r="H443" i="15"/>
  <c r="O111" i="5" s="1"/>
  <c r="P111" i="5" s="1"/>
  <c r="H369" i="15"/>
  <c r="H410" i="15"/>
  <c r="H371" i="15"/>
  <c r="H382" i="15"/>
  <c r="H389" i="15"/>
  <c r="H356" i="15"/>
  <c r="H374" i="15"/>
  <c r="H438" i="15"/>
  <c r="H349" i="15"/>
  <c r="H351" i="15"/>
  <c r="H415" i="15"/>
  <c r="H404" i="15"/>
  <c r="H441" i="15"/>
  <c r="H362" i="15"/>
  <c r="H400" i="15"/>
  <c r="H355" i="15"/>
  <c r="H348" i="15"/>
  <c r="H385" i="15"/>
  <c r="H344" i="15"/>
  <c r="M74" i="13" s="1"/>
  <c r="H359" i="15"/>
  <c r="H388" i="15"/>
  <c r="H354" i="15"/>
  <c r="H418" i="15"/>
  <c r="H416" i="15"/>
  <c r="H429" i="15"/>
  <c r="H395" i="15"/>
  <c r="H364" i="15"/>
  <c r="H401" i="15"/>
  <c r="H442" i="15"/>
  <c r="H419" i="15"/>
  <c r="H414" i="15"/>
  <c r="H343" i="15"/>
  <c r="M73" i="13" s="1"/>
  <c r="H393" i="15"/>
  <c r="H390" i="15"/>
  <c r="H360" i="15"/>
  <c r="H373" i="15"/>
  <c r="H367" i="15"/>
  <c r="H431" i="15"/>
  <c r="H436" i="15"/>
  <c r="O110" i="5"/>
  <c r="P110" i="5" s="1"/>
  <c r="H444" i="15" l="1"/>
  <c r="P393" i="15"/>
  <c r="V61" i="5" s="1"/>
  <c r="W61" i="5" s="1"/>
  <c r="AD65" i="13" s="1"/>
  <c r="J65" i="19" s="1"/>
  <c r="L393" i="15"/>
  <c r="AC61" i="5" s="1"/>
  <c r="AD61" i="5" s="1"/>
  <c r="AE65" i="13" s="1"/>
  <c r="K65" i="19" s="1"/>
  <c r="O61" i="5"/>
  <c r="L382" i="15"/>
  <c r="AC50" i="5" s="1"/>
  <c r="AD50" i="5" s="1"/>
  <c r="AE54" i="13" s="1"/>
  <c r="K54" i="19" s="1"/>
  <c r="P382" i="15"/>
  <c r="V50" i="5" s="1"/>
  <c r="W50" i="5" s="1"/>
  <c r="AD54" i="13" s="1"/>
  <c r="J54" i="19" s="1"/>
  <c r="O50" i="5"/>
  <c r="L430" i="15"/>
  <c r="AC98" i="5" s="1"/>
  <c r="AD98" i="5" s="1"/>
  <c r="AK28" i="13" s="1"/>
  <c r="Q28" i="19" s="1"/>
  <c r="P430" i="15"/>
  <c r="V98" i="5" s="1"/>
  <c r="W98" i="5" s="1"/>
  <c r="AJ28" i="13" s="1"/>
  <c r="P28" i="19" s="1"/>
  <c r="O98" i="5"/>
  <c r="P443" i="15"/>
  <c r="L443" i="15"/>
  <c r="L385" i="15"/>
  <c r="AC53" i="5" s="1"/>
  <c r="AD53" i="5" s="1"/>
  <c r="AE57" i="13" s="1"/>
  <c r="K57" i="19" s="1"/>
  <c r="P385" i="15"/>
  <c r="V53" i="5" s="1"/>
  <c r="W53" i="5" s="1"/>
  <c r="AD57" i="13" s="1"/>
  <c r="J57" i="19" s="1"/>
  <c r="O53" i="5"/>
  <c r="L345" i="15"/>
  <c r="S75" i="13" s="1"/>
  <c r="P345" i="15"/>
  <c r="V13" i="5" s="1"/>
  <c r="W13" i="5" s="1"/>
  <c r="AD17" i="13" s="1"/>
  <c r="J17" i="19" s="1"/>
  <c r="O13" i="5"/>
  <c r="L406" i="15"/>
  <c r="AC74" i="5" s="1"/>
  <c r="AD74" i="5" s="1"/>
  <c r="AE78" i="13" s="1"/>
  <c r="K78" i="19" s="1"/>
  <c r="P406" i="15"/>
  <c r="V74" i="5" s="1"/>
  <c r="W74" i="5" s="1"/>
  <c r="AD78" i="13" s="1"/>
  <c r="J78" i="19" s="1"/>
  <c r="O74" i="5"/>
  <c r="L370" i="15"/>
  <c r="AC38" i="5" s="1"/>
  <c r="AD38" i="5" s="1"/>
  <c r="AE42" i="13" s="1"/>
  <c r="K42" i="19" s="1"/>
  <c r="P370" i="15"/>
  <c r="V38" i="5" s="1"/>
  <c r="W38" i="5" s="1"/>
  <c r="AD42" i="13" s="1"/>
  <c r="J42" i="19" s="1"/>
  <c r="O38" i="5"/>
  <c r="L402" i="15"/>
  <c r="AC70" i="5" s="1"/>
  <c r="AD70" i="5" s="1"/>
  <c r="AE74" i="13" s="1"/>
  <c r="K74" i="19" s="1"/>
  <c r="P402" i="15"/>
  <c r="V70" i="5" s="1"/>
  <c r="W70" i="5" s="1"/>
  <c r="AD74" i="13" s="1"/>
  <c r="J74" i="19" s="1"/>
  <c r="O70" i="5"/>
  <c r="L434" i="15"/>
  <c r="AC102" i="5" s="1"/>
  <c r="AD102" i="5" s="1"/>
  <c r="AK32" i="13" s="1"/>
  <c r="Q32" i="19" s="1"/>
  <c r="P434" i="15"/>
  <c r="V102" i="5" s="1"/>
  <c r="W102" i="5" s="1"/>
  <c r="AJ32" i="13" s="1"/>
  <c r="P32" i="19" s="1"/>
  <c r="O102" i="5"/>
  <c r="P349" i="15"/>
  <c r="V17" i="5" s="1"/>
  <c r="W17" i="5" s="1"/>
  <c r="AD21" i="13" s="1"/>
  <c r="J21" i="19" s="1"/>
  <c r="L349" i="15"/>
  <c r="AC17" i="5" s="1"/>
  <c r="AD17" i="5" s="1"/>
  <c r="AE21" i="13" s="1"/>
  <c r="K21" i="19" s="1"/>
  <c r="O17" i="5"/>
  <c r="P381" i="15"/>
  <c r="V49" i="5" s="1"/>
  <c r="W49" i="5" s="1"/>
  <c r="AD53" i="13" s="1"/>
  <c r="J53" i="19" s="1"/>
  <c r="L381" i="15"/>
  <c r="AC49" i="5" s="1"/>
  <c r="AD49" i="5" s="1"/>
  <c r="AE53" i="13" s="1"/>
  <c r="K53" i="19" s="1"/>
  <c r="O49" i="5"/>
  <c r="P413" i="15"/>
  <c r="V81" i="5" s="1"/>
  <c r="W81" i="5" s="1"/>
  <c r="AJ11" i="13" s="1"/>
  <c r="P11" i="19" s="1"/>
  <c r="L413" i="15"/>
  <c r="AC81" i="5" s="1"/>
  <c r="AD81" i="5" s="1"/>
  <c r="AK11" i="13" s="1"/>
  <c r="Q11" i="19" s="1"/>
  <c r="O81" i="5"/>
  <c r="P341" i="15"/>
  <c r="V9" i="5" s="1"/>
  <c r="W9" i="5" s="1"/>
  <c r="AD13" i="13" s="1"/>
  <c r="J13" i="19" s="1"/>
  <c r="L341" i="15"/>
  <c r="S71" i="13" s="1"/>
  <c r="O9" i="5"/>
  <c r="P356" i="15"/>
  <c r="V24" i="5" s="1"/>
  <c r="W24" i="5" s="1"/>
  <c r="AD28" i="13" s="1"/>
  <c r="J28" i="19" s="1"/>
  <c r="L356" i="15"/>
  <c r="AC24" i="5" s="1"/>
  <c r="AD24" i="5" s="1"/>
  <c r="AE28" i="13" s="1"/>
  <c r="K28" i="19" s="1"/>
  <c r="O24" i="5"/>
  <c r="P372" i="15"/>
  <c r="V40" i="5" s="1"/>
  <c r="W40" i="5" s="1"/>
  <c r="AD44" i="13" s="1"/>
  <c r="J44" i="19" s="1"/>
  <c r="L372" i="15"/>
  <c r="AC40" i="5" s="1"/>
  <c r="AD40" i="5" s="1"/>
  <c r="AE44" i="13" s="1"/>
  <c r="K44" i="19" s="1"/>
  <c r="O40" i="5"/>
  <c r="P388" i="15"/>
  <c r="V56" i="5" s="1"/>
  <c r="W56" i="5" s="1"/>
  <c r="AD60" i="13" s="1"/>
  <c r="J60" i="19" s="1"/>
  <c r="L388" i="15"/>
  <c r="AC56" i="5" s="1"/>
  <c r="AD56" i="5" s="1"/>
  <c r="AE60" i="13" s="1"/>
  <c r="K60" i="19" s="1"/>
  <c r="O56" i="5"/>
  <c r="P404" i="15"/>
  <c r="V72" i="5" s="1"/>
  <c r="W72" i="5" s="1"/>
  <c r="AD76" i="13" s="1"/>
  <c r="J76" i="19" s="1"/>
  <c r="L404" i="15"/>
  <c r="AC72" i="5" s="1"/>
  <c r="AD72" i="5" s="1"/>
  <c r="AE76" i="13" s="1"/>
  <c r="K76" i="19" s="1"/>
  <c r="O72" i="5"/>
  <c r="P420" i="15"/>
  <c r="V88" i="5" s="1"/>
  <c r="W88" i="5" s="1"/>
  <c r="AJ18" i="13" s="1"/>
  <c r="P18" i="19" s="1"/>
  <c r="L420" i="15"/>
  <c r="AC88" i="5" s="1"/>
  <c r="AD88" i="5" s="1"/>
  <c r="AK18" i="13" s="1"/>
  <c r="Q18" i="19" s="1"/>
  <c r="O88" i="5"/>
  <c r="P436" i="15"/>
  <c r="V104" i="5" s="1"/>
  <c r="W104" i="5" s="1"/>
  <c r="AJ34" i="13" s="1"/>
  <c r="P34" i="19" s="1"/>
  <c r="L436" i="15"/>
  <c r="AC104" i="5" s="1"/>
  <c r="AD104" i="5" s="1"/>
  <c r="AK34" i="13" s="1"/>
  <c r="Q34" i="19" s="1"/>
  <c r="O104" i="5"/>
  <c r="P359" i="15"/>
  <c r="V27" i="5" s="1"/>
  <c r="W27" i="5" s="1"/>
  <c r="AD31" i="13" s="1"/>
  <c r="J31" i="19" s="1"/>
  <c r="L359" i="15"/>
  <c r="AC27" i="5" s="1"/>
  <c r="AD27" i="5" s="1"/>
  <c r="AE31" i="13" s="1"/>
  <c r="K31" i="19" s="1"/>
  <c r="O27" i="5"/>
  <c r="P375" i="15"/>
  <c r="V43" i="5" s="1"/>
  <c r="W43" i="5" s="1"/>
  <c r="AD47" i="13" s="1"/>
  <c r="J47" i="19" s="1"/>
  <c r="L375" i="15"/>
  <c r="AC43" i="5" s="1"/>
  <c r="AD43" i="5" s="1"/>
  <c r="AE47" i="13" s="1"/>
  <c r="K47" i="19" s="1"/>
  <c r="O43" i="5"/>
  <c r="P391" i="15"/>
  <c r="V59" i="5" s="1"/>
  <c r="W59" i="5" s="1"/>
  <c r="AD63" i="13" s="1"/>
  <c r="J63" i="19" s="1"/>
  <c r="L391" i="15"/>
  <c r="AC59" i="5" s="1"/>
  <c r="AD59" i="5" s="1"/>
  <c r="AE63" i="13" s="1"/>
  <c r="K63" i="19" s="1"/>
  <c r="O59" i="5"/>
  <c r="P407" i="15"/>
  <c r="V75" i="5" s="1"/>
  <c r="W75" i="5" s="1"/>
  <c r="AD79" i="13" s="1"/>
  <c r="J79" i="19" s="1"/>
  <c r="L407" i="15"/>
  <c r="AC75" i="5" s="1"/>
  <c r="AD75" i="5" s="1"/>
  <c r="AE79" i="13" s="1"/>
  <c r="K79" i="19" s="1"/>
  <c r="O75" i="5"/>
  <c r="P423" i="15"/>
  <c r="V91" i="5" s="1"/>
  <c r="W91" i="5" s="1"/>
  <c r="AJ21" i="13" s="1"/>
  <c r="P21" i="19" s="1"/>
  <c r="L423" i="15"/>
  <c r="AC91" i="5" s="1"/>
  <c r="AD91" i="5" s="1"/>
  <c r="AK21" i="13" s="1"/>
  <c r="Q21" i="19" s="1"/>
  <c r="O91" i="5"/>
  <c r="L440" i="15"/>
  <c r="AC108" i="5" s="1"/>
  <c r="AD108" i="5" s="1"/>
  <c r="AK38" i="13" s="1"/>
  <c r="Q38" i="19" s="1"/>
  <c r="P440" i="15"/>
  <c r="V108" i="5" s="1"/>
  <c r="W108" i="5" s="1"/>
  <c r="AJ38" i="13" s="1"/>
  <c r="P38" i="19" s="1"/>
  <c r="O108" i="5"/>
  <c r="L414" i="15"/>
  <c r="AC82" i="5" s="1"/>
  <c r="AD82" i="5" s="1"/>
  <c r="AK12" i="13" s="1"/>
  <c r="Q12" i="19" s="1"/>
  <c r="P414" i="15"/>
  <c r="V82" i="5" s="1"/>
  <c r="W82" i="5" s="1"/>
  <c r="AJ12" i="13" s="1"/>
  <c r="P12" i="19" s="1"/>
  <c r="O82" i="5"/>
  <c r="P340" i="15"/>
  <c r="V8" i="5" s="1"/>
  <c r="W8" i="5" s="1"/>
  <c r="AD12" i="13" s="1"/>
  <c r="J12" i="19" s="1"/>
  <c r="L340" i="15"/>
  <c r="S70" i="13" s="1"/>
  <c r="O8" i="5"/>
  <c r="L346" i="15"/>
  <c r="S76" i="13" s="1"/>
  <c r="P346" i="15"/>
  <c r="V14" i="5" s="1"/>
  <c r="W14" i="5" s="1"/>
  <c r="AD18" i="13" s="1"/>
  <c r="J18" i="19" s="1"/>
  <c r="O14" i="5"/>
  <c r="L342" i="15"/>
  <c r="S72" i="13" s="1"/>
  <c r="P342" i="15"/>
  <c r="V10" i="5" s="1"/>
  <c r="W10" i="5" s="1"/>
  <c r="AD14" i="13" s="1"/>
  <c r="J14" i="19" s="1"/>
  <c r="O10" i="5"/>
  <c r="L401" i="15"/>
  <c r="AC69" i="5" s="1"/>
  <c r="AD69" i="5" s="1"/>
  <c r="AE73" i="13" s="1"/>
  <c r="K73" i="19" s="1"/>
  <c r="P401" i="15"/>
  <c r="V69" i="5" s="1"/>
  <c r="W69" i="5" s="1"/>
  <c r="AD73" i="13" s="1"/>
  <c r="J73" i="19" s="1"/>
  <c r="O69" i="5"/>
  <c r="L358" i="15"/>
  <c r="AC26" i="5" s="1"/>
  <c r="AD26" i="5" s="1"/>
  <c r="AE30" i="13" s="1"/>
  <c r="K30" i="19" s="1"/>
  <c r="P358" i="15"/>
  <c r="V26" i="5" s="1"/>
  <c r="W26" i="5" s="1"/>
  <c r="AD30" i="13" s="1"/>
  <c r="J30" i="19" s="1"/>
  <c r="O26" i="5"/>
  <c r="L422" i="15"/>
  <c r="AC90" i="5" s="1"/>
  <c r="AD90" i="5" s="1"/>
  <c r="AK20" i="13" s="1"/>
  <c r="Q20" i="19" s="1"/>
  <c r="P422" i="15"/>
  <c r="V90" i="5" s="1"/>
  <c r="W90" i="5" s="1"/>
  <c r="AJ20" i="13" s="1"/>
  <c r="P20" i="19" s="1"/>
  <c r="O90" i="5"/>
  <c r="P347" i="15"/>
  <c r="V15" i="5" s="1"/>
  <c r="W15" i="5" s="1"/>
  <c r="AD19" i="13" s="1"/>
  <c r="J19" i="19" s="1"/>
  <c r="L347" i="15"/>
  <c r="O15" i="5"/>
  <c r="L378" i="15"/>
  <c r="AC46" i="5" s="1"/>
  <c r="AD46" i="5" s="1"/>
  <c r="AE50" i="13" s="1"/>
  <c r="K50" i="19" s="1"/>
  <c r="P378" i="15"/>
  <c r="V46" i="5" s="1"/>
  <c r="W46" i="5" s="1"/>
  <c r="AD50" i="13" s="1"/>
  <c r="J50" i="19" s="1"/>
  <c r="O46" i="5"/>
  <c r="L410" i="15"/>
  <c r="AC78" i="5" s="1"/>
  <c r="AD78" i="5" s="1"/>
  <c r="AE82" i="13" s="1"/>
  <c r="K82" i="19" s="1"/>
  <c r="P410" i="15"/>
  <c r="V78" i="5" s="1"/>
  <c r="W78" i="5" s="1"/>
  <c r="AD82" i="13" s="1"/>
  <c r="J82" i="19" s="1"/>
  <c r="O78" i="5"/>
  <c r="L357" i="15"/>
  <c r="AC25" i="5" s="1"/>
  <c r="AD25" i="5" s="1"/>
  <c r="AE29" i="13" s="1"/>
  <c r="K29" i="19" s="1"/>
  <c r="P357" i="15"/>
  <c r="V25" i="5" s="1"/>
  <c r="W25" i="5" s="1"/>
  <c r="AD29" i="13" s="1"/>
  <c r="J29" i="19" s="1"/>
  <c r="O25" i="5"/>
  <c r="L389" i="15"/>
  <c r="AC57" i="5" s="1"/>
  <c r="AD57" i="5" s="1"/>
  <c r="AE61" i="13" s="1"/>
  <c r="K61" i="19" s="1"/>
  <c r="P389" i="15"/>
  <c r="V57" i="5" s="1"/>
  <c r="W57" i="5" s="1"/>
  <c r="AD61" i="13" s="1"/>
  <c r="J61" i="19" s="1"/>
  <c r="O57" i="5"/>
  <c r="L421" i="15"/>
  <c r="AC89" i="5" s="1"/>
  <c r="AD89" i="5" s="1"/>
  <c r="AK19" i="13" s="1"/>
  <c r="Q19" i="19" s="1"/>
  <c r="P421" i="15"/>
  <c r="V89" i="5" s="1"/>
  <c r="W89" i="5" s="1"/>
  <c r="AJ19" i="13" s="1"/>
  <c r="P19" i="19" s="1"/>
  <c r="O89" i="5"/>
  <c r="L344" i="15"/>
  <c r="S74" i="13" s="1"/>
  <c r="P344" i="15"/>
  <c r="V12" i="5" s="1"/>
  <c r="W12" i="5" s="1"/>
  <c r="AD16" i="13" s="1"/>
  <c r="J16" i="19" s="1"/>
  <c r="O12" i="5"/>
  <c r="L360" i="15"/>
  <c r="AC28" i="5" s="1"/>
  <c r="AD28" i="5" s="1"/>
  <c r="AE32" i="13" s="1"/>
  <c r="K32" i="19" s="1"/>
  <c r="P360" i="15"/>
  <c r="V28" i="5" s="1"/>
  <c r="W28" i="5" s="1"/>
  <c r="AD32" i="13" s="1"/>
  <c r="J32" i="19" s="1"/>
  <c r="O28" i="5"/>
  <c r="L376" i="15"/>
  <c r="AC44" i="5" s="1"/>
  <c r="AD44" i="5" s="1"/>
  <c r="AE48" i="13" s="1"/>
  <c r="K48" i="19" s="1"/>
  <c r="P376" i="15"/>
  <c r="V44" i="5" s="1"/>
  <c r="W44" i="5" s="1"/>
  <c r="AD48" i="13" s="1"/>
  <c r="J48" i="19" s="1"/>
  <c r="O44" i="5"/>
  <c r="L392" i="15"/>
  <c r="AC60" i="5" s="1"/>
  <c r="AD60" i="5" s="1"/>
  <c r="AE64" i="13" s="1"/>
  <c r="K64" i="19" s="1"/>
  <c r="P392" i="15"/>
  <c r="V60" i="5" s="1"/>
  <c r="W60" i="5" s="1"/>
  <c r="AD64" i="13" s="1"/>
  <c r="J64" i="19" s="1"/>
  <c r="O60" i="5"/>
  <c r="L408" i="15"/>
  <c r="AC76" i="5" s="1"/>
  <c r="AD76" i="5" s="1"/>
  <c r="AE80" i="13" s="1"/>
  <c r="K80" i="19" s="1"/>
  <c r="P408" i="15"/>
  <c r="V76" i="5" s="1"/>
  <c r="W76" i="5" s="1"/>
  <c r="AD80" i="13" s="1"/>
  <c r="J80" i="19" s="1"/>
  <c r="O76" i="5"/>
  <c r="L424" i="15"/>
  <c r="AC92" i="5" s="1"/>
  <c r="AD92" i="5" s="1"/>
  <c r="AK22" i="13" s="1"/>
  <c r="Q22" i="19" s="1"/>
  <c r="P424" i="15"/>
  <c r="V92" i="5" s="1"/>
  <c r="W92" i="5" s="1"/>
  <c r="AJ22" i="13" s="1"/>
  <c r="P22" i="19" s="1"/>
  <c r="O92" i="5"/>
  <c r="L442" i="15"/>
  <c r="P442" i="15"/>
  <c r="P363" i="15"/>
  <c r="V31" i="5" s="1"/>
  <c r="W31" i="5" s="1"/>
  <c r="AD35" i="13" s="1"/>
  <c r="J35" i="19" s="1"/>
  <c r="L363" i="15"/>
  <c r="AC31" i="5" s="1"/>
  <c r="AD31" i="5" s="1"/>
  <c r="AE35" i="13" s="1"/>
  <c r="K35" i="19" s="1"/>
  <c r="O31" i="5"/>
  <c r="P379" i="15"/>
  <c r="V47" i="5" s="1"/>
  <c r="W47" i="5" s="1"/>
  <c r="AD51" i="13" s="1"/>
  <c r="J51" i="19" s="1"/>
  <c r="L379" i="15"/>
  <c r="AC47" i="5" s="1"/>
  <c r="AD47" i="5" s="1"/>
  <c r="AE51" i="13" s="1"/>
  <c r="K51" i="19" s="1"/>
  <c r="O47" i="5"/>
  <c r="P395" i="15"/>
  <c r="V63" i="5" s="1"/>
  <c r="W63" i="5" s="1"/>
  <c r="AD67" i="13" s="1"/>
  <c r="J67" i="19" s="1"/>
  <c r="L395" i="15"/>
  <c r="AC63" i="5" s="1"/>
  <c r="AD63" i="5" s="1"/>
  <c r="AE67" i="13" s="1"/>
  <c r="K67" i="19" s="1"/>
  <c r="O63" i="5"/>
  <c r="P411" i="15"/>
  <c r="V79" i="5" s="1"/>
  <c r="W79" i="5" s="1"/>
  <c r="AD83" i="13" s="1"/>
  <c r="J83" i="19" s="1"/>
  <c r="L411" i="15"/>
  <c r="AC79" i="5" s="1"/>
  <c r="AD79" i="5" s="1"/>
  <c r="AE83" i="13" s="1"/>
  <c r="K83" i="19" s="1"/>
  <c r="O79" i="5"/>
  <c r="P427" i="15"/>
  <c r="V95" i="5" s="1"/>
  <c r="W95" i="5" s="1"/>
  <c r="AJ25" i="13" s="1"/>
  <c r="P25" i="19" s="1"/>
  <c r="L427" i="15"/>
  <c r="AC95" i="5" s="1"/>
  <c r="AD95" i="5" s="1"/>
  <c r="AK25" i="13" s="1"/>
  <c r="Q25" i="19" s="1"/>
  <c r="O95" i="5"/>
  <c r="L437" i="15"/>
  <c r="AC105" i="5" s="1"/>
  <c r="AD105" i="5" s="1"/>
  <c r="AK35" i="13" s="1"/>
  <c r="Q35" i="19" s="1"/>
  <c r="P437" i="15"/>
  <c r="V105" i="5" s="1"/>
  <c r="W105" i="5" s="1"/>
  <c r="AJ35" i="13" s="1"/>
  <c r="P35" i="19" s="1"/>
  <c r="O105" i="5"/>
  <c r="P361" i="15"/>
  <c r="V29" i="5" s="1"/>
  <c r="W29" i="5" s="1"/>
  <c r="AD33" i="13" s="1"/>
  <c r="J33" i="19" s="1"/>
  <c r="L361" i="15"/>
  <c r="AC29" i="5" s="1"/>
  <c r="AD29" i="5" s="1"/>
  <c r="AE33" i="13" s="1"/>
  <c r="K33" i="19" s="1"/>
  <c r="O29" i="5"/>
  <c r="L366" i="15"/>
  <c r="AC34" i="5" s="1"/>
  <c r="AD34" i="5" s="1"/>
  <c r="AE38" i="13" s="1"/>
  <c r="K38" i="19" s="1"/>
  <c r="P366" i="15"/>
  <c r="V34" i="5" s="1"/>
  <c r="W34" i="5" s="1"/>
  <c r="AD38" i="13" s="1"/>
  <c r="J38" i="19" s="1"/>
  <c r="O34" i="5"/>
  <c r="L377" i="15"/>
  <c r="AC45" i="5" s="1"/>
  <c r="AD45" i="5" s="1"/>
  <c r="AE49" i="13" s="1"/>
  <c r="K49" i="19" s="1"/>
  <c r="P377" i="15"/>
  <c r="V45" i="5" s="1"/>
  <c r="W45" i="5" s="1"/>
  <c r="AD49" i="13" s="1"/>
  <c r="J49" i="19" s="1"/>
  <c r="O45" i="5"/>
  <c r="L353" i="15"/>
  <c r="AC21" i="5" s="1"/>
  <c r="AD21" i="5" s="1"/>
  <c r="AE25" i="13" s="1"/>
  <c r="K25" i="19" s="1"/>
  <c r="P353" i="15"/>
  <c r="V21" i="5" s="1"/>
  <c r="W21" i="5" s="1"/>
  <c r="AD25" i="13" s="1"/>
  <c r="J25" i="19" s="1"/>
  <c r="O21" i="5"/>
  <c r="L417" i="15"/>
  <c r="AC85" i="5" s="1"/>
  <c r="AD85" i="5" s="1"/>
  <c r="AK15" i="13" s="1"/>
  <c r="Q15" i="19" s="1"/>
  <c r="P417" i="15"/>
  <c r="V85" i="5" s="1"/>
  <c r="W85" i="5" s="1"/>
  <c r="AJ15" i="13" s="1"/>
  <c r="P15" i="19" s="1"/>
  <c r="O85" i="5"/>
  <c r="L374" i="15"/>
  <c r="AC42" i="5" s="1"/>
  <c r="AD42" i="5" s="1"/>
  <c r="AE46" i="13" s="1"/>
  <c r="K46" i="19" s="1"/>
  <c r="P374" i="15"/>
  <c r="V42" i="5" s="1"/>
  <c r="W42" i="5" s="1"/>
  <c r="AD46" i="13" s="1"/>
  <c r="J46" i="19" s="1"/>
  <c r="O42" i="5"/>
  <c r="P439" i="15"/>
  <c r="V107" i="5" s="1"/>
  <c r="W107" i="5" s="1"/>
  <c r="AJ37" i="13" s="1"/>
  <c r="P37" i="19" s="1"/>
  <c r="L439" i="15"/>
  <c r="AC107" i="5" s="1"/>
  <c r="AD107" i="5" s="1"/>
  <c r="AK37" i="13" s="1"/>
  <c r="Q37" i="19" s="1"/>
  <c r="O107" i="5"/>
  <c r="L354" i="15"/>
  <c r="AC22" i="5" s="1"/>
  <c r="AD22" i="5" s="1"/>
  <c r="AE26" i="13" s="1"/>
  <c r="K26" i="19" s="1"/>
  <c r="P354" i="15"/>
  <c r="V22" i="5" s="1"/>
  <c r="W22" i="5" s="1"/>
  <c r="AD26" i="13" s="1"/>
  <c r="J26" i="19" s="1"/>
  <c r="O22" i="5"/>
  <c r="L386" i="15"/>
  <c r="AC54" i="5" s="1"/>
  <c r="AD54" i="5" s="1"/>
  <c r="AE58" i="13" s="1"/>
  <c r="K58" i="19" s="1"/>
  <c r="P386" i="15"/>
  <c r="V54" i="5" s="1"/>
  <c r="W54" i="5" s="1"/>
  <c r="AD58" i="13" s="1"/>
  <c r="J58" i="19" s="1"/>
  <c r="O54" i="5"/>
  <c r="L418" i="15"/>
  <c r="AC86" i="5" s="1"/>
  <c r="AD86" i="5" s="1"/>
  <c r="AK16" i="13" s="1"/>
  <c r="Q16" i="19" s="1"/>
  <c r="P418" i="15"/>
  <c r="V86" i="5" s="1"/>
  <c r="W86" i="5" s="1"/>
  <c r="AJ16" i="13" s="1"/>
  <c r="P16" i="19" s="1"/>
  <c r="O86" i="5"/>
  <c r="L339" i="15"/>
  <c r="S69" i="13" s="1"/>
  <c r="P339" i="15"/>
  <c r="V7" i="5" s="1"/>
  <c r="W7" i="5" s="1"/>
  <c r="AD11" i="13" s="1"/>
  <c r="J11" i="19" s="1"/>
  <c r="O7" i="5"/>
  <c r="P365" i="15"/>
  <c r="V33" i="5" s="1"/>
  <c r="W33" i="5" s="1"/>
  <c r="AD37" i="13" s="1"/>
  <c r="J37" i="19" s="1"/>
  <c r="L365" i="15"/>
  <c r="AC33" i="5" s="1"/>
  <c r="AD33" i="5" s="1"/>
  <c r="AE37" i="13" s="1"/>
  <c r="K37" i="19" s="1"/>
  <c r="O33" i="5"/>
  <c r="P397" i="15"/>
  <c r="V65" i="5" s="1"/>
  <c r="W65" i="5" s="1"/>
  <c r="AD69" i="13" s="1"/>
  <c r="J69" i="19" s="1"/>
  <c r="L397" i="15"/>
  <c r="AC65" i="5" s="1"/>
  <c r="AD65" i="5" s="1"/>
  <c r="AE69" i="13" s="1"/>
  <c r="K69" i="19" s="1"/>
  <c r="O65" i="5"/>
  <c r="P429" i="15"/>
  <c r="V97" i="5" s="1"/>
  <c r="W97" i="5" s="1"/>
  <c r="AJ27" i="13" s="1"/>
  <c r="P27" i="19" s="1"/>
  <c r="L429" i="15"/>
  <c r="AC97" i="5" s="1"/>
  <c r="AD97" i="5" s="1"/>
  <c r="AK27" i="13" s="1"/>
  <c r="Q27" i="19" s="1"/>
  <c r="O97" i="5"/>
  <c r="L348" i="15"/>
  <c r="AC16" i="5" s="1"/>
  <c r="AD16" i="5" s="1"/>
  <c r="AE20" i="13" s="1"/>
  <c r="K20" i="19" s="1"/>
  <c r="P348" i="15"/>
  <c r="V16" i="5" s="1"/>
  <c r="W16" i="5" s="1"/>
  <c r="AD20" i="13" s="1"/>
  <c r="J20" i="19" s="1"/>
  <c r="O16" i="5"/>
  <c r="L364" i="15"/>
  <c r="AC32" i="5" s="1"/>
  <c r="AD32" i="5" s="1"/>
  <c r="AE36" i="13" s="1"/>
  <c r="K36" i="19" s="1"/>
  <c r="P364" i="15"/>
  <c r="V32" i="5" s="1"/>
  <c r="W32" i="5" s="1"/>
  <c r="AD36" i="13" s="1"/>
  <c r="J36" i="19" s="1"/>
  <c r="O32" i="5"/>
  <c r="L380" i="15"/>
  <c r="AC48" i="5" s="1"/>
  <c r="AD48" i="5" s="1"/>
  <c r="AE52" i="13" s="1"/>
  <c r="K52" i="19" s="1"/>
  <c r="P380" i="15"/>
  <c r="V48" i="5" s="1"/>
  <c r="W48" i="5" s="1"/>
  <c r="AD52" i="13" s="1"/>
  <c r="J52" i="19" s="1"/>
  <c r="O48" i="5"/>
  <c r="L396" i="15"/>
  <c r="AC64" i="5" s="1"/>
  <c r="AD64" i="5" s="1"/>
  <c r="AE68" i="13" s="1"/>
  <c r="K68" i="19" s="1"/>
  <c r="P396" i="15"/>
  <c r="V64" i="5" s="1"/>
  <c r="W64" i="5" s="1"/>
  <c r="AD68" i="13" s="1"/>
  <c r="J68" i="19" s="1"/>
  <c r="O64" i="5"/>
  <c r="L412" i="15"/>
  <c r="AC80" i="5" s="1"/>
  <c r="AD80" i="5" s="1"/>
  <c r="AK10" i="13" s="1"/>
  <c r="Q10" i="19" s="1"/>
  <c r="P412" i="15"/>
  <c r="V80" i="5" s="1"/>
  <c r="W80" i="5" s="1"/>
  <c r="AJ10" i="13" s="1"/>
  <c r="P10" i="19" s="1"/>
  <c r="O80" i="5"/>
  <c r="L428" i="15"/>
  <c r="AC96" i="5" s="1"/>
  <c r="AD96" i="5" s="1"/>
  <c r="AK26" i="13" s="1"/>
  <c r="Q26" i="19" s="1"/>
  <c r="P428" i="15"/>
  <c r="V96" i="5" s="1"/>
  <c r="W96" i="5" s="1"/>
  <c r="AJ26" i="13" s="1"/>
  <c r="P26" i="19" s="1"/>
  <c r="O96" i="5"/>
  <c r="P351" i="15"/>
  <c r="V19" i="5" s="1"/>
  <c r="W19" i="5" s="1"/>
  <c r="AD23" i="13" s="1"/>
  <c r="J23" i="19" s="1"/>
  <c r="L351" i="15"/>
  <c r="AC19" i="5" s="1"/>
  <c r="AD19" i="5" s="1"/>
  <c r="AE23" i="13" s="1"/>
  <c r="K23" i="19" s="1"/>
  <c r="O19" i="5"/>
  <c r="P367" i="15"/>
  <c r="V35" i="5" s="1"/>
  <c r="W35" i="5" s="1"/>
  <c r="AD39" i="13" s="1"/>
  <c r="J39" i="19" s="1"/>
  <c r="L367" i="15"/>
  <c r="AC35" i="5" s="1"/>
  <c r="AD35" i="5" s="1"/>
  <c r="AE39" i="13" s="1"/>
  <c r="K39" i="19" s="1"/>
  <c r="O35" i="5"/>
  <c r="P383" i="15"/>
  <c r="V51" i="5" s="1"/>
  <c r="W51" i="5" s="1"/>
  <c r="AD55" i="13" s="1"/>
  <c r="J55" i="19" s="1"/>
  <c r="L383" i="15"/>
  <c r="AC51" i="5" s="1"/>
  <c r="AD51" i="5" s="1"/>
  <c r="AE55" i="13" s="1"/>
  <c r="K55" i="19" s="1"/>
  <c r="O51" i="5"/>
  <c r="P399" i="15"/>
  <c r="V67" i="5" s="1"/>
  <c r="W67" i="5" s="1"/>
  <c r="AD71" i="13" s="1"/>
  <c r="J71" i="19" s="1"/>
  <c r="L399" i="15"/>
  <c r="AC67" i="5" s="1"/>
  <c r="AD67" i="5" s="1"/>
  <c r="AE71" i="13" s="1"/>
  <c r="K71" i="19" s="1"/>
  <c r="O67" i="5"/>
  <c r="P415" i="15"/>
  <c r="V83" i="5" s="1"/>
  <c r="W83" i="5" s="1"/>
  <c r="AJ13" i="13" s="1"/>
  <c r="P13" i="19" s="1"/>
  <c r="L415" i="15"/>
  <c r="AC83" i="5" s="1"/>
  <c r="AD83" i="5" s="1"/>
  <c r="AK13" i="13" s="1"/>
  <c r="Q13" i="19" s="1"/>
  <c r="O83" i="5"/>
  <c r="P431" i="15"/>
  <c r="V99" i="5" s="1"/>
  <c r="W99" i="5" s="1"/>
  <c r="AJ29" i="13" s="1"/>
  <c r="P29" i="19" s="1"/>
  <c r="L431" i="15"/>
  <c r="AC99" i="5" s="1"/>
  <c r="AD99" i="5" s="1"/>
  <c r="AK29" i="13" s="1"/>
  <c r="Q29" i="19" s="1"/>
  <c r="O99" i="5"/>
  <c r="L441" i="15"/>
  <c r="AC109" i="5" s="1"/>
  <c r="AD109" i="5" s="1"/>
  <c r="AK39" i="13" s="1"/>
  <c r="Q39" i="19" s="1"/>
  <c r="P441" i="15"/>
  <c r="V109" i="5" s="1"/>
  <c r="W109" i="5" s="1"/>
  <c r="AJ39" i="13" s="1"/>
  <c r="P39" i="19" s="1"/>
  <c r="O109" i="5"/>
  <c r="L350" i="15"/>
  <c r="AC18" i="5" s="1"/>
  <c r="AD18" i="5" s="1"/>
  <c r="AE22" i="13" s="1"/>
  <c r="K22" i="19" s="1"/>
  <c r="P350" i="15"/>
  <c r="V18" i="5" s="1"/>
  <c r="W18" i="5" s="1"/>
  <c r="AD22" i="13" s="1"/>
  <c r="J22" i="19" s="1"/>
  <c r="O18" i="5"/>
  <c r="P425" i="15"/>
  <c r="V93" i="5" s="1"/>
  <c r="W93" i="5" s="1"/>
  <c r="AJ23" i="13" s="1"/>
  <c r="P23" i="19" s="1"/>
  <c r="L425" i="15"/>
  <c r="AC93" i="5" s="1"/>
  <c r="AD93" i="5" s="1"/>
  <c r="AK23" i="13" s="1"/>
  <c r="Q23" i="19" s="1"/>
  <c r="O93" i="5"/>
  <c r="L398" i="15"/>
  <c r="AC66" i="5" s="1"/>
  <c r="AD66" i="5" s="1"/>
  <c r="AE70" i="13" s="1"/>
  <c r="K70" i="19" s="1"/>
  <c r="P398" i="15"/>
  <c r="V66" i="5" s="1"/>
  <c r="W66" i="5" s="1"/>
  <c r="AD70" i="13" s="1"/>
  <c r="J70" i="19" s="1"/>
  <c r="O66" i="5"/>
  <c r="L409" i="15"/>
  <c r="AC77" i="5" s="1"/>
  <c r="AD77" i="5" s="1"/>
  <c r="AE81" i="13" s="1"/>
  <c r="K81" i="19" s="1"/>
  <c r="P409" i="15"/>
  <c r="V77" i="5" s="1"/>
  <c r="W77" i="5" s="1"/>
  <c r="AD81" i="13" s="1"/>
  <c r="J81" i="19" s="1"/>
  <c r="O77" i="5"/>
  <c r="L369" i="15"/>
  <c r="AC37" i="5" s="1"/>
  <c r="AD37" i="5" s="1"/>
  <c r="AE41" i="13" s="1"/>
  <c r="K41" i="19" s="1"/>
  <c r="P369" i="15"/>
  <c r="V37" i="5" s="1"/>
  <c r="W37" i="5" s="1"/>
  <c r="AD41" i="13" s="1"/>
  <c r="J41" i="19" s="1"/>
  <c r="O37" i="5"/>
  <c r="L433" i="15"/>
  <c r="AC101" i="5" s="1"/>
  <c r="AD101" i="5" s="1"/>
  <c r="AK31" i="13" s="1"/>
  <c r="Q31" i="19" s="1"/>
  <c r="P433" i="15"/>
  <c r="V101" i="5" s="1"/>
  <c r="W101" i="5" s="1"/>
  <c r="AJ31" i="13" s="1"/>
  <c r="P31" i="19" s="1"/>
  <c r="O101" i="5"/>
  <c r="L390" i="15"/>
  <c r="AC58" i="5" s="1"/>
  <c r="AD58" i="5" s="1"/>
  <c r="AE62" i="13" s="1"/>
  <c r="K62" i="19" s="1"/>
  <c r="P390" i="15"/>
  <c r="V58" i="5" s="1"/>
  <c r="W58" i="5" s="1"/>
  <c r="AD62" i="13" s="1"/>
  <c r="J62" i="19" s="1"/>
  <c r="O58" i="5"/>
  <c r="M81" i="13"/>
  <c r="L338" i="15"/>
  <c r="P338" i="15"/>
  <c r="M68" i="13"/>
  <c r="O6" i="5"/>
  <c r="L362" i="15"/>
  <c r="AC30" i="5" s="1"/>
  <c r="AD30" i="5" s="1"/>
  <c r="AE34" i="13" s="1"/>
  <c r="K34" i="19" s="1"/>
  <c r="P362" i="15"/>
  <c r="V30" i="5" s="1"/>
  <c r="W30" i="5" s="1"/>
  <c r="AD34" i="13" s="1"/>
  <c r="J34" i="19" s="1"/>
  <c r="O30" i="5"/>
  <c r="L394" i="15"/>
  <c r="AC62" i="5" s="1"/>
  <c r="AD62" i="5" s="1"/>
  <c r="AE66" i="13" s="1"/>
  <c r="K66" i="19" s="1"/>
  <c r="P394" i="15"/>
  <c r="V62" i="5" s="1"/>
  <c r="W62" i="5" s="1"/>
  <c r="AD66" i="13" s="1"/>
  <c r="J66" i="19" s="1"/>
  <c r="O62" i="5"/>
  <c r="L426" i="15"/>
  <c r="AC94" i="5" s="1"/>
  <c r="AD94" i="5" s="1"/>
  <c r="AK24" i="13" s="1"/>
  <c r="Q24" i="19" s="1"/>
  <c r="P426" i="15"/>
  <c r="V94" i="5" s="1"/>
  <c r="W94" i="5" s="1"/>
  <c r="AJ24" i="13" s="1"/>
  <c r="P24" i="19" s="1"/>
  <c r="O94" i="5"/>
  <c r="P343" i="15"/>
  <c r="V11" i="5" s="1"/>
  <c r="W11" i="5" s="1"/>
  <c r="AD15" i="13" s="1"/>
  <c r="J15" i="19" s="1"/>
  <c r="L343" i="15"/>
  <c r="S73" i="13" s="1"/>
  <c r="O11" i="5"/>
  <c r="L373" i="15"/>
  <c r="AC41" i="5" s="1"/>
  <c r="AD41" i="5" s="1"/>
  <c r="AE45" i="13" s="1"/>
  <c r="K45" i="19" s="1"/>
  <c r="P373" i="15"/>
  <c r="V41" i="5" s="1"/>
  <c r="W41" i="5" s="1"/>
  <c r="AD45" i="13" s="1"/>
  <c r="J45" i="19" s="1"/>
  <c r="O41" i="5"/>
  <c r="L405" i="15"/>
  <c r="AC73" i="5" s="1"/>
  <c r="AD73" i="5" s="1"/>
  <c r="AE77" i="13" s="1"/>
  <c r="K77" i="19" s="1"/>
  <c r="P405" i="15"/>
  <c r="V73" i="5" s="1"/>
  <c r="W73" i="5" s="1"/>
  <c r="AD77" i="13" s="1"/>
  <c r="J77" i="19" s="1"/>
  <c r="O73" i="5"/>
  <c r="L438" i="15"/>
  <c r="AC106" i="5" s="1"/>
  <c r="AD106" i="5" s="1"/>
  <c r="AK36" i="13" s="1"/>
  <c r="Q36" i="19" s="1"/>
  <c r="P438" i="15"/>
  <c r="V106" i="5" s="1"/>
  <c r="W106" i="5" s="1"/>
  <c r="AJ36" i="13" s="1"/>
  <c r="P36" i="19" s="1"/>
  <c r="O106" i="5"/>
  <c r="L352" i="15"/>
  <c r="AC20" i="5" s="1"/>
  <c r="AD20" i="5" s="1"/>
  <c r="AE24" i="13" s="1"/>
  <c r="K24" i="19" s="1"/>
  <c r="P352" i="15"/>
  <c r="V20" i="5" s="1"/>
  <c r="W20" i="5" s="1"/>
  <c r="AD24" i="13" s="1"/>
  <c r="J24" i="19" s="1"/>
  <c r="O20" i="5"/>
  <c r="P368" i="15"/>
  <c r="V36" i="5" s="1"/>
  <c r="W36" i="5" s="1"/>
  <c r="AD40" i="13" s="1"/>
  <c r="J40" i="19" s="1"/>
  <c r="L368" i="15"/>
  <c r="AC36" i="5" s="1"/>
  <c r="AD36" i="5" s="1"/>
  <c r="AE40" i="13" s="1"/>
  <c r="K40" i="19" s="1"/>
  <c r="O36" i="5"/>
  <c r="L384" i="15"/>
  <c r="AC52" i="5" s="1"/>
  <c r="AD52" i="5" s="1"/>
  <c r="AE56" i="13" s="1"/>
  <c r="K56" i="19" s="1"/>
  <c r="P384" i="15"/>
  <c r="V52" i="5" s="1"/>
  <c r="W52" i="5" s="1"/>
  <c r="AD56" i="13" s="1"/>
  <c r="J56" i="19" s="1"/>
  <c r="O52" i="5"/>
  <c r="P400" i="15"/>
  <c r="V68" i="5" s="1"/>
  <c r="W68" i="5" s="1"/>
  <c r="AD72" i="13" s="1"/>
  <c r="J72" i="19" s="1"/>
  <c r="L400" i="15"/>
  <c r="AC68" i="5" s="1"/>
  <c r="AD68" i="5" s="1"/>
  <c r="AE72" i="13" s="1"/>
  <c r="K72" i="19" s="1"/>
  <c r="O68" i="5"/>
  <c r="L416" i="15"/>
  <c r="AC84" i="5" s="1"/>
  <c r="AD84" i="5" s="1"/>
  <c r="AK14" i="13" s="1"/>
  <c r="Q14" i="19" s="1"/>
  <c r="P416" i="15"/>
  <c r="V84" i="5" s="1"/>
  <c r="W84" i="5" s="1"/>
  <c r="AJ14" i="13" s="1"/>
  <c r="P14" i="19" s="1"/>
  <c r="O84" i="5"/>
  <c r="P432" i="15"/>
  <c r="V100" i="5" s="1"/>
  <c r="W100" i="5" s="1"/>
  <c r="AJ30" i="13" s="1"/>
  <c r="P30" i="19" s="1"/>
  <c r="L432" i="15"/>
  <c r="AC100" i="5" s="1"/>
  <c r="AD100" i="5" s="1"/>
  <c r="AK30" i="13" s="1"/>
  <c r="Q30" i="19" s="1"/>
  <c r="O100" i="5"/>
  <c r="P355" i="15"/>
  <c r="V23" i="5" s="1"/>
  <c r="W23" i="5" s="1"/>
  <c r="AD27" i="13" s="1"/>
  <c r="J27" i="19" s="1"/>
  <c r="L355" i="15"/>
  <c r="AC23" i="5" s="1"/>
  <c r="AD23" i="5" s="1"/>
  <c r="AE27" i="13" s="1"/>
  <c r="K27" i="19" s="1"/>
  <c r="O23" i="5"/>
  <c r="P371" i="15"/>
  <c r="V39" i="5" s="1"/>
  <c r="W39" i="5" s="1"/>
  <c r="AD43" i="13" s="1"/>
  <c r="J43" i="19" s="1"/>
  <c r="L371" i="15"/>
  <c r="AC39" i="5" s="1"/>
  <c r="AD39" i="5" s="1"/>
  <c r="AE43" i="13" s="1"/>
  <c r="K43" i="19" s="1"/>
  <c r="O39" i="5"/>
  <c r="P387" i="15"/>
  <c r="V55" i="5" s="1"/>
  <c r="W55" i="5" s="1"/>
  <c r="AD59" i="13" s="1"/>
  <c r="J59" i="19" s="1"/>
  <c r="L387" i="15"/>
  <c r="AC55" i="5" s="1"/>
  <c r="AD55" i="5" s="1"/>
  <c r="AE59" i="13" s="1"/>
  <c r="K59" i="19" s="1"/>
  <c r="O55" i="5"/>
  <c r="P403" i="15"/>
  <c r="V71" i="5" s="1"/>
  <c r="W71" i="5" s="1"/>
  <c r="AD75" i="13" s="1"/>
  <c r="J75" i="19" s="1"/>
  <c r="L403" i="15"/>
  <c r="AC71" i="5" s="1"/>
  <c r="AD71" i="5" s="1"/>
  <c r="AE75" i="13" s="1"/>
  <c r="K75" i="19" s="1"/>
  <c r="O71" i="5"/>
  <c r="P419" i="15"/>
  <c r="V87" i="5" s="1"/>
  <c r="W87" i="5" s="1"/>
  <c r="AJ17" i="13" s="1"/>
  <c r="P17" i="19" s="1"/>
  <c r="L419" i="15"/>
  <c r="AC87" i="5" s="1"/>
  <c r="AD87" i="5" s="1"/>
  <c r="AK17" i="13" s="1"/>
  <c r="Q17" i="19" s="1"/>
  <c r="O87" i="5"/>
  <c r="P435" i="15"/>
  <c r="V103" i="5" s="1"/>
  <c r="W103" i="5" s="1"/>
  <c r="AJ33" i="13" s="1"/>
  <c r="P33" i="19" s="1"/>
  <c r="L435" i="15"/>
  <c r="AC103" i="5" s="1"/>
  <c r="AD103" i="5" s="1"/>
  <c r="AK33" i="13" s="1"/>
  <c r="Q33" i="19" s="1"/>
  <c r="O103" i="5"/>
  <c r="AC15" i="5" l="1"/>
  <c r="AD15" i="5" s="1"/>
  <c r="AE19" i="13" s="1"/>
  <c r="K19" i="19" s="1"/>
  <c r="S77" i="13"/>
  <c r="AC111" i="5"/>
  <c r="AD111" i="5" s="1"/>
  <c r="AK41" i="13" s="1"/>
  <c r="Q41" i="19" s="1"/>
  <c r="V111" i="5"/>
  <c r="W111" i="5" s="1"/>
  <c r="AJ41" i="13" s="1"/>
  <c r="P41" i="19" s="1"/>
  <c r="AC110" i="5"/>
  <c r="AD110" i="5" s="1"/>
  <c r="AK40" i="13" s="1"/>
  <c r="Q40" i="19" s="1"/>
  <c r="V110" i="5"/>
  <c r="W110" i="5" s="1"/>
  <c r="AJ40" i="13" s="1"/>
  <c r="P40" i="19" s="1"/>
  <c r="F87" i="6"/>
  <c r="Q87" i="6" s="1"/>
  <c r="P87" i="5"/>
  <c r="AI17" i="13" s="1"/>
  <c r="O17" i="19" s="1"/>
  <c r="F52" i="6"/>
  <c r="Q52" i="6" s="1"/>
  <c r="P52" i="5"/>
  <c r="AC56" i="13" s="1"/>
  <c r="I56" i="19" s="1"/>
  <c r="F30" i="6"/>
  <c r="Q30" i="6" s="1"/>
  <c r="P30" i="5"/>
  <c r="AC34" i="13" s="1"/>
  <c r="I34" i="19" s="1"/>
  <c r="F58" i="6"/>
  <c r="Q58" i="6" s="1"/>
  <c r="P58" i="5"/>
  <c r="AC62" i="13" s="1"/>
  <c r="I62" i="19" s="1"/>
  <c r="F99" i="6"/>
  <c r="Q99" i="6" s="1"/>
  <c r="P99" i="5"/>
  <c r="AI29" i="13" s="1"/>
  <c r="O29" i="19" s="1"/>
  <c r="F64" i="6"/>
  <c r="Q64" i="6" s="1"/>
  <c r="P64" i="5"/>
  <c r="AC68" i="13" s="1"/>
  <c r="I68" i="19" s="1"/>
  <c r="F97" i="6"/>
  <c r="Q97" i="6" s="1"/>
  <c r="P97" i="5"/>
  <c r="AI27" i="13" s="1"/>
  <c r="O27" i="19" s="1"/>
  <c r="AC7" i="5"/>
  <c r="AD7" i="5" s="1"/>
  <c r="AE11" i="13" s="1"/>
  <c r="K11" i="19" s="1"/>
  <c r="F54" i="6"/>
  <c r="Q54" i="6" s="1"/>
  <c r="P54" i="5"/>
  <c r="AC58" i="13" s="1"/>
  <c r="I58" i="19" s="1"/>
  <c r="F85" i="6"/>
  <c r="Q85" i="6" s="1"/>
  <c r="P85" i="5"/>
  <c r="AI15" i="13" s="1"/>
  <c r="O15" i="19" s="1"/>
  <c r="F29" i="6"/>
  <c r="Q29" i="6" s="1"/>
  <c r="P29" i="5"/>
  <c r="AC33" i="13" s="1"/>
  <c r="I33" i="19" s="1"/>
  <c r="F63" i="6"/>
  <c r="Q63" i="6" s="1"/>
  <c r="P63" i="5"/>
  <c r="AC67" i="13" s="1"/>
  <c r="I67" i="19" s="1"/>
  <c r="F92" i="6"/>
  <c r="Q92" i="6" s="1"/>
  <c r="P92" i="5"/>
  <c r="AI22" i="13" s="1"/>
  <c r="O22" i="19" s="1"/>
  <c r="F28" i="6"/>
  <c r="Q28" i="6" s="1"/>
  <c r="P28" i="5"/>
  <c r="AC32" i="13" s="1"/>
  <c r="I32" i="19" s="1"/>
  <c r="F90" i="6"/>
  <c r="Q90" i="6" s="1"/>
  <c r="P90" i="5"/>
  <c r="AI20" i="13" s="1"/>
  <c r="O20" i="19" s="1"/>
  <c r="AC10" i="5"/>
  <c r="AD10" i="5" s="1"/>
  <c r="AE14" i="13" s="1"/>
  <c r="K14" i="19" s="1"/>
  <c r="AC14" i="5"/>
  <c r="AD14" i="5" s="1"/>
  <c r="AE18" i="13" s="1"/>
  <c r="K18" i="19" s="1"/>
  <c r="F108" i="6"/>
  <c r="Q108" i="6" s="1"/>
  <c r="P108" i="5"/>
  <c r="AI38" i="13" s="1"/>
  <c r="O38" i="19" s="1"/>
  <c r="F43" i="6"/>
  <c r="Q43" i="6" s="1"/>
  <c r="P43" i="5"/>
  <c r="AC47" i="13" s="1"/>
  <c r="I47" i="19" s="1"/>
  <c r="F72" i="6"/>
  <c r="Q72" i="6" s="1"/>
  <c r="P72" i="5"/>
  <c r="AC76" i="13" s="1"/>
  <c r="I76" i="19" s="1"/>
  <c r="F9" i="6"/>
  <c r="Q9" i="6" s="1"/>
  <c r="P9" i="5"/>
  <c r="AC13" i="13" s="1"/>
  <c r="I13" i="19" s="1"/>
  <c r="F81" i="6"/>
  <c r="Q81" i="6" s="1"/>
  <c r="P81" i="5"/>
  <c r="AI11" i="13" s="1"/>
  <c r="O11" i="19" s="1"/>
  <c r="F70" i="6"/>
  <c r="Q70" i="6" s="1"/>
  <c r="P70" i="5"/>
  <c r="AC74" i="13" s="1"/>
  <c r="I74" i="19" s="1"/>
  <c r="AC13" i="5"/>
  <c r="AD13" i="5" s="1"/>
  <c r="AE17" i="13" s="1"/>
  <c r="K17" i="19" s="1"/>
  <c r="F111" i="6"/>
  <c r="Q111" i="6" s="1"/>
  <c r="AI41" i="13"/>
  <c r="O41" i="19" s="1"/>
  <c r="F103" i="6"/>
  <c r="Q103" i="6" s="1"/>
  <c r="P103" i="5"/>
  <c r="AI33" i="13" s="1"/>
  <c r="O33" i="19" s="1"/>
  <c r="F39" i="6"/>
  <c r="Q39" i="6" s="1"/>
  <c r="P39" i="5"/>
  <c r="AC43" i="13" s="1"/>
  <c r="I43" i="19" s="1"/>
  <c r="F68" i="6"/>
  <c r="Q68" i="6" s="1"/>
  <c r="P68" i="5"/>
  <c r="AC72" i="13" s="1"/>
  <c r="I72" i="19" s="1"/>
  <c r="F106" i="6"/>
  <c r="Q106" i="6" s="1"/>
  <c r="P106" i="5"/>
  <c r="AI36" i="13" s="1"/>
  <c r="O36" i="19" s="1"/>
  <c r="F62" i="6"/>
  <c r="Q62" i="6" s="1"/>
  <c r="P62" i="5"/>
  <c r="AC66" i="13" s="1"/>
  <c r="I66" i="19" s="1"/>
  <c r="P444" i="15"/>
  <c r="V6" i="5"/>
  <c r="F77" i="6"/>
  <c r="Q77" i="6" s="1"/>
  <c r="P77" i="5"/>
  <c r="AC81" i="13" s="1"/>
  <c r="I81" i="19" s="1"/>
  <c r="F109" i="6"/>
  <c r="Q109" i="6" s="1"/>
  <c r="P109" i="5"/>
  <c r="AI39" i="13" s="1"/>
  <c r="O39" i="19" s="1"/>
  <c r="F51" i="6"/>
  <c r="Q51" i="6" s="1"/>
  <c r="P51" i="5"/>
  <c r="AC55" i="13" s="1"/>
  <c r="I55" i="19" s="1"/>
  <c r="F80" i="6"/>
  <c r="Q80" i="6" s="1"/>
  <c r="P80" i="5"/>
  <c r="AI10" i="13" s="1"/>
  <c r="O10" i="19" s="1"/>
  <c r="F16" i="6"/>
  <c r="P16" i="5"/>
  <c r="AC20" i="13" s="1"/>
  <c r="I20" i="19" s="1"/>
  <c r="F7" i="6"/>
  <c r="Q7" i="6" s="1"/>
  <c r="P7" i="5"/>
  <c r="AC11" i="13" s="1"/>
  <c r="I11" i="19" s="1"/>
  <c r="F86" i="6"/>
  <c r="Q86" i="6" s="1"/>
  <c r="P86" i="5"/>
  <c r="AI16" i="13" s="1"/>
  <c r="O16" i="19" s="1"/>
  <c r="F42" i="6"/>
  <c r="Q42" i="6" s="1"/>
  <c r="P42" i="5"/>
  <c r="AC46" i="13" s="1"/>
  <c r="I46" i="19" s="1"/>
  <c r="F34" i="6"/>
  <c r="Q34" i="6" s="1"/>
  <c r="P34" i="5"/>
  <c r="AC38" i="13" s="1"/>
  <c r="I38" i="19" s="1"/>
  <c r="F79" i="6"/>
  <c r="Q79" i="6" s="1"/>
  <c r="P79" i="5"/>
  <c r="AC83" i="13" s="1"/>
  <c r="I83" i="19" s="1"/>
  <c r="F110" i="6"/>
  <c r="Q110" i="6" s="1"/>
  <c r="AI40" i="13"/>
  <c r="O40" i="19" s="1"/>
  <c r="F44" i="6"/>
  <c r="Q44" i="6" s="1"/>
  <c r="P44" i="5"/>
  <c r="AC48" i="13" s="1"/>
  <c r="I48" i="19" s="1"/>
  <c r="F25" i="6"/>
  <c r="Q25" i="6" s="1"/>
  <c r="P25" i="5"/>
  <c r="AC29" i="13" s="1"/>
  <c r="I29" i="19" s="1"/>
  <c r="F15" i="6"/>
  <c r="Q15" i="6" s="1"/>
  <c r="P15" i="5"/>
  <c r="AC19" i="13" s="1"/>
  <c r="I19" i="19" s="1"/>
  <c r="F10" i="6"/>
  <c r="Q10" i="6" s="1"/>
  <c r="P10" i="5"/>
  <c r="AC14" i="13" s="1"/>
  <c r="I14" i="19" s="1"/>
  <c r="F14" i="6"/>
  <c r="Q14" i="6" s="1"/>
  <c r="P14" i="5"/>
  <c r="AC18" i="13" s="1"/>
  <c r="I18" i="19" s="1"/>
  <c r="F8" i="6"/>
  <c r="Q8" i="6" s="1"/>
  <c r="P8" i="5"/>
  <c r="AC12" i="13" s="1"/>
  <c r="I12" i="19" s="1"/>
  <c r="F82" i="6"/>
  <c r="Q82" i="6" s="1"/>
  <c r="P82" i="5"/>
  <c r="AI12" i="13" s="1"/>
  <c r="O12" i="19" s="1"/>
  <c r="F59" i="6"/>
  <c r="Q59" i="6" s="1"/>
  <c r="P59" i="5"/>
  <c r="AC63" i="13" s="1"/>
  <c r="I63" i="19" s="1"/>
  <c r="F88" i="6"/>
  <c r="Q88" i="6" s="1"/>
  <c r="P88" i="5"/>
  <c r="AI18" i="13" s="1"/>
  <c r="O18" i="19" s="1"/>
  <c r="F24" i="6"/>
  <c r="Q24" i="6" s="1"/>
  <c r="P24" i="5"/>
  <c r="AC28" i="13" s="1"/>
  <c r="I28" i="19" s="1"/>
  <c r="F102" i="6"/>
  <c r="Q102" i="6" s="1"/>
  <c r="P102" i="5"/>
  <c r="AI32" i="13" s="1"/>
  <c r="O32" i="19" s="1"/>
  <c r="F13" i="6"/>
  <c r="Q13" i="6" s="1"/>
  <c r="P13" i="5"/>
  <c r="AC17" i="13" s="1"/>
  <c r="I17" i="19" s="1"/>
  <c r="F53" i="6"/>
  <c r="Q53" i="6" s="1"/>
  <c r="P53" i="5"/>
  <c r="AC57" i="13" s="1"/>
  <c r="I57" i="19" s="1"/>
  <c r="F61" i="6"/>
  <c r="Q61" i="6" s="1"/>
  <c r="P61" i="5"/>
  <c r="AC65" i="13" s="1"/>
  <c r="I65" i="19" s="1"/>
  <c r="F23" i="6"/>
  <c r="Q23" i="6" s="1"/>
  <c r="P23" i="5"/>
  <c r="AC27" i="13" s="1"/>
  <c r="I27" i="19" s="1"/>
  <c r="F73" i="6"/>
  <c r="Q73" i="6" s="1"/>
  <c r="P73" i="5"/>
  <c r="AC77" i="13" s="1"/>
  <c r="I77" i="19" s="1"/>
  <c r="AC11" i="5"/>
  <c r="AD11" i="5" s="1"/>
  <c r="AE15" i="13" s="1"/>
  <c r="K15" i="19" s="1"/>
  <c r="F55" i="6"/>
  <c r="Q55" i="6" s="1"/>
  <c r="P55" i="5"/>
  <c r="AC59" i="13" s="1"/>
  <c r="I59" i="19" s="1"/>
  <c r="F84" i="6"/>
  <c r="Q84" i="6" s="1"/>
  <c r="P84" i="5"/>
  <c r="AI14" i="13" s="1"/>
  <c r="O14" i="19" s="1"/>
  <c r="F20" i="6"/>
  <c r="Q20" i="6" s="1"/>
  <c r="P20" i="5"/>
  <c r="AC24" i="13" s="1"/>
  <c r="I24" i="19" s="1"/>
  <c r="F11" i="6"/>
  <c r="Q11" i="6" s="1"/>
  <c r="P11" i="5"/>
  <c r="AC15" i="13" s="1"/>
  <c r="I15" i="19" s="1"/>
  <c r="F94" i="6"/>
  <c r="Q94" i="6" s="1"/>
  <c r="P94" i="5"/>
  <c r="AI24" i="13" s="1"/>
  <c r="O24" i="19" s="1"/>
  <c r="L444" i="15"/>
  <c r="S81" i="13" s="1"/>
  <c r="S68" i="13"/>
  <c r="AC6" i="5"/>
  <c r="F37" i="6"/>
  <c r="Q37" i="6" s="1"/>
  <c r="P37" i="5"/>
  <c r="AC41" i="13" s="1"/>
  <c r="I41" i="19" s="1"/>
  <c r="F67" i="6"/>
  <c r="Q67" i="6" s="1"/>
  <c r="P67" i="5"/>
  <c r="AC71" i="13" s="1"/>
  <c r="I71" i="19" s="1"/>
  <c r="F32" i="6"/>
  <c r="Q32" i="6" s="1"/>
  <c r="P32" i="5"/>
  <c r="AC36" i="13" s="1"/>
  <c r="I36" i="19" s="1"/>
  <c r="F33" i="6"/>
  <c r="Q33" i="6" s="1"/>
  <c r="P33" i="5"/>
  <c r="AC37" i="13" s="1"/>
  <c r="I37" i="19" s="1"/>
  <c r="F107" i="6"/>
  <c r="Q107" i="6" s="1"/>
  <c r="P107" i="5"/>
  <c r="AI37" i="13" s="1"/>
  <c r="O37" i="19" s="1"/>
  <c r="F45" i="6"/>
  <c r="Q45" i="6" s="1"/>
  <c r="P45" i="5"/>
  <c r="AC49" i="13" s="1"/>
  <c r="I49" i="19" s="1"/>
  <c r="F95" i="6"/>
  <c r="Q95" i="6" s="1"/>
  <c r="P95" i="5"/>
  <c r="AI25" i="13" s="1"/>
  <c r="O25" i="19" s="1"/>
  <c r="F31" i="6"/>
  <c r="Q31" i="6" s="1"/>
  <c r="P31" i="5"/>
  <c r="AC35" i="13" s="1"/>
  <c r="I35" i="19" s="1"/>
  <c r="AC12" i="5"/>
  <c r="AD12" i="5" s="1"/>
  <c r="AE16" i="13" s="1"/>
  <c r="K16" i="19" s="1"/>
  <c r="F104" i="6"/>
  <c r="Q104" i="6" s="1"/>
  <c r="P104" i="5"/>
  <c r="AI34" i="13" s="1"/>
  <c r="O34" i="19" s="1"/>
  <c r="F66" i="6"/>
  <c r="Q66" i="6" s="1"/>
  <c r="P66" i="5"/>
  <c r="AC70" i="13" s="1"/>
  <c r="I70" i="19" s="1"/>
  <c r="F35" i="6"/>
  <c r="Q35" i="6" s="1"/>
  <c r="P35" i="5"/>
  <c r="AC39" i="13" s="1"/>
  <c r="I39" i="19" s="1"/>
  <c r="F18" i="6"/>
  <c r="Q18" i="6" s="1"/>
  <c r="P18" i="5"/>
  <c r="AC22" i="13" s="1"/>
  <c r="I22" i="19" s="1"/>
  <c r="F96" i="6"/>
  <c r="Q96" i="6" s="1"/>
  <c r="P96" i="5"/>
  <c r="AI26" i="13" s="1"/>
  <c r="O26" i="19" s="1"/>
  <c r="F60" i="6"/>
  <c r="Q60" i="6" s="1"/>
  <c r="P60" i="5"/>
  <c r="AC64" i="13" s="1"/>
  <c r="I64" i="19" s="1"/>
  <c r="F57" i="6"/>
  <c r="Q57" i="6" s="1"/>
  <c r="P57" i="5"/>
  <c r="AC61" i="13" s="1"/>
  <c r="I61" i="19" s="1"/>
  <c r="F46" i="6"/>
  <c r="Q46" i="6" s="1"/>
  <c r="P46" i="5"/>
  <c r="AC50" i="13" s="1"/>
  <c r="I50" i="19" s="1"/>
  <c r="F69" i="6"/>
  <c r="Q69" i="6" s="1"/>
  <c r="P69" i="5"/>
  <c r="AC73" i="13" s="1"/>
  <c r="I73" i="19" s="1"/>
  <c r="F75" i="6"/>
  <c r="Q75" i="6" s="1"/>
  <c r="P75" i="5"/>
  <c r="AC79" i="13" s="1"/>
  <c r="I79" i="19" s="1"/>
  <c r="F40" i="6"/>
  <c r="Q40" i="6" s="1"/>
  <c r="P40" i="5"/>
  <c r="AC44" i="13" s="1"/>
  <c r="I44" i="19" s="1"/>
  <c r="AC9" i="5"/>
  <c r="AD9" i="5" s="1"/>
  <c r="AE13" i="13" s="1"/>
  <c r="K13" i="19" s="1"/>
  <c r="F17" i="6"/>
  <c r="Q17" i="6" s="1"/>
  <c r="P17" i="5"/>
  <c r="AC21" i="13" s="1"/>
  <c r="I21" i="19" s="1"/>
  <c r="F74" i="6"/>
  <c r="Q74" i="6" s="1"/>
  <c r="P74" i="5"/>
  <c r="AC78" i="13" s="1"/>
  <c r="I78" i="19" s="1"/>
  <c r="F50" i="6"/>
  <c r="Q50" i="6" s="1"/>
  <c r="P50" i="5"/>
  <c r="AC54" i="13" s="1"/>
  <c r="I54" i="19" s="1"/>
  <c r="F71" i="6"/>
  <c r="Q71" i="6" s="1"/>
  <c r="P71" i="5"/>
  <c r="AC75" i="13" s="1"/>
  <c r="I75" i="19" s="1"/>
  <c r="F100" i="6"/>
  <c r="Q100" i="6" s="1"/>
  <c r="P100" i="5"/>
  <c r="AI30" i="13" s="1"/>
  <c r="O30" i="19" s="1"/>
  <c r="F36" i="6"/>
  <c r="Q36" i="6" s="1"/>
  <c r="P36" i="5"/>
  <c r="AC40" i="13" s="1"/>
  <c r="I40" i="19" s="1"/>
  <c r="F41" i="6"/>
  <c r="Q41" i="6" s="1"/>
  <c r="P41" i="5"/>
  <c r="AC45" i="13" s="1"/>
  <c r="I45" i="19" s="1"/>
  <c r="F6" i="6"/>
  <c r="O112" i="5"/>
  <c r="V14" i="13" s="1"/>
  <c r="B14" i="19" s="1"/>
  <c r="B15" i="19" s="1"/>
  <c r="P6" i="5"/>
  <c r="F101" i="6"/>
  <c r="Q101" i="6" s="1"/>
  <c r="P101" i="5"/>
  <c r="AI31" i="13" s="1"/>
  <c r="O31" i="19" s="1"/>
  <c r="F93" i="6"/>
  <c r="Q93" i="6" s="1"/>
  <c r="P93" i="5"/>
  <c r="AI23" i="13" s="1"/>
  <c r="O23" i="19" s="1"/>
  <c r="F83" i="6"/>
  <c r="P83" i="5"/>
  <c r="AI13" i="13" s="1"/>
  <c r="O13" i="19" s="1"/>
  <c r="F19" i="6"/>
  <c r="Q19" i="6" s="1"/>
  <c r="P19" i="5"/>
  <c r="AC23" i="13" s="1"/>
  <c r="I23" i="19" s="1"/>
  <c r="F48" i="6"/>
  <c r="Q48" i="6" s="1"/>
  <c r="P48" i="5"/>
  <c r="AC52" i="13" s="1"/>
  <c r="I52" i="19" s="1"/>
  <c r="F65" i="6"/>
  <c r="Q65" i="6" s="1"/>
  <c r="P65" i="5"/>
  <c r="AC69" i="13" s="1"/>
  <c r="I69" i="19" s="1"/>
  <c r="F22" i="6"/>
  <c r="Q22" i="6" s="1"/>
  <c r="P22" i="5"/>
  <c r="AC26" i="13" s="1"/>
  <c r="I26" i="19" s="1"/>
  <c r="F21" i="6"/>
  <c r="Q21" i="6" s="1"/>
  <c r="P21" i="5"/>
  <c r="AC25" i="13" s="1"/>
  <c r="I25" i="19" s="1"/>
  <c r="F105" i="6"/>
  <c r="Q105" i="6" s="1"/>
  <c r="P105" i="5"/>
  <c r="AI35" i="13" s="1"/>
  <c r="O35" i="19" s="1"/>
  <c r="F47" i="6"/>
  <c r="Q47" i="6" s="1"/>
  <c r="P47" i="5"/>
  <c r="AC51" i="13" s="1"/>
  <c r="I51" i="19" s="1"/>
  <c r="F76" i="6"/>
  <c r="Q76" i="6" s="1"/>
  <c r="P76" i="5"/>
  <c r="AC80" i="13" s="1"/>
  <c r="I80" i="19" s="1"/>
  <c r="F12" i="6"/>
  <c r="Q12" i="6" s="1"/>
  <c r="P12" i="5"/>
  <c r="AC16" i="13" s="1"/>
  <c r="I16" i="19" s="1"/>
  <c r="F89" i="6"/>
  <c r="Q89" i="6" s="1"/>
  <c r="P89" i="5"/>
  <c r="AI19" i="13" s="1"/>
  <c r="O19" i="19" s="1"/>
  <c r="F78" i="6"/>
  <c r="Q78" i="6" s="1"/>
  <c r="P78" i="5"/>
  <c r="AC82" i="13" s="1"/>
  <c r="I82" i="19" s="1"/>
  <c r="F26" i="6"/>
  <c r="Q26" i="6" s="1"/>
  <c r="P26" i="5"/>
  <c r="AC30" i="13" s="1"/>
  <c r="I30" i="19" s="1"/>
  <c r="AC8" i="5"/>
  <c r="AD8" i="5" s="1"/>
  <c r="AE12" i="13" s="1"/>
  <c r="K12" i="19" s="1"/>
  <c r="F91" i="6"/>
  <c r="Q91" i="6" s="1"/>
  <c r="P91" i="5"/>
  <c r="AI21" i="13" s="1"/>
  <c r="O21" i="19" s="1"/>
  <c r="F27" i="6"/>
  <c r="Q27" i="6" s="1"/>
  <c r="P27" i="5"/>
  <c r="AC31" i="13" s="1"/>
  <c r="I31" i="19" s="1"/>
  <c r="F56" i="6"/>
  <c r="Q56" i="6" s="1"/>
  <c r="P56" i="5"/>
  <c r="AC60" i="13" s="1"/>
  <c r="I60" i="19" s="1"/>
  <c r="F49" i="6"/>
  <c r="Q49" i="6" s="1"/>
  <c r="P49" i="5"/>
  <c r="AC53" i="13" s="1"/>
  <c r="I53" i="19" s="1"/>
  <c r="F38" i="6"/>
  <c r="Q38" i="6" s="1"/>
  <c r="P38" i="5"/>
  <c r="AC42" i="13" s="1"/>
  <c r="I42" i="19" s="1"/>
  <c r="F98" i="6"/>
  <c r="Q98" i="6" s="1"/>
  <c r="P98" i="5"/>
  <c r="AI28" i="13" s="1"/>
  <c r="O28" i="19" s="1"/>
  <c r="G83" i="6" l="1"/>
  <c r="R83" i="6" s="1"/>
  <c r="AS13" i="13" s="1"/>
  <c r="Y13" i="19" s="1"/>
  <c r="Q83" i="6"/>
  <c r="G16" i="6"/>
  <c r="R16" i="6" s="1"/>
  <c r="AO20" i="13" s="1"/>
  <c r="U20" i="19" s="1"/>
  <c r="Q16" i="6"/>
  <c r="G36" i="6"/>
  <c r="G17" i="6"/>
  <c r="G96" i="6"/>
  <c r="G45" i="6"/>
  <c r="V112" i="5"/>
  <c r="W14" i="13" s="1"/>
  <c r="C14" i="19" s="1"/>
  <c r="C15" i="19" s="1"/>
  <c r="W6" i="5"/>
  <c r="G38" i="6"/>
  <c r="G56" i="6"/>
  <c r="G91" i="6"/>
  <c r="G26" i="6"/>
  <c r="G89" i="6"/>
  <c r="G76" i="6"/>
  <c r="G105" i="6"/>
  <c r="G22" i="6"/>
  <c r="G48" i="6"/>
  <c r="G101" i="6"/>
  <c r="G11" i="6"/>
  <c r="G84" i="6"/>
  <c r="G73" i="6"/>
  <c r="G61" i="6"/>
  <c r="G13" i="6"/>
  <c r="G102" i="6"/>
  <c r="G88" i="6"/>
  <c r="G82" i="6"/>
  <c r="G14" i="6"/>
  <c r="G15" i="6"/>
  <c r="G44" i="6"/>
  <c r="G79" i="6"/>
  <c r="G42" i="6"/>
  <c r="G7" i="6"/>
  <c r="G80" i="6"/>
  <c r="G109" i="6"/>
  <c r="G106" i="6"/>
  <c r="G39" i="6"/>
  <c r="G111" i="6"/>
  <c r="G70" i="6"/>
  <c r="G9" i="6"/>
  <c r="G43" i="6"/>
  <c r="G90" i="6"/>
  <c r="G28" i="6"/>
  <c r="G63" i="6"/>
  <c r="G85" i="6"/>
  <c r="G64" i="6"/>
  <c r="G58" i="6"/>
  <c r="G52" i="6"/>
  <c r="G71" i="6"/>
  <c r="G69" i="6"/>
  <c r="G31" i="6"/>
  <c r="AC10" i="13"/>
  <c r="I10" i="19" s="1"/>
  <c r="P112" i="5"/>
  <c r="G100" i="6"/>
  <c r="G50" i="6"/>
  <c r="G75" i="6"/>
  <c r="G46" i="6"/>
  <c r="G60" i="6"/>
  <c r="G18" i="6"/>
  <c r="G66" i="6"/>
  <c r="G95" i="6"/>
  <c r="G107" i="6"/>
  <c r="G32" i="6"/>
  <c r="G37" i="6"/>
  <c r="Q6" i="6"/>
  <c r="F112" i="6"/>
  <c r="G6" i="6"/>
  <c r="G74" i="6"/>
  <c r="G40" i="6"/>
  <c r="G57" i="6"/>
  <c r="G35" i="6"/>
  <c r="G104" i="6"/>
  <c r="G33" i="6"/>
  <c r="G67" i="6"/>
  <c r="G41" i="6"/>
  <c r="G98" i="6"/>
  <c r="G49" i="6"/>
  <c r="G27" i="6"/>
  <c r="G78" i="6"/>
  <c r="G12" i="6"/>
  <c r="G47" i="6"/>
  <c r="G21" i="6"/>
  <c r="G65" i="6"/>
  <c r="G19" i="6"/>
  <c r="G93" i="6"/>
  <c r="AC112" i="5"/>
  <c r="X14" i="13" s="1"/>
  <c r="D14" i="19" s="1"/>
  <c r="D15" i="19" s="1"/>
  <c r="AD6" i="5"/>
  <c r="G94" i="6"/>
  <c r="G20" i="6"/>
  <c r="G55" i="6"/>
  <c r="G23" i="6"/>
  <c r="G53" i="6"/>
  <c r="G24" i="6"/>
  <c r="G59" i="6"/>
  <c r="G8" i="6"/>
  <c r="G10" i="6"/>
  <c r="G25" i="6"/>
  <c r="G110" i="6"/>
  <c r="G34" i="6"/>
  <c r="G86" i="6"/>
  <c r="G51" i="6"/>
  <c r="G77" i="6"/>
  <c r="G62" i="6"/>
  <c r="G68" i="6"/>
  <c r="G103" i="6"/>
  <c r="G81" i="6"/>
  <c r="G72" i="6"/>
  <c r="G108" i="6"/>
  <c r="G92" i="6"/>
  <c r="G29" i="6"/>
  <c r="G54" i="6"/>
  <c r="G97" i="6"/>
  <c r="G99" i="6"/>
  <c r="G30" i="6"/>
  <c r="G87" i="6"/>
  <c r="R97" i="6" l="1"/>
  <c r="AS27" i="13" s="1"/>
  <c r="Y27" i="19" s="1"/>
  <c r="R108" i="6"/>
  <c r="AS38" i="13" s="1"/>
  <c r="Y38" i="19" s="1"/>
  <c r="R86" i="6"/>
  <c r="AS16" i="13" s="1"/>
  <c r="Y16" i="19" s="1"/>
  <c r="R87" i="6"/>
  <c r="AS17" i="13" s="1"/>
  <c r="Y17" i="19" s="1"/>
  <c r="R54" i="6"/>
  <c r="AO58" i="13" s="1"/>
  <c r="U58" i="19" s="1"/>
  <c r="R72" i="6"/>
  <c r="AO76" i="13" s="1"/>
  <c r="U76" i="19" s="1"/>
  <c r="R62" i="6"/>
  <c r="AO66" i="13" s="1"/>
  <c r="U66" i="19" s="1"/>
  <c r="R34" i="6"/>
  <c r="AO38" i="13" s="1"/>
  <c r="U38" i="19" s="1"/>
  <c r="R8" i="6"/>
  <c r="AO12" i="13" s="1"/>
  <c r="U12" i="19" s="1"/>
  <c r="R23" i="6"/>
  <c r="AO27" i="13" s="1"/>
  <c r="U27" i="19" s="1"/>
  <c r="R65" i="6"/>
  <c r="AO69" i="13" s="1"/>
  <c r="U69" i="19" s="1"/>
  <c r="R78" i="6"/>
  <c r="AO82" i="13" s="1"/>
  <c r="U82" i="19" s="1"/>
  <c r="R41" i="6"/>
  <c r="AO45" i="13" s="1"/>
  <c r="U45" i="19" s="1"/>
  <c r="R35" i="6"/>
  <c r="AO39" i="13" s="1"/>
  <c r="U39" i="19" s="1"/>
  <c r="R32" i="6"/>
  <c r="AO36" i="13" s="1"/>
  <c r="U36" i="19" s="1"/>
  <c r="R18" i="6"/>
  <c r="AO22" i="13" s="1"/>
  <c r="U22" i="19" s="1"/>
  <c r="R50" i="6"/>
  <c r="AO54" i="13" s="1"/>
  <c r="U54" i="19" s="1"/>
  <c r="R31" i="6"/>
  <c r="AO35" i="13" s="1"/>
  <c r="U35" i="19" s="1"/>
  <c r="R58" i="6"/>
  <c r="AO62" i="13" s="1"/>
  <c r="U62" i="19" s="1"/>
  <c r="R28" i="6"/>
  <c r="AO32" i="13" s="1"/>
  <c r="U32" i="19" s="1"/>
  <c r="R70" i="6"/>
  <c r="AO74" i="13" s="1"/>
  <c r="U74" i="19" s="1"/>
  <c r="R109" i="6"/>
  <c r="AS39" i="13" s="1"/>
  <c r="Y39" i="19" s="1"/>
  <c r="R79" i="6"/>
  <c r="AO83" i="13" s="1"/>
  <c r="U83" i="19" s="1"/>
  <c r="R82" i="6"/>
  <c r="AS12" i="13" s="1"/>
  <c r="Y12" i="19" s="1"/>
  <c r="R61" i="6"/>
  <c r="AO65" i="13" s="1"/>
  <c r="U65" i="19" s="1"/>
  <c r="R101" i="6"/>
  <c r="AS31" i="13" s="1"/>
  <c r="Y31" i="19" s="1"/>
  <c r="R76" i="6"/>
  <c r="AO80" i="13" s="1"/>
  <c r="U80" i="19" s="1"/>
  <c r="R56" i="6"/>
  <c r="AO60" i="13" s="1"/>
  <c r="U60" i="19" s="1"/>
  <c r="R45" i="6"/>
  <c r="AO49" i="13" s="1"/>
  <c r="U49" i="19" s="1"/>
  <c r="R30" i="6"/>
  <c r="AO34" i="13" s="1"/>
  <c r="U34" i="19" s="1"/>
  <c r="R29" i="6"/>
  <c r="AO33" i="13" s="1"/>
  <c r="U33" i="19" s="1"/>
  <c r="R81" i="6"/>
  <c r="AS11" i="13" s="1"/>
  <c r="Y11" i="19" s="1"/>
  <c r="R77" i="6"/>
  <c r="AO81" i="13" s="1"/>
  <c r="U81" i="19" s="1"/>
  <c r="R110" i="6"/>
  <c r="AS40" i="13" s="1"/>
  <c r="Y40" i="19" s="1"/>
  <c r="R59" i="6"/>
  <c r="AO63" i="13" s="1"/>
  <c r="U63" i="19" s="1"/>
  <c r="R55" i="6"/>
  <c r="AO59" i="13" s="1"/>
  <c r="U59" i="19" s="1"/>
  <c r="R21" i="6"/>
  <c r="AO25" i="13" s="1"/>
  <c r="U25" i="19" s="1"/>
  <c r="R27" i="6"/>
  <c r="AO31" i="13" s="1"/>
  <c r="U31" i="19" s="1"/>
  <c r="R67" i="6"/>
  <c r="AO71" i="13" s="1"/>
  <c r="U71" i="19" s="1"/>
  <c r="R57" i="6"/>
  <c r="AO61" i="13" s="1"/>
  <c r="U61" i="19" s="1"/>
  <c r="R107" i="6"/>
  <c r="AS37" i="13" s="1"/>
  <c r="Y37" i="19" s="1"/>
  <c r="R60" i="6"/>
  <c r="AO64" i="13" s="1"/>
  <c r="U64" i="19" s="1"/>
  <c r="R100" i="6"/>
  <c r="AS30" i="13" s="1"/>
  <c r="Y30" i="19" s="1"/>
  <c r="R69" i="6"/>
  <c r="AO73" i="13" s="1"/>
  <c r="U73" i="19" s="1"/>
  <c r="R64" i="6"/>
  <c r="AO68" i="13" s="1"/>
  <c r="U68" i="19" s="1"/>
  <c r="R90" i="6"/>
  <c r="AS20" i="13" s="1"/>
  <c r="Y20" i="19" s="1"/>
  <c r="R111" i="6"/>
  <c r="AS41" i="13" s="1"/>
  <c r="Y41" i="19" s="1"/>
  <c r="R80" i="6"/>
  <c r="AS10" i="13" s="1"/>
  <c r="Y10" i="19" s="1"/>
  <c r="R44" i="6"/>
  <c r="AO48" i="13" s="1"/>
  <c r="U48" i="19" s="1"/>
  <c r="R88" i="6"/>
  <c r="AS18" i="13" s="1"/>
  <c r="Y18" i="19" s="1"/>
  <c r="R73" i="6"/>
  <c r="AO77" i="13" s="1"/>
  <c r="U77" i="19" s="1"/>
  <c r="R48" i="6"/>
  <c r="AO52" i="13" s="1"/>
  <c r="U52" i="19" s="1"/>
  <c r="R89" i="6"/>
  <c r="AS19" i="13" s="1"/>
  <c r="Y19" i="19" s="1"/>
  <c r="R38" i="6"/>
  <c r="AO42" i="13" s="1"/>
  <c r="U42" i="19" s="1"/>
  <c r="R96" i="6"/>
  <c r="AS26" i="13" s="1"/>
  <c r="Y26" i="19" s="1"/>
  <c r="R99" i="6"/>
  <c r="AS29" i="13" s="1"/>
  <c r="Y29" i="19" s="1"/>
  <c r="R92" i="6"/>
  <c r="AS22" i="13" s="1"/>
  <c r="Y22" i="19" s="1"/>
  <c r="R103" i="6"/>
  <c r="AS33" i="13" s="1"/>
  <c r="Y33" i="19" s="1"/>
  <c r="R51" i="6"/>
  <c r="AO55" i="13" s="1"/>
  <c r="U55" i="19" s="1"/>
  <c r="R25" i="6"/>
  <c r="AO29" i="13" s="1"/>
  <c r="U29" i="19" s="1"/>
  <c r="R24" i="6"/>
  <c r="AO28" i="13" s="1"/>
  <c r="U28" i="19" s="1"/>
  <c r="R20" i="6"/>
  <c r="AO24" i="13" s="1"/>
  <c r="U24" i="19" s="1"/>
  <c r="R93" i="6"/>
  <c r="AS23" i="13" s="1"/>
  <c r="Y23" i="19" s="1"/>
  <c r="R47" i="6"/>
  <c r="AO51" i="13" s="1"/>
  <c r="U51" i="19" s="1"/>
  <c r="R49" i="6"/>
  <c r="AO53" i="13" s="1"/>
  <c r="U53" i="19" s="1"/>
  <c r="R33" i="6"/>
  <c r="AO37" i="13" s="1"/>
  <c r="U37" i="19" s="1"/>
  <c r="R40" i="6"/>
  <c r="AO44" i="13" s="1"/>
  <c r="U44" i="19" s="1"/>
  <c r="R95" i="6"/>
  <c r="AS25" i="13" s="1"/>
  <c r="Y25" i="19" s="1"/>
  <c r="R46" i="6"/>
  <c r="AO50" i="13" s="1"/>
  <c r="U50" i="19" s="1"/>
  <c r="R71" i="6"/>
  <c r="AO75" i="13" s="1"/>
  <c r="U75" i="19" s="1"/>
  <c r="R85" i="6"/>
  <c r="AS15" i="13" s="1"/>
  <c r="Y15" i="19" s="1"/>
  <c r="R43" i="6"/>
  <c r="AO47" i="13" s="1"/>
  <c r="U47" i="19" s="1"/>
  <c r="R39" i="6"/>
  <c r="AO43" i="13" s="1"/>
  <c r="U43" i="19" s="1"/>
  <c r="R7" i="6"/>
  <c r="AO11" i="13" s="1"/>
  <c r="U11" i="19" s="1"/>
  <c r="R15" i="6"/>
  <c r="AO19" i="13" s="1"/>
  <c r="U19" i="19" s="1"/>
  <c r="R102" i="6"/>
  <c r="AS32" i="13" s="1"/>
  <c r="Y32" i="19" s="1"/>
  <c r="R84" i="6"/>
  <c r="AS14" i="13" s="1"/>
  <c r="Y14" i="19" s="1"/>
  <c r="R22" i="6"/>
  <c r="AO26" i="13" s="1"/>
  <c r="U26" i="19" s="1"/>
  <c r="R26" i="6"/>
  <c r="AO30" i="13" s="1"/>
  <c r="U30" i="19" s="1"/>
  <c r="R17" i="6"/>
  <c r="AO21" i="13" s="1"/>
  <c r="U21" i="19" s="1"/>
  <c r="R68" i="6"/>
  <c r="AO72" i="13" s="1"/>
  <c r="U72" i="19" s="1"/>
  <c r="R10" i="6"/>
  <c r="AO14" i="13" s="1"/>
  <c r="U14" i="19" s="1"/>
  <c r="R53" i="6"/>
  <c r="AO57" i="13" s="1"/>
  <c r="U57" i="19" s="1"/>
  <c r="R94" i="6"/>
  <c r="AS24" i="13" s="1"/>
  <c r="Y24" i="19" s="1"/>
  <c r="R19" i="6"/>
  <c r="AO23" i="13" s="1"/>
  <c r="U23" i="19" s="1"/>
  <c r="R12" i="6"/>
  <c r="AO16" i="13" s="1"/>
  <c r="U16" i="19" s="1"/>
  <c r="R98" i="6"/>
  <c r="AS28" i="13" s="1"/>
  <c r="Y28" i="19" s="1"/>
  <c r="R104" i="6"/>
  <c r="AS34" i="13" s="1"/>
  <c r="Y34" i="19" s="1"/>
  <c r="R74" i="6"/>
  <c r="AO78" i="13" s="1"/>
  <c r="U78" i="19" s="1"/>
  <c r="R37" i="6"/>
  <c r="AO41" i="13" s="1"/>
  <c r="U41" i="19" s="1"/>
  <c r="R66" i="6"/>
  <c r="AO70" i="13" s="1"/>
  <c r="U70" i="19" s="1"/>
  <c r="R75" i="6"/>
  <c r="AO79" i="13" s="1"/>
  <c r="U79" i="19" s="1"/>
  <c r="R52" i="6"/>
  <c r="AO56" i="13" s="1"/>
  <c r="U56" i="19" s="1"/>
  <c r="R63" i="6"/>
  <c r="AO67" i="13" s="1"/>
  <c r="U67" i="19" s="1"/>
  <c r="R9" i="6"/>
  <c r="AO13" i="13" s="1"/>
  <c r="U13" i="19" s="1"/>
  <c r="R106" i="6"/>
  <c r="AS36" i="13" s="1"/>
  <c r="Y36" i="19" s="1"/>
  <c r="R42" i="6"/>
  <c r="AO46" i="13" s="1"/>
  <c r="U46" i="19" s="1"/>
  <c r="R14" i="6"/>
  <c r="AO18" i="13" s="1"/>
  <c r="U18" i="19" s="1"/>
  <c r="R13" i="6"/>
  <c r="AO17" i="13" s="1"/>
  <c r="U17" i="19" s="1"/>
  <c r="R11" i="6"/>
  <c r="AO15" i="13" s="1"/>
  <c r="U15" i="19" s="1"/>
  <c r="R105" i="6"/>
  <c r="AS35" i="13" s="1"/>
  <c r="Y35" i="19" s="1"/>
  <c r="R91" i="6"/>
  <c r="AS21" i="13" s="1"/>
  <c r="Y21" i="19" s="1"/>
  <c r="R36" i="6"/>
  <c r="AO40" i="13" s="1"/>
  <c r="U40" i="19" s="1"/>
  <c r="G112" i="6"/>
  <c r="R6" i="6"/>
  <c r="V15" i="13"/>
  <c r="D3" i="7"/>
  <c r="D5" i="7" s="1"/>
  <c r="H7" i="5"/>
  <c r="I7" i="5" s="1"/>
  <c r="AI42" i="13"/>
  <c r="O42" i="19" s="1"/>
  <c r="AD10" i="13"/>
  <c r="J10" i="19" s="1"/>
  <c r="W112" i="5"/>
  <c r="AE10" i="13"/>
  <c r="K10" i="19" s="1"/>
  <c r="AD112" i="5"/>
  <c r="Q112" i="6"/>
  <c r="V25" i="13" s="1"/>
  <c r="B25" i="19" s="1"/>
  <c r="AJ42" i="13" l="1"/>
  <c r="P42" i="19" s="1"/>
  <c r="W15" i="13"/>
  <c r="AK42" i="13"/>
  <c r="Q42" i="19" s="1"/>
  <c r="X15" i="13"/>
  <c r="D6" i="7"/>
  <c r="D12" i="7" s="1"/>
  <c r="R112" i="6"/>
  <c r="AO10" i="13"/>
  <c r="U10" i="19" s="1"/>
  <c r="D13" i="7" l="1"/>
  <c r="AS42" i="13"/>
  <c r="Y42" i="19" s="1"/>
  <c r="V26" i="13"/>
  <c r="B26" i="19" s="1"/>
</calcChain>
</file>

<file path=xl/sharedStrings.xml><?xml version="1.0" encoding="utf-8"?>
<sst xmlns="http://schemas.openxmlformats.org/spreadsheetml/2006/main" count="2040" uniqueCount="672">
  <si>
    <t>分析シートの使い方</t>
    <rPh sb="0" eb="2">
      <t>ブンセキ</t>
    </rPh>
    <rPh sb="6" eb="7">
      <t>ツカ</t>
    </rPh>
    <rPh sb="8" eb="9">
      <t>カタ</t>
    </rPh>
    <phoneticPr fontId="7"/>
  </si>
  <si>
    <t>ワークシート一覧</t>
    <rPh sb="6" eb="8">
      <t>イチラン</t>
    </rPh>
    <phoneticPr fontId="7"/>
  </si>
  <si>
    <t>番号</t>
    <rPh sb="0" eb="2">
      <t>バンゴウ</t>
    </rPh>
    <phoneticPr fontId="7"/>
  </si>
  <si>
    <t>ワークシート名</t>
    <rPh sb="6" eb="7">
      <t>メイ</t>
    </rPh>
    <phoneticPr fontId="7"/>
  </si>
  <si>
    <t>内容</t>
    <rPh sb="0" eb="2">
      <t>ナイヨウ</t>
    </rPh>
    <phoneticPr fontId="7"/>
  </si>
  <si>
    <t>説明</t>
    <rPh sb="0" eb="2">
      <t>セツメイ</t>
    </rPh>
    <phoneticPr fontId="7"/>
  </si>
  <si>
    <t>全体</t>
    <rPh sb="0" eb="2">
      <t>ゼンタイ</t>
    </rPh>
    <phoneticPr fontId="7"/>
  </si>
  <si>
    <t>雇用</t>
    <rPh sb="0" eb="2">
      <t>コヨウ</t>
    </rPh>
    <phoneticPr fontId="7"/>
  </si>
  <si>
    <t>推計結果
の詳細</t>
    <rPh sb="0" eb="2">
      <t>スイケイ</t>
    </rPh>
    <rPh sb="2" eb="4">
      <t>ケッカ</t>
    </rPh>
    <rPh sb="6" eb="8">
      <t>ショウサイ</t>
    </rPh>
    <phoneticPr fontId="7"/>
  </si>
  <si>
    <t>雇用創出効果</t>
    <rPh sb="0" eb="2">
      <t>コヨウ</t>
    </rPh>
    <rPh sb="2" eb="4">
      <t>ソウシュツ</t>
    </rPh>
    <rPh sb="4" eb="6">
      <t>コウカ</t>
    </rPh>
    <phoneticPr fontId="7"/>
  </si>
  <si>
    <t>税</t>
    <rPh sb="0" eb="1">
      <t>ゼイ</t>
    </rPh>
    <phoneticPr fontId="7"/>
  </si>
  <si>
    <t>県税・市町税</t>
    <rPh sb="0" eb="2">
      <t>ケンゼイ</t>
    </rPh>
    <rPh sb="3" eb="4">
      <t>シ</t>
    </rPh>
    <rPh sb="4" eb="5">
      <t>マチ</t>
    </rPh>
    <rPh sb="5" eb="6">
      <t>ゼイ</t>
    </rPh>
    <phoneticPr fontId="7"/>
  </si>
  <si>
    <t>県税・市町税収入推計</t>
    <rPh sb="0" eb="1">
      <t>ケン</t>
    </rPh>
    <rPh sb="1" eb="2">
      <t>ゼイ</t>
    </rPh>
    <rPh sb="3" eb="4">
      <t>シ</t>
    </rPh>
    <rPh sb="4" eb="5">
      <t>マチ</t>
    </rPh>
    <rPh sb="5" eb="6">
      <t>ゼイ</t>
    </rPh>
    <rPh sb="6" eb="8">
      <t>シュウニュウ</t>
    </rPh>
    <rPh sb="8" eb="10">
      <t>スイケイ</t>
    </rPh>
    <phoneticPr fontId="7"/>
  </si>
  <si>
    <t>G1</t>
  </si>
  <si>
    <t>グラフ「部門別総合効果（直接＋1次＋2次）」</t>
    <rPh sb="4" eb="7">
      <t>ブモンベツ</t>
    </rPh>
    <rPh sb="7" eb="9">
      <t>ソウゴウ</t>
    </rPh>
    <rPh sb="9" eb="11">
      <t>コウカ</t>
    </rPh>
    <rPh sb="12" eb="14">
      <t>チョクセツ</t>
    </rPh>
    <rPh sb="16" eb="17">
      <t>ジ</t>
    </rPh>
    <rPh sb="19" eb="20">
      <t>ジ</t>
    </rPh>
    <phoneticPr fontId="7"/>
  </si>
  <si>
    <t>G2</t>
  </si>
  <si>
    <t>グラフ「部門別間接波及効果（1･2次）のグラフ」</t>
    <rPh sb="4" eb="7">
      <t>ブモンベツ</t>
    </rPh>
    <rPh sb="7" eb="9">
      <t>カンセツ</t>
    </rPh>
    <rPh sb="9" eb="11">
      <t>ハキュウ</t>
    </rPh>
    <rPh sb="11" eb="13">
      <t>コウカ</t>
    </rPh>
    <rPh sb="17" eb="18">
      <t>ジ</t>
    </rPh>
    <phoneticPr fontId="7"/>
  </si>
  <si>
    <t>G3</t>
  </si>
  <si>
    <t>グラフ「部門別雇用創出効果のグラフ」</t>
    <rPh sb="4" eb="7">
      <t>ブモンベツ</t>
    </rPh>
    <rPh sb="7" eb="9">
      <t>コヨウ</t>
    </rPh>
    <rPh sb="9" eb="11">
      <t>ソウシュツ</t>
    </rPh>
    <rPh sb="11" eb="13">
      <t>コウカ</t>
    </rPh>
    <phoneticPr fontId="7"/>
  </si>
  <si>
    <t>G4</t>
  </si>
  <si>
    <t>間接効果による部門別雇用創出効果のグラフ</t>
    <rPh sb="0" eb="2">
      <t>カンセツ</t>
    </rPh>
    <rPh sb="2" eb="4">
      <t>コウカ</t>
    </rPh>
    <rPh sb="7" eb="10">
      <t>ブモンベツ</t>
    </rPh>
    <rPh sb="10" eb="12">
      <t>コヨウ</t>
    </rPh>
    <rPh sb="12" eb="14">
      <t>ソウシュツ</t>
    </rPh>
    <rPh sb="14" eb="16">
      <t>コウカ</t>
    </rPh>
    <phoneticPr fontId="7"/>
  </si>
  <si>
    <t>グラフ「県税収入、市町村税収入推計」</t>
    <rPh sb="4" eb="5">
      <t>ケン</t>
    </rPh>
    <rPh sb="5" eb="6">
      <t>ゼイ</t>
    </rPh>
    <rPh sb="6" eb="8">
      <t>シュウニュウ</t>
    </rPh>
    <rPh sb="9" eb="12">
      <t>シチョウソン</t>
    </rPh>
    <rPh sb="12" eb="13">
      <t>ゼイ</t>
    </rPh>
    <rPh sb="13" eb="15">
      <t>シュウニュウ</t>
    </rPh>
    <rPh sb="15" eb="17">
      <t>スイケイ</t>
    </rPh>
    <phoneticPr fontId="7"/>
  </si>
  <si>
    <t>体系図</t>
    <rPh sb="0" eb="3">
      <t>タイケイズ</t>
    </rPh>
    <phoneticPr fontId="7"/>
  </si>
  <si>
    <t>１次効果</t>
    <rPh sb="1" eb="2">
      <t>ジ</t>
    </rPh>
    <rPh sb="2" eb="4">
      <t>コウカ</t>
    </rPh>
    <phoneticPr fontId="7"/>
  </si>
  <si>
    <t>計算
プロセス</t>
    <rPh sb="0" eb="2">
      <t>ケイサン</t>
    </rPh>
    <phoneticPr fontId="7"/>
  </si>
  <si>
    <t>１次間接波及効果の計算</t>
    <rPh sb="1" eb="2">
      <t>ジ</t>
    </rPh>
    <rPh sb="2" eb="4">
      <t>カンセツ</t>
    </rPh>
    <rPh sb="4" eb="8">
      <t>ハキュウコウカ</t>
    </rPh>
    <rPh sb="9" eb="11">
      <t>ケイサン</t>
    </rPh>
    <phoneticPr fontId="7"/>
  </si>
  <si>
    <t>２次効果</t>
    <rPh sb="1" eb="2">
      <t>ジ</t>
    </rPh>
    <rPh sb="2" eb="4">
      <t>コウカ</t>
    </rPh>
    <phoneticPr fontId="7"/>
  </si>
  <si>
    <t>２次間接波及効果の計算</t>
    <rPh sb="1" eb="2">
      <t>ジ</t>
    </rPh>
    <rPh sb="2" eb="4">
      <t>カンセツ</t>
    </rPh>
    <rPh sb="4" eb="8">
      <t>ハキュウコウカ</t>
    </rPh>
    <rPh sb="9" eb="11">
      <t>ケイサン</t>
    </rPh>
    <phoneticPr fontId="7"/>
  </si>
  <si>
    <t>係数</t>
    <rPh sb="0" eb="2">
      <t>ケイスウ</t>
    </rPh>
    <phoneticPr fontId="7"/>
  </si>
  <si>
    <t>係数データ</t>
    <rPh sb="0" eb="2">
      <t>ケイスウ</t>
    </rPh>
    <phoneticPr fontId="7"/>
  </si>
  <si>
    <t>○均衡産出高モデルを使用した産業連関分析</t>
    <rPh sb="10" eb="12">
      <t>シヨウ</t>
    </rPh>
    <rPh sb="14" eb="16">
      <t>サンギョウ</t>
    </rPh>
    <rPh sb="16" eb="18">
      <t>レンカン</t>
    </rPh>
    <rPh sb="18" eb="20">
      <t>ブンセキ</t>
    </rPh>
    <phoneticPr fontId="7"/>
  </si>
  <si>
    <t>（移輸入を考慮）</t>
    <rPh sb="1" eb="2">
      <t>イ</t>
    </rPh>
    <rPh sb="2" eb="4">
      <t>ユニュウ</t>
    </rPh>
    <rPh sb="5" eb="7">
      <t>コウリョ</t>
    </rPh>
    <phoneticPr fontId="7"/>
  </si>
  <si>
    <t>(単位：億円)</t>
    <rPh sb="1" eb="3">
      <t>タンイ</t>
    </rPh>
    <rPh sb="4" eb="6">
      <t>オクエン</t>
    </rPh>
    <phoneticPr fontId="7"/>
  </si>
  <si>
    <t>波及倍率</t>
    <rPh sb="0" eb="2">
      <t>ハキュウ</t>
    </rPh>
    <rPh sb="2" eb="4">
      <t>バイリツ</t>
    </rPh>
    <phoneticPr fontId="7"/>
  </si>
  <si>
    <t>生産誘発額</t>
    <rPh sb="0" eb="2">
      <t>セイサン</t>
    </rPh>
    <rPh sb="2" eb="4">
      <t>ユウハツ</t>
    </rPh>
    <rPh sb="4" eb="5">
      <t>ガク</t>
    </rPh>
    <phoneticPr fontId="7"/>
  </si>
  <si>
    <t>粗付加価値誘発額</t>
    <rPh sb="0" eb="1">
      <t>ソ</t>
    </rPh>
    <rPh sb="1" eb="3">
      <t>フカ</t>
    </rPh>
    <rPh sb="3" eb="5">
      <t>カチ</t>
    </rPh>
    <rPh sb="5" eb="7">
      <t>ユウハツ</t>
    </rPh>
    <rPh sb="7" eb="8">
      <t>ガク</t>
    </rPh>
    <phoneticPr fontId="7"/>
  </si>
  <si>
    <t>雇用者所得（賃金･俸給）誘発額</t>
    <rPh sb="0" eb="3">
      <t>コヨウシャ</t>
    </rPh>
    <rPh sb="3" eb="5">
      <t>ショトク</t>
    </rPh>
    <rPh sb="6" eb="8">
      <t>チンギン</t>
    </rPh>
    <rPh sb="9" eb="11">
      <t>ホウキュウ</t>
    </rPh>
    <rPh sb="12" eb="14">
      <t>ユウハツ</t>
    </rPh>
    <rPh sb="14" eb="15">
      <t>ガク</t>
    </rPh>
    <phoneticPr fontId="7"/>
  </si>
  <si>
    <t>コード</t>
    <phoneticPr fontId="7"/>
  </si>
  <si>
    <t>部 門 名</t>
    <rPh sb="0" eb="1">
      <t>ブ</t>
    </rPh>
    <rPh sb="2" eb="3">
      <t>モン</t>
    </rPh>
    <rPh sb="4" eb="5">
      <t>メイ</t>
    </rPh>
    <phoneticPr fontId="7"/>
  </si>
  <si>
    <t>直接投資額</t>
    <rPh sb="0" eb="2">
      <t>チョクセツ</t>
    </rPh>
    <rPh sb="2" eb="4">
      <t>トウシ</t>
    </rPh>
    <rPh sb="4" eb="5">
      <t>ガク</t>
    </rPh>
    <phoneticPr fontId="7"/>
  </si>
  <si>
    <t>直接
投資額</t>
    <rPh sb="0" eb="2">
      <t>チョクセツ</t>
    </rPh>
    <rPh sb="3" eb="5">
      <t>トウシ</t>
    </rPh>
    <rPh sb="5" eb="6">
      <t>ガク</t>
    </rPh>
    <phoneticPr fontId="7"/>
  </si>
  <si>
    <t>波及効果</t>
    <rPh sb="0" eb="2">
      <t>ハキュウ</t>
    </rPh>
    <rPh sb="2" eb="4">
      <t>コウカ</t>
    </rPh>
    <phoneticPr fontId="7"/>
  </si>
  <si>
    <t>直　接</t>
    <rPh sb="0" eb="1">
      <t>チョク</t>
    </rPh>
    <rPh sb="2" eb="3">
      <t>セツ</t>
    </rPh>
    <phoneticPr fontId="7"/>
  </si>
  <si>
    <t>1　次</t>
    <rPh sb="2" eb="3">
      <t>ジ</t>
    </rPh>
    <phoneticPr fontId="7"/>
  </si>
  <si>
    <t>2　次</t>
    <rPh sb="2" eb="3">
      <t>ジ</t>
    </rPh>
    <phoneticPr fontId="7"/>
  </si>
  <si>
    <t>総　合</t>
    <rPh sb="0" eb="1">
      <t>フサ</t>
    </rPh>
    <rPh sb="2" eb="3">
      <t>ゴウ</t>
    </rPh>
    <phoneticPr fontId="7"/>
  </si>
  <si>
    <t>コード</t>
    <phoneticPr fontId="7"/>
  </si>
  <si>
    <t>001</t>
  </si>
  <si>
    <t>耕種農業</t>
  </si>
  <si>
    <t>直接効果＋1次効果</t>
    <rPh sb="0" eb="2">
      <t>チョクセツ</t>
    </rPh>
    <rPh sb="2" eb="4">
      <t>コウカ</t>
    </rPh>
    <rPh sb="6" eb="7">
      <t>ジ</t>
    </rPh>
    <rPh sb="7" eb="9">
      <t>コウカ</t>
    </rPh>
    <phoneticPr fontId="7"/>
  </si>
  <si>
    <t>002</t>
  </si>
  <si>
    <t>畜産</t>
  </si>
  <si>
    <t>総合効果</t>
    <rPh sb="0" eb="2">
      <t>ソウゴウ</t>
    </rPh>
    <rPh sb="2" eb="4">
      <t>コウカ</t>
    </rPh>
    <phoneticPr fontId="7"/>
  </si>
  <si>
    <t>003</t>
  </si>
  <si>
    <t>農業サービス</t>
  </si>
  <si>
    <t>（単位）</t>
    <rPh sb="1" eb="3">
      <t>タンイ</t>
    </rPh>
    <phoneticPr fontId="7"/>
  </si>
  <si>
    <t>億円</t>
    <rPh sb="0" eb="2">
      <t>オクエン</t>
    </rPh>
    <phoneticPr fontId="7"/>
  </si>
  <si>
    <t>倍</t>
    <rPh sb="0" eb="1">
      <t>バイ</t>
    </rPh>
    <phoneticPr fontId="7"/>
  </si>
  <si>
    <t>004</t>
  </si>
  <si>
    <t>林業</t>
  </si>
  <si>
    <t>005</t>
  </si>
  <si>
    <t>漁業</t>
  </si>
  <si>
    <t>007</t>
  </si>
  <si>
    <t>非金属鉱物</t>
  </si>
  <si>
    <t>008</t>
  </si>
  <si>
    <t>石炭・原油・天然ガス</t>
  </si>
  <si>
    <t>009</t>
  </si>
  <si>
    <t>食料品</t>
  </si>
  <si>
    <t>010</t>
  </si>
  <si>
    <t>飲料</t>
  </si>
  <si>
    <t>011</t>
  </si>
  <si>
    <t>012</t>
  </si>
  <si>
    <t>たばこ</t>
  </si>
  <si>
    <t>013</t>
  </si>
  <si>
    <t>繊維工業製品</t>
  </si>
  <si>
    <t>015</t>
  </si>
  <si>
    <t>016</t>
  </si>
  <si>
    <t>家具・装備品</t>
  </si>
  <si>
    <t>017</t>
  </si>
  <si>
    <t>パルプ・紙・板紙・加工紙</t>
  </si>
  <si>
    <t>018</t>
  </si>
  <si>
    <t>紙加工品</t>
  </si>
  <si>
    <t>020</t>
  </si>
  <si>
    <t>化学肥料</t>
  </si>
  <si>
    <t>024</t>
  </si>
  <si>
    <t>合成樹脂</t>
  </si>
  <si>
    <t>025</t>
  </si>
  <si>
    <t>化学繊維</t>
  </si>
  <si>
    <t>026</t>
  </si>
  <si>
    <t>医薬品</t>
  </si>
  <si>
    <t>028</t>
  </si>
  <si>
    <t>石油製品</t>
  </si>
  <si>
    <t>029</t>
  </si>
  <si>
    <t>石炭製品</t>
  </si>
  <si>
    <t>030</t>
  </si>
  <si>
    <t>プラスチック製品</t>
  </si>
  <si>
    <t>031</t>
  </si>
  <si>
    <t>ゴム製品</t>
  </si>
  <si>
    <t>032</t>
  </si>
  <si>
    <t>なめし革・毛皮・
同製品</t>
  </si>
  <si>
    <t>033</t>
  </si>
  <si>
    <t>ガラス・ガラス製品</t>
  </si>
  <si>
    <t>034</t>
  </si>
  <si>
    <t>セメント・セメント製品</t>
  </si>
  <si>
    <t>035</t>
  </si>
  <si>
    <t>陶磁器</t>
  </si>
  <si>
    <t>036</t>
  </si>
  <si>
    <t>その他の窯業・土石
製品</t>
  </si>
  <si>
    <t>037</t>
  </si>
  <si>
    <t>銑鉄・粗鋼</t>
  </si>
  <si>
    <t>038</t>
  </si>
  <si>
    <t>鋼材</t>
  </si>
  <si>
    <t>039</t>
  </si>
  <si>
    <t>鋳鍛造品</t>
  </si>
  <si>
    <t>041</t>
  </si>
  <si>
    <t>非鉄金属製錬・精製</t>
  </si>
  <si>
    <t>042</t>
  </si>
  <si>
    <t>非鉄金属加工製品</t>
  </si>
  <si>
    <t>043</t>
  </si>
  <si>
    <t>建設・建築用金属製品</t>
  </si>
  <si>
    <t>044</t>
  </si>
  <si>
    <t>その他の金属製品</t>
  </si>
  <si>
    <t>045</t>
  </si>
  <si>
    <t>046</t>
  </si>
  <si>
    <t>047</t>
  </si>
  <si>
    <t>048</t>
  </si>
  <si>
    <t>059</t>
  </si>
  <si>
    <t>060</t>
  </si>
  <si>
    <t>船舶・同修理</t>
  </si>
  <si>
    <t>061</t>
  </si>
  <si>
    <t>その他の輸送機械・同修理</t>
  </si>
  <si>
    <t>062</t>
  </si>
  <si>
    <t>063</t>
  </si>
  <si>
    <t>その他の製造工業製品</t>
  </si>
  <si>
    <t>065</t>
  </si>
  <si>
    <t>建築</t>
  </si>
  <si>
    <t>066</t>
  </si>
  <si>
    <t>建設補修</t>
  </si>
  <si>
    <t>069</t>
  </si>
  <si>
    <t>電力</t>
  </si>
  <si>
    <t>070</t>
  </si>
  <si>
    <t>ガス・熱供給</t>
  </si>
  <si>
    <t>071</t>
  </si>
  <si>
    <t>水道</t>
  </si>
  <si>
    <t>072</t>
  </si>
  <si>
    <t>廃棄物処理</t>
  </si>
  <si>
    <t>073</t>
  </si>
  <si>
    <t>074</t>
  </si>
  <si>
    <t>075</t>
  </si>
  <si>
    <t>076</t>
  </si>
  <si>
    <t>077</t>
  </si>
  <si>
    <t>不動産仲介及び賃貸</t>
  </si>
  <si>
    <t>078</t>
  </si>
  <si>
    <t>住宅賃貸料</t>
  </si>
  <si>
    <t>080</t>
  </si>
  <si>
    <t>鉄道輸送</t>
  </si>
  <si>
    <t>082</t>
  </si>
  <si>
    <t>水運</t>
  </si>
  <si>
    <t>083</t>
  </si>
  <si>
    <t>航空輸送</t>
  </si>
  <si>
    <t>085</t>
  </si>
  <si>
    <t>倉庫</t>
  </si>
  <si>
    <t>086</t>
  </si>
  <si>
    <t>087</t>
  </si>
  <si>
    <t>通信</t>
  </si>
  <si>
    <t>088</t>
  </si>
  <si>
    <t>放送</t>
  </si>
  <si>
    <t>092</t>
  </si>
  <si>
    <t>公務</t>
  </si>
  <si>
    <t>093</t>
  </si>
  <si>
    <t>教育</t>
  </si>
  <si>
    <t>094</t>
  </si>
  <si>
    <t>研究</t>
  </si>
  <si>
    <t>095</t>
  </si>
  <si>
    <t>096</t>
  </si>
  <si>
    <t>098</t>
  </si>
  <si>
    <t>099</t>
  </si>
  <si>
    <t>広告</t>
  </si>
  <si>
    <t>100</t>
  </si>
  <si>
    <t>物品賃貸サービス</t>
  </si>
  <si>
    <t>101</t>
  </si>
  <si>
    <t>102</t>
  </si>
  <si>
    <t>その他の対事業所サービス</t>
  </si>
  <si>
    <t>103</t>
  </si>
  <si>
    <t>娯楽サービス</t>
  </si>
  <si>
    <t>104</t>
  </si>
  <si>
    <t>107</t>
  </si>
  <si>
    <t>その他の対個人サービス</t>
  </si>
  <si>
    <t>事務用品</t>
  </si>
  <si>
    <t>分類不明</t>
  </si>
  <si>
    <t>合計</t>
    <rPh sb="0" eb="2">
      <t>ゴウケイ</t>
    </rPh>
    <phoneticPr fontId="7"/>
  </si>
  <si>
    <t>※数値は、単位未満を四捨五入しているため総数と内訳が一致しない場合があります。</t>
  </si>
  <si>
    <t>○雇用創出効果分析</t>
    <rPh sb="1" eb="3">
      <t>コヨウ</t>
    </rPh>
    <rPh sb="3" eb="5">
      <t>ソウシュツ</t>
    </rPh>
    <rPh sb="5" eb="7">
      <t>コウカ</t>
    </rPh>
    <rPh sb="7" eb="9">
      <t>ブンセキ</t>
    </rPh>
    <phoneticPr fontId="7"/>
  </si>
  <si>
    <t>総合効果</t>
    <rPh sb="0" eb="4">
      <t>ソウゴウコウカ</t>
    </rPh>
    <phoneticPr fontId="7"/>
  </si>
  <si>
    <t>雇用係数(100万円当たり)</t>
    <rPh sb="0" eb="2">
      <t>コヨウ</t>
    </rPh>
    <rPh sb="2" eb="4">
      <t>ケイスウ</t>
    </rPh>
    <rPh sb="8" eb="10">
      <t>マンエン</t>
    </rPh>
    <rPh sb="10" eb="11">
      <t>ア</t>
    </rPh>
    <phoneticPr fontId="7"/>
  </si>
  <si>
    <t>(単位：人)</t>
    <rPh sb="1" eb="3">
      <t>タンイ</t>
    </rPh>
    <rPh sb="4" eb="5">
      <t>ニン</t>
    </rPh>
    <phoneticPr fontId="7"/>
  </si>
  <si>
    <t>コード</t>
    <phoneticPr fontId="7"/>
  </si>
  <si>
    <t>雇用係数</t>
    <rPh sb="0" eb="2">
      <t>コヨウ</t>
    </rPh>
    <rPh sb="2" eb="4">
      <t>ケイスウ</t>
    </rPh>
    <phoneticPr fontId="7"/>
  </si>
  <si>
    <t>県税・市町税　推計</t>
    <rPh sb="0" eb="2">
      <t>ケンゼイ</t>
    </rPh>
    <rPh sb="3" eb="4">
      <t>シ</t>
    </rPh>
    <rPh sb="4" eb="5">
      <t>マチ</t>
    </rPh>
    <rPh sb="5" eb="6">
      <t>ゼイ</t>
    </rPh>
    <rPh sb="7" eb="9">
      <t>スイケイ</t>
    </rPh>
    <phoneticPr fontId="7"/>
  </si>
  <si>
    <t>項目</t>
    <rPh sb="0" eb="2">
      <t>コウモク</t>
    </rPh>
    <phoneticPr fontId="7"/>
  </si>
  <si>
    <t>数値</t>
    <rPh sb="0" eb="2">
      <t>スウチ</t>
    </rPh>
    <phoneticPr fontId="7"/>
  </si>
  <si>
    <t>単位</t>
    <rPh sb="0" eb="2">
      <t>タンイ</t>
    </rPh>
    <phoneticPr fontId="7"/>
  </si>
  <si>
    <t>①</t>
    <phoneticPr fontId="7"/>
  </si>
  <si>
    <t>生産誘発額合計</t>
    <rPh sb="0" eb="2">
      <t>セイサン</t>
    </rPh>
    <rPh sb="2" eb="5">
      <t>ユウハツガク</t>
    </rPh>
    <rPh sb="5" eb="7">
      <t>ゴウケイ</t>
    </rPh>
    <phoneticPr fontId="7"/>
  </si>
  <si>
    <t>総合効果（ 直接効果 ＋ １次間接波及効果 ＋ ２次間接波及効果 ）</t>
    <rPh sb="0" eb="2">
      <t>ソウゴウ</t>
    </rPh>
    <rPh sb="2" eb="4">
      <t>コウカ</t>
    </rPh>
    <rPh sb="6" eb="8">
      <t>チョクセツ</t>
    </rPh>
    <rPh sb="8" eb="10">
      <t>コウカ</t>
    </rPh>
    <rPh sb="14" eb="15">
      <t>ジ</t>
    </rPh>
    <rPh sb="15" eb="17">
      <t>カンセツ</t>
    </rPh>
    <rPh sb="17" eb="19">
      <t>ハキュウ</t>
    </rPh>
    <rPh sb="19" eb="21">
      <t>コウカ</t>
    </rPh>
    <rPh sb="25" eb="26">
      <t>ジ</t>
    </rPh>
    <rPh sb="26" eb="28">
      <t>カンセツ</t>
    </rPh>
    <rPh sb="28" eb="30">
      <t>ハキュウ</t>
    </rPh>
    <rPh sb="30" eb="32">
      <t>コウカ</t>
    </rPh>
    <phoneticPr fontId="7"/>
  </si>
  <si>
    <t>②</t>
    <phoneticPr fontId="7"/>
  </si>
  <si>
    <t>営業余剰比率</t>
    <rPh sb="0" eb="2">
      <t>エイギョウ</t>
    </rPh>
    <rPh sb="2" eb="4">
      <t>ヨジョウ</t>
    </rPh>
    <rPh sb="4" eb="6">
      <t>ヒリツ</t>
    </rPh>
    <phoneticPr fontId="7"/>
  </si>
  <si>
    <t>③</t>
    <phoneticPr fontId="7"/>
  </si>
  <si>
    <t>営業余剰誘発額</t>
    <rPh sb="0" eb="2">
      <t>エイギョウ</t>
    </rPh>
    <rPh sb="2" eb="4">
      <t>ヨジョウ</t>
    </rPh>
    <rPh sb="4" eb="7">
      <t>ユウハツガク</t>
    </rPh>
    <phoneticPr fontId="7"/>
  </si>
  <si>
    <t>①生産誘発額合計 × ②営業余剰比率</t>
    <rPh sb="1" eb="3">
      <t>セイサン</t>
    </rPh>
    <rPh sb="3" eb="5">
      <t>ユウハツ</t>
    </rPh>
    <rPh sb="5" eb="6">
      <t>ガク</t>
    </rPh>
    <rPh sb="6" eb="8">
      <t>ゴウケイ</t>
    </rPh>
    <rPh sb="12" eb="14">
      <t>エイギョウ</t>
    </rPh>
    <rPh sb="14" eb="16">
      <t>ヨジョウ</t>
    </rPh>
    <rPh sb="16" eb="18">
      <t>ヒリツ</t>
    </rPh>
    <phoneticPr fontId="7"/>
  </si>
  <si>
    <t>④</t>
    <phoneticPr fontId="7"/>
  </si>
  <si>
    <t>生産誘発額 × 雇用者所得（賃金・俸給）率</t>
    <rPh sb="0" eb="2">
      <t>セイサン</t>
    </rPh>
    <rPh sb="2" eb="4">
      <t>ユウハツ</t>
    </rPh>
    <rPh sb="4" eb="5">
      <t>ガク</t>
    </rPh>
    <rPh sb="8" eb="11">
      <t>コヨウシャ</t>
    </rPh>
    <rPh sb="11" eb="13">
      <t>ショトク</t>
    </rPh>
    <rPh sb="14" eb="16">
      <t>チンギン</t>
    </rPh>
    <rPh sb="17" eb="19">
      <t>ホウキュウ</t>
    </rPh>
    <rPh sb="20" eb="21">
      <t>リツ</t>
    </rPh>
    <phoneticPr fontId="7"/>
  </si>
  <si>
    <t>⑤</t>
    <phoneticPr fontId="7"/>
  </si>
  <si>
    <t>税収係数(県税）</t>
    <rPh sb="0" eb="2">
      <t>ゼイシュウ</t>
    </rPh>
    <rPh sb="2" eb="4">
      <t>ケイスウ</t>
    </rPh>
    <rPh sb="5" eb="7">
      <t>ケンゼイ</t>
    </rPh>
    <phoneticPr fontId="7"/>
  </si>
  <si>
    <t>⑥</t>
    <phoneticPr fontId="7"/>
  </si>
  <si>
    <t>税収係数(市町税）</t>
    <rPh sb="0" eb="2">
      <t>ゼイシュウ</t>
    </rPh>
    <rPh sb="2" eb="4">
      <t>ケイスウ</t>
    </rPh>
    <rPh sb="5" eb="6">
      <t>シ</t>
    </rPh>
    <rPh sb="6" eb="7">
      <t>マチ</t>
    </rPh>
    <rPh sb="7" eb="8">
      <t>ゼイ</t>
    </rPh>
    <phoneticPr fontId="7"/>
  </si>
  <si>
    <t>推計結果</t>
    <rPh sb="0" eb="2">
      <t>スイケイ</t>
    </rPh>
    <rPh sb="2" eb="4">
      <t>ケッカ</t>
    </rPh>
    <phoneticPr fontId="7"/>
  </si>
  <si>
    <t>⑦</t>
    <phoneticPr fontId="7"/>
  </si>
  <si>
    <t>県税収入</t>
    <rPh sb="0" eb="2">
      <t>ケンゼイ</t>
    </rPh>
    <rPh sb="2" eb="4">
      <t>シュウニュウ</t>
    </rPh>
    <phoneticPr fontId="7"/>
  </si>
  <si>
    <t>[③営業余剰誘発額＋④雇用者所得(賃金・俸給)誘発額] × ⑤税収係数(県税)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8">
      <t>ケンゼイ</t>
    </rPh>
    <phoneticPr fontId="7"/>
  </si>
  <si>
    <t>⑧</t>
    <phoneticPr fontId="7"/>
  </si>
  <si>
    <t>市町税収入</t>
    <rPh sb="0" eb="2">
      <t>シチョウ</t>
    </rPh>
    <rPh sb="2" eb="3">
      <t>ゼイ</t>
    </rPh>
    <rPh sb="3" eb="5">
      <t>シュウニュウ</t>
    </rPh>
    <phoneticPr fontId="7"/>
  </si>
  <si>
    <t>[③営業余剰誘発額＋④雇用者所得(賃金・俸給)誘発額] × ⑥税収係数(市町税)</t>
    <rPh sb="2" eb="4">
      <t>エイギョウ</t>
    </rPh>
    <rPh sb="4" eb="6">
      <t>ヨジョウ</t>
    </rPh>
    <rPh sb="6" eb="8">
      <t>ユウハツ</t>
    </rPh>
    <rPh sb="8" eb="9">
      <t>ガク</t>
    </rPh>
    <rPh sb="11" eb="14">
      <t>コヨウシャ</t>
    </rPh>
    <rPh sb="14" eb="16">
      <t>ショトク</t>
    </rPh>
    <rPh sb="17" eb="19">
      <t>チンギン</t>
    </rPh>
    <rPh sb="20" eb="22">
      <t>ホウキュウ</t>
    </rPh>
    <rPh sb="23" eb="25">
      <t>ユウハツ</t>
    </rPh>
    <rPh sb="25" eb="26">
      <t>ガク</t>
    </rPh>
    <rPh sb="31" eb="33">
      <t>ゼイシュウ</t>
    </rPh>
    <rPh sb="33" eb="35">
      <t>ケイスウ</t>
    </rPh>
    <rPh sb="36" eb="37">
      <t>シ</t>
    </rPh>
    <rPh sb="37" eb="38">
      <t>マチ</t>
    </rPh>
    <rPh sb="38" eb="39">
      <t>ゼイ</t>
    </rPh>
    <phoneticPr fontId="7"/>
  </si>
  <si>
    <t>経済波及効果(総合効果)</t>
    <rPh sb="0" eb="2">
      <t>ケイザイ</t>
    </rPh>
    <rPh sb="2" eb="4">
      <t>ハキュウ</t>
    </rPh>
    <rPh sb="4" eb="6">
      <t>コウカ</t>
    </rPh>
    <rPh sb="7" eb="9">
      <t>ソウゴウ</t>
    </rPh>
    <rPh sb="9" eb="11">
      <t>コウカ</t>
    </rPh>
    <phoneticPr fontId="7"/>
  </si>
  <si>
    <t>（単位：人）</t>
    <rPh sb="1" eb="3">
      <t>タンイ</t>
    </rPh>
    <rPh sb="4" eb="5">
      <t>ニン</t>
    </rPh>
    <phoneticPr fontId="7"/>
  </si>
  <si>
    <t>★県外流出額</t>
    <rPh sb="1" eb="3">
      <t>ケンガイ</t>
    </rPh>
    <rPh sb="3" eb="5">
      <t>リュウシュツ</t>
    </rPh>
    <rPh sb="5" eb="6">
      <t>ガク</t>
    </rPh>
    <phoneticPr fontId="7"/>
  </si>
  <si>
    <t>生産誘発額</t>
    <rPh sb="2" eb="5">
      <t>ユウハツガク</t>
    </rPh>
    <phoneticPr fontId="7"/>
  </si>
  <si>
    <t>粗付加価値
誘発額</t>
    <rPh sb="6" eb="9">
      <t>ユウハツガク</t>
    </rPh>
    <phoneticPr fontId="30"/>
  </si>
  <si>
    <t>雇用者所得</t>
    <rPh sb="0" eb="3">
      <t>コヨウシャ</t>
    </rPh>
    <rPh sb="3" eb="5">
      <t>ショトク</t>
    </rPh>
    <phoneticPr fontId="7"/>
  </si>
  <si>
    <t>雇用創出
効果</t>
    <rPh sb="0" eb="2">
      <t>コヨウ</t>
    </rPh>
    <rPh sb="2" eb="4">
      <t>ソウシュツ</t>
    </rPh>
    <rPh sb="5" eb="7">
      <t>コウカ</t>
    </rPh>
    <phoneticPr fontId="7"/>
  </si>
  <si>
    <t>粗付加価値誘発額</t>
    <rPh sb="0" eb="3">
      <t>ソフカ</t>
    </rPh>
    <rPh sb="3" eb="5">
      <t>カチ</t>
    </rPh>
    <rPh sb="5" eb="7">
      <t>ユウハツ</t>
    </rPh>
    <rPh sb="7" eb="8">
      <t>ガク</t>
    </rPh>
    <phoneticPr fontId="7"/>
  </si>
  <si>
    <t>(賃金･俸給)</t>
    <rPh sb="1" eb="3">
      <t>チンギン</t>
    </rPh>
    <rPh sb="4" eb="6">
      <t>ホウキュウ</t>
    </rPh>
    <phoneticPr fontId="7"/>
  </si>
  <si>
    <t>生産誘発額</t>
  </si>
  <si>
    <t>誘発額</t>
    <rPh sb="0" eb="3">
      <t>ユウハツガク</t>
    </rPh>
    <phoneticPr fontId="7"/>
  </si>
  <si>
    <t>直接効果</t>
  </si>
  <si>
    <t>★投資額</t>
    <rPh sb="1" eb="4">
      <t>トウシガク</t>
    </rPh>
    <phoneticPr fontId="7"/>
  </si>
  <si>
    <t>　</t>
    <phoneticPr fontId="7"/>
  </si>
  <si>
    <t>1次波及効果</t>
    <phoneticPr fontId="7"/>
  </si>
  <si>
    <t>2次波及効果</t>
    <phoneticPr fontId="7"/>
  </si>
  <si>
    <t>★需要増加額</t>
    <phoneticPr fontId="7"/>
  </si>
  <si>
    <t>※数値は、単位未満を四捨五入しているため</t>
    <rPh sb="1" eb="3">
      <t>スウチ</t>
    </rPh>
    <rPh sb="5" eb="7">
      <t>タンイ</t>
    </rPh>
    <rPh sb="7" eb="9">
      <t>ミマン</t>
    </rPh>
    <rPh sb="10" eb="14">
      <t>シシャゴニュウ</t>
    </rPh>
    <phoneticPr fontId="7"/>
  </si>
  <si>
    <t>　合計と一致しない場合があります。</t>
    <rPh sb="1" eb="3">
      <t>ゴウケイ</t>
    </rPh>
    <rPh sb="4" eb="6">
      <t>イッチ</t>
    </rPh>
    <rPh sb="9" eb="11">
      <t>バアイ</t>
    </rPh>
    <phoneticPr fontId="7"/>
  </si>
  <si>
    <t>　　・</t>
    <phoneticPr fontId="7"/>
  </si>
  <si>
    <t>　　　・</t>
  </si>
  <si>
    <t>　　・</t>
    <phoneticPr fontId="7"/>
  </si>
  <si>
    <t>雇用創出効果(総合効果)　(単位：人)</t>
    <rPh sb="0" eb="2">
      <t>コヨウ</t>
    </rPh>
    <rPh sb="2" eb="4">
      <t>ソウシュツ</t>
    </rPh>
    <rPh sb="4" eb="6">
      <t>コウカ</t>
    </rPh>
    <rPh sb="7" eb="9">
      <t>ソウゴウ</t>
    </rPh>
    <rPh sb="9" eb="11">
      <t>コウカ</t>
    </rPh>
    <rPh sb="14" eb="16">
      <t>タンイ</t>
    </rPh>
    <rPh sb="17" eb="18">
      <t>ニン</t>
    </rPh>
    <phoneticPr fontId="7"/>
  </si>
  <si>
    <t>★雇用者所得(賃金･俸給)誘発額）</t>
    <rPh sb="1" eb="4">
      <t>コヨウシャ</t>
    </rPh>
    <rPh sb="4" eb="6">
      <t>ショトク</t>
    </rPh>
    <rPh sb="7" eb="9">
      <t>チンギン</t>
    </rPh>
    <rPh sb="10" eb="12">
      <t>ホウキュウ</t>
    </rPh>
    <rPh sb="13" eb="15">
      <t>ユウハツ</t>
    </rPh>
    <rPh sb="15" eb="16">
      <t>ガク</t>
    </rPh>
    <phoneticPr fontId="7"/>
  </si>
  <si>
    <t>★県内需用増加額</t>
    <rPh sb="1" eb="3">
      <t>ケンナイ</t>
    </rPh>
    <rPh sb="3" eb="5">
      <t>ジュヨウ</t>
    </rPh>
    <rPh sb="5" eb="7">
      <t>ゾウカ</t>
    </rPh>
    <rPh sb="7" eb="8">
      <t>ガク</t>
    </rPh>
    <phoneticPr fontId="7"/>
  </si>
  <si>
    <t>★生産誘発額</t>
    <rPh sb="1" eb="3">
      <t>セイサン</t>
    </rPh>
    <rPh sb="3" eb="5">
      <t>ユウハツ</t>
    </rPh>
    <rPh sb="5" eb="6">
      <t>ガク</t>
    </rPh>
    <phoneticPr fontId="7"/>
  </si>
  <si>
    <t>★雇用者所得(賃金･俸給)率</t>
    <rPh sb="1" eb="4">
      <t>コヨウシャ</t>
    </rPh>
    <rPh sb="4" eb="6">
      <t>ショトク</t>
    </rPh>
    <rPh sb="7" eb="9">
      <t>チンギン</t>
    </rPh>
    <rPh sb="10" eb="12">
      <t>ホウキュウ</t>
    </rPh>
    <rPh sb="13" eb="14">
      <t>リツ</t>
    </rPh>
    <phoneticPr fontId="7"/>
  </si>
  <si>
    <t>1次波及効果</t>
    <phoneticPr fontId="7"/>
  </si>
  <si>
    <t>農林水産業</t>
  </si>
  <si>
    <t>×</t>
    <phoneticPr fontId="7"/>
  </si>
  <si>
    <t>＝</t>
    <phoneticPr fontId="7"/>
  </si>
  <si>
    <t>2次波及効果</t>
    <phoneticPr fontId="7"/>
  </si>
  <si>
    <t>　　　・</t>
    <phoneticPr fontId="7"/>
  </si>
  <si>
    <t>鉱  業</t>
  </si>
  <si>
    <t>×</t>
    <phoneticPr fontId="7"/>
  </si>
  <si>
    <t>製造業</t>
  </si>
  <si>
    <t>建  設</t>
  </si>
  <si>
    <t>＝</t>
    <phoneticPr fontId="7"/>
  </si>
  <si>
    <t>電力・ガス・水道</t>
  </si>
  <si>
    <t>★雇用者所得誘発額</t>
    <rPh sb="1" eb="4">
      <t>コヨウシャ</t>
    </rPh>
    <rPh sb="4" eb="6">
      <t>ショトク</t>
    </rPh>
    <rPh sb="6" eb="8">
      <t>ユウハツ</t>
    </rPh>
    <rPh sb="8" eb="9">
      <t>ガク</t>
    </rPh>
    <phoneticPr fontId="7"/>
  </si>
  <si>
    <t>商業</t>
  </si>
  <si>
    <t>金融・保険</t>
  </si>
  <si>
    <t>不動産</t>
  </si>
  <si>
    <t>×</t>
    <phoneticPr fontId="7"/>
  </si>
  <si>
    <t>＝</t>
    <phoneticPr fontId="7"/>
  </si>
  <si>
    <t>運  輸</t>
  </si>
  <si>
    <t>通信・放送</t>
  </si>
  <si>
    <t>×</t>
    <phoneticPr fontId="7"/>
  </si>
  <si>
    <t>　　・</t>
    <phoneticPr fontId="7"/>
  </si>
  <si>
    <t>公　務</t>
  </si>
  <si>
    <t>×</t>
    <phoneticPr fontId="7"/>
  </si>
  <si>
    <t>＝</t>
    <phoneticPr fontId="7"/>
  </si>
  <si>
    <t>　　　　・</t>
    <phoneticPr fontId="7"/>
  </si>
  <si>
    <t>サービス</t>
  </si>
  <si>
    <t>　　　　・</t>
    <phoneticPr fontId="7"/>
  </si>
  <si>
    <t>★雇用者所得</t>
    <rPh sb="1" eb="4">
      <t>コヨウシャ</t>
    </rPh>
    <rPh sb="4" eb="6">
      <t>ショトク</t>
    </rPh>
    <phoneticPr fontId="7"/>
  </si>
  <si>
    <t>(賃金･俸給)誘発額</t>
    <rPh sb="1" eb="3">
      <t>チンギン</t>
    </rPh>
    <rPh sb="4" eb="6">
      <t>ホウキュウ</t>
    </rPh>
    <rPh sb="7" eb="9">
      <t>ユウハツ</t>
    </rPh>
    <rPh sb="9" eb="10">
      <t>ガク</t>
    </rPh>
    <phoneticPr fontId="7"/>
  </si>
  <si>
    <t>★消費額</t>
    <rPh sb="1" eb="4">
      <t>ショウヒガク</t>
    </rPh>
    <phoneticPr fontId="7"/>
  </si>
  <si>
    <t>　　・</t>
  </si>
  <si>
    <t>　　・</t>
    <phoneticPr fontId="7"/>
  </si>
  <si>
    <t>★雇用者所得による</t>
    <rPh sb="1" eb="4">
      <t>コヨウシャ</t>
    </rPh>
    <rPh sb="4" eb="6">
      <t>ショトク</t>
    </rPh>
    <phoneticPr fontId="7"/>
  </si>
  <si>
    <t>　需要増加額</t>
    <rPh sb="1" eb="3">
      <t>ジュヨウ</t>
    </rPh>
    <rPh sb="3" eb="6">
      <t>ゾウカガク</t>
    </rPh>
    <phoneticPr fontId="7"/>
  </si>
  <si>
    <t>★雇用者所得(賃金･俸給)誘発額</t>
    <rPh sb="1" eb="4">
      <t>コヨウシャ</t>
    </rPh>
    <rPh sb="4" eb="6">
      <t>ショトク</t>
    </rPh>
    <rPh sb="7" eb="9">
      <t>チンギン</t>
    </rPh>
    <rPh sb="10" eb="12">
      <t>ホウキュウ</t>
    </rPh>
    <rPh sb="13" eb="15">
      <t>ユウハツ</t>
    </rPh>
    <rPh sb="15" eb="16">
      <t>ガク</t>
    </rPh>
    <phoneticPr fontId="7"/>
  </si>
  <si>
    <t>★県内需要増加額</t>
    <rPh sb="1" eb="3">
      <t>ケンナイ</t>
    </rPh>
    <rPh sb="3" eb="5">
      <t>ジュヨウ</t>
    </rPh>
    <rPh sb="5" eb="8">
      <t>ゾウカガク</t>
    </rPh>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</si>
  <si>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</si>
  <si>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</si>
  <si>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</si>
  <si>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</si>
  <si>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</si>
  <si>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</si>
  <si>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</si>
  <si>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</si>
  <si>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</si>
  <si>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</si>
  <si>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</si>
  <si>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</si>
  <si>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t>
    <phoneticPr fontId="7"/>
  </si>
  <si>
    <t>　　　　・</t>
    <phoneticPr fontId="7"/>
  </si>
  <si>
    <t>×</t>
    <phoneticPr fontId="7"/>
  </si>
  <si>
    <t>　　　　・</t>
    <phoneticPr fontId="7"/>
  </si>
  <si>
    <t>＝</t>
    <phoneticPr fontId="7"/>
  </si>
  <si>
    <t>　　　　・</t>
    <phoneticPr fontId="7"/>
  </si>
  <si>
    <t>直接投資による県内需要増加額</t>
    <rPh sb="0" eb="2">
      <t>チョクセツ</t>
    </rPh>
    <rPh sb="2" eb="4">
      <t>トウシ</t>
    </rPh>
    <rPh sb="7" eb="9">
      <t>ケンナイ</t>
    </rPh>
    <rPh sb="9" eb="11">
      <t>ジュヨウ</t>
    </rPh>
    <rPh sb="11" eb="13">
      <t>ゾウカ</t>
    </rPh>
    <rPh sb="13" eb="14">
      <t>ガク</t>
    </rPh>
    <phoneticPr fontId="7"/>
  </si>
  <si>
    <t>直接投資額</t>
    <rPh sb="0" eb="2">
      <t>チョクセツ</t>
    </rPh>
    <rPh sb="2" eb="5">
      <t>トウシガク</t>
    </rPh>
    <phoneticPr fontId="7"/>
  </si>
  <si>
    <t>コード</t>
    <phoneticPr fontId="7"/>
  </si>
  <si>
    <t>部門名</t>
    <rPh sb="0" eb="2">
      <t>ブモン</t>
    </rPh>
    <rPh sb="2" eb="3">
      <t>メイ</t>
    </rPh>
    <phoneticPr fontId="7"/>
  </si>
  <si>
    <t>直接効果</t>
    <rPh sb="0" eb="2">
      <t>チョクセツ</t>
    </rPh>
    <rPh sb="2" eb="4">
      <t>コウカ</t>
    </rPh>
    <phoneticPr fontId="7"/>
  </si>
  <si>
    <t>014</t>
  </si>
  <si>
    <t>019</t>
  </si>
  <si>
    <t>021</t>
  </si>
  <si>
    <t>022</t>
  </si>
  <si>
    <t>023</t>
  </si>
  <si>
    <t>027</t>
  </si>
  <si>
    <t>040</t>
  </si>
  <si>
    <t>049</t>
  </si>
  <si>
    <t>050</t>
  </si>
  <si>
    <t>051</t>
  </si>
  <si>
    <t>052</t>
  </si>
  <si>
    <t>053</t>
  </si>
  <si>
    <t>054</t>
  </si>
  <si>
    <t>055</t>
  </si>
  <si>
    <t>056</t>
  </si>
  <si>
    <t>057</t>
  </si>
  <si>
    <t>058</t>
  </si>
  <si>
    <t>064</t>
  </si>
  <si>
    <t>067</t>
  </si>
  <si>
    <t>068</t>
  </si>
  <si>
    <t>079</t>
  </si>
  <si>
    <t>081</t>
  </si>
  <si>
    <t>084</t>
  </si>
  <si>
    <t>089</t>
  </si>
  <si>
    <t>090</t>
  </si>
  <si>
    <t>091</t>
  </si>
  <si>
    <t>097</t>
  </si>
  <si>
    <t>105</t>
  </si>
  <si>
    <t>106</t>
  </si>
  <si>
    <t>コード</t>
    <phoneticPr fontId="7"/>
  </si>
  <si>
    <t>需要増加額</t>
    <rPh sb="0" eb="2">
      <t>ジュヨウ</t>
    </rPh>
    <rPh sb="2" eb="4">
      <t>ゾウカ</t>
    </rPh>
    <rPh sb="4" eb="5">
      <t>ガク</t>
    </rPh>
    <phoneticPr fontId="7"/>
  </si>
  <si>
    <t>需要増加額</t>
    <rPh sb="0" eb="2">
      <t>ジュヨウゾウ</t>
    </rPh>
    <rPh sb="2" eb="5">
      <t>ゾウカガク</t>
    </rPh>
    <phoneticPr fontId="7"/>
  </si>
  <si>
    <t>自給率</t>
    <rPh sb="0" eb="3">
      <t>ジキュウリツ</t>
    </rPh>
    <phoneticPr fontId="7"/>
  </si>
  <si>
    <t>県内需要増加額</t>
    <rPh sb="0" eb="2">
      <t>ケンナイ</t>
    </rPh>
    <phoneticPr fontId="7"/>
  </si>
  <si>
    <t>直接投資による粗付加価値誘発額</t>
    <rPh sb="0" eb="2">
      <t>チョクセツ</t>
    </rPh>
    <rPh sb="2" eb="4">
      <t>トウシ</t>
    </rPh>
    <rPh sb="7" eb="8">
      <t>ソ</t>
    </rPh>
    <rPh sb="8" eb="10">
      <t>フカ</t>
    </rPh>
    <rPh sb="10" eb="12">
      <t>カチ</t>
    </rPh>
    <rPh sb="12" eb="14">
      <t>ユウハツ</t>
    </rPh>
    <rPh sb="14" eb="15">
      <t>ガク</t>
    </rPh>
    <phoneticPr fontId="7"/>
  </si>
  <si>
    <t>コード</t>
    <phoneticPr fontId="7"/>
  </si>
  <si>
    <t>生産誘発額
(1次効果）</t>
    <rPh sb="0" eb="2">
      <t>セイサン</t>
    </rPh>
    <rPh sb="2" eb="5">
      <t>ユウハツガク</t>
    </rPh>
    <rPh sb="8" eb="9">
      <t>ジ</t>
    </rPh>
    <rPh sb="9" eb="11">
      <t>コウカ</t>
    </rPh>
    <phoneticPr fontId="7"/>
  </si>
  <si>
    <t>雇用者所得
(賃金･俸給)
率</t>
    <rPh sb="0" eb="3">
      <t>コヨウシャ</t>
    </rPh>
    <rPh sb="3" eb="5">
      <t>ショトク</t>
    </rPh>
    <rPh sb="7" eb="9">
      <t>チンギン</t>
    </rPh>
    <rPh sb="10" eb="12">
      <t>ホウキュウ</t>
    </rPh>
    <rPh sb="14" eb="15">
      <t>リツ</t>
    </rPh>
    <phoneticPr fontId="7"/>
  </si>
  <si>
    <t>雇用者所得(賃金･俸給)誘発額</t>
    <rPh sb="6" eb="8">
      <t>チンギン</t>
    </rPh>
    <rPh sb="9" eb="11">
      <t>ホウキュウ</t>
    </rPh>
    <rPh sb="12" eb="15">
      <t>ユウハツガク</t>
    </rPh>
    <phoneticPr fontId="7"/>
  </si>
  <si>
    <t>粗付加価値率</t>
    <rPh sb="0" eb="3">
      <t>ソフカ</t>
    </rPh>
    <rPh sb="3" eb="5">
      <t>カチ</t>
    </rPh>
    <rPh sb="5" eb="6">
      <t>リツ</t>
    </rPh>
    <phoneticPr fontId="7"/>
  </si>
  <si>
    <t>粗付加価値誘発額</t>
    <rPh sb="7" eb="8">
      <t>ガク</t>
    </rPh>
    <phoneticPr fontId="7"/>
  </si>
  <si>
    <t>雇用者所得（賃金･俸給）計算</t>
    <rPh sb="0" eb="3">
      <t>コヨウシャ</t>
    </rPh>
    <rPh sb="3" eb="5">
      <t>ショトク</t>
    </rPh>
    <rPh sb="6" eb="8">
      <t>チンギン</t>
    </rPh>
    <rPh sb="9" eb="11">
      <t>ホウキュウ</t>
    </rPh>
    <rPh sb="12" eb="14">
      <t>ケイサン</t>
    </rPh>
    <phoneticPr fontId="7"/>
  </si>
  <si>
    <t>1次効果</t>
    <rPh sb="1" eb="2">
      <t>ジ</t>
    </rPh>
    <rPh sb="2" eb="4">
      <t>コウカ</t>
    </rPh>
    <phoneticPr fontId="7"/>
  </si>
  <si>
    <t>雇用者所得（賃金･俸給）合計額</t>
    <phoneticPr fontId="7"/>
  </si>
  <si>
    <t>雇用者所得による
需要増加額</t>
    <phoneticPr fontId="7"/>
  </si>
  <si>
    <t>雇用者所得（賃金･俸給）合計額</t>
    <phoneticPr fontId="7"/>
  </si>
  <si>
    <t>雇用者所得による
需要増加額</t>
    <phoneticPr fontId="7"/>
  </si>
  <si>
    <t>×</t>
    <phoneticPr fontId="7"/>
  </si>
  <si>
    <t>＝</t>
    <phoneticPr fontId="7"/>
  </si>
  <si>
    <t>コード</t>
    <phoneticPr fontId="7"/>
  </si>
  <si>
    <t>民間消費支出構成比</t>
    <rPh sb="0" eb="2">
      <t>ミンカン</t>
    </rPh>
    <rPh sb="2" eb="4">
      <t>ショウヒ</t>
    </rPh>
    <rPh sb="4" eb="6">
      <t>シシュツ</t>
    </rPh>
    <rPh sb="6" eb="9">
      <t>コウセイヒ</t>
    </rPh>
    <phoneticPr fontId="7"/>
  </si>
  <si>
    <t>雇用者所得による
需要増加額</t>
    <rPh sb="0" eb="3">
      <t>コヨウシャ</t>
    </rPh>
    <rPh sb="3" eb="5">
      <t>ショトク</t>
    </rPh>
    <rPh sb="9" eb="11">
      <t>ジュヨウ</t>
    </rPh>
    <rPh sb="11" eb="13">
      <t>ゾウカ</t>
    </rPh>
    <rPh sb="13" eb="14">
      <t>ガク</t>
    </rPh>
    <phoneticPr fontId="7"/>
  </si>
  <si>
    <t>県内需要増加額</t>
    <rPh sb="0" eb="2">
      <t>ケンナイ</t>
    </rPh>
    <rPh sb="2" eb="4">
      <t>ジュヨウ</t>
    </rPh>
    <rPh sb="4" eb="6">
      <t>ゾウカ</t>
    </rPh>
    <rPh sb="6" eb="7">
      <t>ガク</t>
    </rPh>
    <phoneticPr fontId="7"/>
  </si>
  <si>
    <t>雇用者所得（賃金・俸給）による粗付加価値誘発額</t>
    <rPh sb="0" eb="3">
      <t>コヨウシャ</t>
    </rPh>
    <rPh sb="3" eb="5">
      <t>ショトク</t>
    </rPh>
    <rPh sb="6" eb="8">
      <t>チンギン</t>
    </rPh>
    <rPh sb="9" eb="11">
      <t>ホウキュウ</t>
    </rPh>
    <rPh sb="15" eb="16">
      <t>ソ</t>
    </rPh>
    <rPh sb="16" eb="18">
      <t>フカ</t>
    </rPh>
    <rPh sb="18" eb="20">
      <t>カチ</t>
    </rPh>
    <rPh sb="20" eb="22">
      <t>ユウハツ</t>
    </rPh>
    <rPh sb="22" eb="23">
      <t>ガク</t>
    </rPh>
    <phoneticPr fontId="7"/>
  </si>
  <si>
    <r>
      <t xml:space="preserve">逆行列係数表　[Ｉ-（Ｉ-M）A] </t>
    </r>
    <r>
      <rPr>
        <b/>
        <vertAlign val="superscript"/>
        <sz val="12"/>
        <rFont val="ＭＳ ゴシック"/>
        <family val="3"/>
        <charset val="128"/>
      </rPr>
      <t>-1</t>
    </r>
    <r>
      <rPr>
        <b/>
        <sz val="12"/>
        <rFont val="ＭＳ ゴシック"/>
        <family val="3"/>
        <charset val="128"/>
      </rPr>
      <t xml:space="preserve"> 型</t>
    </r>
    <phoneticPr fontId="7"/>
  </si>
  <si>
    <t>生産誘発額
（２次効果）</t>
    <rPh sb="0" eb="2">
      <t>セイサン</t>
    </rPh>
    <rPh sb="2" eb="5">
      <t>ユウハツガク</t>
    </rPh>
    <rPh sb="8" eb="9">
      <t>ジ</t>
    </rPh>
    <rPh sb="9" eb="11">
      <t>コウカ</t>
    </rPh>
    <phoneticPr fontId="7"/>
  </si>
  <si>
    <t>雇用者所得
(賃金･俸給)率</t>
  </si>
  <si>
    <t>輸移入係数</t>
    <rPh sb="3" eb="5">
      <t>ケイスウ</t>
    </rPh>
    <phoneticPr fontId="7"/>
  </si>
  <si>
    <t>自給率（１－移輸入係数）</t>
    <rPh sb="6" eb="7">
      <t>イ</t>
    </rPh>
    <rPh sb="7" eb="9">
      <t>ユニュウ</t>
    </rPh>
    <rPh sb="9" eb="11">
      <t>ケイスウ</t>
    </rPh>
    <phoneticPr fontId="7"/>
  </si>
  <si>
    <t>雇用者所得（賃金･俸給)率</t>
    <rPh sb="0" eb="3">
      <t>コヨウシャ</t>
    </rPh>
    <rPh sb="3" eb="5">
      <t>ショトク</t>
    </rPh>
    <rPh sb="6" eb="8">
      <t>チンギン</t>
    </rPh>
    <rPh sb="9" eb="11">
      <t>ホウキュウ</t>
    </rPh>
    <rPh sb="12" eb="13">
      <t>リツ</t>
    </rPh>
    <phoneticPr fontId="7"/>
  </si>
  <si>
    <t>粗付加価値率</t>
  </si>
  <si>
    <t>全産業</t>
    <rPh sb="0" eb="3">
      <t>ゼンサンギョウ</t>
    </rPh>
    <phoneticPr fontId="7"/>
  </si>
  <si>
    <t>税収係数（県税）</t>
    <rPh sb="0" eb="2">
      <t>ゼイシュウ</t>
    </rPh>
    <rPh sb="2" eb="4">
      <t>ケイスウ</t>
    </rPh>
    <rPh sb="5" eb="6">
      <t>ケン</t>
    </rPh>
    <rPh sb="6" eb="7">
      <t>ゼイ</t>
    </rPh>
    <phoneticPr fontId="7"/>
  </si>
  <si>
    <t>税収係数（市町税）</t>
    <rPh sb="0" eb="2">
      <t>ゼイシュウ</t>
    </rPh>
    <rPh sb="2" eb="4">
      <t>ケイスウ</t>
    </rPh>
    <rPh sb="5" eb="6">
      <t>シ</t>
    </rPh>
    <rPh sb="6" eb="7">
      <t>マチ</t>
    </rPh>
    <rPh sb="7" eb="8">
      <t>ゼイ</t>
    </rPh>
    <phoneticPr fontId="7"/>
  </si>
  <si>
    <t>貨物利用運送</t>
    <rPh sb="2" eb="4">
      <t>リヨウ</t>
    </rPh>
    <rPh sb="4" eb="6">
      <t>ウンソウ</t>
    </rPh>
    <phoneticPr fontId="7"/>
  </si>
  <si>
    <t>情報サービス</t>
    <rPh sb="0" eb="2">
      <t>ジョウホウ</t>
    </rPh>
    <phoneticPr fontId="7"/>
  </si>
  <si>
    <t>インターネット附随サービス</t>
    <rPh sb="7" eb="9">
      <t>フズイ</t>
    </rPh>
    <phoneticPr fontId="7"/>
  </si>
  <si>
    <t>介護</t>
    <rPh sb="0" eb="2">
      <t>カイゴ</t>
    </rPh>
    <phoneticPr fontId="7"/>
  </si>
  <si>
    <t>宿泊業</t>
    <rPh sb="0" eb="2">
      <t>シュクハク</t>
    </rPh>
    <rPh sb="2" eb="3">
      <t>ギョウ</t>
    </rPh>
    <phoneticPr fontId="7"/>
  </si>
  <si>
    <t>洗濯・理容・美容・浴場業</t>
    <rPh sb="0" eb="2">
      <t>センタク</t>
    </rPh>
    <rPh sb="3" eb="5">
      <t>リヨウ</t>
    </rPh>
    <rPh sb="6" eb="8">
      <t>ビヨウ</t>
    </rPh>
    <rPh sb="9" eb="11">
      <t>ヨクジョウ</t>
    </rPh>
    <rPh sb="11" eb="12">
      <t>ギョウ</t>
    </rPh>
    <phoneticPr fontId="7"/>
  </si>
  <si>
    <t>飼料・有機質肥料（別掲を除く。）</t>
  </si>
  <si>
    <t>自動車部品・同附属品</t>
  </si>
  <si>
    <t>自動車整備・機械修理</t>
  </si>
  <si>
    <t>衣服・その他の繊維既製品</t>
  </si>
  <si>
    <t>木材・木製品</t>
  </si>
  <si>
    <t>印刷・製版・製本</t>
  </si>
  <si>
    <t>無機化学工業製品</t>
  </si>
  <si>
    <t>石油化学基礎製品</t>
  </si>
  <si>
    <t>有機化学工業製品（石油化学基礎製品を除く。）</t>
  </si>
  <si>
    <t>化学最終製品（医薬品を除く。）</t>
  </si>
  <si>
    <t>その他の鉄鋼製品</t>
  </si>
  <si>
    <t>はん用機械</t>
  </si>
  <si>
    <t>生産用機械</t>
  </si>
  <si>
    <t>業務用機械</t>
  </si>
  <si>
    <t>電子デバイス</t>
  </si>
  <si>
    <t>その他の電子部品</t>
  </si>
  <si>
    <t>産業用電気機器</t>
  </si>
  <si>
    <t>民生用電気機器</t>
  </si>
  <si>
    <t>電子応用装置・電気計測器</t>
  </si>
  <si>
    <t>その他の電気機械</t>
  </si>
  <si>
    <t>通信機械・同関連機器</t>
  </si>
  <si>
    <t>電子計算機・同附属装置</t>
  </si>
  <si>
    <t>乗用車</t>
  </si>
  <si>
    <t>その他の自動車</t>
  </si>
  <si>
    <t>再生資源回収・加工処理</t>
  </si>
  <si>
    <t>公共事業</t>
  </si>
  <si>
    <t>その他の土木建設</t>
  </si>
  <si>
    <t>住宅賃貸料（帰属家賃）</t>
  </si>
  <si>
    <t>道路輸送（自家輸送を除く。）</t>
  </si>
  <si>
    <t>貨物利用運送</t>
  </si>
  <si>
    <t>運輸附帯サービス</t>
  </si>
  <si>
    <t>郵便・信書便</t>
  </si>
  <si>
    <t>情報サービス</t>
  </si>
  <si>
    <t>インターネット附随サービス</t>
  </si>
  <si>
    <t>映像・音声・文字情報制作</t>
  </si>
  <si>
    <t>医療</t>
  </si>
  <si>
    <t>保健衛生</t>
  </si>
  <si>
    <t>社会保険・社会福祉</t>
  </si>
  <si>
    <t>介護</t>
  </si>
  <si>
    <t>その他の非営利団体サービス</t>
  </si>
  <si>
    <t>宿泊業</t>
  </si>
  <si>
    <t>飲食サービス</t>
  </si>
  <si>
    <t>洗濯・理容・美容・浴場業</t>
  </si>
  <si>
    <t>非金属鉱物</t>
    <rPh sb="0" eb="3">
      <t>ヒキンゾク</t>
    </rPh>
    <phoneticPr fontId="6"/>
  </si>
  <si>
    <t>飲料</t>
    <rPh sb="0" eb="2">
      <t>インリョウ</t>
    </rPh>
    <phoneticPr fontId="6"/>
  </si>
  <si>
    <t>衣服・その他の繊維既製品</t>
    <rPh sb="9" eb="10">
      <t>スデ</t>
    </rPh>
    <phoneticPr fontId="6"/>
  </si>
  <si>
    <t>木材・木製品</t>
    <rPh sb="0" eb="2">
      <t>モクザイ</t>
    </rPh>
    <phoneticPr fontId="6"/>
  </si>
  <si>
    <t>印刷・製版・製本</t>
    <rPh sb="3" eb="5">
      <t>セイハン</t>
    </rPh>
    <rPh sb="6" eb="8">
      <t>セイホン</t>
    </rPh>
    <phoneticPr fontId="6"/>
  </si>
  <si>
    <t>無機化学工業製品</t>
    <rPh sb="4" eb="6">
      <t>コウギョウ</t>
    </rPh>
    <rPh sb="6" eb="8">
      <t>セイヒン</t>
    </rPh>
    <phoneticPr fontId="6"/>
  </si>
  <si>
    <t>石油化学基礎製品</t>
    <rPh sb="0" eb="2">
      <t>セキユ</t>
    </rPh>
    <rPh sb="6" eb="8">
      <t>セイヒン</t>
    </rPh>
    <phoneticPr fontId="6"/>
  </si>
  <si>
    <t>有機化学工業製品（石油化学基礎製品を除く。）</t>
    <rPh sb="0" eb="2">
      <t>ユウキ</t>
    </rPh>
    <rPh sb="2" eb="4">
      <t>カガク</t>
    </rPh>
    <rPh sb="4" eb="6">
      <t>コウギョウ</t>
    </rPh>
    <rPh sb="6" eb="8">
      <t>セイヒン</t>
    </rPh>
    <rPh sb="9" eb="11">
      <t>セキユ</t>
    </rPh>
    <rPh sb="11" eb="13">
      <t>カガク</t>
    </rPh>
    <rPh sb="13" eb="15">
      <t>キソ</t>
    </rPh>
    <rPh sb="15" eb="17">
      <t>セイヒン</t>
    </rPh>
    <phoneticPr fontId="6"/>
  </si>
  <si>
    <t>医薬品</t>
    <rPh sb="0" eb="3">
      <t>イヤクヒン</t>
    </rPh>
    <phoneticPr fontId="6"/>
  </si>
  <si>
    <t>化学最終製品（医薬品を除く。）</t>
    <rPh sb="7" eb="9">
      <t>イヤク</t>
    </rPh>
    <rPh sb="9" eb="10">
      <t>ヒン</t>
    </rPh>
    <phoneticPr fontId="6"/>
  </si>
  <si>
    <t>その他の鉄鋼製品</t>
    <rPh sb="2" eb="3">
      <t>タ</t>
    </rPh>
    <rPh sb="4" eb="6">
      <t>テッコウ</t>
    </rPh>
    <rPh sb="6" eb="8">
      <t>セイヒン</t>
    </rPh>
    <phoneticPr fontId="6"/>
  </si>
  <si>
    <t>はん用機械</t>
    <rPh sb="2" eb="3">
      <t>ヨウ</t>
    </rPh>
    <rPh sb="3" eb="5">
      <t>キカイ</t>
    </rPh>
    <phoneticPr fontId="6"/>
  </si>
  <si>
    <t>生産用機械</t>
    <rPh sb="0" eb="2">
      <t>セイサン</t>
    </rPh>
    <rPh sb="2" eb="3">
      <t>ヨウ</t>
    </rPh>
    <rPh sb="3" eb="5">
      <t>キカイ</t>
    </rPh>
    <phoneticPr fontId="6"/>
  </si>
  <si>
    <t>業務用機械</t>
    <rPh sb="0" eb="2">
      <t>ギョウム</t>
    </rPh>
    <rPh sb="2" eb="3">
      <t>ヨウ</t>
    </rPh>
    <rPh sb="3" eb="5">
      <t>キカイ</t>
    </rPh>
    <phoneticPr fontId="6"/>
  </si>
  <si>
    <t>電子デバイス</t>
    <rPh sb="0" eb="2">
      <t>デンシ</t>
    </rPh>
    <phoneticPr fontId="6"/>
  </si>
  <si>
    <t>その他の電子部品</t>
    <rPh sb="2" eb="3">
      <t>タ</t>
    </rPh>
    <rPh sb="4" eb="6">
      <t>デンシ</t>
    </rPh>
    <rPh sb="6" eb="8">
      <t>ブヒン</t>
    </rPh>
    <phoneticPr fontId="6"/>
  </si>
  <si>
    <t>産業用電気機器</t>
    <rPh sb="0" eb="3">
      <t>サンギョウヨウ</t>
    </rPh>
    <rPh sb="3" eb="5">
      <t>デンキ</t>
    </rPh>
    <rPh sb="5" eb="7">
      <t>キキ</t>
    </rPh>
    <phoneticPr fontId="6"/>
  </si>
  <si>
    <t>民生用電気機器</t>
    <rPh sb="5" eb="7">
      <t>キキ</t>
    </rPh>
    <phoneticPr fontId="6"/>
  </si>
  <si>
    <t>電子応用装置・電気計測器</t>
    <rPh sb="0" eb="2">
      <t>デンシ</t>
    </rPh>
    <rPh sb="2" eb="4">
      <t>オウヨウ</t>
    </rPh>
    <rPh sb="4" eb="6">
      <t>ソウチ</t>
    </rPh>
    <rPh sb="7" eb="9">
      <t>デンキ</t>
    </rPh>
    <rPh sb="9" eb="12">
      <t>ケイソクキ</t>
    </rPh>
    <phoneticPr fontId="6"/>
  </si>
  <si>
    <t>その他の電気機械</t>
    <rPh sb="2" eb="3">
      <t>タ</t>
    </rPh>
    <rPh sb="4" eb="6">
      <t>デンキ</t>
    </rPh>
    <rPh sb="6" eb="8">
      <t>キカイ</t>
    </rPh>
    <phoneticPr fontId="6"/>
  </si>
  <si>
    <t>通信機械・同関連機器</t>
    <rPh sb="0" eb="2">
      <t>ツウシン</t>
    </rPh>
    <rPh sb="2" eb="4">
      <t>キカイ</t>
    </rPh>
    <rPh sb="5" eb="6">
      <t>ドウ</t>
    </rPh>
    <rPh sb="6" eb="8">
      <t>カンレン</t>
    </rPh>
    <rPh sb="8" eb="10">
      <t>キキ</t>
    </rPh>
    <phoneticPr fontId="6"/>
  </si>
  <si>
    <t>電子計算機・同附属装置</t>
    <rPh sb="0" eb="2">
      <t>デンシ</t>
    </rPh>
    <rPh sb="2" eb="5">
      <t>ケイサンキ</t>
    </rPh>
    <rPh sb="6" eb="7">
      <t>ドウ</t>
    </rPh>
    <rPh sb="7" eb="9">
      <t>フゾク</t>
    </rPh>
    <rPh sb="9" eb="11">
      <t>ソウチ</t>
    </rPh>
    <phoneticPr fontId="6"/>
  </si>
  <si>
    <t>乗用車</t>
    <rPh sb="0" eb="3">
      <t>ジョウヨウシャ</t>
    </rPh>
    <phoneticPr fontId="6"/>
  </si>
  <si>
    <t>その他の自動車</t>
    <rPh sb="2" eb="3">
      <t>タ</t>
    </rPh>
    <rPh sb="4" eb="7">
      <t>ジドウシャ</t>
    </rPh>
    <phoneticPr fontId="6"/>
  </si>
  <si>
    <t>再生資源回収・加工処理</t>
    <rPh sb="0" eb="2">
      <t>サイセイ</t>
    </rPh>
    <rPh sb="2" eb="4">
      <t>シゲン</t>
    </rPh>
    <rPh sb="4" eb="6">
      <t>カイシュウ</t>
    </rPh>
    <rPh sb="7" eb="9">
      <t>カコウ</t>
    </rPh>
    <rPh sb="9" eb="11">
      <t>ショリ</t>
    </rPh>
    <phoneticPr fontId="6"/>
  </si>
  <si>
    <t>公共事業</t>
    <rPh sb="0" eb="2">
      <t>コウキョウ</t>
    </rPh>
    <rPh sb="2" eb="4">
      <t>ジギョウ</t>
    </rPh>
    <phoneticPr fontId="6"/>
  </si>
  <si>
    <t>その他の土木建設</t>
    <rPh sb="2" eb="3">
      <t>タ</t>
    </rPh>
    <rPh sb="4" eb="6">
      <t>ドボク</t>
    </rPh>
    <rPh sb="6" eb="8">
      <t>ケンセツ</t>
    </rPh>
    <phoneticPr fontId="6"/>
  </si>
  <si>
    <t>住宅賃貸料（帰属家賃）</t>
    <rPh sb="0" eb="2">
      <t>ジュウタク</t>
    </rPh>
    <rPh sb="2" eb="5">
      <t>チンタイリョウ</t>
    </rPh>
    <rPh sb="6" eb="8">
      <t>キゾク</t>
    </rPh>
    <rPh sb="8" eb="10">
      <t>ヤチン</t>
    </rPh>
    <phoneticPr fontId="6"/>
  </si>
  <si>
    <t>道路輸送（自家輸送を除く。）</t>
    <rPh sb="7" eb="9">
      <t>ユソウ</t>
    </rPh>
    <phoneticPr fontId="6"/>
  </si>
  <si>
    <t>運輸附帯サービス</t>
    <rPh sb="2" eb="4">
      <t>フタイ</t>
    </rPh>
    <phoneticPr fontId="6"/>
  </si>
  <si>
    <t>郵便・信書便</t>
    <rPh sb="3" eb="5">
      <t>シンショ</t>
    </rPh>
    <rPh sb="5" eb="6">
      <t>ビン</t>
    </rPh>
    <phoneticPr fontId="7"/>
  </si>
  <si>
    <t>通信</t>
    <rPh sb="0" eb="2">
      <t>ツウシン</t>
    </rPh>
    <phoneticPr fontId="7"/>
  </si>
  <si>
    <t>映像・音声・文字情報制作</t>
    <rPh sb="0" eb="2">
      <t>エイゾウ</t>
    </rPh>
    <rPh sb="3" eb="5">
      <t>オンセイ</t>
    </rPh>
    <rPh sb="6" eb="8">
      <t>モジ</t>
    </rPh>
    <rPh sb="8" eb="10">
      <t>ジョウホウ</t>
    </rPh>
    <rPh sb="10" eb="12">
      <t>セイサク</t>
    </rPh>
    <phoneticPr fontId="7"/>
  </si>
  <si>
    <t>医療</t>
    <rPh sb="0" eb="2">
      <t>イリョウ</t>
    </rPh>
    <phoneticPr fontId="7"/>
  </si>
  <si>
    <t>保健衛生</t>
    <rPh sb="0" eb="2">
      <t>ホケン</t>
    </rPh>
    <rPh sb="2" eb="4">
      <t>エイセイ</t>
    </rPh>
    <phoneticPr fontId="7"/>
  </si>
  <si>
    <t>社会保険・社会福祉</t>
    <rPh sb="0" eb="2">
      <t>シャカイ</t>
    </rPh>
    <rPh sb="2" eb="4">
      <t>ホケン</t>
    </rPh>
    <rPh sb="5" eb="7">
      <t>シャカイ</t>
    </rPh>
    <rPh sb="7" eb="9">
      <t>フクシ</t>
    </rPh>
    <phoneticPr fontId="7"/>
  </si>
  <si>
    <t>その他の非営利団体サービス</t>
    <rPh sb="4" eb="7">
      <t>ヒエイリ</t>
    </rPh>
    <rPh sb="7" eb="9">
      <t>ダンタイ</t>
    </rPh>
    <phoneticPr fontId="7"/>
  </si>
  <si>
    <t>その他の対事業所サービス</t>
    <rPh sb="2" eb="3">
      <t>ホカ</t>
    </rPh>
    <rPh sb="4" eb="5">
      <t>タイ</t>
    </rPh>
    <rPh sb="5" eb="8">
      <t>ジギョウショ</t>
    </rPh>
    <phoneticPr fontId="7"/>
  </si>
  <si>
    <t>飲食サービス</t>
    <rPh sb="0" eb="2">
      <t>インショク</t>
    </rPh>
    <phoneticPr fontId="7"/>
  </si>
  <si>
    <t>娯楽サービス</t>
    <rPh sb="0" eb="2">
      <t>ゴラク</t>
    </rPh>
    <phoneticPr fontId="7"/>
  </si>
  <si>
    <t>事務用品</t>
    <rPh sb="0" eb="2">
      <t>ジム</t>
    </rPh>
    <rPh sb="2" eb="4">
      <t>ヨウヒン</t>
    </rPh>
    <phoneticPr fontId="7"/>
  </si>
  <si>
    <t>分類不明</t>
    <rPh sb="0" eb="2">
      <t>ブンルイ</t>
    </rPh>
    <rPh sb="2" eb="4">
      <t>フメイ</t>
    </rPh>
    <phoneticPr fontId="7"/>
  </si>
  <si>
    <t>三重県戦略企画部統計課（分析・情報班）</t>
    <rPh sb="0" eb="3">
      <t>ミエケン</t>
    </rPh>
    <rPh sb="3" eb="5">
      <t>センリャク</t>
    </rPh>
    <rPh sb="5" eb="7">
      <t>キカク</t>
    </rPh>
    <rPh sb="7" eb="8">
      <t>ブ</t>
    </rPh>
    <rPh sb="8" eb="10">
      <t>トウケイ</t>
    </rPh>
    <rPh sb="10" eb="11">
      <t>カ</t>
    </rPh>
    <rPh sb="12" eb="14">
      <t>ブンセキ</t>
    </rPh>
    <rPh sb="15" eb="17">
      <t>ジョウホウ</t>
    </rPh>
    <rPh sb="17" eb="18">
      <t>ハン</t>
    </rPh>
    <phoneticPr fontId="7"/>
  </si>
  <si>
    <t>（県民所得係数反映後の）
消費転換係数</t>
    <phoneticPr fontId="6"/>
  </si>
  <si>
    <t>★（県民所得係数を乗じた後の）消費転換係数</t>
    <rPh sb="2" eb="4">
      <t>ケンミン</t>
    </rPh>
    <rPh sb="4" eb="6">
      <t>ショトク</t>
    </rPh>
    <rPh sb="6" eb="8">
      <t>ケイスウ</t>
    </rPh>
    <rPh sb="9" eb="10">
      <t>ジョウ</t>
    </rPh>
    <rPh sb="12" eb="13">
      <t>ゴ</t>
    </rPh>
    <rPh sb="15" eb="17">
      <t>ショウヒ</t>
    </rPh>
    <rPh sb="17" eb="19">
      <t>テンカン</t>
    </rPh>
    <rPh sb="19" eb="21">
      <t>ケイスウ</t>
    </rPh>
    <phoneticPr fontId="7"/>
  </si>
  <si>
    <t>県民所得係数を乗じた消費転換係数</t>
    <rPh sb="0" eb="2">
      <t>ケンミン</t>
    </rPh>
    <rPh sb="2" eb="4">
      <t>ショトク</t>
    </rPh>
    <rPh sb="4" eb="6">
      <t>ケイスウ</t>
    </rPh>
    <rPh sb="7" eb="8">
      <t>ジョウ</t>
    </rPh>
    <rPh sb="10" eb="12">
      <t>ショウヒ</t>
    </rPh>
    <rPh sb="12" eb="14">
      <t>テンカン</t>
    </rPh>
    <rPh sb="14" eb="16">
      <t>ケイスウ</t>
    </rPh>
    <phoneticPr fontId="7"/>
  </si>
  <si>
    <t>率</t>
    <rPh sb="0" eb="1">
      <t>リツ</t>
    </rPh>
    <phoneticPr fontId="7"/>
  </si>
  <si>
    <t>商業マージン（卸売）</t>
  </si>
  <si>
    <t>商業マージン（小売）</t>
  </si>
  <si>
    <t>貨物運賃（鉄道）</t>
  </si>
  <si>
    <t>貨物運賃（道路）</t>
  </si>
  <si>
    <t>貨物運賃（沿海内水面）</t>
  </si>
  <si>
    <t>貨物運賃（港湾運送）</t>
  </si>
  <si>
    <t>貨物運賃（航空）</t>
  </si>
  <si>
    <t>貨物運賃（利用運送）</t>
  </si>
  <si>
    <t>貨物運賃（倉庫）</t>
  </si>
  <si>
    <t>011</t>
    <phoneticPr fontId="50"/>
  </si>
  <si>
    <t>非金属鉱物</t>
    <rPh sb="0" eb="3">
      <t>ヒキンゾク</t>
    </rPh>
    <phoneticPr fontId="47"/>
  </si>
  <si>
    <t>111</t>
  </si>
  <si>
    <t>112</t>
  </si>
  <si>
    <t>飲料</t>
    <rPh sb="0" eb="2">
      <t>インリョウ</t>
    </rPh>
    <phoneticPr fontId="47"/>
  </si>
  <si>
    <t>113</t>
  </si>
  <si>
    <t>114</t>
  </si>
  <si>
    <t>151</t>
  </si>
  <si>
    <t>152</t>
  </si>
  <si>
    <t>衣服・その他の繊維既製品</t>
    <rPh sb="9" eb="10">
      <t>スデ</t>
    </rPh>
    <phoneticPr fontId="47"/>
  </si>
  <si>
    <t>161</t>
  </si>
  <si>
    <t>木材・木製品</t>
    <rPh sb="0" eb="2">
      <t>モクザイ</t>
    </rPh>
    <phoneticPr fontId="47"/>
  </si>
  <si>
    <t>162</t>
  </si>
  <si>
    <t>163</t>
  </si>
  <si>
    <t>164</t>
  </si>
  <si>
    <t>191</t>
  </si>
  <si>
    <t>印刷・製版・製本</t>
    <rPh sb="3" eb="5">
      <t>セイハン</t>
    </rPh>
    <rPh sb="6" eb="8">
      <t>セイホン</t>
    </rPh>
    <phoneticPr fontId="47"/>
  </si>
  <si>
    <t>201</t>
  </si>
  <si>
    <t>202</t>
  </si>
  <si>
    <t>無機化学工業製品</t>
    <rPh sb="4" eb="6">
      <t>コウギョウ</t>
    </rPh>
    <rPh sb="6" eb="8">
      <t>セイヒン</t>
    </rPh>
    <phoneticPr fontId="47"/>
  </si>
  <si>
    <t>203</t>
  </si>
  <si>
    <t>石油化学基礎製品</t>
    <rPh sb="0" eb="2">
      <t>セキユ</t>
    </rPh>
    <rPh sb="6" eb="8">
      <t>セイヒン</t>
    </rPh>
    <phoneticPr fontId="47"/>
  </si>
  <si>
    <t>204</t>
  </si>
  <si>
    <t>有機化学工業製品（石油化学基礎製品を除く。）</t>
    <rPh sb="0" eb="2">
      <t>ユウキ</t>
    </rPh>
    <rPh sb="2" eb="4">
      <t>カガク</t>
    </rPh>
    <rPh sb="4" eb="6">
      <t>コウギョウ</t>
    </rPh>
    <rPh sb="6" eb="8">
      <t>セイヒン</t>
    </rPh>
    <rPh sb="9" eb="11">
      <t>セキユ</t>
    </rPh>
    <rPh sb="11" eb="13">
      <t>カガク</t>
    </rPh>
    <rPh sb="13" eb="15">
      <t>キソ</t>
    </rPh>
    <rPh sb="15" eb="17">
      <t>セイヒン</t>
    </rPh>
    <phoneticPr fontId="47"/>
  </si>
  <si>
    <t>205</t>
  </si>
  <si>
    <t>206</t>
  </si>
  <si>
    <t>207</t>
  </si>
  <si>
    <t>医薬品</t>
    <rPh sb="0" eb="3">
      <t>イヤクヒン</t>
    </rPh>
    <phoneticPr fontId="47"/>
  </si>
  <si>
    <t>208</t>
  </si>
  <si>
    <t>化学最終製品（医薬品を除く。）</t>
    <rPh sb="7" eb="9">
      <t>イヤク</t>
    </rPh>
    <rPh sb="9" eb="10">
      <t>ヒン</t>
    </rPh>
    <phoneticPr fontId="47"/>
  </si>
  <si>
    <t>211</t>
  </si>
  <si>
    <t>212</t>
  </si>
  <si>
    <t>221</t>
  </si>
  <si>
    <t>222</t>
  </si>
  <si>
    <t>231</t>
  </si>
  <si>
    <t>251</t>
  </si>
  <si>
    <t>252</t>
  </si>
  <si>
    <t>253</t>
  </si>
  <si>
    <t>259</t>
  </si>
  <si>
    <t>261</t>
  </si>
  <si>
    <t>262</t>
  </si>
  <si>
    <t>263</t>
  </si>
  <si>
    <t>269</t>
  </si>
  <si>
    <t>その他の鉄鋼製品</t>
    <rPh sb="2" eb="3">
      <t>タ</t>
    </rPh>
    <rPh sb="4" eb="6">
      <t>テッコウ</t>
    </rPh>
    <rPh sb="6" eb="8">
      <t>セイヒン</t>
    </rPh>
    <phoneticPr fontId="47"/>
  </si>
  <si>
    <t>271</t>
  </si>
  <si>
    <t>272</t>
  </si>
  <si>
    <t>281</t>
  </si>
  <si>
    <t>289</t>
  </si>
  <si>
    <t>291</t>
  </si>
  <si>
    <t>はん用機械</t>
    <rPh sb="2" eb="3">
      <t>ヨウ</t>
    </rPh>
    <rPh sb="3" eb="5">
      <t>キカイ</t>
    </rPh>
    <phoneticPr fontId="47"/>
  </si>
  <si>
    <t>301</t>
  </si>
  <si>
    <t>生産用機械</t>
    <rPh sb="0" eb="2">
      <t>セイサン</t>
    </rPh>
    <rPh sb="2" eb="3">
      <t>ヨウ</t>
    </rPh>
    <rPh sb="3" eb="5">
      <t>キカイ</t>
    </rPh>
    <phoneticPr fontId="47"/>
  </si>
  <si>
    <t>311</t>
  </si>
  <si>
    <t>業務用機械</t>
    <rPh sb="0" eb="2">
      <t>ギョウム</t>
    </rPh>
    <rPh sb="2" eb="3">
      <t>ヨウ</t>
    </rPh>
    <rPh sb="3" eb="5">
      <t>キカイ</t>
    </rPh>
    <phoneticPr fontId="47"/>
  </si>
  <si>
    <t>321</t>
  </si>
  <si>
    <t>電子デバイス</t>
    <rPh sb="0" eb="2">
      <t>デンシ</t>
    </rPh>
    <phoneticPr fontId="47"/>
  </si>
  <si>
    <t>329</t>
  </si>
  <si>
    <t>その他の電子部品</t>
    <rPh sb="2" eb="3">
      <t>タ</t>
    </rPh>
    <rPh sb="4" eb="6">
      <t>デンシ</t>
    </rPh>
    <rPh sb="6" eb="8">
      <t>ブヒン</t>
    </rPh>
    <phoneticPr fontId="47"/>
  </si>
  <si>
    <t>331</t>
  </si>
  <si>
    <t>産業用電気機器</t>
    <rPh sb="0" eb="3">
      <t>サンギョウヨウ</t>
    </rPh>
    <rPh sb="3" eb="5">
      <t>デンキ</t>
    </rPh>
    <rPh sb="5" eb="7">
      <t>キキ</t>
    </rPh>
    <phoneticPr fontId="47"/>
  </si>
  <si>
    <t>332</t>
  </si>
  <si>
    <t>民生用電気機器</t>
    <rPh sb="5" eb="7">
      <t>キキ</t>
    </rPh>
    <phoneticPr fontId="47"/>
  </si>
  <si>
    <t>333</t>
  </si>
  <si>
    <t>電子応用装置・電気計測器</t>
    <rPh sb="0" eb="2">
      <t>デンシ</t>
    </rPh>
    <rPh sb="2" eb="4">
      <t>オウヨウ</t>
    </rPh>
    <rPh sb="4" eb="6">
      <t>ソウチ</t>
    </rPh>
    <rPh sb="7" eb="9">
      <t>デンキ</t>
    </rPh>
    <rPh sb="9" eb="12">
      <t>ケイソクキ</t>
    </rPh>
    <phoneticPr fontId="47"/>
  </si>
  <si>
    <t>339</t>
  </si>
  <si>
    <t>その他の電気機械</t>
    <rPh sb="2" eb="3">
      <t>タ</t>
    </rPh>
    <rPh sb="4" eb="6">
      <t>デンキ</t>
    </rPh>
    <rPh sb="6" eb="8">
      <t>キカイ</t>
    </rPh>
    <phoneticPr fontId="47"/>
  </si>
  <si>
    <t>341</t>
  </si>
  <si>
    <t>通信機械・同関連機器</t>
    <rPh sb="0" eb="2">
      <t>ツウシン</t>
    </rPh>
    <rPh sb="2" eb="4">
      <t>キカイ</t>
    </rPh>
    <rPh sb="5" eb="6">
      <t>ドウ</t>
    </rPh>
    <rPh sb="6" eb="8">
      <t>カンレン</t>
    </rPh>
    <rPh sb="8" eb="10">
      <t>キキ</t>
    </rPh>
    <phoneticPr fontId="47"/>
  </si>
  <si>
    <t>342</t>
  </si>
  <si>
    <t>電子計算機・同附属装置</t>
    <rPh sb="0" eb="2">
      <t>デンシ</t>
    </rPh>
    <rPh sb="2" eb="5">
      <t>ケイサンキ</t>
    </rPh>
    <rPh sb="6" eb="7">
      <t>ドウ</t>
    </rPh>
    <rPh sb="7" eb="9">
      <t>フゾク</t>
    </rPh>
    <rPh sb="9" eb="11">
      <t>ソウチ</t>
    </rPh>
    <phoneticPr fontId="47"/>
  </si>
  <si>
    <t>351</t>
  </si>
  <si>
    <t>乗用車</t>
    <rPh sb="0" eb="3">
      <t>ジョウヨウシャ</t>
    </rPh>
    <phoneticPr fontId="47"/>
  </si>
  <si>
    <t>352</t>
  </si>
  <si>
    <t>その他の自動車</t>
    <rPh sb="2" eb="3">
      <t>タ</t>
    </rPh>
    <rPh sb="4" eb="7">
      <t>ジドウシャ</t>
    </rPh>
    <phoneticPr fontId="47"/>
  </si>
  <si>
    <t>353</t>
  </si>
  <si>
    <t>354</t>
  </si>
  <si>
    <t>359</t>
  </si>
  <si>
    <t>391</t>
  </si>
  <si>
    <t>392</t>
  </si>
  <si>
    <t>再生資源回収・加工処理</t>
    <rPh sb="0" eb="2">
      <t>サイセイ</t>
    </rPh>
    <rPh sb="2" eb="4">
      <t>シゲン</t>
    </rPh>
    <rPh sb="4" eb="6">
      <t>カイシュウ</t>
    </rPh>
    <rPh sb="7" eb="9">
      <t>カコウ</t>
    </rPh>
    <rPh sb="9" eb="11">
      <t>ショリ</t>
    </rPh>
    <phoneticPr fontId="47"/>
  </si>
  <si>
    <t>411</t>
  </si>
  <si>
    <t>412</t>
  </si>
  <si>
    <t>413</t>
  </si>
  <si>
    <t>公共事業</t>
    <rPh sb="0" eb="2">
      <t>コウキョウ</t>
    </rPh>
    <rPh sb="2" eb="4">
      <t>ジギョウ</t>
    </rPh>
    <phoneticPr fontId="47"/>
  </si>
  <si>
    <t>419</t>
  </si>
  <si>
    <t>その他の土木建設</t>
    <rPh sb="2" eb="3">
      <t>タ</t>
    </rPh>
    <rPh sb="4" eb="6">
      <t>ドボク</t>
    </rPh>
    <rPh sb="6" eb="8">
      <t>ケンセツ</t>
    </rPh>
    <phoneticPr fontId="47"/>
  </si>
  <si>
    <t>461</t>
  </si>
  <si>
    <t>462</t>
  </si>
  <si>
    <t>471</t>
  </si>
  <si>
    <t>481</t>
  </si>
  <si>
    <t>511</t>
  </si>
  <si>
    <t>531</t>
  </si>
  <si>
    <t>551</t>
  </si>
  <si>
    <t>552</t>
  </si>
  <si>
    <t>553</t>
  </si>
  <si>
    <t>住宅賃貸料（帰属家賃）</t>
    <rPh sb="0" eb="2">
      <t>ジュウタク</t>
    </rPh>
    <rPh sb="2" eb="5">
      <t>チンタイリョウ</t>
    </rPh>
    <rPh sb="6" eb="8">
      <t>キゾク</t>
    </rPh>
    <rPh sb="8" eb="10">
      <t>ヤチン</t>
    </rPh>
    <phoneticPr fontId="47"/>
  </si>
  <si>
    <t>571</t>
  </si>
  <si>
    <t>572</t>
  </si>
  <si>
    <t>道路輸送（自家輸送を除く。）</t>
    <rPh sb="7" eb="9">
      <t>ユソウ</t>
    </rPh>
    <phoneticPr fontId="47"/>
  </si>
  <si>
    <t>574</t>
  </si>
  <si>
    <t>575</t>
  </si>
  <si>
    <t>576</t>
  </si>
  <si>
    <t>貨物利用運送</t>
    <rPh sb="2" eb="4">
      <t>リヨウ</t>
    </rPh>
    <rPh sb="4" eb="6">
      <t>ウンソウ</t>
    </rPh>
    <phoneticPr fontId="48"/>
  </si>
  <si>
    <t>577</t>
  </si>
  <si>
    <t>578</t>
  </si>
  <si>
    <t>運輸附帯サービス</t>
    <rPh sb="2" eb="4">
      <t>フタイ</t>
    </rPh>
    <phoneticPr fontId="47"/>
  </si>
  <si>
    <t>579</t>
  </si>
  <si>
    <t>郵便・信書便</t>
    <rPh sb="3" eb="5">
      <t>シンショ</t>
    </rPh>
    <rPh sb="5" eb="6">
      <t>ビン</t>
    </rPh>
    <phoneticPr fontId="48"/>
  </si>
  <si>
    <t>591</t>
  </si>
  <si>
    <t>通信</t>
    <rPh sb="0" eb="2">
      <t>ツウシン</t>
    </rPh>
    <phoneticPr fontId="48"/>
  </si>
  <si>
    <t>592</t>
  </si>
  <si>
    <t>593</t>
  </si>
  <si>
    <t>情報サービス</t>
    <rPh sb="0" eb="2">
      <t>ジョウホウ</t>
    </rPh>
    <phoneticPr fontId="48"/>
  </si>
  <si>
    <t>594</t>
  </si>
  <si>
    <t>インターネット附随サービス</t>
    <rPh sb="7" eb="9">
      <t>フズイ</t>
    </rPh>
    <phoneticPr fontId="48"/>
  </si>
  <si>
    <t>595</t>
  </si>
  <si>
    <t>映像・音声・文字情報制作</t>
    <rPh sb="0" eb="2">
      <t>エイゾウ</t>
    </rPh>
    <rPh sb="3" eb="5">
      <t>オンセイ</t>
    </rPh>
    <rPh sb="6" eb="8">
      <t>モジ</t>
    </rPh>
    <rPh sb="8" eb="10">
      <t>ジョウホウ</t>
    </rPh>
    <rPh sb="10" eb="12">
      <t>セイサク</t>
    </rPh>
    <phoneticPr fontId="48"/>
  </si>
  <si>
    <t>611</t>
  </si>
  <si>
    <t>631</t>
  </si>
  <si>
    <t>632</t>
  </si>
  <si>
    <t>641</t>
  </si>
  <si>
    <t>医療</t>
    <rPh sb="0" eb="2">
      <t>イリョウ</t>
    </rPh>
    <phoneticPr fontId="48"/>
  </si>
  <si>
    <t>642</t>
  </si>
  <si>
    <t>保健衛生</t>
    <rPh sb="0" eb="2">
      <t>ホケン</t>
    </rPh>
    <rPh sb="2" eb="4">
      <t>エイセイ</t>
    </rPh>
    <phoneticPr fontId="48"/>
  </si>
  <si>
    <t>643</t>
  </si>
  <si>
    <t>社会保険・社会福祉</t>
    <rPh sb="0" eb="2">
      <t>シャカイ</t>
    </rPh>
    <rPh sb="2" eb="4">
      <t>ホケン</t>
    </rPh>
    <rPh sb="5" eb="7">
      <t>シャカイ</t>
    </rPh>
    <rPh sb="7" eb="9">
      <t>フクシ</t>
    </rPh>
    <phoneticPr fontId="48"/>
  </si>
  <si>
    <t>644</t>
  </si>
  <si>
    <t>介護</t>
    <rPh sb="0" eb="2">
      <t>カイゴ</t>
    </rPh>
    <phoneticPr fontId="48"/>
  </si>
  <si>
    <t>659</t>
  </si>
  <si>
    <t>その他の非営利団体サービス</t>
    <rPh sb="4" eb="7">
      <t>ヒエイリ</t>
    </rPh>
    <rPh sb="7" eb="9">
      <t>ダンタイ</t>
    </rPh>
    <phoneticPr fontId="48"/>
  </si>
  <si>
    <t>661</t>
  </si>
  <si>
    <t>662</t>
  </si>
  <si>
    <t>663</t>
  </si>
  <si>
    <t>669</t>
  </si>
  <si>
    <t>その他の対事業所サービス</t>
    <rPh sb="2" eb="3">
      <t>ホカ</t>
    </rPh>
    <rPh sb="4" eb="5">
      <t>タイ</t>
    </rPh>
    <rPh sb="5" eb="8">
      <t>ジギョウショ</t>
    </rPh>
    <phoneticPr fontId="48"/>
  </si>
  <si>
    <t>671</t>
  </si>
  <si>
    <t>宿泊業</t>
    <rPh sb="0" eb="2">
      <t>シュクハク</t>
    </rPh>
    <rPh sb="2" eb="3">
      <t>ギョウ</t>
    </rPh>
    <phoneticPr fontId="48"/>
  </si>
  <si>
    <t>672</t>
  </si>
  <si>
    <t>飲食サービス</t>
    <rPh sb="0" eb="2">
      <t>インショク</t>
    </rPh>
    <phoneticPr fontId="48"/>
  </si>
  <si>
    <t>673</t>
  </si>
  <si>
    <t>洗濯・理容・美容・浴場業</t>
    <rPh sb="0" eb="2">
      <t>センタク</t>
    </rPh>
    <rPh sb="3" eb="5">
      <t>リヨウ</t>
    </rPh>
    <rPh sb="6" eb="8">
      <t>ビヨウ</t>
    </rPh>
    <rPh sb="9" eb="11">
      <t>ヨクジョウ</t>
    </rPh>
    <rPh sb="11" eb="12">
      <t>ギョウ</t>
    </rPh>
    <phoneticPr fontId="48"/>
  </si>
  <si>
    <t>674</t>
  </si>
  <si>
    <t>娯楽サービス</t>
    <rPh sb="0" eb="2">
      <t>ゴラク</t>
    </rPh>
    <phoneticPr fontId="48"/>
  </si>
  <si>
    <t>679</t>
  </si>
  <si>
    <t>681</t>
  </si>
  <si>
    <t>事務用品</t>
    <rPh sb="0" eb="2">
      <t>ジム</t>
    </rPh>
    <rPh sb="2" eb="4">
      <t>ヨウヒン</t>
    </rPh>
    <phoneticPr fontId="48"/>
  </si>
  <si>
    <t>691</t>
  </si>
  <si>
    <t>分類不明</t>
    <rPh sb="0" eb="2">
      <t>ブンルイ</t>
    </rPh>
    <rPh sb="2" eb="4">
      <t>フメイ</t>
    </rPh>
    <phoneticPr fontId="48"/>
  </si>
  <si>
    <t>入力</t>
    <rPh sb="0" eb="2">
      <t>ニュウリョク</t>
    </rPh>
    <phoneticPr fontId="7"/>
  </si>
  <si>
    <t>・県内需要増加額（購入者価格）の入力
・商業および運輸マージン率を乗じて生産者価格に変換</t>
    <rPh sb="1" eb="3">
      <t>ケンナイ</t>
    </rPh>
    <rPh sb="3" eb="5">
      <t>ジュヨウ</t>
    </rPh>
    <rPh sb="5" eb="8">
      <t>ゾウカガク</t>
    </rPh>
    <rPh sb="9" eb="12">
      <t>コウニュウシャ</t>
    </rPh>
    <rPh sb="12" eb="14">
      <t>カカク</t>
    </rPh>
    <rPh sb="16" eb="18">
      <t>ニュウリョク</t>
    </rPh>
    <rPh sb="20" eb="22">
      <t>ショウギョウ</t>
    </rPh>
    <rPh sb="25" eb="27">
      <t>ウンユ</t>
    </rPh>
    <rPh sb="31" eb="32">
      <t>リツ</t>
    </rPh>
    <rPh sb="33" eb="34">
      <t>ジョウ</t>
    </rPh>
    <rPh sb="36" eb="38">
      <t>セイサン</t>
    </rPh>
    <rPh sb="38" eb="39">
      <t>シャ</t>
    </rPh>
    <rPh sb="39" eb="41">
      <t>カカク</t>
    </rPh>
    <rPh sb="42" eb="44">
      <t>ヘンカン</t>
    </rPh>
    <phoneticPr fontId="7"/>
  </si>
  <si>
    <t>結果</t>
    <rPh sb="0" eb="2">
      <t>ケッカ</t>
    </rPh>
    <phoneticPr fontId="6"/>
  </si>
  <si>
    <t>マージン率</t>
    <rPh sb="4" eb="5">
      <t>リツ</t>
    </rPh>
    <phoneticPr fontId="6"/>
  </si>
  <si>
    <t>購入者価格を生産者価格に変換するためのマージン率</t>
    <rPh sb="0" eb="3">
      <t>コウニュウシャ</t>
    </rPh>
    <rPh sb="3" eb="5">
      <t>カカク</t>
    </rPh>
    <rPh sb="6" eb="9">
      <t>セイサンシャ</t>
    </rPh>
    <rPh sb="9" eb="11">
      <t>カカク</t>
    </rPh>
    <rPh sb="12" eb="14">
      <t>ヘンカン</t>
    </rPh>
    <rPh sb="23" eb="24">
      <t>リツ</t>
    </rPh>
    <phoneticPr fontId="7"/>
  </si>
  <si>
    <r>
      <t xml:space="preserve">手順１　県内需要増加額（購入者価格）を入力
</t>
    </r>
    <r>
      <rPr>
        <b/>
        <sz val="10"/>
        <color indexed="10"/>
        <rFont val="ＭＳ ゴシック"/>
        <family val="3"/>
        <charset val="128"/>
      </rPr>
      <t xml:space="preserve">
</t>
    </r>
    <r>
      <rPr>
        <b/>
        <sz val="9"/>
        <color theme="1"/>
        <rFont val="ＭＳ ゴシック"/>
        <family val="3"/>
        <charset val="128"/>
      </rPr>
      <t>※一般的な価格は購入者価格表示です。分析時にはこの購入者価格に含まれる各部門の商業・運輸マージンを適切に処理して生産者価格に変換する必要があります。</t>
    </r>
    <rPh sb="0" eb="2">
      <t>テジュン</t>
    </rPh>
    <rPh sb="4" eb="6">
      <t>ケンナイ</t>
    </rPh>
    <rPh sb="6" eb="8">
      <t>ジュヨウ</t>
    </rPh>
    <rPh sb="8" eb="10">
      <t>ゾウカ</t>
    </rPh>
    <rPh sb="10" eb="11">
      <t>ガク</t>
    </rPh>
    <rPh sb="12" eb="15">
      <t>コウニュウシャ</t>
    </rPh>
    <rPh sb="15" eb="17">
      <t>カカク</t>
    </rPh>
    <rPh sb="19" eb="21">
      <t>ニュウリョク</t>
    </rPh>
    <rPh sb="24" eb="27">
      <t>イッパンテキ</t>
    </rPh>
    <rPh sb="28" eb="30">
      <t>カカク</t>
    </rPh>
    <rPh sb="31" eb="34">
      <t>コウニュウシャ</t>
    </rPh>
    <rPh sb="34" eb="36">
      <t>カカク</t>
    </rPh>
    <rPh sb="36" eb="38">
      <t>ヒョウジ</t>
    </rPh>
    <rPh sb="41" eb="43">
      <t>ブンセキ</t>
    </rPh>
    <rPh sb="43" eb="44">
      <t>ジ</t>
    </rPh>
    <rPh sb="48" eb="51">
      <t>コウニュウシャ</t>
    </rPh>
    <rPh sb="51" eb="53">
      <t>カカク</t>
    </rPh>
    <rPh sb="54" eb="55">
      <t>フク</t>
    </rPh>
    <rPh sb="58" eb="59">
      <t>カク</t>
    </rPh>
    <rPh sb="59" eb="61">
      <t>ブモン</t>
    </rPh>
    <rPh sb="62" eb="64">
      <t>ショウギョウ</t>
    </rPh>
    <rPh sb="65" eb="67">
      <t>ウンユ</t>
    </rPh>
    <rPh sb="72" eb="74">
      <t>テキセツ</t>
    </rPh>
    <rPh sb="75" eb="77">
      <t>ショリ</t>
    </rPh>
    <rPh sb="79" eb="82">
      <t>セイサンシャ</t>
    </rPh>
    <rPh sb="82" eb="84">
      <t>カカク</t>
    </rPh>
    <rPh sb="85" eb="87">
      <t>ヘンカン</t>
    </rPh>
    <rPh sb="89" eb="91">
      <t>ヒツヨウ</t>
    </rPh>
    <phoneticPr fontId="7"/>
  </si>
  <si>
    <r>
      <t xml:space="preserve">【自動計算】
県内需要増加額（生産者価格に変換後）
</t>
    </r>
    <r>
      <rPr>
        <b/>
        <sz val="9"/>
        <color indexed="10"/>
        <rFont val="ＭＳ ゴシック"/>
        <family val="3"/>
        <charset val="128"/>
      </rPr>
      <t xml:space="preserve">
</t>
    </r>
    <r>
      <rPr>
        <b/>
        <sz val="9"/>
        <color theme="1"/>
        <rFont val="ＭＳ ゴシック"/>
        <family val="3"/>
        <charset val="128"/>
      </rPr>
      <t>※左記、各部門の購入者価格から商業・運輸マージンを除去し、それぞれ商業・運輸の各部門に付け替えるなどして生産者価格に変換したものです。</t>
    </r>
    <rPh sb="1" eb="3">
      <t>ジドウ</t>
    </rPh>
    <rPh sb="3" eb="5">
      <t>ケイサン</t>
    </rPh>
    <rPh sb="7" eb="9">
      <t>ケンナイ</t>
    </rPh>
    <rPh sb="9" eb="11">
      <t>ジュヨウ</t>
    </rPh>
    <rPh sb="11" eb="13">
      <t>ゾウカ</t>
    </rPh>
    <rPh sb="13" eb="14">
      <t>ガク</t>
    </rPh>
    <rPh sb="15" eb="18">
      <t>セイサンシャ</t>
    </rPh>
    <rPh sb="18" eb="20">
      <t>カカク</t>
    </rPh>
    <rPh sb="21" eb="24">
      <t>ヘンカンゴ</t>
    </rPh>
    <rPh sb="28" eb="30">
      <t>サキ</t>
    </rPh>
    <rPh sb="31" eb="34">
      <t>カクブモン</t>
    </rPh>
    <rPh sb="35" eb="38">
      <t>コウニュウシャ</t>
    </rPh>
    <rPh sb="38" eb="40">
      <t>カカク</t>
    </rPh>
    <rPh sb="42" eb="44">
      <t>ショウギョウ</t>
    </rPh>
    <rPh sb="45" eb="47">
      <t>ウンユ</t>
    </rPh>
    <rPh sb="52" eb="54">
      <t>ジョキョ</t>
    </rPh>
    <rPh sb="60" eb="62">
      <t>ショウギョウ</t>
    </rPh>
    <rPh sb="63" eb="65">
      <t>ウンユ</t>
    </rPh>
    <rPh sb="66" eb="69">
      <t>カクブモン</t>
    </rPh>
    <rPh sb="70" eb="71">
      <t>ツ</t>
    </rPh>
    <rPh sb="72" eb="73">
      <t>カ</t>
    </rPh>
    <rPh sb="79" eb="81">
      <t>セイサン</t>
    </rPh>
    <rPh sb="81" eb="82">
      <t>シャ</t>
    </rPh>
    <rPh sb="82" eb="84">
      <t>カカク</t>
    </rPh>
    <rPh sb="85" eb="87">
      <t>ヘンカン</t>
    </rPh>
    <phoneticPr fontId="7"/>
  </si>
  <si>
    <r>
      <t xml:space="preserve">手順２　調整値があれば該当欄の額に入力（通常は入力不要）
</t>
    </r>
    <r>
      <rPr>
        <b/>
        <sz val="10"/>
        <color indexed="10"/>
        <rFont val="ＭＳ ゴシック"/>
        <family val="3"/>
        <charset val="128"/>
      </rPr>
      <t xml:space="preserve">
</t>
    </r>
    <r>
      <rPr>
        <b/>
        <sz val="9"/>
        <color theme="1"/>
        <rFont val="ＭＳ ゴシック"/>
        <family val="3"/>
        <charset val="128"/>
      </rPr>
      <t>※自動計算後の生産者価格変換後の「県内需要増加額」について、既に手順１の段階で生産者価格が判明している場合など何か調整が必要な場合は該当する各部門の額に入力してください（通常は入力不要です）。</t>
    </r>
    <rPh sb="0" eb="2">
      <t>テジュン</t>
    </rPh>
    <rPh sb="4" eb="7">
      <t>チョウセイチ</t>
    </rPh>
    <rPh sb="11" eb="13">
      <t>ガイトウ</t>
    </rPh>
    <rPh sb="13" eb="14">
      <t>ラン</t>
    </rPh>
    <rPh sb="15" eb="16">
      <t>ガク</t>
    </rPh>
    <rPh sb="17" eb="19">
      <t>ニュウリョク</t>
    </rPh>
    <rPh sb="20" eb="22">
      <t>ツウジョウ</t>
    </rPh>
    <rPh sb="23" eb="25">
      <t>ニュウリョク</t>
    </rPh>
    <rPh sb="25" eb="27">
      <t>フヨウ</t>
    </rPh>
    <rPh sb="31" eb="33">
      <t>ジドウ</t>
    </rPh>
    <rPh sb="33" eb="35">
      <t>ケイサン</t>
    </rPh>
    <rPh sb="35" eb="36">
      <t>ゴ</t>
    </rPh>
    <rPh sb="37" eb="40">
      <t>セイサンシャ</t>
    </rPh>
    <rPh sb="40" eb="42">
      <t>カカク</t>
    </rPh>
    <rPh sb="42" eb="45">
      <t>ヘンカンゴ</t>
    </rPh>
    <rPh sb="47" eb="48">
      <t>ケン</t>
    </rPh>
    <rPh sb="48" eb="49">
      <t>ナイ</t>
    </rPh>
    <rPh sb="49" eb="51">
      <t>ジュヨウ</t>
    </rPh>
    <rPh sb="51" eb="53">
      <t>ゾウカ</t>
    </rPh>
    <rPh sb="53" eb="54">
      <t>ガク</t>
    </rPh>
    <rPh sb="60" eb="61">
      <t>スデ</t>
    </rPh>
    <rPh sb="62" eb="64">
      <t>テジュン</t>
    </rPh>
    <rPh sb="66" eb="68">
      <t>ダンカイ</t>
    </rPh>
    <rPh sb="69" eb="72">
      <t>セイサンシャ</t>
    </rPh>
    <rPh sb="72" eb="74">
      <t>カカク</t>
    </rPh>
    <rPh sb="75" eb="77">
      <t>ハンメイ</t>
    </rPh>
    <rPh sb="106" eb="108">
      <t>ニュウリョク</t>
    </rPh>
    <rPh sb="118" eb="120">
      <t>ニュウリョク</t>
    </rPh>
    <phoneticPr fontId="7"/>
  </si>
  <si>
    <t>コード</t>
    <phoneticPr fontId="7"/>
  </si>
  <si>
    <t>直接投資額
（変換後）</t>
    <rPh sb="0" eb="2">
      <t>チョクセツ</t>
    </rPh>
    <rPh sb="2" eb="4">
      <t>トウシ</t>
    </rPh>
    <rPh sb="4" eb="5">
      <t>ガク</t>
    </rPh>
    <rPh sb="7" eb="10">
      <t>ヘンカンゴ</t>
    </rPh>
    <phoneticPr fontId="7"/>
  </si>
  <si>
    <r>
      <t>１．ワークシート1-1「入力」に県内需要増加額（購入者価格など）を入力すると、ワークシート1-2「結果」に経済波及効果が自動的に計算されます。
２．推計結果の全体はワークシート1「入力・結果」に、詳細は2「雇用」から9「体系図」までのワークシートに出力されます。
３．計算プロセスは、ワークシート10「１次効果」及び11「２次効果」に出力されます。
４．計算に使用した係数データの一覧は、ワークシート12「係数」にあります。</t>
    </r>
    <r>
      <rPr>
        <b/>
        <sz val="10"/>
        <color indexed="10"/>
        <rFont val="ＭＳ Ｐゴシック"/>
        <family val="3"/>
        <charset val="128"/>
      </rPr>
      <t xml:space="preserve">
</t>
    </r>
    <rPh sb="24" eb="27">
      <t>コウニュウシャ</t>
    </rPh>
    <rPh sb="27" eb="29">
      <t>カカク</t>
    </rPh>
    <rPh sb="49" eb="51">
      <t>ケッカ</t>
    </rPh>
    <rPh sb="79" eb="81">
      <t>ゼンタイ</t>
    </rPh>
    <rPh sb="110" eb="113">
      <t>タイケイズ</t>
    </rPh>
    <rPh sb="177" eb="179">
      <t>ケイサン</t>
    </rPh>
    <rPh sb="190" eb="192">
      <t>イチラン</t>
    </rPh>
    <rPh sb="203" eb="205">
      <t>ケイスウ</t>
    </rPh>
    <phoneticPr fontId="7"/>
  </si>
  <si>
    <t>県内需要増加額（生産者価格変換後）</t>
    <rPh sb="0" eb="2">
      <t>ケンナイ</t>
    </rPh>
    <rPh sb="2" eb="4">
      <t>ジュヨウ</t>
    </rPh>
    <rPh sb="4" eb="6">
      <t>ゾウカ</t>
    </rPh>
    <rPh sb="6" eb="7">
      <t>ガク</t>
    </rPh>
    <rPh sb="8" eb="11">
      <t>セイサンシャ</t>
    </rPh>
    <rPh sb="11" eb="13">
      <t>カカク</t>
    </rPh>
    <rPh sb="13" eb="16">
      <t>ヘンカンゴ</t>
    </rPh>
    <phoneticPr fontId="7"/>
  </si>
  <si>
    <t>1</t>
    <phoneticPr fontId="6"/>
  </si>
  <si>
    <t>・推計結果（全体）</t>
    <phoneticPr fontId="6"/>
  </si>
  <si>
    <t>グラフ</t>
    <phoneticPr fontId="7"/>
  </si>
  <si>
    <t>G5</t>
    <phoneticPr fontId="7"/>
  </si>
  <si>
    <t>経済波及効果体系図</t>
    <rPh sb="0" eb="2">
      <t>ケイザイ</t>
    </rPh>
    <rPh sb="2" eb="4">
      <t>ハキュウ</t>
    </rPh>
    <rPh sb="4" eb="6">
      <t>コウカ</t>
    </rPh>
    <rPh sb="6" eb="7">
      <t>カラダ</t>
    </rPh>
    <rPh sb="7" eb="8">
      <t>ケイ</t>
    </rPh>
    <rPh sb="8" eb="9">
      <t>ズ</t>
    </rPh>
    <phoneticPr fontId="7"/>
  </si>
  <si>
    <t>効果内訳</t>
    <rPh sb="0" eb="2">
      <t>コウカ</t>
    </rPh>
    <rPh sb="2" eb="4">
      <t>ウチワケ</t>
    </rPh>
    <phoneticPr fontId="7"/>
  </si>
  <si>
    <t>経済波及効果の内訳</t>
    <rPh sb="0" eb="2">
      <t>ケイザイ</t>
    </rPh>
    <rPh sb="2" eb="6">
      <t>ハキュウコウカ</t>
    </rPh>
    <rPh sb="7" eb="9">
      <t>ウチワケ</t>
    </rPh>
    <phoneticPr fontId="7"/>
  </si>
  <si>
    <t>計</t>
    <rPh sb="0" eb="1">
      <t>ケイ</t>
    </rPh>
    <phoneticPr fontId="6"/>
  </si>
  <si>
    <t>(単位：億円)</t>
  </si>
  <si>
    <t>平成29年度県民経済計算より</t>
    <rPh sb="0" eb="2">
      <t>ヘイセイ</t>
    </rPh>
    <rPh sb="4" eb="5">
      <t>ネン</t>
    </rPh>
    <rPh sb="5" eb="6">
      <t>ド</t>
    </rPh>
    <rPh sb="6" eb="8">
      <t>ケンミン</t>
    </rPh>
    <rPh sb="8" eb="10">
      <t>ケイザイ</t>
    </rPh>
    <rPh sb="10" eb="12">
      <t>ケイサン</t>
    </rPh>
    <phoneticPr fontId="7"/>
  </si>
  <si>
    <t>石油化学系基礎製品</t>
  </si>
  <si>
    <t>その他の窯業・土石製品</t>
  </si>
  <si>
    <t>鋳鍛造品（鉄）</t>
  </si>
  <si>
    <t>他に分類されない会員制団体</t>
  </si>
  <si>
    <t>その他の鉱業</t>
  </si>
  <si>
    <t>有機化学工業製品（石油化学系基礎製品・合成樹脂を除く。）</t>
  </si>
  <si>
    <t>なめし革・革製品・毛皮</t>
  </si>
  <si>
    <t>建設用・建築用金属製品</t>
  </si>
  <si>
    <t>通信・映像・音響機器</t>
  </si>
  <si>
    <t>平成27年(2015年)三重県産業連関表</t>
    <rPh sb="12" eb="15">
      <t>ミエケン</t>
    </rPh>
    <rPh sb="15" eb="20">
      <t>サンギョウレンカンヒョウ</t>
    </rPh>
    <phoneticPr fontId="7"/>
  </si>
  <si>
    <t>平成27年(2015年)三重県産業連関表（106部門）による産業連関分析シート</t>
    <rPh sb="12" eb="15">
      <t>ミエケン</t>
    </rPh>
    <rPh sb="15" eb="17">
      <t>サンギョウ</t>
    </rPh>
    <rPh sb="17" eb="19">
      <t>レンカン</t>
    </rPh>
    <rPh sb="19" eb="20">
      <t>ヒョウ</t>
    </rPh>
    <rPh sb="30" eb="32">
      <t>サンギョウ</t>
    </rPh>
    <rPh sb="32" eb="34">
      <t>レンカン</t>
    </rPh>
    <rPh sb="34" eb="36">
      <t>ブンセキ</t>
    </rPh>
    <phoneticPr fontId="7"/>
  </si>
  <si>
    <t>106部門表</t>
    <rPh sb="5" eb="6">
      <t>ヒョウ</t>
    </rPh>
    <phoneticPr fontId="7"/>
  </si>
  <si>
    <t>106部門 係数</t>
  </si>
  <si>
    <t>経済波及効果(106部門)</t>
    <rPh sb="0" eb="2">
      <t>ケイザイ</t>
    </rPh>
    <rPh sb="2" eb="4">
      <t>ハキュウ</t>
    </rPh>
    <rPh sb="4" eb="6">
      <t>コウカ</t>
    </rPh>
    <phoneticPr fontId="7"/>
  </si>
  <si>
    <t>雇用創出効果(106部門)</t>
    <rPh sb="0" eb="2">
      <t>コヨウ</t>
    </rPh>
    <rPh sb="2" eb="4">
      <t>ソウシュツ</t>
    </rPh>
    <rPh sb="4" eb="6">
      <t>コウカ</t>
    </rPh>
    <phoneticPr fontId="7"/>
  </si>
  <si>
    <t>表3-2　投入係数表</t>
    <phoneticPr fontId="50"/>
  </si>
  <si>
    <t>平成27年(2015年)
三重県産業連関表</t>
  </si>
  <si>
    <t>表3-3　逆行列係数表[I-(I-M)A]-1型</t>
    <phoneticPr fontId="50"/>
  </si>
  <si>
    <t>商業マージン</t>
    <rPh sb="0" eb="2">
      <t>ショウギョウ</t>
    </rPh>
    <phoneticPr fontId="1"/>
  </si>
  <si>
    <t>運輸マージン</t>
    <rPh sb="0" eb="2">
      <t>ウンユ</t>
    </rPh>
    <phoneticPr fontId="1"/>
  </si>
  <si>
    <t>平成30年度県歳入(一般会計）　県税　÷　平成27年(2015年)三重県県産業連関表
　　　　　　　　　　　　　　　　　　　　　　　　　　　「雇用者所得（賃金･俸給）」＋「営業余剰」</t>
    <rPh sb="6" eb="7">
      <t>ケン</t>
    </rPh>
    <rPh sb="7" eb="9">
      <t>サイニュウ</t>
    </rPh>
    <rPh sb="10" eb="12">
      <t>イッパン</t>
    </rPh>
    <rPh sb="12" eb="14">
      <t>カイケイ</t>
    </rPh>
    <rPh sb="16" eb="18">
      <t>ケンゼイ</t>
    </rPh>
    <rPh sb="33" eb="36">
      <t>ミエケン</t>
    </rPh>
    <rPh sb="36" eb="37">
      <t>ケン</t>
    </rPh>
    <rPh sb="37" eb="42">
      <t>サンギョウレンカンヒョウ</t>
    </rPh>
    <phoneticPr fontId="56"/>
  </si>
  <si>
    <t>平成30年度市町歳入（普通会計）　地方税（県総数）　÷　平成27年(2015）年三重県産業連関表
　　　　　　　　　　　　　　　　　　　　　　　　　　　　　　　　　　「雇用者所得（賃金･俸給）」＋「営業余剰」</t>
    <rPh sb="0" eb="2">
      <t>ヘイセイ</t>
    </rPh>
    <rPh sb="4" eb="6">
      <t>ネンド</t>
    </rPh>
    <rPh sb="6" eb="8">
      <t>シチョウ</t>
    </rPh>
    <rPh sb="8" eb="10">
      <t>サイニュウ</t>
    </rPh>
    <rPh sb="11" eb="13">
      <t>フツウ</t>
    </rPh>
    <rPh sb="13" eb="15">
      <t>カイケイ</t>
    </rPh>
    <rPh sb="17" eb="20">
      <t>チホウゼイ</t>
    </rPh>
    <rPh sb="21" eb="22">
      <t>ケン</t>
    </rPh>
    <rPh sb="22" eb="24">
      <t>ソウスウ</t>
    </rPh>
    <rPh sb="28" eb="30">
      <t>ヘイセイ</t>
    </rPh>
    <rPh sb="32" eb="33">
      <t>ネン</t>
    </rPh>
    <rPh sb="39" eb="40">
      <t>ネン</t>
    </rPh>
    <rPh sb="40" eb="42">
      <t>ミエ</t>
    </rPh>
    <rPh sb="42" eb="43">
      <t>ケン</t>
    </rPh>
    <rPh sb="43" eb="48">
      <t>サンギョウレンカンヒョウ</t>
    </rPh>
    <rPh sb="84" eb="87">
      <t>コヨウシャ</t>
    </rPh>
    <rPh sb="87" eb="89">
      <t>ショトク</t>
    </rPh>
    <rPh sb="90" eb="92">
      <t>チンギン</t>
    </rPh>
    <rPh sb="93" eb="95">
      <t>ホウキュウ</t>
    </rPh>
    <rPh sb="99" eb="101">
      <t>エイギョウ</t>
    </rPh>
    <rPh sb="101" eb="103">
      <t>ヨジョウ</t>
    </rPh>
    <phoneticPr fontId="56"/>
  </si>
  <si>
    <t>平成27年(2015年)三重県産業連関表　「営業余剰」÷「県内生産額」</t>
    <rPh sb="0" eb="2">
      <t>ヘイセイ</t>
    </rPh>
    <rPh sb="4" eb="5">
      <t>ネン</t>
    </rPh>
    <rPh sb="10" eb="11">
      <t>ネン</t>
    </rPh>
    <rPh sb="12" eb="15">
      <t>ミエケン</t>
    </rPh>
    <rPh sb="15" eb="20">
      <t>サンギョウレンカンヒョウ</t>
    </rPh>
    <rPh sb="22" eb="24">
      <t>エイギョウ</t>
    </rPh>
    <rPh sb="24" eb="26">
      <t>ヨジョウ</t>
    </rPh>
    <rPh sb="29" eb="31">
      <t>ケンナイ</t>
    </rPh>
    <rPh sb="31" eb="34">
      <t>セイサンガク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</si>
</sst>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6" formatCode="&quot;¥&quot;#,##0;[Red]&quot;¥&quot;\-#,##0"/>
    <numFmt numFmtId="176" formatCode="0.0"/>
    <numFmt numFmtId="177" formatCode="0.000;&quot;△ &quot;0.000"/>
    <numFmt numFmtId="178" formatCode="0.0;&quot;△ &quot;0.0"/>
    <numFmt numFmtId="179" formatCode="#,##0.0;&quot;△ &quot;#,##0.0"/>
    <numFmt numFmtId="180" formatCode="#,##0.000;&quot;△ &quot;#,##0.000"/>
    <numFmt numFmtId="181" formatCode="#,##0.0_ ;[Red]\-#,##0.0\ "/>
    <numFmt numFmtId="182" formatCode="#,##0.000_ "/>
    <numFmt numFmtId="183" formatCode="#,##0.0000_ "/>
    <numFmt numFmtId="184" formatCode="0.000000_ ;[Red]\-0.000000\ "/>
    <numFmt numFmtId="185" formatCode="#,##0;&quot;△ &quot;#,##0"/>
    <numFmt numFmtId="186" formatCode="#,##0.0_ "/>
    <numFmt numFmtId="187" formatCode="#,##0_ "/>
    <numFmt numFmtId="188" formatCode="#,##0_ ;[Red]\-#,##0\ "/>
    <numFmt numFmtId="189" formatCode="#,##0.000000;&quot;△ &quot;#,##0.000000"/>
    <numFmt numFmtId="190" formatCode="0.000"/>
    <numFmt numFmtId="191" formatCode="#,##0.000000_ ;[Red]\-#,##0.000000\ "/>
    <numFmt numFmtId="192" formatCode="0_ "/>
    <numFmt numFmtId="193" formatCode="0_ ;[Red]\-0\ "/>
    <numFmt numFmtId="194" formatCode="#,##0.000000_ "/>
    <numFmt numFmtId="195" formatCode="0.000000_ "/>
    <numFmt numFmtId="196" formatCode="0_);[Red]\(0\)"/>
    <numFmt numFmtId="197" formatCode="0.0000000"/>
    <numFmt numFmtId="198" formatCode="000"/>
    <numFmt numFmtId="199" formatCode="#,##0.0;[Red]\-#,##0.0"/>
  </numFmts>
  <fonts count="60">
    <font>
      <sz val="11"/>
      <color theme="1"/>
      <name val="ＭＳ Ｐゴシック"/>
      <family val="2"/>
      <charset val="128"/>
      <scheme val="minor"/>
    </font>
    <font>
      <sz val="11"/>
      <name val="ＭＳ Ｐゴシック"/>
      <family val="3"/>
      <charset val="128"/>
    </font>
    <font>
      <sz val="11"/>
      <name val="ＭＳ Ｐゴシック"/>
      <family val="3"/>
      <charset val="128"/>
    </font>
    <font>
      <sz val="11"/>
      <color theme="1"/>
      <name val="ＭＳ Ｐゴシック"/>
      <family val="2"/>
      <charset val="128"/>
      <scheme val="minor"/>
    </font>
    <font>
      <sz val="11"/>
      <name val="ＭＳ Ｐゴシック"/>
      <family val="3"/>
      <charset val="128"/>
    </font>
    <font>
      <b/>
      <sz val="14"/>
      <name val="ＭＳ Ｐゴシック"/>
      <family val="3"/>
      <charset val="128"/>
    </font>
    <font>
      <sz val="6"/>
      <name val="ＭＳ Ｐゴシック"/>
      <family val="2"/>
      <charset val="128"/>
      <scheme val="minor"/>
    </font>
    <font>
      <sz val="6"/>
      <name val="ＭＳ Ｐゴシック"/>
      <family val="3"/>
      <charset val="128"/>
    </font>
    <font>
      <b/>
      <sz val="11"/>
      <color indexed="10"/>
      <name val="ＭＳ Ｐゴシック"/>
      <family val="3"/>
      <charset val="128"/>
    </font>
    <font>
      <sz val="10"/>
      <name val="ＭＳ Ｐゴシック"/>
      <family val="3"/>
      <charset val="128"/>
    </font>
    <font>
      <b/>
      <sz val="10"/>
      <color indexed="10"/>
      <name val="ＭＳ Ｐゴシック"/>
      <family val="3"/>
      <charset val="128"/>
    </font>
    <font>
      <b/>
      <sz val="11"/>
      <name val="ＭＳ Ｐゴシック"/>
      <family val="3"/>
      <charset val="128"/>
    </font>
    <font>
      <b/>
      <sz val="12"/>
      <name val="ＭＳ Ｐゴシック"/>
      <family val="3"/>
      <charset val="128"/>
    </font>
    <font>
      <sz val="10"/>
      <name val="ＭＳ ゴシック"/>
      <family val="3"/>
      <charset val="128"/>
    </font>
    <font>
      <b/>
      <sz val="14"/>
      <name val="ＭＳ ゴシック"/>
      <family val="3"/>
      <charset val="128"/>
    </font>
    <font>
      <sz val="12"/>
      <color indexed="10"/>
      <name val="ＭＳ ゴシック"/>
      <family val="3"/>
      <charset val="128"/>
    </font>
    <font>
      <u/>
      <sz val="12"/>
      <name val="ＭＳ ゴシック"/>
      <family val="3"/>
      <charset val="128"/>
    </font>
    <font>
      <i/>
      <sz val="12"/>
      <name val="ＭＳ ゴシック"/>
      <family val="3"/>
      <charset val="128"/>
    </font>
    <font>
      <sz val="11"/>
      <color indexed="10"/>
      <name val="ＭＳ ゴシック"/>
      <family val="3"/>
      <charset val="128"/>
    </font>
    <font>
      <b/>
      <sz val="18"/>
      <name val="ＭＳ ゴシック"/>
      <family val="3"/>
      <charset val="128"/>
    </font>
    <font>
      <sz val="10"/>
      <color indexed="10"/>
      <name val="ＭＳ ゴシック"/>
      <family val="3"/>
      <charset val="128"/>
    </font>
    <font>
      <sz val="12"/>
      <name val="ＭＳ ゴシック"/>
      <family val="3"/>
      <charset val="128"/>
    </font>
    <font>
      <sz val="10"/>
      <color indexed="57"/>
      <name val="ＭＳ ゴシック"/>
      <family val="3"/>
      <charset val="128"/>
    </font>
    <font>
      <b/>
      <sz val="12"/>
      <color indexed="10"/>
      <name val="ＭＳ ゴシック"/>
      <family val="3"/>
      <charset val="128"/>
    </font>
    <font>
      <b/>
      <sz val="11"/>
      <name val="ＭＳ ゴシック"/>
      <family val="3"/>
      <charset val="128"/>
    </font>
    <font>
      <sz val="11"/>
      <name val="ＭＳ ゴシック"/>
      <family val="3"/>
      <charset val="128"/>
    </font>
    <font>
      <b/>
      <sz val="12"/>
      <name val="ＭＳ ゴシック"/>
      <family val="3"/>
      <charset val="128"/>
    </font>
    <font>
      <b/>
      <sz val="10"/>
      <name val="ＭＳ ゴシック"/>
      <family val="3"/>
      <charset val="128"/>
    </font>
    <font>
      <sz val="18"/>
      <name val="ＭＳ ゴシック"/>
      <family val="3"/>
      <charset val="128"/>
    </font>
    <font>
      <sz val="16"/>
      <name val="ＭＳ ゴシック"/>
      <family val="3"/>
      <charset val="128"/>
    </font>
    <font>
      <sz val="10"/>
      <name val="Fj丸ゴシック体-L"/>
      <family val="3"/>
      <charset val="128"/>
    </font>
    <font>
      <sz val="8"/>
      <name val="ＭＳ ゴシック"/>
      <family val="3"/>
      <charset val="128"/>
    </font>
    <font>
      <sz val="10"/>
      <color indexed="12"/>
      <name val="ＭＳ ゴシック"/>
      <family val="3"/>
      <charset val="128"/>
    </font>
    <font>
      <b/>
      <vertAlign val="superscript"/>
      <sz val="12"/>
      <name val="ＭＳ ゴシック"/>
      <family val="3"/>
      <charset val="128"/>
    </font>
    <font>
      <sz val="9"/>
      <name val="ＭＳ ゴシック"/>
      <family val="3"/>
      <charset val="128"/>
    </font>
    <font>
      <sz val="11"/>
      <color rgb="FF9C6500"/>
      <name val="ＭＳ Ｐゴシック"/>
      <family val="3"/>
      <charset val="128"/>
      <scheme val="minor"/>
    </font>
    <font>
      <sz val="11"/>
      <name val="明朝"/>
      <family val="1"/>
      <charset val="128"/>
    </font>
    <font>
      <sz val="11"/>
      <color theme="1"/>
      <name val="明朝"/>
      <family val="1"/>
      <charset val="128"/>
    </font>
    <font>
      <sz val="12"/>
      <color rgb="FFFF0000"/>
      <name val="明朝"/>
      <family val="1"/>
      <charset val="128"/>
    </font>
    <font>
      <sz val="12"/>
      <color rgb="FF0000FF"/>
      <name val="明朝"/>
      <family val="1"/>
      <charset val="128"/>
    </font>
    <font>
      <sz val="12"/>
      <color rgb="FF008000"/>
      <name val="明朝"/>
      <family val="1"/>
      <charset val="128"/>
    </font>
    <font>
      <sz val="9"/>
      <color theme="1"/>
      <name val="Times New Roman"/>
      <family val="1"/>
    </font>
    <font>
      <b/>
      <sz val="12"/>
      <color theme="0"/>
      <name val="ＭＳ Ｐゴシック"/>
      <family val="3"/>
      <charset val="128"/>
      <scheme val="minor"/>
    </font>
    <font>
      <sz val="11"/>
      <color theme="1"/>
      <name val="ＭＳ Ｐゴシック"/>
      <family val="3"/>
      <charset val="128"/>
      <scheme val="minor"/>
    </font>
    <font>
      <sz val="14"/>
      <name val="ＭＳ 明朝"/>
      <family val="1"/>
      <charset val="128"/>
    </font>
    <font>
      <sz val="10"/>
      <color theme="0"/>
      <name val="ＭＳ ゴシック"/>
      <family val="3"/>
      <charset val="128"/>
    </font>
    <font>
      <sz val="10"/>
      <color theme="1"/>
      <name val="ＭＳ ゴシック"/>
      <family val="3"/>
      <charset val="128"/>
    </font>
    <font>
      <b/>
      <sz val="15"/>
      <color theme="3"/>
      <name val="ＭＳ Ｐゴシック"/>
      <family val="2"/>
      <charset val="128"/>
      <scheme val="minor"/>
    </font>
    <font>
      <b/>
      <sz val="11"/>
      <color theme="3"/>
      <name val="ＭＳ Ｐゴシック"/>
      <family val="2"/>
      <charset val="128"/>
      <scheme val="minor"/>
    </font>
    <font>
      <sz val="9"/>
      <color theme="1"/>
      <name val="ＭＳ Ｐゴシック"/>
      <family val="3"/>
      <charset val="128"/>
      <scheme val="major"/>
    </font>
    <font>
      <sz val="6"/>
      <name val="ＭＳ Ｐゴシック"/>
      <family val="3"/>
      <charset val="128"/>
      <scheme val="minor"/>
    </font>
    <font>
      <sz val="9"/>
      <name val="ＭＳ Ｐゴシック"/>
      <family val="3"/>
      <charset val="128"/>
    </font>
    <font>
      <b/>
      <i/>
      <sz val="12"/>
      <name val="ＭＳ ゴシック"/>
      <family val="3"/>
      <charset val="128"/>
    </font>
    <font>
      <b/>
      <sz val="10"/>
      <color indexed="10"/>
      <name val="ＭＳ ゴシック"/>
      <family val="3"/>
      <charset val="128"/>
    </font>
    <font>
      <b/>
      <sz val="9"/>
      <color theme="1"/>
      <name val="ＭＳ ゴシック"/>
      <family val="3"/>
      <charset val="128"/>
    </font>
    <font>
      <b/>
      <sz val="9"/>
      <color indexed="10"/>
      <name val="ＭＳ ゴシック"/>
      <family val="3"/>
      <charset val="128"/>
    </font>
    <font>
      <sz val="18"/>
      <color theme="3"/>
      <name val="ＭＳ Ｐゴシック"/>
      <family val="2"/>
      <charset val="128"/>
      <scheme val="major"/>
    </font>
    <font>
      <sz val="11"/>
      <color indexed="8"/>
      <name val="ＭＳ Ｐゴシック"/>
      <family val="3"/>
      <charset val="128"/>
    </font>
    <font>
      <sz val="9"/>
      <color theme="1"/>
      <name val="ＭＳ Ｐゴシック"/>
      <family val="3"/>
      <charset val="128"/>
    </font>
    <font>
      <sz val="10"/>
      <color theme="3" tint="0.39997558519241921"/>
      <name val="ＭＳ ゴシック"/>
      <family val="3"/>
      <charset val="128"/>
    </font>
  </fonts>
  <fills count="14">
    <fill>
      <patternFill patternType="none"/>
    </fill>
    <fill>
      <patternFill patternType="gray125"/>
    </fill>
    <fill>
      <patternFill patternType="solid">
        <fgColor rgb="FFA5A5A5"/>
      </patternFill>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rgb="FFCCFFCC"/>
        <bgColor indexed="64"/>
      </patternFill>
    </fill>
    <fill>
      <patternFill patternType="solid">
        <fgColor rgb="FF66FFFF"/>
        <bgColor indexed="64"/>
      </patternFill>
    </fill>
    <fill>
      <patternFill patternType="solid">
        <fgColor rgb="FFFF9900"/>
        <bgColor indexed="64"/>
      </patternFill>
    </fill>
    <fill>
      <patternFill patternType="solid">
        <fgColor rgb="FF0000FF"/>
        <bgColor indexed="64"/>
      </patternFill>
    </fill>
    <fill>
      <patternFill patternType="solid">
        <fgColor rgb="FF00800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52">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10"/>
      </left>
      <right/>
      <top style="double">
        <color indexed="10"/>
      </top>
      <bottom style="double">
        <color indexed="10"/>
      </bottom>
      <diagonal/>
    </border>
    <border>
      <left/>
      <right/>
      <top style="double">
        <color indexed="10"/>
      </top>
      <bottom style="double">
        <color indexed="10"/>
      </bottom>
      <diagonal/>
    </border>
    <border>
      <left/>
      <right style="double">
        <color indexed="10"/>
      </right>
      <top style="double">
        <color indexed="10"/>
      </top>
      <bottom style="double">
        <color indexed="10"/>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Down="1">
      <left style="medium">
        <color indexed="64"/>
      </left>
      <right style="thin">
        <color indexed="64"/>
      </right>
      <top style="medium">
        <color indexed="64"/>
      </top>
      <bottom/>
      <diagonal style="thin">
        <color indexed="64"/>
      </diagonal>
    </border>
    <border>
      <left/>
      <right/>
      <top style="medium">
        <color indexed="64"/>
      </top>
      <bottom/>
      <diagonal/>
    </border>
    <border>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diagonalDown="1">
      <left style="medium">
        <color indexed="64"/>
      </left>
      <right style="thin">
        <color indexed="64"/>
      </right>
      <top/>
      <bottom/>
      <diagonal style="thin">
        <color indexed="64"/>
      </diagonal>
    </border>
    <border>
      <left/>
      <right/>
      <top style="thin">
        <color indexed="64"/>
      </top>
      <bottom/>
      <diagonal/>
    </border>
    <border>
      <left/>
      <right style="medium">
        <color indexed="64"/>
      </right>
      <top style="thin">
        <color indexed="64"/>
      </top>
      <bottom style="thin">
        <color indexed="64"/>
      </bottom>
      <diagonal/>
    </border>
    <border diagonalDown="1">
      <left style="medium">
        <color indexed="64"/>
      </left>
      <right/>
      <top/>
      <bottom/>
      <diagonal style="thin">
        <color indexed="64"/>
      </diagonal>
    </border>
    <border diagonalDown="1">
      <left/>
      <right style="thin">
        <color indexed="64"/>
      </right>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diagonalDown="1">
      <left style="medium">
        <color indexed="64"/>
      </left>
      <right style="thin">
        <color indexed="64"/>
      </right>
      <top/>
      <bottom style="thin">
        <color indexed="64"/>
      </bottom>
      <diagonal style="thin">
        <color indexed="64"/>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10"/>
      </left>
      <right style="thin">
        <color indexed="10"/>
      </right>
      <top style="thin">
        <color indexed="10"/>
      </top>
      <bottom style="thin">
        <color indexed="10"/>
      </bottom>
      <diagonal/>
    </border>
    <border>
      <left style="thin">
        <color indexed="12"/>
      </left>
      <right style="thin">
        <color indexed="12"/>
      </right>
      <top style="thin">
        <color indexed="12"/>
      </top>
      <bottom style="thin">
        <color indexed="12"/>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medium">
        <color indexed="64"/>
      </left>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bottom/>
      <diagonal/>
    </border>
    <border>
      <left style="medium">
        <color indexed="64"/>
      </left>
      <right/>
      <top style="dotted">
        <color indexed="64"/>
      </top>
      <bottom style="dotted">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medium">
        <color indexed="64"/>
      </left>
      <right style="medium">
        <color indexed="64"/>
      </right>
      <top style="medium">
        <color indexed="64"/>
      </top>
      <bottom/>
      <diagonal/>
    </border>
    <border>
      <left style="dotted">
        <color indexed="64"/>
      </left>
      <right style="dotted">
        <color indexed="64"/>
      </right>
      <top style="medium">
        <color indexed="64"/>
      </top>
      <bottom style="dotted">
        <color indexed="64"/>
      </bottom>
      <diagonal/>
    </border>
    <border>
      <left style="medium">
        <color indexed="64"/>
      </left>
      <right style="medium">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right style="medium">
        <color indexed="64"/>
      </right>
      <top style="dashed">
        <color indexed="64"/>
      </top>
      <bottom style="dashed">
        <color indexed="64"/>
      </bottom>
      <diagonal/>
    </border>
    <border>
      <left/>
      <right/>
      <top/>
      <bottom style="dotted">
        <color indexed="64"/>
      </bottom>
      <diagonal/>
    </border>
    <border>
      <left style="medium">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indexed="64"/>
      </left>
      <right/>
      <top style="thin">
        <color indexed="64"/>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s>
  <cellStyleXfs count="70">
    <xf numFmtId="0" fontId="0" fillId="0" borderId="0">
      <alignment vertical="center"/>
    </xf>
    <xf numFmtId="0" fontId="4" fillId="0" borderId="0"/>
    <xf numFmtId="0" fontId="4" fillId="0" borderId="0"/>
    <xf numFmtId="38" fontId="4" fillId="0" borderId="0" applyFont="0" applyFill="0" applyBorder="0" applyAlignment="0" applyProtection="0"/>
    <xf numFmtId="0" fontId="4" fillId="0" borderId="0"/>
    <xf numFmtId="0" fontId="35" fillId="6" borderId="0" applyNumberFormat="0" applyFont="0" applyBorder="0" applyAlignment="0" applyProtection="0">
      <alignment vertical="center"/>
    </xf>
    <xf numFmtId="0" fontId="36" fillId="7" borderId="0" applyNumberFormat="0" applyFont="0" applyBorder="0" applyAlignment="0" applyProtection="0"/>
    <xf numFmtId="0" fontId="36" fillId="8" borderId="0" applyNumberFormat="0" applyFon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3" fontId="39" fillId="9" borderId="0" applyNumberFormat="0" applyFill="0" applyBorder="0" applyAlignment="0" applyProtection="0">
      <alignment vertical="center"/>
    </xf>
    <xf numFmtId="3" fontId="40" fillId="10" borderId="0" applyNumberFormat="0" applyFill="0" applyBorder="0" applyAlignment="0" applyProtection="0"/>
    <xf numFmtId="0" fontId="41" fillId="0" borderId="0" applyFill="0" applyBorder="0" applyAlignment="0">
      <alignment vertical="center"/>
    </xf>
    <xf numFmtId="0" fontId="42" fillId="2" borderId="1" applyNumberFormat="0" applyAlignment="0" applyProtection="0">
      <alignment vertical="center"/>
    </xf>
    <xf numFmtId="9" fontId="4" fillId="0" borderId="0" applyFont="0" applyFill="0" applyBorder="0" applyAlignment="0" applyProtection="0"/>
    <xf numFmtId="9" fontId="4"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6" fontId="4" fillId="0" borderId="0" applyFont="0" applyFill="0" applyBorder="0" applyAlignment="0" applyProtection="0"/>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 fillId="0" borderId="0"/>
    <xf numFmtId="0" fontId="43" fillId="0" borderId="0">
      <alignment vertical="center"/>
    </xf>
    <xf numFmtId="0" fontId="36" fillId="0" borderId="0" applyNumberFormat="0" applyFont="0" applyBorder="0" applyAlignment="0" applyProtection="0"/>
    <xf numFmtId="0" fontId="4" fillId="0" borderId="0"/>
    <xf numFmtId="0" fontId="9" fillId="0" borderId="0"/>
    <xf numFmtId="0" fontId="43" fillId="0" borderId="0">
      <alignment vertical="center"/>
    </xf>
    <xf numFmtId="0" fontId="3" fillId="0" borderId="0">
      <alignment vertical="center"/>
    </xf>
    <xf numFmtId="0" fontId="3" fillId="0" borderId="0">
      <alignment vertical="center"/>
    </xf>
    <xf numFmtId="0" fontId="4" fillId="0" borderId="0">
      <alignment vertical="center"/>
    </xf>
    <xf numFmtId="0" fontId="44" fillId="0" borderId="0"/>
    <xf numFmtId="0" fontId="43" fillId="0" borderId="0">
      <alignment vertical="center"/>
    </xf>
    <xf numFmtId="0" fontId="9" fillId="0" borderId="0"/>
    <xf numFmtId="0" fontId="4" fillId="0" borderId="0">
      <alignment vertical="center"/>
    </xf>
    <xf numFmtId="0" fontId="3" fillId="0" borderId="0">
      <alignment vertical="center"/>
    </xf>
    <xf numFmtId="0" fontId="43" fillId="0" borderId="0">
      <alignment vertical="center"/>
    </xf>
    <xf numFmtId="0" fontId="43" fillId="0" borderId="0">
      <alignment vertical="center"/>
    </xf>
    <xf numFmtId="0" fontId="4" fillId="0" borderId="0">
      <alignment wrapText="1"/>
    </xf>
    <xf numFmtId="0" fontId="4" fillId="0" borderId="0">
      <alignment vertical="center"/>
    </xf>
    <xf numFmtId="38" fontId="4" fillId="0" borderId="0" applyFont="0" applyFill="0" applyBorder="0" applyAlignment="0" applyProtection="0">
      <alignment vertical="center"/>
    </xf>
    <xf numFmtId="0" fontId="2" fillId="0" borderId="0"/>
    <xf numFmtId="9" fontId="9"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xf numFmtId="38" fontId="3" fillId="0" borderId="0" applyFont="0" applyFill="0" applyBorder="0" applyAlignment="0" applyProtection="0">
      <alignment vertical="center"/>
    </xf>
  </cellStyleXfs>
  <cellXfs count="656">
    <xf numFmtId="0" fontId="0" fillId="0" borderId="0" xfId="0">
      <alignment vertical="center"/>
    </xf>
    <xf numFmtId="0" fontId="5" fillId="0" borderId="0" xfId="1" applyFont="1"/>
    <xf numFmtId="0" fontId="4" fillId="0" borderId="0" xfId="1" applyFont="1"/>
    <xf numFmtId="0" fontId="8" fillId="0" borderId="0" xfId="1" applyFont="1"/>
    <xf numFmtId="0" fontId="11" fillId="0" borderId="0" xfId="1" applyFont="1"/>
    <xf numFmtId="0" fontId="12" fillId="0" borderId="0" xfId="1" applyFont="1"/>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11" fillId="3" borderId="5" xfId="1" applyFont="1" applyFill="1" applyBorder="1" applyAlignment="1">
      <alignment horizontal="center" vertical="center"/>
    </xf>
    <xf numFmtId="0" fontId="9" fillId="0" borderId="10" xfId="1" applyFont="1" applyBorder="1" applyAlignment="1">
      <alignment horizontal="center" vertical="center" wrapText="1"/>
    </xf>
    <xf numFmtId="0" fontId="9" fillId="0" borderId="11" xfId="1" applyFont="1" applyBorder="1" applyAlignment="1">
      <alignment horizontal="left" vertical="center" wrapText="1" indent="1"/>
    </xf>
    <xf numFmtId="0" fontId="9" fillId="0" borderId="8" xfId="1" applyFont="1" applyBorder="1" applyAlignment="1">
      <alignment horizontal="left" vertical="center" indent="1"/>
    </xf>
    <xf numFmtId="0" fontId="9" fillId="0" borderId="9" xfId="1" applyFont="1" applyBorder="1" applyAlignment="1">
      <alignment horizontal="left" vertical="center" indent="1"/>
    </xf>
    <xf numFmtId="0" fontId="9" fillId="0" borderId="13" xfId="1" applyFont="1" applyBorder="1" applyAlignment="1">
      <alignment horizontal="center" vertical="center"/>
    </xf>
    <xf numFmtId="0" fontId="9" fillId="0" borderId="14" xfId="1" applyFont="1" applyBorder="1" applyAlignment="1">
      <alignment horizontal="left" vertical="center" indent="1"/>
    </xf>
    <xf numFmtId="0" fontId="9" fillId="0" borderId="16" xfId="1" applyFont="1" applyBorder="1" applyAlignment="1">
      <alignment horizontal="left" vertical="center" indent="1"/>
    </xf>
    <xf numFmtId="0" fontId="9" fillId="0" borderId="17" xfId="1" applyFont="1" applyBorder="1" applyAlignment="1">
      <alignment horizontal="left" vertical="center" indent="1"/>
    </xf>
    <xf numFmtId="0" fontId="9" fillId="0" borderId="19" xfId="1" applyFont="1" applyBorder="1" applyAlignment="1">
      <alignment horizontal="left" vertical="center" indent="1"/>
    </xf>
    <xf numFmtId="0" fontId="9" fillId="0" borderId="20" xfId="1" applyFont="1" applyBorder="1" applyAlignment="1">
      <alignment horizontal="center" vertical="center"/>
    </xf>
    <xf numFmtId="0" fontId="9" fillId="0" borderId="21" xfId="1" applyFont="1" applyBorder="1" applyAlignment="1">
      <alignment horizontal="left" vertical="center" indent="1"/>
    </xf>
    <xf numFmtId="0" fontId="13" fillId="0" borderId="0" xfId="1" applyFont="1" applyAlignment="1">
      <alignment horizontal="right" vertical="center"/>
    </xf>
    <xf numFmtId="0" fontId="13" fillId="0" borderId="0" xfId="1" applyFont="1" applyAlignment="1">
      <alignment vertical="center"/>
    </xf>
    <xf numFmtId="0" fontId="14" fillId="0" borderId="0" xfId="1" applyFont="1" applyFill="1" applyAlignment="1">
      <alignment vertical="center"/>
    </xf>
    <xf numFmtId="0" fontId="15" fillId="0" borderId="0" xfId="1" applyFont="1" applyFill="1" applyAlignment="1">
      <alignment vertical="center"/>
    </xf>
    <xf numFmtId="0" fontId="16" fillId="0" borderId="0" xfId="1" applyFont="1" applyAlignment="1">
      <alignment horizontal="center" vertical="center"/>
    </xf>
    <xf numFmtId="0" fontId="17" fillId="0" borderId="0" xfId="1" applyFont="1" applyFill="1" applyAlignment="1">
      <alignment vertical="center"/>
    </xf>
    <xf numFmtId="0" fontId="18" fillId="0" borderId="0" xfId="1" applyFont="1" applyBorder="1" applyAlignment="1">
      <alignment horizontal="center" vertical="center"/>
    </xf>
    <xf numFmtId="0" fontId="19" fillId="0" borderId="0" xfId="1" applyFont="1" applyFill="1" applyAlignment="1">
      <alignment vertical="center"/>
    </xf>
    <xf numFmtId="0" fontId="20" fillId="0" borderId="0" xfId="1" applyFont="1" applyFill="1" applyAlignment="1">
      <alignment horizontal="right" vertical="center"/>
    </xf>
    <xf numFmtId="176" fontId="21" fillId="0" borderId="0" xfId="1" applyNumberFormat="1" applyFont="1" applyBorder="1" applyAlignment="1">
      <alignment vertical="center"/>
    </xf>
    <xf numFmtId="0" fontId="4" fillId="0" borderId="0" xfId="1" applyAlignment="1">
      <alignment vertical="center"/>
    </xf>
    <xf numFmtId="177" fontId="22" fillId="0" borderId="0" xfId="1" applyNumberFormat="1" applyFont="1" applyFill="1" applyBorder="1" applyAlignment="1">
      <alignment vertical="center"/>
    </xf>
    <xf numFmtId="0" fontId="13" fillId="0" borderId="0" xfId="1" applyFont="1" applyBorder="1" applyAlignment="1">
      <alignment vertical="center"/>
    </xf>
    <xf numFmtId="0" fontId="23" fillId="0" borderId="0" xfId="1" applyFont="1" applyAlignment="1">
      <alignment vertical="center"/>
    </xf>
    <xf numFmtId="0" fontId="24" fillId="0" borderId="0" xfId="1" applyFont="1" applyFill="1" applyAlignment="1">
      <alignment vertical="center"/>
    </xf>
    <xf numFmtId="0" fontId="25" fillId="0" borderId="0" xfId="1" applyFont="1" applyFill="1" applyAlignment="1">
      <alignment vertical="center"/>
    </xf>
    <xf numFmtId="177" fontId="22" fillId="0" borderId="0" xfId="1" applyNumberFormat="1" applyFont="1" applyFill="1" applyBorder="1" applyAlignment="1">
      <alignment horizontal="center" vertical="center"/>
    </xf>
    <xf numFmtId="0" fontId="26" fillId="0" borderId="0" xfId="1" applyFont="1" applyAlignment="1">
      <alignment vertical="center"/>
    </xf>
    <xf numFmtId="0" fontId="26" fillId="3" borderId="2" xfId="1" applyFont="1" applyFill="1" applyBorder="1" applyAlignment="1">
      <alignment horizontal="center" vertical="center" shrinkToFit="1"/>
    </xf>
    <xf numFmtId="0" fontId="26" fillId="3" borderId="3" xfId="1" applyFont="1" applyFill="1" applyBorder="1" applyAlignment="1">
      <alignment horizontal="center" vertical="center"/>
    </xf>
    <xf numFmtId="0" fontId="24" fillId="3" borderId="5" xfId="1" applyFont="1" applyFill="1" applyBorder="1" applyAlignment="1">
      <alignment horizontal="center" vertical="center"/>
    </xf>
    <xf numFmtId="0" fontId="13" fillId="3" borderId="2" xfId="1" applyFont="1" applyFill="1" applyBorder="1" applyAlignment="1">
      <alignment vertical="center"/>
    </xf>
    <xf numFmtId="0" fontId="13" fillId="3" borderId="30" xfId="1" applyFont="1" applyFill="1" applyBorder="1" applyAlignment="1">
      <alignment horizontal="center" vertical="center" wrapText="1"/>
    </xf>
    <xf numFmtId="178" fontId="13" fillId="3" borderId="30" xfId="1" applyNumberFormat="1" applyFont="1" applyFill="1" applyBorder="1" applyAlignment="1">
      <alignment horizontal="center" vertical="center" wrapText="1"/>
    </xf>
    <xf numFmtId="0" fontId="13" fillId="3" borderId="5" xfId="1" applyFont="1" applyFill="1" applyBorder="1" applyAlignment="1">
      <alignment horizontal="center" vertical="center" wrapText="1"/>
    </xf>
    <xf numFmtId="0" fontId="24" fillId="3" borderId="31" xfId="1" applyFont="1" applyFill="1" applyBorder="1" applyAlignment="1">
      <alignment horizontal="center" vertical="center"/>
    </xf>
    <xf numFmtId="0" fontId="24" fillId="3" borderId="30" xfId="1" applyFont="1" applyFill="1" applyBorder="1" applyAlignment="1">
      <alignment horizontal="center" vertical="center"/>
    </xf>
    <xf numFmtId="0" fontId="24" fillId="3" borderId="4" xfId="1" applyFont="1" applyFill="1" applyBorder="1" applyAlignment="1">
      <alignment horizontal="center" vertical="center"/>
    </xf>
    <xf numFmtId="0" fontId="13" fillId="0" borderId="0" xfId="1" applyFont="1" applyBorder="1" applyAlignment="1">
      <alignment horizontal="center" vertical="center"/>
    </xf>
    <xf numFmtId="0" fontId="13" fillId="0" borderId="32" xfId="1" applyFont="1" applyBorder="1" applyAlignment="1">
      <alignment horizontal="center" vertical="center"/>
    </xf>
    <xf numFmtId="0" fontId="13" fillId="0" borderId="33" xfId="1" applyFont="1" applyBorder="1" applyAlignment="1">
      <alignment horizontal="left" vertical="center" indent="1"/>
    </xf>
    <xf numFmtId="179" fontId="13" fillId="4" borderId="34" xfId="1" applyNumberFormat="1" applyFont="1" applyFill="1" applyBorder="1" applyAlignment="1">
      <alignment vertical="center"/>
    </xf>
    <xf numFmtId="0" fontId="13" fillId="0" borderId="6" xfId="1" applyFont="1" applyFill="1" applyBorder="1" applyAlignment="1">
      <alignment vertical="center"/>
    </xf>
    <xf numFmtId="179" fontId="13" fillId="0" borderId="8" xfId="1" applyNumberFormat="1" applyFont="1" applyFill="1" applyBorder="1" applyAlignment="1">
      <alignment horizontal="right" vertical="center"/>
    </xf>
    <xf numFmtId="180" fontId="13" fillId="0" borderId="9" xfId="1" applyNumberFormat="1" applyFont="1" applyFill="1" applyBorder="1" applyAlignment="1">
      <alignment horizontal="right" vertical="center"/>
    </xf>
    <xf numFmtId="177" fontId="25" fillId="0" borderId="0" xfId="1" applyNumberFormat="1" applyFont="1" applyFill="1" applyAlignment="1">
      <alignment vertical="center"/>
    </xf>
    <xf numFmtId="179" fontId="13" fillId="0" borderId="35" xfId="1" applyNumberFormat="1" applyFont="1" applyBorder="1" applyAlignment="1">
      <alignment vertical="center"/>
    </xf>
    <xf numFmtId="179" fontId="13" fillId="0" borderId="36" xfId="1" applyNumberFormat="1" applyFont="1" applyBorder="1" applyAlignment="1">
      <alignment vertical="center"/>
    </xf>
    <xf numFmtId="179" fontId="13" fillId="0" borderId="37" xfId="1" applyNumberFormat="1" applyFont="1" applyBorder="1" applyAlignment="1">
      <alignment vertical="center"/>
    </xf>
    <xf numFmtId="179" fontId="13" fillId="0" borderId="38" xfId="1" applyNumberFormat="1" applyFont="1" applyBorder="1" applyAlignment="1">
      <alignment vertical="center"/>
    </xf>
    <xf numFmtId="181" fontId="13" fillId="0" borderId="0" xfId="1" applyNumberFormat="1" applyFont="1" applyBorder="1" applyAlignment="1">
      <alignment vertical="center"/>
    </xf>
    <xf numFmtId="179" fontId="13" fillId="0" borderId="34" xfId="1" applyNumberFormat="1" applyFont="1" applyBorder="1" applyAlignment="1">
      <alignment vertical="center"/>
    </xf>
    <xf numFmtId="0" fontId="13" fillId="0" borderId="39" xfId="1" applyFont="1" applyBorder="1" applyAlignment="1">
      <alignment horizontal="center" vertical="center"/>
    </xf>
    <xf numFmtId="0" fontId="13" fillId="0" borderId="40" xfId="1" applyFont="1" applyBorder="1" applyAlignment="1">
      <alignment horizontal="left" vertical="center" indent="1"/>
    </xf>
    <xf numFmtId="179" fontId="13" fillId="4" borderId="41" xfId="1" applyNumberFormat="1" applyFont="1" applyFill="1" applyBorder="1" applyAlignment="1">
      <alignment vertical="center"/>
    </xf>
    <xf numFmtId="179" fontId="13" fillId="0" borderId="42" xfId="1" applyNumberFormat="1" applyFont="1" applyBorder="1" applyAlignment="1">
      <alignment vertical="center"/>
    </xf>
    <xf numFmtId="179" fontId="13" fillId="0" borderId="43" xfId="1" applyNumberFormat="1" applyFont="1" applyBorder="1" applyAlignment="1">
      <alignment vertical="center"/>
    </xf>
    <xf numFmtId="179" fontId="13" fillId="0" borderId="44" xfId="1" applyNumberFormat="1" applyFont="1" applyBorder="1" applyAlignment="1">
      <alignment vertical="center"/>
    </xf>
    <xf numFmtId="179" fontId="13" fillId="0" borderId="45" xfId="1" applyNumberFormat="1" applyFont="1" applyBorder="1" applyAlignment="1">
      <alignment vertical="center"/>
    </xf>
    <xf numFmtId="179" fontId="13" fillId="0" borderId="41" xfId="1" applyNumberFormat="1" applyFont="1" applyBorder="1" applyAlignment="1">
      <alignment vertical="center"/>
    </xf>
    <xf numFmtId="0" fontId="13" fillId="0" borderId="46" xfId="1" applyFont="1" applyBorder="1" applyAlignment="1">
      <alignment vertical="center"/>
    </xf>
    <xf numFmtId="0" fontId="13" fillId="0" borderId="47" xfId="1" applyFont="1" applyBorder="1" applyAlignment="1">
      <alignment horizontal="right" vertical="center"/>
    </xf>
    <xf numFmtId="0" fontId="13" fillId="0" borderId="26" xfId="1" applyFont="1" applyBorder="1" applyAlignment="1">
      <alignment horizontal="right" vertical="center"/>
    </xf>
    <xf numFmtId="0" fontId="26" fillId="0" borderId="0" xfId="1" applyFont="1" applyFill="1" applyBorder="1" applyAlignment="1">
      <alignment vertical="center"/>
    </xf>
    <xf numFmtId="0" fontId="26" fillId="0" borderId="0" xfId="1" applyFont="1" applyFill="1" applyAlignment="1">
      <alignment vertical="center"/>
    </xf>
    <xf numFmtId="177" fontId="22" fillId="0" borderId="24" xfId="1" applyNumberFormat="1" applyFont="1" applyFill="1" applyBorder="1" applyAlignment="1">
      <alignment horizontal="center" vertical="center"/>
    </xf>
    <xf numFmtId="0" fontId="4" fillId="0" borderId="0" xfId="1"/>
    <xf numFmtId="183" fontId="13" fillId="0" borderId="0" xfId="1" applyNumberFormat="1" applyFont="1" applyFill="1" applyBorder="1" applyAlignment="1">
      <alignment vertical="center"/>
    </xf>
    <xf numFmtId="0" fontId="13" fillId="0" borderId="0" xfId="1" applyFont="1" applyFill="1" applyBorder="1" applyAlignment="1">
      <alignment vertical="center"/>
    </xf>
    <xf numFmtId="0" fontId="27" fillId="0" borderId="0" xfId="1" applyFont="1" applyFill="1" applyBorder="1" applyAlignment="1">
      <alignment vertical="center"/>
    </xf>
    <xf numFmtId="0" fontId="4" fillId="0" borderId="0" xfId="1" applyFill="1" applyBorder="1" applyAlignment="1">
      <alignment horizontal="center" vertical="center"/>
    </xf>
    <xf numFmtId="0" fontId="4" fillId="0" borderId="0" xfId="1" applyFill="1" applyBorder="1" applyAlignment="1">
      <alignment vertical="center"/>
    </xf>
    <xf numFmtId="182" fontId="13" fillId="0" borderId="0" xfId="1" applyNumberFormat="1" applyFont="1" applyFill="1" applyBorder="1" applyAlignment="1">
      <alignment vertical="center"/>
    </xf>
    <xf numFmtId="177" fontId="13"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54" xfId="1" applyFont="1" applyBorder="1" applyAlignment="1">
      <alignment horizontal="center" vertical="center"/>
    </xf>
    <xf numFmtId="0" fontId="13" fillId="0" borderId="56" xfId="1" applyFont="1" applyBorder="1" applyAlignment="1">
      <alignment horizontal="center" vertical="center"/>
    </xf>
    <xf numFmtId="179" fontId="13" fillId="0" borderId="55" xfId="1" applyNumberFormat="1" applyFont="1" applyBorder="1" applyAlignment="1">
      <alignment vertical="center"/>
    </xf>
    <xf numFmtId="179" fontId="13" fillId="0" borderId="47" xfId="1" applyNumberFormat="1" applyFont="1" applyBorder="1" applyAlignment="1">
      <alignment vertical="center"/>
    </xf>
    <xf numFmtId="179" fontId="13" fillId="0" borderId="56" xfId="1" applyNumberFormat="1" applyFont="1" applyBorder="1" applyAlignment="1">
      <alignment vertical="center"/>
    </xf>
    <xf numFmtId="179" fontId="13" fillId="0" borderId="57" xfId="1" applyNumberFormat="1" applyFont="1" applyBorder="1" applyAlignment="1">
      <alignment vertical="center"/>
    </xf>
    <xf numFmtId="179" fontId="13" fillId="0" borderId="26" xfId="1" applyNumberFormat="1" applyFont="1" applyBorder="1" applyAlignment="1">
      <alignment vertical="center"/>
    </xf>
    <xf numFmtId="0" fontId="13" fillId="0" borderId="46" xfId="1" applyFont="1" applyBorder="1" applyAlignment="1">
      <alignment horizontal="center" vertical="center"/>
    </xf>
    <xf numFmtId="0" fontId="13" fillId="0" borderId="25" xfId="1" applyFont="1" applyBorder="1" applyAlignment="1">
      <alignment horizontal="center" vertical="center"/>
    </xf>
    <xf numFmtId="0" fontId="13" fillId="0" borderId="0" xfId="1" applyNumberFormat="1" applyFont="1" applyAlignment="1">
      <alignment vertical="center"/>
    </xf>
    <xf numFmtId="0" fontId="18" fillId="0" borderId="0" xfId="1" applyNumberFormat="1" applyFont="1" applyBorder="1" applyAlignment="1">
      <alignment horizontal="center" vertical="center"/>
    </xf>
    <xf numFmtId="0" fontId="26" fillId="3" borderId="31" xfId="1" applyFont="1" applyFill="1" applyBorder="1" applyAlignment="1">
      <alignment horizontal="center" vertical="center"/>
    </xf>
    <xf numFmtId="0" fontId="26" fillId="3" borderId="30" xfId="1" applyFont="1" applyFill="1" applyBorder="1" applyAlignment="1">
      <alignment horizontal="center" vertical="center"/>
    </xf>
    <xf numFmtId="0" fontId="26" fillId="3" borderId="4" xfId="1" applyFont="1" applyFill="1" applyBorder="1" applyAlignment="1">
      <alignment horizontal="center" vertical="center"/>
    </xf>
    <xf numFmtId="0" fontId="26" fillId="3" borderId="5" xfId="1" applyFont="1" applyFill="1" applyBorder="1" applyAlignment="1">
      <alignment horizontal="center" vertical="center"/>
    </xf>
    <xf numFmtId="0" fontId="26" fillId="0" borderId="0" xfId="1" applyFont="1" applyFill="1" applyBorder="1" applyAlignment="1">
      <alignment horizontal="center" vertical="center"/>
    </xf>
    <xf numFmtId="0" fontId="26" fillId="0" borderId="0" xfId="1" applyNumberFormat="1" applyFont="1" applyFill="1" applyBorder="1" applyAlignment="1">
      <alignment horizontal="center" vertical="center"/>
    </xf>
    <xf numFmtId="184" fontId="13" fillId="0" borderId="34" xfId="1" applyNumberFormat="1" applyFont="1" applyFill="1" applyBorder="1" applyAlignment="1">
      <alignment vertical="center"/>
    </xf>
    <xf numFmtId="0" fontId="13" fillId="0" borderId="0" xfId="1" applyNumberFormat="1" applyFont="1" applyBorder="1" applyAlignment="1">
      <alignment vertical="center"/>
    </xf>
    <xf numFmtId="185" fontId="13" fillId="0" borderId="35" xfId="1" applyNumberFormat="1" applyFont="1" applyBorder="1" applyAlignment="1">
      <alignment vertical="center"/>
    </xf>
    <xf numFmtId="185" fontId="13" fillId="0" borderId="36" xfId="1" applyNumberFormat="1" applyFont="1" applyBorder="1" applyAlignment="1">
      <alignment vertical="center"/>
    </xf>
    <xf numFmtId="185" fontId="13" fillId="0" borderId="34" xfId="1" applyNumberFormat="1" applyFont="1" applyBorder="1" applyAlignment="1">
      <alignment vertical="center"/>
    </xf>
    <xf numFmtId="184" fontId="13" fillId="0" borderId="41" xfId="1" applyNumberFormat="1" applyFont="1" applyFill="1" applyBorder="1" applyAlignment="1">
      <alignment vertical="center"/>
    </xf>
    <xf numFmtId="185" fontId="13" fillId="0" borderId="42" xfId="1" applyNumberFormat="1" applyFont="1" applyBorder="1" applyAlignment="1">
      <alignment vertical="center"/>
    </xf>
    <xf numFmtId="185" fontId="13" fillId="0" borderId="43" xfId="1" applyNumberFormat="1" applyFont="1" applyBorder="1" applyAlignment="1">
      <alignment vertical="center"/>
    </xf>
    <xf numFmtId="185" fontId="13" fillId="0" borderId="41" xfId="1" applyNumberFormat="1" applyFont="1" applyBorder="1" applyAlignment="1">
      <alignment vertical="center"/>
    </xf>
    <xf numFmtId="184" fontId="13" fillId="0" borderId="41" xfId="1" applyNumberFormat="1" applyFont="1" applyFill="1" applyBorder="1" applyAlignment="1">
      <alignment horizontal="right" vertical="center"/>
    </xf>
    <xf numFmtId="0" fontId="13" fillId="0" borderId="0" xfId="1" applyNumberFormat="1" applyFont="1" applyBorder="1" applyAlignment="1">
      <alignment horizontal="right" vertical="center"/>
    </xf>
    <xf numFmtId="185" fontId="13" fillId="0" borderId="42" xfId="1" applyNumberFormat="1" applyFont="1" applyBorder="1" applyAlignment="1">
      <alignment horizontal="right" vertical="center"/>
    </xf>
    <xf numFmtId="185" fontId="13" fillId="0" borderId="43" xfId="1" applyNumberFormat="1" applyFont="1" applyBorder="1" applyAlignment="1">
      <alignment horizontal="right" vertical="center"/>
    </xf>
    <xf numFmtId="185" fontId="13" fillId="0" borderId="41" xfId="1" applyNumberFormat="1" applyFont="1" applyBorder="1" applyAlignment="1">
      <alignment horizontal="right" vertical="center"/>
    </xf>
    <xf numFmtId="0" fontId="13" fillId="0" borderId="58" xfId="1" applyFont="1" applyBorder="1" applyAlignment="1">
      <alignment horizontal="center" vertical="center"/>
    </xf>
    <xf numFmtId="0" fontId="13" fillId="0" borderId="59" xfId="1" applyFont="1" applyBorder="1" applyAlignment="1">
      <alignment horizontal="left" vertical="center" indent="1"/>
    </xf>
    <xf numFmtId="184" fontId="13" fillId="0" borderId="60" xfId="1" applyNumberFormat="1" applyFont="1" applyFill="1" applyBorder="1" applyAlignment="1">
      <alignment vertical="center"/>
    </xf>
    <xf numFmtId="0" fontId="13" fillId="0" borderId="25" xfId="1" applyFont="1" applyBorder="1" applyAlignment="1">
      <alignment horizontal="left" vertical="center" indent="1"/>
    </xf>
    <xf numFmtId="185" fontId="13" fillId="0" borderId="47" xfId="1" applyNumberFormat="1" applyFont="1" applyBorder="1" applyAlignment="1">
      <alignment vertical="center"/>
    </xf>
    <xf numFmtId="185" fontId="13" fillId="0" borderId="56" xfId="1" applyNumberFormat="1" applyFont="1" applyBorder="1" applyAlignment="1">
      <alignment vertical="center"/>
    </xf>
    <xf numFmtId="185" fontId="13" fillId="0" borderId="55" xfId="1" applyNumberFormat="1" applyFont="1" applyBorder="1" applyAlignment="1">
      <alignment vertical="center"/>
    </xf>
    <xf numFmtId="0" fontId="9" fillId="0" borderId="0" xfId="1" applyFont="1"/>
    <xf numFmtId="0" fontId="13" fillId="3" borderId="48" xfId="1" applyFont="1" applyFill="1" applyBorder="1" applyAlignment="1">
      <alignment horizontal="center" vertical="center"/>
    </xf>
    <xf numFmtId="0" fontId="27" fillId="3" borderId="3" xfId="1" applyFont="1" applyFill="1" applyBorder="1" applyAlignment="1">
      <alignment horizontal="left" vertical="center" wrapText="1" indent="1"/>
    </xf>
    <xf numFmtId="181" fontId="27" fillId="3" borderId="30" xfId="1" applyNumberFormat="1" applyFont="1" applyFill="1" applyBorder="1" applyAlignment="1">
      <alignment horizontal="left" vertical="center" indent="1"/>
    </xf>
    <xf numFmtId="181" fontId="27" fillId="3" borderId="30" xfId="1" applyNumberFormat="1" applyFont="1" applyFill="1" applyBorder="1" applyAlignment="1">
      <alignment horizontal="center" vertical="center"/>
    </xf>
    <xf numFmtId="0" fontId="27" fillId="3" borderId="5" xfId="1" applyFont="1" applyFill="1" applyBorder="1" applyAlignment="1">
      <alignment horizontal="left" vertical="center" indent="1"/>
    </xf>
    <xf numFmtId="0" fontId="13" fillId="0" borderId="61" xfId="1" applyFont="1" applyFill="1" applyBorder="1" applyAlignment="1">
      <alignment horizontal="center" vertical="center"/>
    </xf>
    <xf numFmtId="0" fontId="13" fillId="0" borderId="62" xfId="1" applyNumberFormat="1" applyFont="1" applyFill="1" applyBorder="1" applyAlignment="1">
      <alignment vertical="center" wrapText="1"/>
    </xf>
    <xf numFmtId="181" fontId="13" fillId="0" borderId="63" xfId="1" applyNumberFormat="1" applyFont="1" applyFill="1" applyBorder="1" applyAlignment="1">
      <alignment vertical="center"/>
    </xf>
    <xf numFmtId="0" fontId="13" fillId="0" borderId="63" xfId="1" applyFont="1" applyFill="1" applyBorder="1" applyAlignment="1">
      <alignment horizontal="center" vertical="center"/>
    </xf>
    <xf numFmtId="0" fontId="13" fillId="0" borderId="64" xfId="1" applyFont="1" applyFill="1" applyBorder="1" applyAlignment="1">
      <alignment horizontal="left" vertical="center" indent="1"/>
    </xf>
    <xf numFmtId="0" fontId="13" fillId="0" borderId="0" xfId="1" applyFont="1" applyFill="1" applyAlignment="1">
      <alignment vertical="center"/>
    </xf>
    <xf numFmtId="0" fontId="13" fillId="0" borderId="65" xfId="1" applyFont="1" applyFill="1" applyBorder="1" applyAlignment="1">
      <alignment horizontal="center" vertical="center"/>
    </xf>
    <xf numFmtId="0" fontId="13" fillId="0" borderId="40" xfId="1" applyNumberFormat="1" applyFont="1" applyFill="1" applyBorder="1" applyAlignment="1">
      <alignment vertical="center" wrapText="1"/>
    </xf>
    <xf numFmtId="184" fontId="13" fillId="0" borderId="43" xfId="1" applyNumberFormat="1" applyFont="1" applyFill="1" applyBorder="1" applyAlignment="1">
      <alignment vertical="center"/>
    </xf>
    <xf numFmtId="0" fontId="13" fillId="0" borderId="43" xfId="1" applyFont="1" applyFill="1" applyBorder="1" applyAlignment="1">
      <alignment horizontal="center" vertical="center"/>
    </xf>
    <xf numFmtId="0" fontId="13" fillId="0" borderId="45" xfId="1" applyFont="1" applyFill="1" applyBorder="1" applyAlignment="1">
      <alignment horizontal="left" vertical="center" indent="1"/>
    </xf>
    <xf numFmtId="181" fontId="13" fillId="0" borderId="43" xfId="1" applyNumberFormat="1" applyFont="1" applyFill="1" applyBorder="1" applyAlignment="1">
      <alignment vertical="center"/>
    </xf>
    <xf numFmtId="0" fontId="9" fillId="0" borderId="43" xfId="1" applyFont="1" applyBorder="1" applyAlignment="1">
      <alignment horizontal="center"/>
    </xf>
    <xf numFmtId="0" fontId="9" fillId="0" borderId="45" xfId="1" applyFont="1" applyBorder="1" applyAlignment="1">
      <alignment horizontal="left" vertical="center" wrapText="1" indent="1"/>
    </xf>
    <xf numFmtId="0" fontId="13" fillId="0" borderId="66" xfId="1" applyFont="1" applyFill="1" applyBorder="1" applyAlignment="1">
      <alignment horizontal="center" vertical="center"/>
    </xf>
    <xf numFmtId="0" fontId="13" fillId="0" borderId="59" xfId="1" applyFont="1" applyFill="1" applyBorder="1" applyAlignment="1">
      <alignment horizontal="left" vertical="center" wrapText="1"/>
    </xf>
    <xf numFmtId="184" fontId="13" fillId="0" borderId="67" xfId="1" applyNumberFormat="1" applyFont="1" applyFill="1" applyBorder="1" applyAlignment="1">
      <alignment vertical="center"/>
    </xf>
    <xf numFmtId="0" fontId="9" fillId="0" borderId="67" xfId="1" applyFont="1" applyBorder="1" applyAlignment="1">
      <alignment horizontal="center"/>
    </xf>
    <xf numFmtId="0" fontId="9" fillId="0" borderId="68" xfId="1" applyFont="1" applyBorder="1" applyAlignment="1">
      <alignment horizontal="left" vertical="center" wrapText="1" indent="1"/>
    </xf>
    <xf numFmtId="0" fontId="13" fillId="0" borderId="0" xfId="1" applyFont="1" applyFill="1" applyBorder="1" applyAlignment="1">
      <alignment horizontal="center" vertical="center"/>
    </xf>
    <xf numFmtId="0" fontId="13" fillId="0" borderId="0" xfId="1" applyFont="1" applyFill="1" applyBorder="1" applyAlignment="1">
      <alignment horizontal="left" vertical="center" wrapText="1"/>
    </xf>
    <xf numFmtId="184" fontId="13" fillId="0" borderId="0" xfId="1" applyNumberFormat="1" applyFont="1" applyFill="1" applyBorder="1" applyAlignment="1">
      <alignment vertical="center"/>
    </xf>
    <xf numFmtId="0" fontId="9" fillId="0" borderId="0" xfId="1" applyFont="1" applyBorder="1" applyAlignment="1">
      <alignment horizontal="center"/>
    </xf>
    <xf numFmtId="0" fontId="9" fillId="0" borderId="0" xfId="1" applyFont="1" applyBorder="1" applyAlignment="1">
      <alignment horizontal="left" vertical="center" wrapText="1" indent="1"/>
    </xf>
    <xf numFmtId="181" fontId="13" fillId="0" borderId="67" xfId="1" applyNumberFormat="1" applyFont="1" applyFill="1" applyBorder="1" applyAlignment="1">
      <alignment vertical="center"/>
    </xf>
    <xf numFmtId="0" fontId="13" fillId="0" borderId="67" xfId="1" applyFont="1" applyFill="1" applyBorder="1" applyAlignment="1">
      <alignment horizontal="center" vertical="center"/>
    </xf>
    <xf numFmtId="0" fontId="13" fillId="0" borderId="68" xfId="1" applyFont="1" applyFill="1" applyBorder="1" applyAlignment="1">
      <alignment horizontal="left" vertical="center" indent="1"/>
    </xf>
    <xf numFmtId="0" fontId="13" fillId="0" borderId="0" xfId="1" applyFont="1"/>
    <xf numFmtId="0" fontId="13" fillId="0" borderId="0" xfId="1" applyFont="1" applyAlignment="1">
      <alignment horizontal="center"/>
    </xf>
    <xf numFmtId="0" fontId="28" fillId="0" borderId="0" xfId="1" applyFont="1"/>
    <xf numFmtId="0" fontId="13" fillId="0" borderId="0" xfId="1" applyFont="1" applyAlignment="1">
      <alignment horizontal="right"/>
    </xf>
    <xf numFmtId="0" fontId="29" fillId="0" borderId="0" xfId="1" applyFont="1"/>
    <xf numFmtId="0" fontId="20" fillId="0" borderId="0" xfId="1" applyFont="1"/>
    <xf numFmtId="0" fontId="13" fillId="0" borderId="24" xfId="1" applyFont="1" applyBorder="1" applyAlignment="1">
      <alignment horizontal="right"/>
    </xf>
    <xf numFmtId="0" fontId="13" fillId="0" borderId="0" xfId="1" applyFont="1" applyBorder="1" applyAlignment="1">
      <alignment horizontal="right"/>
    </xf>
    <xf numFmtId="185" fontId="13" fillId="3" borderId="70" xfId="1" applyNumberFormat="1" applyFont="1" applyFill="1" applyBorder="1" applyAlignment="1">
      <alignment horizontal="center"/>
    </xf>
    <xf numFmtId="0" fontId="13" fillId="3" borderId="4" xfId="1" applyFont="1" applyFill="1" applyBorder="1"/>
    <xf numFmtId="0" fontId="13" fillId="3" borderId="71" xfId="1" applyFont="1" applyFill="1" applyBorder="1"/>
    <xf numFmtId="0" fontId="13" fillId="3" borderId="75" xfId="1" applyFont="1" applyFill="1" applyBorder="1" applyAlignment="1">
      <alignment horizontal="center" vertical="center" shrinkToFit="1"/>
    </xf>
    <xf numFmtId="0" fontId="20" fillId="0" borderId="0" xfId="1" applyFont="1" applyAlignment="1">
      <alignment shrinkToFit="1"/>
    </xf>
    <xf numFmtId="181" fontId="20" fillId="0" borderId="0" xfId="1" applyNumberFormat="1" applyFont="1"/>
    <xf numFmtId="0" fontId="13" fillId="3" borderId="0" xfId="1" applyFont="1" applyFill="1"/>
    <xf numFmtId="0" fontId="13" fillId="3" borderId="79" xfId="1" applyFont="1" applyFill="1" applyBorder="1"/>
    <xf numFmtId="0" fontId="13" fillId="3" borderId="17" xfId="1" applyFont="1" applyFill="1" applyBorder="1" applyAlignment="1">
      <alignment horizontal="center" vertical="center" shrinkToFit="1"/>
    </xf>
    <xf numFmtId="185" fontId="13" fillId="3" borderId="0" xfId="1" applyNumberFormat="1" applyFont="1" applyFill="1" applyBorder="1" applyAlignment="1">
      <alignment horizontal="center" shrinkToFit="1"/>
    </xf>
    <xf numFmtId="0" fontId="13" fillId="3" borderId="16" xfId="1" applyFont="1" applyFill="1" applyBorder="1" applyAlignment="1">
      <alignment horizontal="center" shrinkToFit="1"/>
    </xf>
    <xf numFmtId="0" fontId="13" fillId="3" borderId="19" xfId="1" applyFont="1" applyFill="1" applyBorder="1" applyAlignment="1">
      <alignment horizontal="center" vertical="center"/>
    </xf>
    <xf numFmtId="185" fontId="20" fillId="0" borderId="0" xfId="1" applyNumberFormat="1" applyFont="1"/>
    <xf numFmtId="0" fontId="13" fillId="3" borderId="15" xfId="1" applyFont="1" applyFill="1" applyBorder="1"/>
    <xf numFmtId="0" fontId="9" fillId="3" borderId="17" xfId="1" applyFont="1" applyFill="1" applyBorder="1" applyAlignment="1">
      <alignment horizontal="center"/>
    </xf>
    <xf numFmtId="0" fontId="13" fillId="0" borderId="76" xfId="1" applyFont="1" applyBorder="1" applyAlignment="1">
      <alignment horizontal="center" shrinkToFit="1"/>
    </xf>
    <xf numFmtId="0" fontId="13" fillId="0" borderId="14" xfId="1" applyFont="1" applyBorder="1" applyAlignment="1">
      <alignment shrinkToFit="1"/>
    </xf>
    <xf numFmtId="186" fontId="13" fillId="0" borderId="15" xfId="1" applyNumberFormat="1" applyFont="1" applyBorder="1"/>
    <xf numFmtId="186" fontId="13" fillId="0" borderId="84" xfId="1" applyNumberFormat="1" applyFont="1" applyBorder="1"/>
    <xf numFmtId="187" fontId="13" fillId="0" borderId="17" xfId="1" applyNumberFormat="1" applyFont="1" applyBorder="1"/>
    <xf numFmtId="186" fontId="13" fillId="0" borderId="76" xfId="1" applyNumberFormat="1" applyFont="1" applyBorder="1"/>
    <xf numFmtId="0" fontId="13" fillId="3" borderId="18" xfId="1" applyFont="1" applyFill="1" applyBorder="1"/>
    <xf numFmtId="0" fontId="13" fillId="3" borderId="19" xfId="1" applyFont="1" applyFill="1" applyBorder="1" applyAlignment="1">
      <alignment horizontal="center"/>
    </xf>
    <xf numFmtId="0" fontId="13" fillId="0" borderId="65" xfId="1" applyFont="1" applyBorder="1" applyAlignment="1">
      <alignment horizontal="center" shrinkToFit="1"/>
    </xf>
    <xf numFmtId="0" fontId="13" fillId="0" borderId="40" xfId="1" applyFont="1" applyBorder="1" applyAlignment="1">
      <alignment shrinkToFit="1"/>
    </xf>
    <xf numFmtId="186" fontId="13" fillId="0" borderId="43" xfId="1" applyNumberFormat="1" applyFont="1" applyBorder="1"/>
    <xf numFmtId="186" fontId="13" fillId="0" borderId="41" xfId="1" applyNumberFormat="1" applyFont="1" applyBorder="1"/>
    <xf numFmtId="187" fontId="13" fillId="0" borderId="45" xfId="1" applyNumberFormat="1" applyFont="1" applyBorder="1"/>
    <xf numFmtId="0" fontId="20" fillId="0" borderId="0" xfId="1" applyFont="1" applyAlignment="1">
      <alignment horizontal="center"/>
    </xf>
    <xf numFmtId="0" fontId="13" fillId="0" borderId="13" xfId="1" applyFont="1" applyFill="1" applyBorder="1" applyAlignment="1">
      <alignment vertical="center"/>
    </xf>
    <xf numFmtId="186" fontId="13" fillId="0" borderId="86" xfId="1" applyNumberFormat="1" applyFont="1" applyBorder="1"/>
    <xf numFmtId="186" fontId="13" fillId="0" borderId="16" xfId="1" applyNumberFormat="1" applyFont="1" applyBorder="1"/>
    <xf numFmtId="187" fontId="13" fillId="0" borderId="45" xfId="1" applyNumberFormat="1" applyFont="1" applyBorder="1" applyAlignment="1">
      <alignment horizontal="right"/>
    </xf>
    <xf numFmtId="38" fontId="20" fillId="0" borderId="0" xfId="1" applyNumberFormat="1" applyFont="1" applyBorder="1"/>
    <xf numFmtId="185" fontId="13" fillId="0" borderId="0" xfId="1" applyNumberFormat="1" applyFont="1" applyBorder="1"/>
    <xf numFmtId="0" fontId="13" fillId="0" borderId="0" xfId="1" applyFont="1" applyBorder="1"/>
    <xf numFmtId="0" fontId="13" fillId="0" borderId="39" xfId="1" applyFont="1" applyFill="1" applyBorder="1" applyAlignment="1">
      <alignment vertical="center"/>
    </xf>
    <xf numFmtId="186" fontId="13" fillId="0" borderId="42" xfId="1" applyNumberFormat="1" applyFont="1" applyBorder="1"/>
    <xf numFmtId="186" fontId="13" fillId="0" borderId="45" xfId="1" applyNumberFormat="1" applyFont="1" applyBorder="1"/>
    <xf numFmtId="181" fontId="13" fillId="0" borderId="87" xfId="1" applyNumberFormat="1" applyFont="1" applyBorder="1"/>
    <xf numFmtId="0" fontId="13" fillId="0" borderId="20" xfId="1" applyFont="1" applyFill="1" applyBorder="1" applyAlignment="1">
      <alignment vertical="center"/>
    </xf>
    <xf numFmtId="186" fontId="13" fillId="0" borderId="88" xfId="1" applyNumberFormat="1" applyFont="1" applyBorder="1"/>
    <xf numFmtId="186" fontId="13" fillId="0" borderId="19" xfId="1" applyNumberFormat="1" applyFont="1" applyBorder="1"/>
    <xf numFmtId="0" fontId="13" fillId="0" borderId="0" xfId="1" applyFont="1" applyAlignment="1">
      <alignment vertical="top"/>
    </xf>
    <xf numFmtId="0" fontId="13" fillId="0" borderId="46" xfId="1" applyFont="1" applyBorder="1" applyAlignment="1"/>
    <xf numFmtId="186" fontId="13" fillId="0" borderId="47" xfId="1" applyNumberFormat="1" applyFont="1" applyBorder="1"/>
    <xf numFmtId="186" fontId="13" fillId="0" borderId="89" xfId="1" applyNumberFormat="1" applyFont="1" applyBorder="1"/>
    <xf numFmtId="0" fontId="13" fillId="0" borderId="0" xfId="1" applyFont="1" applyAlignment="1">
      <alignment shrinkToFit="1"/>
    </xf>
    <xf numFmtId="181" fontId="13" fillId="0" borderId="0" xfId="1" applyNumberFormat="1" applyFont="1"/>
    <xf numFmtId="0" fontId="31" fillId="0" borderId="0" xfId="1" applyFont="1" applyBorder="1"/>
    <xf numFmtId="0" fontId="31" fillId="0" borderId="0" xfId="1" applyFont="1"/>
    <xf numFmtId="185" fontId="13" fillId="0" borderId="0" xfId="1" applyNumberFormat="1" applyFont="1"/>
    <xf numFmtId="38" fontId="13" fillId="0" borderId="0" xfId="1" applyNumberFormat="1" applyFont="1"/>
    <xf numFmtId="0" fontId="13" fillId="0" borderId="0" xfId="1" applyFont="1" applyBorder="1" applyAlignment="1"/>
    <xf numFmtId="0" fontId="13" fillId="3" borderId="90" xfId="1" applyFont="1" applyFill="1" applyBorder="1"/>
    <xf numFmtId="185" fontId="13" fillId="3" borderId="75" xfId="1" applyNumberFormat="1" applyFont="1" applyFill="1" applyBorder="1" applyAlignment="1">
      <alignment horizontal="center"/>
    </xf>
    <xf numFmtId="181" fontId="20" fillId="0" borderId="91" xfId="1" applyNumberFormat="1" applyFont="1" applyBorder="1"/>
    <xf numFmtId="0" fontId="13" fillId="3" borderId="13" xfId="1" applyFont="1" applyFill="1" applyBorder="1"/>
    <xf numFmtId="185" fontId="13" fillId="3" borderId="17" xfId="1" applyNumberFormat="1" applyFont="1" applyFill="1" applyBorder="1" applyAlignment="1">
      <alignment horizontal="center" shrinkToFit="1"/>
    </xf>
    <xf numFmtId="0" fontId="4" fillId="0" borderId="0" xfId="1" applyBorder="1" applyAlignment="1">
      <alignment vertical="center"/>
    </xf>
    <xf numFmtId="181" fontId="13" fillId="0" borderId="8" xfId="1" applyNumberFormat="1" applyFont="1" applyBorder="1"/>
    <xf numFmtId="0" fontId="13" fillId="3" borderId="20" xfId="1" applyFont="1" applyFill="1" applyBorder="1"/>
    <xf numFmtId="185" fontId="13" fillId="3" borderId="19" xfId="1" applyNumberFormat="1" applyFont="1" applyFill="1" applyBorder="1" applyAlignment="1">
      <alignment shrinkToFit="1"/>
    </xf>
    <xf numFmtId="185" fontId="20" fillId="0" borderId="0" xfId="1" applyNumberFormat="1" applyFont="1" applyBorder="1"/>
    <xf numFmtId="0" fontId="13" fillId="0" borderId="10" xfId="1" applyFont="1" applyFill="1" applyBorder="1" applyAlignment="1">
      <alignment vertical="center"/>
    </xf>
    <xf numFmtId="188" fontId="13" fillId="0" borderId="16" xfId="1" applyNumberFormat="1" applyFont="1" applyBorder="1"/>
    <xf numFmtId="186" fontId="13" fillId="0" borderId="0" xfId="1" applyNumberFormat="1" applyFont="1" applyBorder="1" applyAlignment="1"/>
    <xf numFmtId="0" fontId="32" fillId="0" borderId="0" xfId="1" applyFont="1" applyBorder="1"/>
    <xf numFmtId="178" fontId="13" fillId="0" borderId="0" xfId="1" applyNumberFormat="1" applyFont="1" applyBorder="1"/>
    <xf numFmtId="185" fontId="13" fillId="0" borderId="0" xfId="1" applyNumberFormat="1" applyFont="1" applyBorder="1" applyAlignment="1">
      <alignment horizontal="center"/>
    </xf>
    <xf numFmtId="185" fontId="13" fillId="0" borderId="0" xfId="1" applyNumberFormat="1" applyFont="1" applyAlignment="1">
      <alignment horizontal="center"/>
    </xf>
    <xf numFmtId="188" fontId="13" fillId="0" borderId="45" xfId="1" applyNumberFormat="1" applyFont="1" applyBorder="1"/>
    <xf numFmtId="0" fontId="32" fillId="0" borderId="0" xfId="1" applyFont="1" applyAlignment="1">
      <alignment shrinkToFit="1"/>
    </xf>
    <xf numFmtId="181" fontId="32" fillId="0" borderId="0" xfId="1" applyNumberFormat="1" applyFont="1" applyBorder="1"/>
    <xf numFmtId="185" fontId="32" fillId="0" borderId="0" xfId="1" applyNumberFormat="1" applyFont="1" applyBorder="1"/>
    <xf numFmtId="181" fontId="13" fillId="0" borderId="0" xfId="1" applyNumberFormat="1" applyFont="1" applyBorder="1"/>
    <xf numFmtId="189" fontId="13" fillId="0" borderId="0" xfId="1" applyNumberFormat="1" applyFont="1"/>
    <xf numFmtId="188" fontId="13" fillId="0" borderId="19" xfId="1" applyNumberFormat="1" applyFont="1" applyBorder="1"/>
    <xf numFmtId="188" fontId="13" fillId="0" borderId="26" xfId="1" applyNumberFormat="1" applyFont="1" applyBorder="1"/>
    <xf numFmtId="186" fontId="13" fillId="0" borderId="0" xfId="1" applyNumberFormat="1" applyFont="1" applyBorder="1"/>
    <xf numFmtId="0" fontId="13" fillId="0" borderId="0" xfId="1" applyFont="1" applyBorder="1" applyAlignment="1">
      <alignment shrinkToFit="1"/>
    </xf>
    <xf numFmtId="0" fontId="32" fillId="0" borderId="0" xfId="1" applyFont="1"/>
    <xf numFmtId="181" fontId="32" fillId="0" borderId="92" xfId="1" applyNumberFormat="1" applyFont="1" applyBorder="1"/>
    <xf numFmtId="0" fontId="32" fillId="0" borderId="0" xfId="1" applyFont="1" applyBorder="1" applyAlignment="1">
      <alignment shrinkToFit="1"/>
    </xf>
    <xf numFmtId="0" fontId="13" fillId="5" borderId="0" xfId="1" applyFont="1" applyFill="1" applyAlignment="1">
      <alignment horizontal="center"/>
    </xf>
    <xf numFmtId="0" fontId="13" fillId="0" borderId="54" xfId="1" applyFont="1" applyBorder="1" applyAlignment="1">
      <alignment horizontal="center" shrinkToFit="1"/>
    </xf>
    <xf numFmtId="0" fontId="13" fillId="0" borderId="25" xfId="1" applyFont="1" applyBorder="1" applyAlignment="1">
      <alignment shrinkToFit="1"/>
    </xf>
    <xf numFmtId="186" fontId="13" fillId="0" borderId="56" xfId="1" applyNumberFormat="1" applyFont="1" applyBorder="1"/>
    <xf numFmtId="186" fontId="13" fillId="0" borderId="55" xfId="1" applyNumberFormat="1" applyFont="1" applyBorder="1"/>
    <xf numFmtId="187" fontId="13" fillId="0" borderId="26" xfId="1" applyNumberFormat="1" applyFont="1" applyBorder="1"/>
    <xf numFmtId="0" fontId="13" fillId="0" borderId="70" xfId="1" applyFont="1" applyBorder="1" applyAlignment="1">
      <alignment shrinkToFit="1"/>
    </xf>
    <xf numFmtId="186" fontId="13" fillId="0" borderId="70" xfId="1" applyNumberFormat="1" applyFont="1" applyBorder="1"/>
    <xf numFmtId="185" fontId="13" fillId="0" borderId="0" xfId="1" applyNumberFormat="1" applyFont="1" applyBorder="1" applyAlignment="1">
      <alignment horizontal="center" shrinkToFit="1"/>
    </xf>
    <xf numFmtId="0" fontId="13" fillId="0" borderId="0" xfId="1" applyFont="1" applyBorder="1" applyAlignment="1">
      <alignment horizontal="center" shrinkToFit="1"/>
    </xf>
    <xf numFmtId="185" fontId="13" fillId="0" borderId="0" xfId="1" applyNumberFormat="1" applyFont="1" applyBorder="1" applyAlignment="1">
      <alignment shrinkToFit="1"/>
    </xf>
    <xf numFmtId="0" fontId="13" fillId="0" borderId="0" xfId="1" applyFont="1" applyAlignment="1"/>
    <xf numFmtId="188" fontId="13" fillId="0" borderId="0" xfId="1" applyNumberFormat="1" applyFont="1" applyBorder="1"/>
    <xf numFmtId="178" fontId="13" fillId="0" borderId="8" xfId="1" applyNumberFormat="1" applyFont="1" applyBorder="1"/>
    <xf numFmtId="190" fontId="13" fillId="0" borderId="8" xfId="1" applyNumberFormat="1" applyFont="1" applyBorder="1"/>
    <xf numFmtId="178" fontId="13" fillId="0" borderId="8" xfId="1" applyNumberFormat="1" applyFont="1" applyBorder="1" applyAlignment="1">
      <alignment horizontal="center" vertical="center"/>
    </xf>
    <xf numFmtId="0" fontId="20" fillId="0" borderId="0" xfId="1" applyFont="1" applyAlignment="1"/>
    <xf numFmtId="0" fontId="13" fillId="0" borderId="0" xfId="1" applyFont="1" applyBorder="1" applyAlignment="1">
      <alignment horizontal="center"/>
    </xf>
    <xf numFmtId="186" fontId="20" fillId="0" borderId="0" xfId="1" applyNumberFormat="1" applyFont="1"/>
    <xf numFmtId="189" fontId="13" fillId="0" borderId="0" xfId="1" applyNumberFormat="1" applyFont="1" applyBorder="1"/>
    <xf numFmtId="186" fontId="13" fillId="0" borderId="0" xfId="1" applyNumberFormat="1" applyFont="1" applyAlignment="1">
      <alignment horizontal="right" vertical="center"/>
    </xf>
    <xf numFmtId="186" fontId="20" fillId="0" borderId="91" xfId="1" applyNumberFormat="1" applyFont="1" applyBorder="1"/>
    <xf numFmtId="178" fontId="13" fillId="0" borderId="0" xfId="1" applyNumberFormat="1" applyFont="1"/>
    <xf numFmtId="184" fontId="13" fillId="0" borderId="0" xfId="1" applyNumberFormat="1" applyFont="1" applyBorder="1"/>
    <xf numFmtId="186" fontId="32" fillId="0" borderId="0" xfId="1" applyNumberFormat="1" applyFont="1"/>
    <xf numFmtId="186" fontId="13" fillId="0" borderId="0" xfId="1" applyNumberFormat="1" applyFont="1"/>
    <xf numFmtId="186" fontId="13" fillId="0" borderId="8" xfId="1" applyNumberFormat="1" applyFont="1" applyBorder="1"/>
    <xf numFmtId="186" fontId="32" fillId="0" borderId="92" xfId="1" applyNumberFormat="1" applyFont="1" applyBorder="1"/>
    <xf numFmtId="186" fontId="13" fillId="0" borderId="87" xfId="1" applyNumberFormat="1" applyFont="1" applyBorder="1"/>
    <xf numFmtId="181" fontId="32" fillId="0" borderId="0" xfId="1" applyNumberFormat="1" applyFont="1"/>
    <xf numFmtId="0" fontId="13" fillId="0" borderId="66" xfId="1" applyFont="1" applyBorder="1" applyAlignment="1">
      <alignment horizontal="center" shrinkToFit="1"/>
    </xf>
    <xf numFmtId="0" fontId="13" fillId="0" borderId="59" xfId="1" applyFont="1" applyBorder="1" applyAlignment="1">
      <alignment shrinkToFit="1"/>
    </xf>
    <xf numFmtId="186" fontId="13" fillId="0" borderId="67" xfId="1" applyNumberFormat="1" applyFont="1" applyBorder="1"/>
    <xf numFmtId="186" fontId="13" fillId="0" borderId="60" xfId="1" applyNumberFormat="1" applyFont="1" applyBorder="1"/>
    <xf numFmtId="187" fontId="13" fillId="0" borderId="68" xfId="1" applyNumberFormat="1" applyFont="1" applyBorder="1"/>
    <xf numFmtId="0" fontId="26" fillId="0" borderId="0" xfId="1" applyFont="1"/>
    <xf numFmtId="0" fontId="27" fillId="0" borderId="0" xfId="1" applyFont="1" applyAlignment="1">
      <alignment vertical="center"/>
    </xf>
    <xf numFmtId="191" fontId="13" fillId="0" borderId="0" xfId="1" applyNumberFormat="1" applyFont="1" applyAlignment="1">
      <alignment vertical="center"/>
    </xf>
    <xf numFmtId="192" fontId="13" fillId="3" borderId="48" xfId="1" applyNumberFormat="1" applyFont="1" applyFill="1" applyBorder="1" applyAlignment="1">
      <alignment horizontal="center" vertical="center" shrinkToFit="1"/>
    </xf>
    <xf numFmtId="0" fontId="13" fillId="3" borderId="3" xfId="1" applyFont="1" applyFill="1" applyBorder="1" applyAlignment="1">
      <alignment horizontal="center" vertical="center"/>
    </xf>
    <xf numFmtId="0" fontId="13" fillId="3" borderId="5" xfId="1" applyFont="1" applyFill="1" applyBorder="1" applyAlignment="1">
      <alignment horizontal="center" vertical="center"/>
    </xf>
    <xf numFmtId="191" fontId="13" fillId="0" borderId="10" xfId="1" applyNumberFormat="1" applyFont="1" applyBorder="1" applyAlignment="1">
      <alignment horizontal="center" vertical="center"/>
    </xf>
    <xf numFmtId="191" fontId="13" fillId="0" borderId="12" xfId="1" applyNumberFormat="1" applyFont="1" applyBorder="1" applyAlignment="1">
      <alignment vertical="center"/>
    </xf>
    <xf numFmtId="186" fontId="13" fillId="0" borderId="16" xfId="1" applyNumberFormat="1" applyFont="1" applyBorder="1" applyAlignment="1">
      <alignment vertical="center"/>
    </xf>
    <xf numFmtId="191" fontId="13" fillId="0" borderId="13" xfId="1" applyNumberFormat="1" applyFont="1" applyBorder="1" applyAlignment="1">
      <alignment horizontal="center" vertical="center"/>
    </xf>
    <xf numFmtId="191" fontId="13" fillId="0" borderId="15" xfId="1" applyNumberFormat="1" applyFont="1" applyBorder="1" applyAlignment="1">
      <alignment vertical="center"/>
    </xf>
    <xf numFmtId="186" fontId="13" fillId="0" borderId="17" xfId="1" applyNumberFormat="1" applyFont="1" applyBorder="1" applyAlignment="1">
      <alignment vertical="center"/>
    </xf>
    <xf numFmtId="191" fontId="13" fillId="0" borderId="54" xfId="1" applyNumberFormat="1" applyFont="1" applyBorder="1" applyAlignment="1">
      <alignment vertical="center"/>
    </xf>
    <xf numFmtId="191" fontId="13" fillId="0" borderId="25" xfId="1" applyNumberFormat="1" applyFont="1" applyBorder="1" applyAlignment="1">
      <alignment vertical="center"/>
    </xf>
    <xf numFmtId="186" fontId="13" fillId="0" borderId="26" xfId="1" applyNumberFormat="1" applyFont="1" applyBorder="1" applyAlignment="1">
      <alignment vertical="center"/>
    </xf>
    <xf numFmtId="193" fontId="13" fillId="0" borderId="0" xfId="1" applyNumberFormat="1" applyFont="1" applyFill="1" applyBorder="1" applyAlignment="1">
      <alignment horizontal="center" vertical="center" wrapText="1"/>
    </xf>
    <xf numFmtId="191" fontId="13" fillId="3" borderId="93" xfId="1" applyNumberFormat="1" applyFont="1" applyFill="1" applyBorder="1" applyAlignment="1">
      <alignment horizontal="center" vertical="center"/>
    </xf>
    <xf numFmtId="191" fontId="13" fillId="3" borderId="70" xfId="1" applyNumberFormat="1" applyFont="1" applyFill="1" applyBorder="1" applyAlignment="1">
      <alignment horizontal="center" vertical="center"/>
    </xf>
    <xf numFmtId="191" fontId="13" fillId="3" borderId="52" xfId="1" applyNumberFormat="1" applyFont="1" applyFill="1" applyBorder="1" applyAlignment="1">
      <alignment horizontal="center" vertical="center" shrinkToFit="1"/>
    </xf>
    <xf numFmtId="191" fontId="13" fillId="3" borderId="95" xfId="1" applyNumberFormat="1" applyFont="1" applyFill="1" applyBorder="1" applyAlignment="1">
      <alignment horizontal="center" vertical="center"/>
    </xf>
    <xf numFmtId="194" fontId="13" fillId="0" borderId="97" xfId="1" applyNumberFormat="1" applyFont="1" applyFill="1" applyBorder="1" applyAlignment="1">
      <alignment vertical="center"/>
    </xf>
    <xf numFmtId="194" fontId="13" fillId="0" borderId="98" xfId="1" applyNumberFormat="1" applyFont="1" applyFill="1" applyBorder="1" applyAlignment="1">
      <alignment vertical="center"/>
    </xf>
    <xf numFmtId="194" fontId="13" fillId="0" borderId="99" xfId="1" applyNumberFormat="1" applyFont="1" applyFill="1" applyBorder="1" applyAlignment="1">
      <alignment vertical="center"/>
    </xf>
    <xf numFmtId="194" fontId="13" fillId="0" borderId="100" xfId="1" applyNumberFormat="1" applyFont="1" applyFill="1" applyBorder="1" applyAlignment="1">
      <alignment vertical="center"/>
    </xf>
    <xf numFmtId="194" fontId="13" fillId="0" borderId="102" xfId="1" applyNumberFormat="1" applyFont="1" applyFill="1" applyBorder="1" applyAlignment="1">
      <alignment vertical="center"/>
    </xf>
    <xf numFmtId="194" fontId="13" fillId="0" borderId="103" xfId="1" applyNumberFormat="1" applyFont="1" applyFill="1" applyBorder="1" applyAlignment="1">
      <alignment vertical="center"/>
    </xf>
    <xf numFmtId="194" fontId="13" fillId="0" borderId="104" xfId="1" applyNumberFormat="1" applyFont="1" applyFill="1" applyBorder="1" applyAlignment="1">
      <alignment vertical="center"/>
    </xf>
    <xf numFmtId="194" fontId="13" fillId="0" borderId="105" xfId="1" applyNumberFormat="1" applyFont="1" applyFill="1" applyBorder="1" applyAlignment="1">
      <alignment vertical="center"/>
    </xf>
    <xf numFmtId="191" fontId="24" fillId="0" borderId="0" xfId="1" applyNumberFormat="1" applyFont="1" applyBorder="1" applyAlignment="1">
      <alignment vertical="center"/>
    </xf>
    <xf numFmtId="0" fontId="27" fillId="3" borderId="75" xfId="1" applyFont="1" applyFill="1" applyBorder="1"/>
    <xf numFmtId="0" fontId="27" fillId="0" borderId="0" xfId="1" applyFont="1" applyFill="1" applyBorder="1"/>
    <xf numFmtId="0" fontId="13" fillId="0" borderId="0" xfId="1" applyFont="1" applyFill="1" applyBorder="1"/>
    <xf numFmtId="0" fontId="27" fillId="0" borderId="0" xfId="1" applyFont="1" applyFill="1" applyBorder="1" applyAlignment="1">
      <alignment horizontal="center" vertical="center" wrapText="1"/>
    </xf>
    <xf numFmtId="186" fontId="13" fillId="0" borderId="97" xfId="1" applyNumberFormat="1" applyFont="1" applyBorder="1" applyAlignment="1">
      <alignment vertical="center"/>
    </xf>
    <xf numFmtId="186" fontId="13" fillId="0" borderId="17" xfId="1" applyNumberFormat="1" applyFont="1" applyBorder="1"/>
    <xf numFmtId="194" fontId="13" fillId="0" borderId="0" xfId="1" applyNumberFormat="1" applyFont="1" applyFill="1" applyBorder="1"/>
    <xf numFmtId="186" fontId="13" fillId="0" borderId="0" xfId="1" applyNumberFormat="1" applyFont="1" applyFill="1" applyBorder="1"/>
    <xf numFmtId="191" fontId="13" fillId="0" borderId="0" xfId="1" applyNumberFormat="1" applyFont="1" applyBorder="1" applyAlignment="1">
      <alignment vertical="center"/>
    </xf>
    <xf numFmtId="191" fontId="13" fillId="3" borderId="48" xfId="1" applyNumberFormat="1" applyFont="1" applyFill="1" applyBorder="1" applyAlignment="1">
      <alignment horizontal="center" vertical="center" shrinkToFit="1"/>
    </xf>
    <xf numFmtId="191" fontId="13" fillId="3" borderId="49" xfId="1" applyNumberFormat="1" applyFont="1" applyFill="1" applyBorder="1" applyAlignment="1">
      <alignment horizontal="center" vertical="center"/>
    </xf>
    <xf numFmtId="0" fontId="13" fillId="3" borderId="106" xfId="1" applyFont="1" applyFill="1" applyBorder="1" applyAlignment="1">
      <alignment horizontal="center" vertical="center" wrapText="1"/>
    </xf>
    <xf numFmtId="191" fontId="13" fillId="0" borderId="107" xfId="1" applyNumberFormat="1" applyFont="1" applyBorder="1" applyAlignment="1">
      <alignment vertical="center"/>
    </xf>
    <xf numFmtId="186" fontId="13" fillId="0" borderId="108" xfId="1" applyNumberFormat="1" applyFont="1" applyBorder="1" applyAlignment="1">
      <alignment vertical="center"/>
    </xf>
    <xf numFmtId="191" fontId="13" fillId="0" borderId="109" xfId="1" applyNumberFormat="1" applyFont="1" applyBorder="1" applyAlignment="1">
      <alignment vertical="center"/>
    </xf>
    <xf numFmtId="194" fontId="13" fillId="0" borderId="110" xfId="1" applyNumberFormat="1" applyFont="1" applyBorder="1"/>
    <xf numFmtId="194" fontId="13" fillId="0" borderId="108" xfId="1" applyNumberFormat="1" applyFont="1" applyBorder="1"/>
    <xf numFmtId="191" fontId="13" fillId="0" borderId="55" xfId="1" applyNumberFormat="1" applyFont="1" applyBorder="1" applyAlignment="1">
      <alignment vertical="center"/>
    </xf>
    <xf numFmtId="186" fontId="13" fillId="0" borderId="112" xfId="1" applyNumberFormat="1" applyFont="1" applyBorder="1" applyAlignment="1">
      <alignment vertical="center"/>
    </xf>
    <xf numFmtId="191" fontId="13" fillId="0" borderId="113" xfId="1" applyNumberFormat="1" applyFont="1" applyBorder="1" applyAlignment="1">
      <alignment vertical="center"/>
    </xf>
    <xf numFmtId="191" fontId="13" fillId="0" borderId="114" xfId="1" applyNumberFormat="1" applyFont="1" applyBorder="1" applyAlignment="1">
      <alignment vertical="center"/>
    </xf>
    <xf numFmtId="0" fontId="34" fillId="3" borderId="106" xfId="1" applyFont="1" applyFill="1" applyBorder="1" applyAlignment="1">
      <alignment horizontal="center" vertical="center" wrapText="1"/>
    </xf>
    <xf numFmtId="195" fontId="13" fillId="0" borderId="108" xfId="1" applyNumberFormat="1" applyFont="1" applyBorder="1" applyAlignment="1">
      <alignment vertical="center"/>
    </xf>
    <xf numFmtId="191" fontId="13" fillId="0" borderId="115" xfId="1" applyNumberFormat="1" applyFont="1" applyBorder="1" applyAlignment="1">
      <alignment vertical="center"/>
    </xf>
    <xf numFmtId="194" fontId="13" fillId="0" borderId="108" xfId="1" applyNumberFormat="1" applyFont="1" applyBorder="1" applyAlignment="1">
      <alignment vertical="center"/>
    </xf>
    <xf numFmtId="186" fontId="13" fillId="0" borderId="113" xfId="1" applyNumberFormat="1" applyFont="1" applyBorder="1" applyAlignment="1">
      <alignment vertical="center"/>
    </xf>
    <xf numFmtId="0" fontId="13" fillId="3" borderId="30" xfId="1" applyFont="1" applyFill="1" applyBorder="1" applyAlignment="1">
      <alignment horizontal="center" vertical="center"/>
    </xf>
    <xf numFmtId="0" fontId="13" fillId="3" borderId="116" xfId="1" applyFont="1" applyFill="1" applyBorder="1" applyAlignment="1">
      <alignment horizontal="center" vertical="center" wrapText="1"/>
    </xf>
    <xf numFmtId="0" fontId="13" fillId="0" borderId="0" xfId="1" applyFont="1" applyFill="1" applyBorder="1" applyAlignment="1">
      <alignment horizontal="center" vertical="center" wrapText="1"/>
    </xf>
    <xf numFmtId="192" fontId="13" fillId="0" borderId="50" xfId="1" applyNumberFormat="1" applyFont="1" applyFill="1" applyBorder="1" applyAlignment="1">
      <alignment horizontal="center" vertical="center"/>
    </xf>
    <xf numFmtId="0" fontId="13" fillId="0" borderId="11" xfId="1" applyFont="1" applyFill="1" applyBorder="1" applyAlignment="1">
      <alignment horizontal="left" vertical="center" indent="1"/>
    </xf>
    <xf numFmtId="186" fontId="13" fillId="0" borderId="12" xfId="1" applyNumberFormat="1" applyFont="1" applyBorder="1" applyAlignment="1">
      <alignment vertical="center"/>
    </xf>
    <xf numFmtId="0" fontId="13" fillId="0" borderId="117" xfId="1" applyFont="1" applyFill="1" applyBorder="1" applyAlignment="1">
      <alignment horizontal="center" vertical="center" wrapText="1"/>
    </xf>
    <xf numFmtId="194" fontId="13" fillId="0" borderId="0" xfId="1" applyNumberFormat="1" applyFont="1" applyFill="1" applyBorder="1" applyAlignment="1">
      <alignment vertical="center"/>
    </xf>
    <xf numFmtId="186" fontId="13" fillId="0" borderId="0" xfId="1" applyNumberFormat="1" applyFont="1" applyFill="1" applyBorder="1" applyAlignment="1">
      <alignment vertical="center"/>
    </xf>
    <xf numFmtId="192" fontId="13" fillId="0" borderId="76" xfId="1" applyNumberFormat="1" applyFont="1" applyFill="1" applyBorder="1" applyAlignment="1">
      <alignment horizontal="center" vertical="center"/>
    </xf>
    <xf numFmtId="0" fontId="13" fillId="0" borderId="14" xfId="1" applyFont="1" applyFill="1" applyBorder="1" applyAlignment="1">
      <alignment horizontal="left" vertical="center" indent="1"/>
    </xf>
    <xf numFmtId="186" fontId="13" fillId="0" borderId="15" xfId="1" applyNumberFormat="1" applyFont="1" applyBorder="1" applyAlignment="1">
      <alignment vertical="center"/>
    </xf>
    <xf numFmtId="0" fontId="13" fillId="0" borderId="118" xfId="1" applyFont="1" applyFill="1" applyBorder="1" applyAlignment="1">
      <alignment horizontal="center" vertical="center" wrapText="1"/>
    </xf>
    <xf numFmtId="0" fontId="13" fillId="0" borderId="118" xfId="1" applyFont="1" applyBorder="1" applyAlignment="1">
      <alignment vertical="center"/>
    </xf>
    <xf numFmtId="0" fontId="4" fillId="0" borderId="76" xfId="1" applyBorder="1" applyAlignment="1">
      <alignment vertical="center"/>
    </xf>
    <xf numFmtId="192" fontId="13" fillId="0" borderId="54" xfId="1" applyNumberFormat="1" applyFont="1" applyFill="1" applyBorder="1" applyAlignment="1">
      <alignment horizontal="center" vertical="center"/>
    </xf>
    <xf numFmtId="0" fontId="13" fillId="0" borderId="25" xfId="1" applyFont="1" applyFill="1" applyBorder="1" applyAlignment="1">
      <alignment horizontal="center" vertical="center"/>
    </xf>
    <xf numFmtId="186" fontId="13" fillId="0" borderId="56" xfId="1" applyNumberFormat="1" applyFont="1" applyBorder="1" applyAlignment="1">
      <alignment vertical="center"/>
    </xf>
    <xf numFmtId="0" fontId="13" fillId="0" borderId="107" xfId="1" applyFont="1" applyBorder="1" applyAlignment="1">
      <alignment vertical="center"/>
    </xf>
    <xf numFmtId="185" fontId="13" fillId="0" borderId="0" xfId="1" applyNumberFormat="1" applyFont="1" applyAlignment="1">
      <alignment horizontal="center" vertical="center"/>
    </xf>
    <xf numFmtId="185" fontId="13" fillId="0" borderId="0" xfId="1" applyNumberFormat="1" applyFont="1" applyBorder="1" applyAlignment="1">
      <alignment horizontal="center" vertical="center"/>
    </xf>
    <xf numFmtId="0" fontId="13" fillId="3" borderId="49" xfId="1" applyFont="1" applyFill="1" applyBorder="1" applyAlignment="1">
      <alignment horizontal="center" vertical="center"/>
    </xf>
    <xf numFmtId="185" fontId="13" fillId="3" borderId="106" xfId="1" applyNumberFormat="1" applyFont="1" applyFill="1" applyBorder="1" applyAlignment="1">
      <alignment horizontal="center" vertical="center" wrapText="1"/>
    </xf>
    <xf numFmtId="185" fontId="13" fillId="3" borderId="119" xfId="1" applyNumberFormat="1" applyFont="1" applyFill="1" applyBorder="1" applyAlignment="1">
      <alignment horizontal="center" vertical="center" wrapText="1"/>
    </xf>
    <xf numFmtId="0" fontId="13" fillId="0" borderId="51" xfId="1" applyFont="1" applyFill="1" applyBorder="1" applyAlignment="1">
      <alignment horizontal="left" vertical="center" indent="1"/>
    </xf>
    <xf numFmtId="0" fontId="13" fillId="0" borderId="109" xfId="1" applyFont="1" applyBorder="1" applyAlignment="1">
      <alignment vertical="center"/>
    </xf>
    <xf numFmtId="0" fontId="13" fillId="0" borderId="114" xfId="1" applyFont="1" applyBorder="1" applyAlignment="1">
      <alignment vertical="center"/>
    </xf>
    <xf numFmtId="0" fontId="13" fillId="0" borderId="120" xfId="1" applyFont="1" applyBorder="1" applyAlignment="1">
      <alignment vertical="center"/>
    </xf>
    <xf numFmtId="0" fontId="13" fillId="0" borderId="115" xfId="1" applyFont="1" applyBorder="1" applyAlignment="1">
      <alignment vertical="center"/>
    </xf>
    <xf numFmtId="186" fontId="13" fillId="0" borderId="110" xfId="1" applyNumberFormat="1" applyFont="1" applyBorder="1" applyAlignment="1">
      <alignment vertical="center"/>
    </xf>
    <xf numFmtId="0" fontId="13" fillId="0" borderId="121" xfId="1" applyFont="1" applyBorder="1" applyAlignment="1">
      <alignment vertical="center"/>
    </xf>
    <xf numFmtId="0" fontId="13" fillId="0" borderId="84" xfId="1" applyFont="1" applyFill="1" applyBorder="1" applyAlignment="1">
      <alignment horizontal="left" vertical="center" indent="1"/>
    </xf>
    <xf numFmtId="0" fontId="13" fillId="0" borderId="122" xfId="1" applyFont="1" applyBorder="1" applyAlignment="1">
      <alignment vertical="center"/>
    </xf>
    <xf numFmtId="0" fontId="13" fillId="0" borderId="55" xfId="1" applyFont="1" applyFill="1" applyBorder="1" applyAlignment="1">
      <alignment vertical="center"/>
    </xf>
    <xf numFmtId="186" fontId="13" fillId="0" borderId="116" xfId="1" applyNumberFormat="1" applyFont="1" applyBorder="1" applyAlignment="1">
      <alignment vertical="center"/>
    </xf>
    <xf numFmtId="0" fontId="13" fillId="0" borderId="123" xfId="1" applyFont="1" applyBorder="1" applyAlignment="1">
      <alignment vertical="center"/>
    </xf>
    <xf numFmtId="191" fontId="26" fillId="0" borderId="0" xfId="1" applyNumberFormat="1" applyFont="1" applyAlignment="1">
      <alignment vertical="center"/>
    </xf>
    <xf numFmtId="196" fontId="13" fillId="3" borderId="93" xfId="1" applyNumberFormat="1" applyFont="1" applyFill="1" applyBorder="1" applyAlignment="1">
      <alignment vertical="center"/>
    </xf>
    <xf numFmtId="192" fontId="13" fillId="3" borderId="52" xfId="1" applyNumberFormat="1" applyFont="1" applyFill="1" applyBorder="1" applyAlignment="1">
      <alignment horizontal="center" vertical="center" shrinkToFit="1"/>
    </xf>
    <xf numFmtId="191" fontId="13" fillId="0" borderId="14" xfId="1" applyNumberFormat="1" applyFont="1" applyFill="1" applyBorder="1" applyAlignment="1">
      <alignment vertical="center" wrapText="1"/>
    </xf>
    <xf numFmtId="192" fontId="13" fillId="0" borderId="101" xfId="1" applyNumberFormat="1" applyFont="1" applyFill="1" applyBorder="1" applyAlignment="1">
      <alignment horizontal="center" vertical="center"/>
    </xf>
    <xf numFmtId="191" fontId="13" fillId="0" borderId="23" xfId="1" applyNumberFormat="1" applyFont="1" applyFill="1" applyBorder="1" applyAlignment="1">
      <alignment vertical="center" wrapText="1"/>
    </xf>
    <xf numFmtId="192" fontId="13" fillId="0" borderId="0" xfId="1" applyNumberFormat="1" applyFont="1" applyFill="1" applyBorder="1" applyAlignment="1">
      <alignment horizontal="center" vertical="center"/>
    </xf>
    <xf numFmtId="0" fontId="13" fillId="0" borderId="113" xfId="1" applyFont="1" applyBorder="1" applyAlignment="1">
      <alignment vertical="center"/>
    </xf>
    <xf numFmtId="0" fontId="13" fillId="0" borderId="124" xfId="1" applyFont="1" applyBorder="1" applyAlignment="1">
      <alignment vertical="center"/>
    </xf>
    <xf numFmtId="0" fontId="13" fillId="0" borderId="0" xfId="2" applyFont="1"/>
    <xf numFmtId="0" fontId="27" fillId="0" borderId="0" xfId="2" applyFont="1" applyAlignment="1">
      <alignment vertical="center"/>
    </xf>
    <xf numFmtId="0" fontId="13" fillId="3" borderId="93" xfId="2" applyFont="1" applyFill="1" applyBorder="1"/>
    <xf numFmtId="0" fontId="13" fillId="3" borderId="74" xfId="2" applyFont="1" applyFill="1" applyBorder="1" applyAlignment="1">
      <alignment horizontal="left" indent="1"/>
    </xf>
    <xf numFmtId="0" fontId="27" fillId="3" borderId="52" xfId="2" applyFont="1" applyFill="1" applyBorder="1" applyAlignment="1">
      <alignment horizontal="center" vertical="center"/>
    </xf>
    <xf numFmtId="0" fontId="27" fillId="3" borderId="18" xfId="2" applyFont="1" applyFill="1" applyBorder="1" applyAlignment="1">
      <alignment horizontal="center" vertical="center"/>
    </xf>
    <xf numFmtId="0" fontId="13" fillId="0" borderId="125" xfId="2" applyNumberFormat="1" applyFont="1" applyFill="1" applyBorder="1" applyAlignment="1">
      <alignment horizontal="center" vertical="center"/>
    </xf>
    <xf numFmtId="189" fontId="13" fillId="0" borderId="8" xfId="2" applyNumberFormat="1" applyFont="1" applyFill="1" applyBorder="1" applyAlignment="1">
      <alignment horizontal="left" vertical="center"/>
    </xf>
    <xf numFmtId="194" fontId="34" fillId="0" borderId="8" xfId="2" applyNumberFormat="1" applyFont="1" applyFill="1" applyBorder="1" applyAlignment="1">
      <alignment vertical="center"/>
    </xf>
    <xf numFmtId="194" fontId="34" fillId="0" borderId="9" xfId="2" applyNumberFormat="1" applyFont="1" applyFill="1" applyBorder="1" applyAlignment="1">
      <alignment vertical="center"/>
    </xf>
    <xf numFmtId="0" fontId="13" fillId="0" borderId="125" xfId="2" applyNumberFormat="1" applyFont="1" applyFill="1" applyBorder="1" applyAlignment="1">
      <alignment horizontal="center" vertical="center" wrapText="1"/>
    </xf>
    <xf numFmtId="189" fontId="13" fillId="0" borderId="8" xfId="2" applyNumberFormat="1" applyFont="1" applyFill="1" applyBorder="1" applyAlignment="1">
      <alignment horizontal="left" vertical="center" wrapText="1"/>
    </xf>
    <xf numFmtId="0" fontId="13" fillId="0" borderId="54" xfId="2" applyNumberFormat="1" applyFont="1" applyFill="1" applyBorder="1" applyAlignment="1">
      <alignment horizontal="center" vertical="center"/>
    </xf>
    <xf numFmtId="189" fontId="13" fillId="0" borderId="56" xfId="2" applyNumberFormat="1" applyFont="1" applyFill="1" applyBorder="1" applyAlignment="1">
      <alignment horizontal="left" vertical="center"/>
    </xf>
    <xf numFmtId="0" fontId="13" fillId="0" borderId="0" xfId="2" applyFont="1" applyAlignment="1">
      <alignment vertical="center"/>
    </xf>
    <xf numFmtId="0" fontId="13" fillId="0" borderId="0" xfId="2" applyFont="1" applyAlignment="1">
      <alignment horizontal="left" vertical="center"/>
    </xf>
    <xf numFmtId="0" fontId="27" fillId="3" borderId="48" xfId="2" applyNumberFormat="1" applyFont="1" applyFill="1" applyBorder="1" applyAlignment="1">
      <alignment horizontal="center" vertical="center"/>
    </xf>
    <xf numFmtId="0" fontId="27" fillId="3" borderId="30" xfId="2" applyFont="1" applyFill="1" applyBorder="1" applyAlignment="1">
      <alignment horizontal="left" vertical="center"/>
    </xf>
    <xf numFmtId="0" fontId="13" fillId="3" borderId="5" xfId="2" applyFont="1" applyFill="1" applyBorder="1" applyAlignment="1">
      <alignment horizontal="center" vertical="center" wrapText="1"/>
    </xf>
    <xf numFmtId="0" fontId="13" fillId="0" borderId="6" xfId="2" applyNumberFormat="1" applyFont="1" applyFill="1" applyBorder="1" applyAlignment="1">
      <alignment horizontal="center" vertical="center"/>
    </xf>
    <xf numFmtId="189" fontId="34" fillId="0" borderId="0" xfId="2" applyNumberFormat="1" applyFont="1" applyFill="1" applyBorder="1" applyAlignment="1">
      <alignment vertical="center"/>
    </xf>
    <xf numFmtId="189" fontId="34" fillId="0" borderId="0" xfId="2" applyNumberFormat="1" applyFont="1" applyFill="1" applyBorder="1" applyAlignment="1">
      <alignment horizontal="left" vertical="center"/>
    </xf>
    <xf numFmtId="0" fontId="13" fillId="0" borderId="46" xfId="2" applyNumberFormat="1" applyFont="1" applyFill="1" applyBorder="1" applyAlignment="1">
      <alignment horizontal="center" vertical="center"/>
    </xf>
    <xf numFmtId="194" fontId="34" fillId="0" borderId="26" xfId="2" applyNumberFormat="1" applyFont="1" applyFill="1" applyBorder="1" applyAlignment="1">
      <alignment vertical="center"/>
    </xf>
    <xf numFmtId="0" fontId="13" fillId="0" borderId="0" xfId="2" applyFont="1" applyAlignment="1">
      <alignment horizontal="left" indent="1"/>
    </xf>
    <xf numFmtId="0" fontId="13" fillId="0" borderId="0" xfId="2" applyFont="1" applyFill="1" applyBorder="1"/>
    <xf numFmtId="186" fontId="13" fillId="0" borderId="111" xfId="1" applyNumberFormat="1" applyFont="1" applyBorder="1" applyAlignment="1">
      <alignment horizontal="right" vertical="center"/>
    </xf>
    <xf numFmtId="182" fontId="13" fillId="0" borderId="111" xfId="1" applyNumberFormat="1" applyFont="1" applyFill="1" applyBorder="1" applyAlignment="1">
      <alignment horizontal="right" vertical="center"/>
    </xf>
    <xf numFmtId="186" fontId="13" fillId="0" borderId="111" xfId="1" applyNumberFormat="1" applyFont="1" applyBorder="1" applyAlignment="1">
      <alignment vertical="center"/>
    </xf>
    <xf numFmtId="0" fontId="34" fillId="3" borderId="74" xfId="2" applyFont="1" applyFill="1" applyBorder="1" applyAlignment="1">
      <alignment horizontal="center" vertical="center"/>
    </xf>
    <xf numFmtId="0" fontId="34" fillId="3" borderId="75" xfId="2" applyFont="1" applyFill="1" applyBorder="1" applyAlignment="1">
      <alignment horizontal="center" vertical="center"/>
    </xf>
    <xf numFmtId="194" fontId="34" fillId="0" borderId="8" xfId="50" applyNumberFormat="1" applyFont="1" applyFill="1" applyBorder="1" applyAlignment="1">
      <alignment vertical="center"/>
    </xf>
    <xf numFmtId="194" fontId="34" fillId="0" borderId="9" xfId="50" applyNumberFormat="1" applyFont="1" applyFill="1" applyBorder="1" applyAlignment="1">
      <alignment vertical="center"/>
    </xf>
    <xf numFmtId="194" fontId="34" fillId="0" borderId="56" xfId="2" applyNumberFormat="1" applyFont="1" applyFill="1" applyBorder="1" applyAlignment="1">
      <alignment vertical="center"/>
    </xf>
    <xf numFmtId="197" fontId="13" fillId="0" borderId="41" xfId="1" applyNumberFormat="1" applyFont="1" applyFill="1" applyBorder="1" applyAlignment="1">
      <alignment horizontal="right" vertical="center"/>
    </xf>
    <xf numFmtId="0" fontId="13" fillId="0" borderId="0" xfId="1" applyFont="1" applyAlignment="1">
      <alignment horizontal="left"/>
    </xf>
    <xf numFmtId="192" fontId="45" fillId="0" borderId="0" xfId="1" applyNumberFormat="1" applyFont="1" applyFill="1" applyBorder="1" applyAlignment="1">
      <alignment horizontal="center" vertical="center" shrinkToFit="1"/>
    </xf>
    <xf numFmtId="191" fontId="45" fillId="0" borderId="0" xfId="1" applyNumberFormat="1" applyFont="1" applyFill="1" applyBorder="1" applyAlignment="1">
      <alignment vertical="center"/>
    </xf>
    <xf numFmtId="0" fontId="45" fillId="0" borderId="0" xfId="1" applyFont="1" applyFill="1" applyBorder="1"/>
    <xf numFmtId="0" fontId="45" fillId="0" borderId="0" xfId="1" applyFont="1" applyFill="1" applyBorder="1" applyAlignment="1">
      <alignment horizontal="center" vertical="center"/>
    </xf>
    <xf numFmtId="186" fontId="45" fillId="0" borderId="0" xfId="1" applyNumberFormat="1" applyFont="1" applyFill="1" applyBorder="1" applyAlignment="1">
      <alignment vertical="center"/>
    </xf>
    <xf numFmtId="186" fontId="46" fillId="0" borderId="0" xfId="1" applyNumberFormat="1" applyFont="1" applyFill="1" applyBorder="1" applyAlignment="1">
      <alignment vertical="center"/>
    </xf>
    <xf numFmtId="191" fontId="46" fillId="0" borderId="0" xfId="1" applyNumberFormat="1" applyFont="1" applyAlignment="1">
      <alignment vertical="center"/>
    </xf>
    <xf numFmtId="0" fontId="46" fillId="0" borderId="0" xfId="1" applyFont="1" applyFill="1" applyBorder="1" applyAlignment="1">
      <alignment horizontal="center" vertical="center"/>
    </xf>
    <xf numFmtId="191" fontId="13" fillId="0" borderId="101" xfId="1" applyNumberFormat="1" applyFont="1" applyBorder="1" applyAlignment="1">
      <alignment vertical="center"/>
    </xf>
    <xf numFmtId="191" fontId="13" fillId="0" borderId="24" xfId="1" applyNumberFormat="1" applyFont="1" applyBorder="1" applyAlignment="1">
      <alignment vertical="center"/>
    </xf>
    <xf numFmtId="186" fontId="13" fillId="0" borderId="102" xfId="1" applyNumberFormat="1" applyFont="1" applyBorder="1" applyAlignment="1">
      <alignment vertical="center"/>
    </xf>
    <xf numFmtId="186" fontId="13" fillId="0" borderId="103" xfId="1" applyNumberFormat="1" applyFont="1" applyBorder="1" applyAlignment="1">
      <alignment vertical="center"/>
    </xf>
    <xf numFmtId="186" fontId="13" fillId="0" borderId="96" xfId="1" applyNumberFormat="1" applyFont="1" applyBorder="1" applyAlignment="1">
      <alignment vertical="center"/>
    </xf>
    <xf numFmtId="0" fontId="9" fillId="0" borderId="0" xfId="32"/>
    <xf numFmtId="10" fontId="0" fillId="0" borderId="0" xfId="52" applyNumberFormat="1" applyFont="1" applyAlignment="1"/>
    <xf numFmtId="49" fontId="9" fillId="0" borderId="127" xfId="51" applyNumberFormat="1" applyFont="1" applyFill="1" applyBorder="1" applyAlignment="1">
      <alignment horizontal="center" vertical="center" shrinkToFit="1"/>
    </xf>
    <xf numFmtId="0" fontId="51" fillId="0" borderId="7" xfId="51" applyFont="1" applyFill="1" applyBorder="1" applyAlignment="1">
      <alignment vertical="center" shrinkToFit="1"/>
    </xf>
    <xf numFmtId="56" fontId="9" fillId="4" borderId="6" xfId="51" quotePrefix="1" applyNumberFormat="1" applyFont="1" applyFill="1" applyBorder="1" applyAlignment="1">
      <alignment horizontal="center" vertical="center" wrapText="1"/>
    </xf>
    <xf numFmtId="0" fontId="9" fillId="4" borderId="7" xfId="51" applyFont="1" applyFill="1" applyBorder="1" applyAlignment="1">
      <alignment horizontal="left" vertical="center" wrapText="1" indent="1"/>
    </xf>
    <xf numFmtId="0" fontId="9" fillId="4" borderId="7" xfId="51" applyFont="1" applyFill="1" applyBorder="1" applyAlignment="1">
      <alignment horizontal="center" vertical="center" wrapText="1"/>
    </xf>
    <xf numFmtId="0" fontId="9" fillId="4" borderId="9" xfId="51" applyFont="1" applyFill="1" applyBorder="1" applyAlignment="1">
      <alignment horizontal="left" vertical="center" wrapText="1" indent="1"/>
    </xf>
    <xf numFmtId="0" fontId="9" fillId="4" borderId="6" xfId="51" quotePrefix="1" applyFont="1" applyFill="1" applyBorder="1" applyAlignment="1">
      <alignment horizontal="center" vertical="center" wrapText="1"/>
    </xf>
    <xf numFmtId="0" fontId="2" fillId="0" borderId="0" xfId="51" applyFont="1"/>
    <xf numFmtId="0" fontId="9" fillId="0" borderId="22" xfId="51" applyFont="1" applyBorder="1" applyAlignment="1">
      <alignment horizontal="center" vertical="center"/>
    </xf>
    <xf numFmtId="0" fontId="9" fillId="0" borderId="23" xfId="51" applyFont="1" applyBorder="1" applyAlignment="1">
      <alignment horizontal="left" vertical="center" indent="1"/>
    </xf>
    <xf numFmtId="0" fontId="9" fillId="0" borderId="26" xfId="51" applyFont="1" applyBorder="1" applyAlignment="1">
      <alignment horizontal="left" vertical="center" indent="1"/>
    </xf>
    <xf numFmtId="0" fontId="9" fillId="0" borderId="13" xfId="51" applyFont="1" applyBorder="1" applyAlignment="1">
      <alignment horizontal="center" vertical="center"/>
    </xf>
    <xf numFmtId="0" fontId="9" fillId="0" borderId="14" xfId="51" applyFont="1" applyBorder="1" applyAlignment="1">
      <alignment horizontal="left" vertical="center" indent="1"/>
    </xf>
    <xf numFmtId="0" fontId="9" fillId="0" borderId="16" xfId="51" applyFont="1" applyBorder="1" applyAlignment="1">
      <alignment horizontal="left" vertical="center" indent="1"/>
    </xf>
    <xf numFmtId="0" fontId="13" fillId="0" borderId="0" xfId="51" applyFont="1" applyAlignment="1">
      <alignment horizontal="right" vertical="center"/>
    </xf>
    <xf numFmtId="0" fontId="13" fillId="0" borderId="0" xfId="51" applyFont="1" applyAlignment="1">
      <alignment vertical="center"/>
    </xf>
    <xf numFmtId="0" fontId="14" fillId="0" borderId="0" xfId="51" applyFont="1" applyFill="1" applyAlignment="1">
      <alignment vertical="center"/>
    </xf>
    <xf numFmtId="0" fontId="15" fillId="0" borderId="0" xfId="51" applyFont="1" applyFill="1" applyAlignment="1">
      <alignment vertical="center"/>
    </xf>
    <xf numFmtId="0" fontId="19" fillId="0" borderId="0" xfId="51" applyFont="1" applyFill="1" applyAlignment="1">
      <alignment vertical="center"/>
    </xf>
    <xf numFmtId="0" fontId="52" fillId="0" borderId="0" xfId="51" applyFont="1" applyFill="1" applyAlignment="1">
      <alignment horizontal="right" vertical="center"/>
    </xf>
    <xf numFmtId="176" fontId="21" fillId="0" borderId="0" xfId="51" applyNumberFormat="1" applyFont="1" applyBorder="1" applyAlignment="1">
      <alignment vertical="center"/>
    </xf>
    <xf numFmtId="0" fontId="13" fillId="0" borderId="0" xfId="51" applyFont="1" applyAlignment="1">
      <alignment horizontal="center" vertical="center"/>
    </xf>
    <xf numFmtId="0" fontId="23" fillId="0" borderId="0" xfId="51" applyFont="1" applyAlignment="1">
      <alignment vertical="center" wrapText="1"/>
    </xf>
    <xf numFmtId="0" fontId="23" fillId="0" borderId="0" xfId="51" applyFont="1" applyAlignment="1">
      <alignment vertical="center"/>
    </xf>
    <xf numFmtId="0" fontId="26" fillId="3" borderId="2" xfId="51" applyFont="1" applyFill="1" applyBorder="1" applyAlignment="1">
      <alignment horizontal="center" vertical="center" shrinkToFit="1"/>
    </xf>
    <xf numFmtId="0" fontId="26" fillId="3" borderId="3" xfId="51" applyFont="1" applyFill="1" applyBorder="1" applyAlignment="1">
      <alignment horizontal="center" vertical="center"/>
    </xf>
    <xf numFmtId="0" fontId="24" fillId="3" borderId="5" xfId="51" applyFont="1" applyFill="1" applyBorder="1" applyAlignment="1">
      <alignment horizontal="center" vertical="center"/>
    </xf>
    <xf numFmtId="0" fontId="26" fillId="3" borderId="130" xfId="51" applyFont="1" applyFill="1" applyBorder="1" applyAlignment="1">
      <alignment horizontal="center" vertical="center" shrinkToFit="1"/>
    </xf>
    <xf numFmtId="0" fontId="26" fillId="3" borderId="131" xfId="51" applyFont="1" applyFill="1" applyBorder="1" applyAlignment="1">
      <alignment horizontal="center" vertical="center"/>
    </xf>
    <xf numFmtId="0" fontId="49" fillId="0" borderId="3" xfId="45" applyFont="1" applyBorder="1" applyAlignment="1">
      <alignment horizontal="left" vertical="center" wrapText="1"/>
    </xf>
    <xf numFmtId="0" fontId="49" fillId="0" borderId="30" xfId="45" applyFont="1" applyBorder="1" applyAlignment="1">
      <alignment horizontal="left" vertical="center" wrapText="1"/>
    </xf>
    <xf numFmtId="0" fontId="0" fillId="0" borderId="30" xfId="0" applyBorder="1" applyAlignment="1">
      <alignment vertical="center" wrapText="1"/>
    </xf>
    <xf numFmtId="0" fontId="0" fillId="0" borderId="5" xfId="0" applyBorder="1" applyAlignment="1">
      <alignment vertical="center" wrapText="1"/>
    </xf>
    <xf numFmtId="0" fontId="24" fillId="3" borderId="5" xfId="51" applyFont="1" applyFill="1" applyBorder="1" applyAlignment="1">
      <alignment horizontal="center" vertical="center" wrapText="1"/>
    </xf>
    <xf numFmtId="179" fontId="13" fillId="4" borderId="34" xfId="51" applyNumberFormat="1" applyFont="1" applyFill="1" applyBorder="1" applyAlignment="1">
      <alignment vertical="center"/>
    </xf>
    <xf numFmtId="180" fontId="13" fillId="4" borderId="8" xfId="51" applyNumberFormat="1" applyFont="1" applyFill="1" applyBorder="1" applyAlignment="1">
      <alignment vertical="center"/>
    </xf>
    <xf numFmtId="179" fontId="13" fillId="12" borderId="34" xfId="51" applyNumberFormat="1" applyFont="1" applyFill="1" applyBorder="1" applyAlignment="1">
      <alignment vertical="center"/>
    </xf>
    <xf numFmtId="179" fontId="13" fillId="4" borderId="41" xfId="51" applyNumberFormat="1" applyFont="1" applyFill="1" applyBorder="1" applyAlignment="1">
      <alignment vertical="center"/>
    </xf>
    <xf numFmtId="179" fontId="13" fillId="12" borderId="41" xfId="51" applyNumberFormat="1" applyFont="1" applyFill="1" applyBorder="1" applyAlignment="1">
      <alignment vertical="center"/>
    </xf>
    <xf numFmtId="0" fontId="13" fillId="0" borderId="0" xfId="51" applyFont="1" applyBorder="1" applyAlignment="1">
      <alignment horizontal="right" vertical="center"/>
    </xf>
    <xf numFmtId="0" fontId="49" fillId="0" borderId="18" xfId="45" applyFont="1" applyBorder="1" applyAlignment="1">
      <alignment horizontal="left" vertical="center" wrapText="1"/>
    </xf>
    <xf numFmtId="0" fontId="0" fillId="0" borderId="18" xfId="0" applyBorder="1" applyAlignment="1">
      <alignment vertical="center" wrapText="1"/>
    </xf>
    <xf numFmtId="0" fontId="13" fillId="0" borderId="132" xfId="1" applyFont="1" applyBorder="1" applyAlignment="1">
      <alignment horizontal="center" vertical="center"/>
    </xf>
    <xf numFmtId="0" fontId="13" fillId="0" borderId="133" xfId="1" applyFont="1" applyBorder="1" applyAlignment="1">
      <alignment horizontal="left" vertical="center" indent="1"/>
    </xf>
    <xf numFmtId="179" fontId="13" fillId="12" borderId="134" xfId="51" applyNumberFormat="1" applyFont="1" applyFill="1" applyBorder="1" applyAlignment="1">
      <alignment vertical="center"/>
    </xf>
    <xf numFmtId="179" fontId="13" fillId="12" borderId="55" xfId="51" applyNumberFormat="1" applyFont="1" applyFill="1" applyBorder="1" applyAlignment="1">
      <alignment vertical="center"/>
    </xf>
    <xf numFmtId="179" fontId="13" fillId="4" borderId="134" xfId="51" applyNumberFormat="1" applyFont="1" applyFill="1" applyBorder="1" applyAlignment="1">
      <alignment vertical="center"/>
    </xf>
    <xf numFmtId="179" fontId="13" fillId="4" borderId="55" xfId="51" applyNumberFormat="1" applyFont="1" applyFill="1" applyBorder="1" applyAlignment="1">
      <alignment vertical="center"/>
    </xf>
    <xf numFmtId="0" fontId="13" fillId="0" borderId="0" xfId="51" applyFont="1" applyAlignment="1">
      <alignment horizontal="right"/>
    </xf>
    <xf numFmtId="179" fontId="13" fillId="12" borderId="34" xfId="1" applyNumberFormat="1" applyFont="1" applyFill="1" applyBorder="1" applyAlignment="1">
      <alignment vertical="center"/>
    </xf>
    <xf numFmtId="179" fontId="13" fillId="12" borderId="41" xfId="1" applyNumberFormat="1" applyFont="1" applyFill="1" applyBorder="1" applyAlignment="1">
      <alignment vertical="center"/>
    </xf>
    <xf numFmtId="182" fontId="13" fillId="12" borderId="54" xfId="1" applyNumberFormat="1" applyFont="1" applyFill="1" applyBorder="1" applyAlignment="1">
      <alignment vertical="center"/>
    </xf>
    <xf numFmtId="182" fontId="13" fillId="12" borderId="55" xfId="1" applyNumberFormat="1" applyFont="1" applyFill="1" applyBorder="1" applyAlignment="1">
      <alignment vertical="center"/>
    </xf>
    <xf numFmtId="0" fontId="13" fillId="0" borderId="24" xfId="1" applyFont="1" applyBorder="1" applyAlignment="1">
      <alignment horizontal="right"/>
    </xf>
    <xf numFmtId="185" fontId="13" fillId="0" borderId="0" xfId="1" applyNumberFormat="1" applyFont="1" applyBorder="1" applyAlignment="1">
      <alignment horizontal="center"/>
    </xf>
    <xf numFmtId="10" fontId="0" fillId="0" borderId="8" xfId="52" applyNumberFormat="1" applyFont="1" applyBorder="1" applyAlignment="1"/>
    <xf numFmtId="10" fontId="0" fillId="11" borderId="8" xfId="52" applyNumberFormat="1" applyFont="1" applyFill="1" applyBorder="1" applyAlignment="1"/>
    <xf numFmtId="0" fontId="9" fillId="0" borderId="18" xfId="32" applyBorder="1" applyAlignment="1">
      <alignment vertical="center" wrapText="1"/>
    </xf>
    <xf numFmtId="0" fontId="9" fillId="0" borderId="12" xfId="32" applyBorder="1" applyAlignment="1">
      <alignment horizontal="center" vertical="center"/>
    </xf>
    <xf numFmtId="49" fontId="9" fillId="0" borderId="8" xfId="51" quotePrefix="1" applyNumberFormat="1" applyFont="1" applyFill="1" applyBorder="1" applyAlignment="1">
      <alignment horizontal="center" vertical="center" shrinkToFit="1"/>
    </xf>
    <xf numFmtId="0" fontId="51" fillId="0" borderId="8" xfId="51" applyFont="1" applyFill="1" applyBorder="1" applyAlignment="1">
      <alignment vertical="center" shrinkToFit="1"/>
    </xf>
    <xf numFmtId="49" fontId="9" fillId="0" borderId="8" xfId="51" applyNumberFormat="1" applyFont="1" applyFill="1" applyBorder="1" applyAlignment="1">
      <alignment horizontal="center" vertical="center" shrinkToFit="1"/>
    </xf>
    <xf numFmtId="49" fontId="9" fillId="0" borderId="8" xfId="51" applyNumberFormat="1" applyFont="1" applyFill="1" applyBorder="1" applyAlignment="1">
      <alignment horizontal="center" vertical="center"/>
    </xf>
    <xf numFmtId="0" fontId="51" fillId="0" borderId="8" xfId="51" applyFont="1" applyFill="1" applyBorder="1" applyAlignment="1">
      <alignment vertical="top" shrinkToFit="1"/>
    </xf>
    <xf numFmtId="49" fontId="9" fillId="0" borderId="8" xfId="51" applyNumberFormat="1" applyFont="1" applyFill="1" applyBorder="1" applyAlignment="1">
      <alignment horizontal="center" vertical="top" shrinkToFit="1"/>
    </xf>
    <xf numFmtId="49" fontId="9" fillId="11" borderId="8" xfId="51" applyNumberFormat="1" applyFont="1" applyFill="1" applyBorder="1" applyAlignment="1">
      <alignment horizontal="center" vertical="center" shrinkToFit="1"/>
    </xf>
    <xf numFmtId="0" fontId="51" fillId="11" borderId="8" xfId="51" applyFont="1" applyFill="1" applyBorder="1" applyAlignment="1">
      <alignment vertical="center" shrinkToFit="1"/>
    </xf>
    <xf numFmtId="0" fontId="9" fillId="0" borderId="21" xfId="0" applyFont="1" applyBorder="1" applyAlignment="1">
      <alignment horizontal="left" vertical="center" indent="1"/>
    </xf>
    <xf numFmtId="0" fontId="9" fillId="0" borderId="18" xfId="0" applyFont="1" applyBorder="1" applyAlignment="1">
      <alignment horizontal="left" vertical="center" indent="1"/>
    </xf>
    <xf numFmtId="0" fontId="9" fillId="0" borderId="19" xfId="0" applyFont="1" applyBorder="1" applyAlignment="1">
      <alignment horizontal="left" vertical="center" indent="1"/>
    </xf>
    <xf numFmtId="0" fontId="24" fillId="3" borderId="48" xfId="1" applyFont="1" applyFill="1" applyBorder="1" applyAlignment="1">
      <alignment horizontal="centerContinuous" vertical="center"/>
    </xf>
    <xf numFmtId="0" fontId="24" fillId="3" borderId="49" xfId="1" applyFont="1" applyFill="1" applyBorder="1" applyAlignment="1">
      <alignment horizontal="centerContinuous" vertical="center"/>
    </xf>
    <xf numFmtId="0" fontId="13" fillId="0" borderId="50" xfId="1" applyFont="1" applyFill="1" applyBorder="1" applyAlignment="1">
      <alignment vertical="top"/>
    </xf>
    <xf numFmtId="0" fontId="13" fillId="0" borderId="51" xfId="1" applyFont="1" applyFill="1" applyBorder="1" applyAlignment="1">
      <alignment vertical="top"/>
    </xf>
    <xf numFmtId="0" fontId="57" fillId="13" borderId="0" xfId="0" applyFont="1" applyFill="1" applyAlignment="1"/>
    <xf numFmtId="0" fontId="0" fillId="13" borderId="0" xfId="0" applyFill="1" applyAlignment="1"/>
    <xf numFmtId="0" fontId="58" fillId="13" borderId="88" xfId="0" applyFont="1" applyFill="1" applyBorder="1" applyAlignment="1">
      <alignment horizontal="center" vertical="center" wrapText="1"/>
    </xf>
    <xf numFmtId="0" fontId="58" fillId="13" borderId="21" xfId="0" applyFont="1" applyFill="1" applyBorder="1" applyAlignment="1">
      <alignment horizontal="center" vertical="center" wrapText="1"/>
    </xf>
    <xf numFmtId="0" fontId="58" fillId="13" borderId="95" xfId="0" applyFont="1" applyFill="1" applyBorder="1" applyAlignment="1">
      <alignment horizontal="center" vertical="center" wrapText="1"/>
    </xf>
    <xf numFmtId="198" fontId="58" fillId="13" borderId="126" xfId="0" applyNumberFormat="1" applyFont="1" applyFill="1" applyBorder="1" applyAlignment="1">
      <alignment shrinkToFit="1"/>
    </xf>
    <xf numFmtId="0" fontId="58" fillId="13" borderId="14" xfId="0" applyFont="1" applyFill="1" applyBorder="1" applyAlignment="1">
      <alignment shrinkToFit="1"/>
    </xf>
    <xf numFmtId="0" fontId="58" fillId="13" borderId="135" xfId="0" applyFont="1" applyFill="1" applyBorder="1" applyAlignment="1"/>
    <xf numFmtId="0" fontId="58" fillId="13" borderId="137" xfId="0" applyFont="1" applyFill="1" applyBorder="1" applyAlignment="1"/>
    <xf numFmtId="198" fontId="58" fillId="13" borderId="136" xfId="0" applyNumberFormat="1" applyFont="1" applyFill="1" applyBorder="1" applyAlignment="1">
      <alignment horizontal="center"/>
    </xf>
    <xf numFmtId="198" fontId="58" fillId="13" borderId="137" xfId="0" applyNumberFormat="1" applyFont="1" applyFill="1" applyBorder="1" applyAlignment="1">
      <alignment horizontal="center"/>
    </xf>
    <xf numFmtId="195" fontId="58" fillId="13" borderId="0" xfId="0" applyNumberFormat="1" applyFont="1" applyFill="1" applyBorder="1" applyAlignment="1"/>
    <xf numFmtId="195" fontId="58" fillId="13" borderId="14" xfId="0" applyNumberFormat="1" applyFont="1" applyFill="1" applyBorder="1" applyAlignment="1"/>
    <xf numFmtId="198" fontId="58" fillId="13" borderId="88" xfId="0" applyNumberFormat="1" applyFont="1" applyFill="1" applyBorder="1" applyAlignment="1">
      <alignment shrinkToFit="1"/>
    </xf>
    <xf numFmtId="0" fontId="58" fillId="13" borderId="21" xfId="0" applyFont="1" applyFill="1" applyBorder="1" applyAlignment="1">
      <alignment shrinkToFit="1"/>
    </xf>
    <xf numFmtId="195" fontId="58" fillId="13" borderId="95" xfId="0" applyNumberFormat="1" applyFont="1" applyFill="1" applyBorder="1" applyAlignment="1"/>
    <xf numFmtId="195" fontId="58" fillId="13" borderId="21" xfId="0" applyNumberFormat="1" applyFont="1" applyFill="1" applyBorder="1" applyAlignment="1"/>
    <xf numFmtId="0" fontId="57" fillId="13" borderId="0" xfId="0" applyFont="1" applyFill="1" applyBorder="1" applyAlignment="1"/>
    <xf numFmtId="0" fontId="0" fillId="13" borderId="0" xfId="0" applyFill="1" applyBorder="1" applyAlignment="1"/>
    <xf numFmtId="193" fontId="13" fillId="0" borderId="138" xfId="1" applyNumberFormat="1" applyFont="1" applyFill="1" applyBorder="1" applyAlignment="1">
      <alignment horizontal="right" vertical="center" wrapText="1"/>
    </xf>
    <xf numFmtId="193" fontId="13" fillId="0" borderId="76" xfId="1" applyNumberFormat="1" applyFont="1" applyFill="1" applyBorder="1" applyAlignment="1">
      <alignment horizontal="right" vertical="center" wrapText="1"/>
    </xf>
    <xf numFmtId="193" fontId="13" fillId="0" borderId="52" xfId="1" applyNumberFormat="1" applyFont="1" applyFill="1" applyBorder="1" applyAlignment="1">
      <alignment horizontal="right" vertical="center" wrapText="1"/>
    </xf>
    <xf numFmtId="191" fontId="13" fillId="3" borderId="93" xfId="1" applyNumberFormat="1" applyFont="1" applyFill="1" applyBorder="1" applyAlignment="1">
      <alignment horizontal="center" vertical="center" shrinkToFit="1"/>
    </xf>
    <xf numFmtId="191" fontId="13" fillId="3" borderId="71" xfId="1" applyNumberFormat="1" applyFont="1" applyFill="1" applyBorder="1" applyAlignment="1">
      <alignment horizontal="center" vertical="center"/>
    </xf>
    <xf numFmtId="191" fontId="13" fillId="0" borderId="139" xfId="1" applyNumberFormat="1" applyFont="1" applyBorder="1" applyAlignment="1">
      <alignment vertical="center"/>
    </xf>
    <xf numFmtId="193" fontId="13" fillId="0" borderId="93" xfId="1" applyNumberFormat="1" applyFont="1" applyFill="1" applyBorder="1" applyAlignment="1">
      <alignment vertical="center" wrapText="1"/>
    </xf>
    <xf numFmtId="193" fontId="13" fillId="0" borderId="76" xfId="1" applyNumberFormat="1" applyFont="1" applyFill="1" applyBorder="1" applyAlignment="1">
      <alignment vertical="center" wrapText="1"/>
    </xf>
    <xf numFmtId="193" fontId="13" fillId="0" borderId="101" xfId="1" applyNumberFormat="1" applyFont="1" applyFill="1" applyBorder="1" applyAlignment="1">
      <alignment vertical="center" wrapText="1"/>
    </xf>
    <xf numFmtId="198" fontId="58" fillId="13" borderId="135" xfId="0" applyNumberFormat="1" applyFont="1" applyFill="1" applyBorder="1" applyAlignment="1">
      <alignment shrinkToFit="1"/>
    </xf>
    <xf numFmtId="0" fontId="58" fillId="13" borderId="137" xfId="0" applyFont="1" applyFill="1" applyBorder="1" applyAlignment="1">
      <alignment shrinkToFit="1"/>
    </xf>
    <xf numFmtId="195" fontId="58" fillId="13" borderId="136" xfId="0" applyNumberFormat="1" applyFont="1" applyFill="1" applyBorder="1" applyAlignment="1"/>
    <xf numFmtId="195" fontId="58" fillId="13" borderId="137" xfId="0" applyNumberFormat="1" applyFont="1" applyFill="1" applyBorder="1" applyAlignment="1"/>
    <xf numFmtId="196" fontId="13" fillId="3" borderId="70" xfId="1" applyNumberFormat="1" applyFont="1" applyFill="1" applyBorder="1" applyAlignment="1">
      <alignment horizontal="center" vertical="center"/>
    </xf>
    <xf numFmtId="193" fontId="13" fillId="0" borderId="84" xfId="1" applyNumberFormat="1" applyFont="1" applyFill="1" applyBorder="1" applyAlignment="1">
      <alignment vertical="center"/>
    </xf>
    <xf numFmtId="193" fontId="13" fillId="0" borderId="140" xfId="1" applyNumberFormat="1" applyFont="1" applyFill="1" applyBorder="1" applyAlignment="1">
      <alignment vertical="center"/>
    </xf>
    <xf numFmtId="193" fontId="13" fillId="0" borderId="53" xfId="1" applyNumberFormat="1" applyFont="1" applyFill="1" applyBorder="1" applyAlignment="1">
      <alignment vertical="center"/>
    </xf>
    <xf numFmtId="0" fontId="13" fillId="0" borderId="141" xfId="1" applyFont="1" applyBorder="1" applyAlignment="1">
      <alignment horizontal="center" vertical="center"/>
    </xf>
    <xf numFmtId="0" fontId="13" fillId="0" borderId="142" xfId="1" applyFont="1" applyBorder="1" applyAlignment="1">
      <alignment vertical="center"/>
    </xf>
    <xf numFmtId="0" fontId="13" fillId="0" borderId="143" xfId="1" applyFont="1" applyBorder="1" applyAlignment="1">
      <alignment horizontal="center" vertical="center"/>
    </xf>
    <xf numFmtId="0" fontId="13" fillId="0" borderId="144" xfId="1" applyFont="1" applyBorder="1" applyAlignment="1">
      <alignment vertical="center"/>
    </xf>
    <xf numFmtId="0" fontId="13" fillId="0" borderId="145" xfId="1" applyFont="1" applyBorder="1" applyAlignment="1">
      <alignment horizontal="center" vertical="center"/>
    </xf>
    <xf numFmtId="0" fontId="13" fillId="0" borderId="146" xfId="1" applyFont="1" applyBorder="1" applyAlignment="1">
      <alignment vertical="center"/>
    </xf>
    <xf numFmtId="0" fontId="9" fillId="0" borderId="126" xfId="51" quotePrefix="1" applyNumberFormat="1" applyFont="1" applyFill="1" applyBorder="1" applyAlignment="1">
      <alignment horizontal="center" vertical="center" shrinkToFit="1"/>
    </xf>
    <xf numFmtId="0" fontId="9" fillId="0" borderId="126" xfId="51" quotePrefix="1" applyNumberFormat="1" applyFont="1" applyFill="1" applyBorder="1" applyAlignment="1">
      <alignment vertical="center" shrinkToFit="1"/>
    </xf>
    <xf numFmtId="198" fontId="13" fillId="0" borderId="138" xfId="1" applyNumberFormat="1" applyFont="1" applyFill="1" applyBorder="1" applyAlignment="1">
      <alignment vertical="center"/>
    </xf>
    <xf numFmtId="198" fontId="13" fillId="0" borderId="76" xfId="1" applyNumberFormat="1" applyFont="1" applyFill="1" applyBorder="1" applyAlignment="1">
      <alignment vertical="center"/>
    </xf>
    <xf numFmtId="198" fontId="13" fillId="0" borderId="52" xfId="1" applyNumberFormat="1" applyFont="1" applyFill="1" applyBorder="1" applyAlignment="1">
      <alignment vertical="center"/>
    </xf>
    <xf numFmtId="186" fontId="13" fillId="0" borderId="14" xfId="1" applyNumberFormat="1" applyFont="1" applyBorder="1"/>
    <xf numFmtId="186" fontId="13" fillId="0" borderId="40" xfId="1" applyNumberFormat="1" applyFont="1" applyBorder="1"/>
    <xf numFmtId="186" fontId="13" fillId="0" borderId="59" xfId="1" applyNumberFormat="1" applyFont="1" applyBorder="1"/>
    <xf numFmtId="0" fontId="13" fillId="0" borderId="143" xfId="1" applyFont="1" applyBorder="1" applyAlignment="1">
      <alignment horizontal="center" shrinkToFit="1"/>
    </xf>
    <xf numFmtId="0" fontId="13" fillId="0" borderId="147" xfId="1" applyFont="1" applyBorder="1" applyAlignment="1">
      <alignment horizontal="center" shrinkToFit="1"/>
    </xf>
    <xf numFmtId="0" fontId="13" fillId="0" borderId="144" xfId="1" applyFont="1" applyBorder="1" applyAlignment="1">
      <alignment shrinkToFit="1"/>
    </xf>
    <xf numFmtId="0" fontId="13" fillId="0" borderId="148" xfId="1" applyFont="1" applyBorder="1" applyAlignment="1">
      <alignment shrinkToFit="1"/>
    </xf>
    <xf numFmtId="0" fontId="13" fillId="0" borderId="149" xfId="1" applyFont="1" applyBorder="1" applyAlignment="1">
      <alignment horizontal="center" shrinkToFit="1"/>
    </xf>
    <xf numFmtId="0" fontId="13" fillId="0" borderId="150" xfId="1" applyFont="1" applyBorder="1" applyAlignment="1">
      <alignment shrinkToFit="1"/>
    </xf>
    <xf numFmtId="0" fontId="13" fillId="0" borderId="141" xfId="1" applyFont="1" applyBorder="1" applyAlignment="1">
      <alignment horizontal="center" shrinkToFit="1"/>
    </xf>
    <xf numFmtId="0" fontId="13" fillId="0" borderId="142" xfId="1" applyFont="1" applyBorder="1" applyAlignment="1">
      <alignment shrinkToFit="1"/>
    </xf>
    <xf numFmtId="0" fontId="13" fillId="0" borderId="145" xfId="1" applyFont="1" applyBorder="1" applyAlignment="1">
      <alignment horizontal="center" shrinkToFit="1"/>
    </xf>
    <xf numFmtId="0" fontId="13" fillId="0" borderId="146" xfId="1" applyFont="1" applyBorder="1" applyAlignment="1">
      <alignment shrinkToFit="1"/>
    </xf>
    <xf numFmtId="0" fontId="34" fillId="3" borderId="18" xfId="2" applyFont="1" applyFill="1" applyBorder="1" applyAlignment="1">
      <alignment horizontal="center" vertical="center"/>
    </xf>
    <xf numFmtId="0" fontId="34" fillId="3" borderId="19" xfId="2" applyFont="1" applyFill="1" applyBorder="1" applyAlignment="1">
      <alignment horizontal="center" vertical="center"/>
    </xf>
    <xf numFmtId="191" fontId="13" fillId="0" borderId="14" xfId="1" applyNumberFormat="1" applyFont="1" applyFill="1" applyBorder="1" applyAlignment="1">
      <alignment vertical="center"/>
    </xf>
    <xf numFmtId="191" fontId="13" fillId="0" borderId="0" xfId="1" applyNumberFormat="1" applyFont="1" applyFill="1" applyBorder="1" applyAlignment="1">
      <alignment vertical="center"/>
    </xf>
    <xf numFmtId="0" fontId="58" fillId="13" borderId="21" xfId="0" applyFont="1" applyFill="1" applyBorder="1" applyAlignment="1">
      <alignment horizontal="center" vertical="center"/>
    </xf>
    <xf numFmtId="193" fontId="13" fillId="0" borderId="137" xfId="1" applyNumberFormat="1" applyFont="1" applyFill="1" applyBorder="1" applyAlignment="1">
      <alignment horizontal="left" vertical="center"/>
    </xf>
    <xf numFmtId="193" fontId="13" fillId="0" borderId="14" xfId="1" applyNumberFormat="1" applyFont="1" applyFill="1" applyBorder="1" applyAlignment="1">
      <alignment horizontal="left" vertical="center"/>
    </xf>
    <xf numFmtId="193" fontId="13" fillId="0" borderId="21" xfId="1" applyNumberFormat="1" applyFont="1" applyFill="1" applyBorder="1" applyAlignment="1">
      <alignment horizontal="left" vertical="center"/>
    </xf>
    <xf numFmtId="193" fontId="13" fillId="0" borderId="71" xfId="1" applyNumberFormat="1" applyFont="1" applyFill="1" applyBorder="1" applyAlignment="1">
      <alignment vertical="center"/>
    </xf>
    <xf numFmtId="193" fontId="13" fillId="0" borderId="139" xfId="1" applyNumberFormat="1" applyFont="1" applyFill="1" applyBorder="1" applyAlignment="1">
      <alignment vertical="center"/>
    </xf>
    <xf numFmtId="186" fontId="13" fillId="0" borderId="151" xfId="1" applyNumberFormat="1" applyFont="1" applyBorder="1" applyAlignment="1">
      <alignment vertical="center"/>
    </xf>
    <xf numFmtId="192" fontId="59" fillId="0" borderId="0" xfId="1" applyNumberFormat="1" applyFont="1" applyFill="1" applyBorder="1" applyAlignment="1">
      <alignment horizontal="center" vertical="center" shrinkToFit="1"/>
    </xf>
    <xf numFmtId="191" fontId="59" fillId="0" borderId="0" xfId="1" applyNumberFormat="1" applyFont="1" applyFill="1" applyBorder="1" applyAlignment="1">
      <alignment horizontal="center" vertical="center"/>
    </xf>
    <xf numFmtId="191" fontId="59" fillId="0" borderId="0" xfId="1" applyNumberFormat="1" applyFont="1" applyFill="1" applyBorder="1" applyAlignment="1">
      <alignment vertical="center"/>
    </xf>
    <xf numFmtId="0" fontId="59" fillId="0" borderId="0" xfId="1" applyFont="1" applyFill="1" applyBorder="1" applyAlignment="1">
      <alignment horizontal="center" vertical="center"/>
    </xf>
    <xf numFmtId="186" fontId="59" fillId="0" borderId="0" xfId="1" applyNumberFormat="1" applyFont="1" applyFill="1" applyBorder="1" applyAlignment="1">
      <alignment vertical="center"/>
    </xf>
    <xf numFmtId="194" fontId="13" fillId="0" borderId="111" xfId="1" applyNumberFormat="1" applyFont="1" applyBorder="1"/>
    <xf numFmtId="198" fontId="13" fillId="3" borderId="70" xfId="1" applyNumberFormat="1" applyFont="1" applyFill="1" applyBorder="1" applyAlignment="1">
      <alignment horizontal="center" vertical="center" wrapText="1"/>
    </xf>
    <xf numFmtId="198" fontId="13" fillId="3" borderId="71" xfId="1" applyNumberFormat="1" applyFont="1" applyFill="1" applyBorder="1" applyAlignment="1">
      <alignment horizontal="center" vertical="center" wrapText="1"/>
    </xf>
    <xf numFmtId="196" fontId="13" fillId="3" borderId="95" xfId="1" applyNumberFormat="1" applyFont="1" applyFill="1" applyBorder="1" applyAlignment="1">
      <alignment vertical="center"/>
    </xf>
    <xf numFmtId="196" fontId="13" fillId="3" borderId="53" xfId="1" applyNumberFormat="1" applyFont="1" applyFill="1" applyBorder="1" applyAlignment="1">
      <alignment vertical="center"/>
    </xf>
    <xf numFmtId="198" fontId="13" fillId="3" borderId="94" xfId="1" applyNumberFormat="1" applyFont="1" applyFill="1" applyBorder="1" applyAlignment="1">
      <alignment horizontal="center" vertical="center" wrapText="1"/>
    </xf>
    <xf numFmtId="198" fontId="13" fillId="3" borderId="74" xfId="1" applyNumberFormat="1" applyFont="1" applyFill="1" applyBorder="1" applyAlignment="1">
      <alignment horizontal="center" vertical="center" wrapText="1"/>
    </xf>
    <xf numFmtId="188" fontId="13" fillId="3" borderId="96" xfId="1" applyNumberFormat="1" applyFont="1" applyFill="1" applyBorder="1" applyAlignment="1">
      <alignment horizontal="center" vertical="center"/>
    </xf>
    <xf numFmtId="188" fontId="13" fillId="3" borderId="18" xfId="1" applyNumberFormat="1" applyFont="1" applyFill="1" applyBorder="1" applyAlignment="1">
      <alignment horizontal="center" vertical="center"/>
    </xf>
    <xf numFmtId="0" fontId="27" fillId="3" borderId="19" xfId="1" applyFont="1" applyFill="1" applyBorder="1" applyAlignment="1">
      <alignment horizontal="center" vertical="center"/>
    </xf>
    <xf numFmtId="186" fontId="13" fillId="0" borderId="18" xfId="1" applyNumberFormat="1" applyFont="1" applyBorder="1" applyAlignment="1">
      <alignment vertical="center"/>
    </xf>
    <xf numFmtId="195" fontId="58" fillId="13" borderId="88" xfId="0" applyNumberFormat="1" applyFont="1" applyFill="1" applyBorder="1" applyAlignment="1"/>
    <xf numFmtId="199" fontId="59" fillId="0" borderId="0" xfId="69" applyNumberFormat="1" applyFont="1" applyAlignment="1">
      <alignment vertical="center"/>
    </xf>
    <xf numFmtId="0" fontId="13" fillId="0" borderId="70" xfId="1" applyFont="1" applyBorder="1"/>
    <xf numFmtId="194" fontId="13" fillId="0" borderId="111" xfId="1" applyNumberFormat="1" applyFont="1" applyBorder="1" applyAlignment="1">
      <alignment vertical="center"/>
    </xf>
    <xf numFmtId="0" fontId="9" fillId="0" borderId="86" xfId="51" applyFont="1" applyBorder="1" applyAlignment="1">
      <alignment horizontal="center" vertical="center"/>
    </xf>
    <xf numFmtId="0" fontId="9" fillId="0" borderId="128" xfId="51" applyFont="1" applyBorder="1" applyAlignment="1">
      <alignment horizontal="center" vertical="center"/>
    </xf>
    <xf numFmtId="0" fontId="9" fillId="0" borderId="12" xfId="51" applyFont="1" applyBorder="1" applyAlignment="1">
      <alignment horizontal="center" vertical="center"/>
    </xf>
    <xf numFmtId="0" fontId="9" fillId="0" borderId="129" xfId="51" applyFont="1" applyBorder="1" applyAlignment="1">
      <alignment horizontal="center" vertical="center"/>
    </xf>
    <xf numFmtId="0" fontId="9" fillId="0" borderId="0" xfId="1" applyFont="1" applyAlignment="1">
      <alignment vertical="top" wrapText="1"/>
    </xf>
    <xf numFmtId="0" fontId="9" fillId="0" borderId="12" xfId="1" applyFont="1" applyBorder="1" applyAlignment="1">
      <alignment horizontal="left" vertical="center" indent="1"/>
    </xf>
    <xf numFmtId="0" fontId="9" fillId="0" borderId="15" xfId="1" applyFont="1" applyBorder="1" applyAlignment="1">
      <alignment horizontal="left" vertical="center" indent="1"/>
    </xf>
    <xf numFmtId="0" fontId="4" fillId="0" borderId="18" xfId="1" applyBorder="1" applyAlignment="1">
      <alignment horizontal="left" vertical="center" indent="1"/>
    </xf>
    <xf numFmtId="0" fontId="9" fillId="4" borderId="12" xfId="51" applyFont="1" applyFill="1" applyBorder="1" applyAlignment="1">
      <alignment horizontal="center" vertical="center"/>
    </xf>
    <xf numFmtId="0" fontId="9" fillId="4" borderId="18" xfId="51" applyFont="1" applyFill="1" applyBorder="1" applyAlignment="1">
      <alignment horizontal="center" vertical="center"/>
    </xf>
    <xf numFmtId="0" fontId="9" fillId="0" borderId="12" xfId="1" applyFont="1" applyBorder="1" applyAlignment="1">
      <alignment horizontal="center" vertical="center" wrapText="1"/>
    </xf>
    <xf numFmtId="0" fontId="9" fillId="0" borderId="15" xfId="1" applyFont="1" applyBorder="1" applyAlignment="1">
      <alignment horizontal="center" vertical="center" wrapText="1"/>
    </xf>
    <xf numFmtId="0" fontId="9" fillId="0" borderId="18"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21" xfId="1" applyFont="1" applyBorder="1" applyAlignment="1">
      <alignment horizontal="center" vertical="center"/>
    </xf>
    <xf numFmtId="0" fontId="18" fillId="0" borderId="27" xfId="51" applyFont="1" applyBorder="1" applyAlignment="1">
      <alignment horizontal="center" vertical="center"/>
    </xf>
    <xf numFmtId="0" fontId="18" fillId="0" borderId="28" xfId="51" applyFont="1" applyBorder="1" applyAlignment="1">
      <alignment horizontal="center" vertical="center"/>
    </xf>
    <xf numFmtId="0" fontId="18" fillId="0" borderId="29" xfId="51" applyFont="1" applyBorder="1" applyAlignment="1">
      <alignment horizontal="center" vertical="center"/>
    </xf>
    <xf numFmtId="0" fontId="18" fillId="0" borderId="27" xfId="1" applyFont="1" applyBorder="1" applyAlignment="1">
      <alignment horizontal="center" vertical="center"/>
    </xf>
    <xf numFmtId="0" fontId="18" fillId="0" borderId="28" xfId="1" applyFont="1" applyBorder="1" applyAlignment="1">
      <alignment horizontal="center" vertical="center"/>
    </xf>
    <xf numFmtId="0" fontId="18" fillId="0" borderId="29" xfId="1" applyFont="1" applyBorder="1" applyAlignment="1">
      <alignment horizontal="center" vertical="center"/>
    </xf>
    <xf numFmtId="0" fontId="13" fillId="0" borderId="0" xfId="1" applyFont="1" applyAlignment="1">
      <alignment horizontal="center" vertical="center"/>
    </xf>
    <xf numFmtId="0" fontId="4" fillId="0" borderId="0" xfId="1" applyAlignment="1">
      <alignment vertical="center"/>
    </xf>
    <xf numFmtId="0" fontId="13" fillId="0" borderId="0" xfId="1" applyFont="1" applyFill="1" applyBorder="1" applyAlignment="1">
      <alignment horizontal="center" vertical="center"/>
    </xf>
    <xf numFmtId="0" fontId="4" fillId="0" borderId="0" xfId="1" applyFill="1" applyBorder="1" applyAlignment="1">
      <alignment vertical="center"/>
    </xf>
    <xf numFmtId="0" fontId="13" fillId="0" borderId="24" xfId="1" applyFont="1" applyBorder="1" applyAlignment="1">
      <alignment horizontal="right"/>
    </xf>
    <xf numFmtId="0" fontId="4" fillId="3" borderId="69" xfId="1" applyFill="1" applyBorder="1" applyAlignment="1"/>
    <xf numFmtId="0" fontId="4" fillId="3" borderId="77" xfId="1" applyFill="1" applyBorder="1" applyAlignment="1"/>
    <xf numFmtId="0" fontId="4" fillId="3" borderId="85" xfId="1" applyFill="1" applyBorder="1" applyAlignment="1"/>
    <xf numFmtId="0" fontId="4" fillId="3" borderId="72" xfId="1" applyFill="1" applyBorder="1" applyAlignment="1">
      <alignment horizontal="center"/>
    </xf>
    <xf numFmtId="0" fontId="4" fillId="3" borderId="73" xfId="1" applyFill="1" applyBorder="1" applyAlignment="1"/>
    <xf numFmtId="0" fontId="4" fillId="3" borderId="80" xfId="1" applyFill="1" applyBorder="1" applyAlignment="1"/>
    <xf numFmtId="0" fontId="4" fillId="3" borderId="81" xfId="1" applyFill="1" applyBorder="1" applyAlignment="1"/>
    <xf numFmtId="0" fontId="4" fillId="3" borderId="82" xfId="1" applyFill="1" applyBorder="1" applyAlignment="1"/>
    <xf numFmtId="0" fontId="4" fillId="3" borderId="83" xfId="1" applyFill="1" applyBorder="1" applyAlignment="1"/>
    <xf numFmtId="0" fontId="13" fillId="3" borderId="74" xfId="1" applyFont="1" applyFill="1" applyBorder="1" applyAlignment="1">
      <alignment horizontal="center" vertical="center"/>
    </xf>
    <xf numFmtId="0" fontId="4" fillId="3" borderId="15" xfId="1" applyFill="1" applyBorder="1" applyAlignment="1">
      <alignment vertical="center"/>
    </xf>
    <xf numFmtId="0" fontId="4" fillId="3" borderId="18" xfId="1" applyFill="1" applyBorder="1" applyAlignment="1">
      <alignment vertical="center"/>
    </xf>
    <xf numFmtId="185" fontId="13" fillId="0" borderId="0" xfId="1" applyNumberFormat="1" applyFont="1" applyBorder="1" applyAlignment="1">
      <alignment horizontal="center"/>
    </xf>
    <xf numFmtId="0" fontId="13" fillId="0" borderId="0" xfId="1" applyFont="1" applyAlignment="1">
      <alignment horizontal="center" wrapText="1"/>
    </xf>
    <xf numFmtId="0" fontId="13" fillId="3" borderId="74" xfId="1" applyFont="1" applyFill="1" applyBorder="1" applyAlignment="1">
      <alignment horizontal="center" vertical="center" wrapText="1" shrinkToFit="1"/>
    </xf>
    <xf numFmtId="0" fontId="13" fillId="0" borderId="0" xfId="1" applyFont="1" applyBorder="1" applyAlignment="1">
      <alignment horizontal="center"/>
    </xf>
    <xf numFmtId="0" fontId="4" fillId="0" borderId="0" xfId="1" applyBorder="1" applyAlignment="1">
      <alignment horizontal="center"/>
    </xf>
    <xf numFmtId="0" fontId="13" fillId="0" borderId="0" xfId="1" applyFont="1" applyBorder="1" applyAlignment="1">
      <alignment horizontal="center" vertical="center" shrinkToFit="1"/>
    </xf>
    <xf numFmtId="0" fontId="4" fillId="0" borderId="0" xfId="1" applyBorder="1" applyAlignment="1">
      <alignment horizontal="center" vertical="center" shrinkToFit="1"/>
    </xf>
    <xf numFmtId="0" fontId="13" fillId="3" borderId="75" xfId="1" applyFont="1" applyFill="1" applyBorder="1" applyAlignment="1">
      <alignment horizontal="center" vertical="center" wrapText="1"/>
    </xf>
    <xf numFmtId="0" fontId="4" fillId="3" borderId="17" xfId="1" applyFill="1" applyBorder="1" applyAlignment="1">
      <alignment vertical="center"/>
    </xf>
    <xf numFmtId="0" fontId="4" fillId="3" borderId="19" xfId="1" applyFill="1" applyBorder="1" applyAlignment="1">
      <alignment vertical="center"/>
    </xf>
    <xf numFmtId="0" fontId="13" fillId="3" borderId="78" xfId="1" applyFont="1" applyFill="1" applyBorder="1" applyAlignment="1">
      <alignment horizontal="center" wrapText="1" shrinkToFit="1"/>
    </xf>
    <xf numFmtId="0" fontId="4" fillId="3" borderId="0" xfId="1" applyFill="1" applyAlignment="1">
      <alignment horizontal="center" wrapText="1" shrinkToFit="1"/>
    </xf>
    <xf numFmtId="0" fontId="4" fillId="3" borderId="0" xfId="1" applyFill="1" applyBorder="1" applyAlignment="1">
      <alignment horizontal="center" wrapText="1" shrinkToFit="1"/>
    </xf>
    <xf numFmtId="0" fontId="13" fillId="0" borderId="76" xfId="1" applyFont="1" applyBorder="1" applyAlignment="1">
      <alignment horizontal="center" vertical="center" wrapText="1" shrinkToFit="1"/>
    </xf>
    <xf numFmtId="0" fontId="4" fillId="0" borderId="76" xfId="1" applyBorder="1" applyAlignment="1">
      <alignment vertical="center"/>
    </xf>
    <xf numFmtId="0" fontId="13" fillId="3" borderId="119" xfId="1" applyFont="1" applyFill="1" applyBorder="1" applyAlignment="1">
      <alignment horizontal="center" vertical="center" wrapText="1"/>
    </xf>
    <xf numFmtId="0" fontId="13" fillId="3" borderId="108" xfId="1" applyFont="1" applyFill="1" applyBorder="1" applyAlignment="1">
      <alignment horizontal="center" vertical="center" wrapText="1"/>
    </xf>
    <xf numFmtId="0" fontId="13" fillId="3" borderId="111" xfId="1" applyFont="1" applyFill="1" applyBorder="1" applyAlignment="1">
      <alignment horizontal="center" vertical="center" wrapText="1"/>
    </xf>
  </cellXfs>
  <cellStyles count="70">
    <cellStyle name="1黄緑" xfId="5"/>
    <cellStyle name="2水色" xfId="6"/>
    <cellStyle name="3オレンジ" xfId="7"/>
    <cellStyle name="5 黒" xfId="8"/>
    <cellStyle name="6 赤" xfId="9"/>
    <cellStyle name="7 青" xfId="10"/>
    <cellStyle name="8 緑" xfId="11"/>
    <cellStyle name="たいむず" xfId="12"/>
    <cellStyle name="チェック セル 2" xfId="13"/>
    <cellStyle name="パーセント 2" xfId="14"/>
    <cellStyle name="パーセント 3" xfId="15"/>
    <cellStyle name="パーセント 4" xfId="52"/>
    <cellStyle name="桁区切り" xfId="69" builtinId="6"/>
    <cellStyle name="桁区切り 2" xfId="3"/>
    <cellStyle name="桁区切り 2 2" xfId="16"/>
    <cellStyle name="桁区切り 2 3" xfId="17"/>
    <cellStyle name="桁区切り 2 4" xfId="50"/>
    <cellStyle name="桁区切り 3" xfId="18"/>
    <cellStyle name="桁区切り 4" xfId="19"/>
    <cellStyle name="桁区切り 5" xfId="20"/>
    <cellStyle name="桁区切り 6" xfId="21"/>
    <cellStyle name="桁区切り 6 2" xfId="53"/>
    <cellStyle name="桁区切り 7" xfId="54"/>
    <cellStyle name="桁区切り 8" xfId="22"/>
    <cellStyle name="通貨 2" xfId="23"/>
    <cellStyle name="標準" xfId="0" builtinId="0"/>
    <cellStyle name="標準 10" xfId="24"/>
    <cellStyle name="標準 10 2" xfId="25"/>
    <cellStyle name="標準 10 2 2" xfId="55"/>
    <cellStyle name="標準 10 3" xfId="56"/>
    <cellStyle name="標準 11" xfId="26"/>
    <cellStyle name="標準 11 2" xfId="27"/>
    <cellStyle name="標準 11 3" xfId="57"/>
    <cellStyle name="標準 12" xfId="28"/>
    <cellStyle name="標準 12 2" xfId="29"/>
    <cellStyle name="標準 12 2 2" xfId="58"/>
    <cellStyle name="標準 12 3" xfId="59"/>
    <cellStyle name="標準 13" xfId="30"/>
    <cellStyle name="標準 13 2" xfId="60"/>
    <cellStyle name="標準 14" xfId="31"/>
    <cellStyle name="標準 14 2" xfId="61"/>
    <cellStyle name="標準 15" xfId="62"/>
    <cellStyle name="標準 16" xfId="63"/>
    <cellStyle name="標準 2" xfId="1"/>
    <cellStyle name="標準 2 2" xfId="32"/>
    <cellStyle name="標準 2 2 2" xfId="33"/>
    <cellStyle name="標準 2 2 3" xfId="34"/>
    <cellStyle name="標準 2 3" xfId="4"/>
    <cellStyle name="標準 2 3 2" xfId="51"/>
    <cellStyle name="標準 2 4" xfId="35"/>
    <cellStyle name="標準 2 5" xfId="49"/>
    <cellStyle name="標準 2 7" xfId="68"/>
    <cellStyle name="標準 3" xfId="36"/>
    <cellStyle name="標準 3 2" xfId="37"/>
    <cellStyle name="標準 3 2 2" xfId="38"/>
    <cellStyle name="標準 3 2 2 2" xfId="64"/>
    <cellStyle name="標準 3 3" xfId="39"/>
    <cellStyle name="標準 3 3 2" xfId="65"/>
    <cellStyle name="標準 3 4" xfId="40"/>
    <cellStyle name="標準 3 5" xfId="41"/>
    <cellStyle name="標準 4" xfId="42"/>
    <cellStyle name="標準 5" xfId="43"/>
    <cellStyle name="標準 6" xfId="44"/>
    <cellStyle name="標準 6 2" xfId="45"/>
    <cellStyle name="標準 6 2 2" xfId="66"/>
    <cellStyle name="標準 6 3" xfId="67"/>
    <cellStyle name="標準 7" xfId="46"/>
    <cellStyle name="標準 8" xfId="47"/>
    <cellStyle name="標準 9" xfId="48"/>
    <cellStyle name="標準_計算_係数" xfId="2"/>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hartsheet" Target="chartsheets/sheet3.xml"/><Relationship Id="rId13"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hartsheet" Target="chartsheets/sheet2.xml"/><Relationship Id="rId12"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chartsheet" Target="chartsheets/sheet1.xml"/><Relationship Id="rId11"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worksheet" Target="worksheets/sheet10.xml"/><Relationship Id="rId10" Type="http://schemas.openxmlformats.org/officeDocument/2006/relationships/chartsheet" Target="chartsheets/sheet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chartsheet" Target="chartsheets/sheet4.xml"/><Relationship Id="rId14"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部門別生産誘発額の内訳</a:t>
            </a:r>
          </a:p>
        </c:rich>
      </c:tx>
      <c:layout>
        <c:manualLayout>
          <c:xMode val="edge"/>
          <c:yMode val="edge"/>
          <c:x val="0.38357588357588357"/>
          <c:y val="4.7543581616481777E-3"/>
        </c:manualLayout>
      </c:layout>
      <c:overlay val="0"/>
      <c:spPr>
        <a:noFill/>
        <a:ln w="25400">
          <a:noFill/>
        </a:ln>
      </c:spPr>
    </c:title>
    <c:autoTitleDeleted val="0"/>
    <c:plotArea>
      <c:layout>
        <c:manualLayout>
          <c:layoutTarget val="inner"/>
          <c:xMode val="edge"/>
          <c:yMode val="edge"/>
          <c:x val="5.6133056133056136E-2"/>
          <c:y val="5.7052297939778132E-2"/>
          <c:w val="0.92099792099792099"/>
          <c:h val="0.79239302694136293"/>
        </c:manualLayout>
      </c:layout>
      <c:barChart>
        <c:barDir val="col"/>
        <c:grouping val="stacked"/>
        <c:varyColors val="0"/>
        <c:ser>
          <c:idx val="0"/>
          <c:order val="0"/>
          <c:tx>
            <c:strRef>
              <c:f>結果!$M$5</c:f>
              <c:strCache>
                <c:ptCount val="1"/>
                <c:pt idx="0">
                  <c:v>直　接</c:v>
                </c:pt>
              </c:strCache>
            </c:strRef>
          </c:tx>
          <c:spPr>
            <a:solidFill>
              <a:srgbClr val="9999FF"/>
            </a:solidFill>
            <a:ln w="12700">
              <a:solidFill>
                <a:srgbClr val="000000"/>
              </a:solidFill>
              <a:prstDash val="solid"/>
            </a:ln>
          </c:spPr>
          <c:invertIfNegative val="0"/>
          <c:cat>
            <c:strRef>
              <c:f>結果!$B$6:$B$111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結果!$M$6:$M$111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6CD3-426E-9939-A019AA33D686}"/>
            </c:ext>
          </c:extLst>
        </c:ser>
        <c:ser>
          <c:idx val="1"/>
          <c:order val="1"/>
          <c:tx>
            <c:strRef>
              <c:f>結果!$N$5</c:f>
              <c:strCache>
                <c:ptCount val="1"/>
                <c:pt idx="0">
                  <c:v>1　次</c:v>
                </c:pt>
              </c:strCache>
            </c:strRef>
          </c:tx>
          <c:spPr>
            <a:solidFill>
              <a:srgbClr val="993366"/>
            </a:solidFill>
            <a:ln w="12700">
              <a:solidFill>
                <a:srgbClr val="000000"/>
              </a:solidFill>
              <a:prstDash val="solid"/>
            </a:ln>
          </c:spPr>
          <c:invertIfNegative val="0"/>
          <c:cat>
            <c:strRef>
              <c:f>結果!$B$6:$B$111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結果!$N$6:$N$111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6CD3-426E-9939-A019AA33D686}"/>
            </c:ext>
          </c:extLst>
        </c:ser>
        <c:ser>
          <c:idx val="2"/>
          <c:order val="2"/>
          <c:tx>
            <c:strRef>
              <c:f>結果!$O$5</c:f>
              <c:strCache>
                <c:ptCount val="1"/>
                <c:pt idx="0">
                  <c:v>2　次</c:v>
                </c:pt>
              </c:strCache>
            </c:strRef>
          </c:tx>
          <c:spPr>
            <a:solidFill>
              <a:srgbClr val="FFFFCC"/>
            </a:solidFill>
            <a:ln w="12700">
              <a:solidFill>
                <a:srgbClr val="000000"/>
              </a:solidFill>
              <a:prstDash val="solid"/>
            </a:ln>
          </c:spPr>
          <c:invertIfNegative val="0"/>
          <c:cat>
            <c:strRef>
              <c:f>結果!$B$6:$B$111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結果!$O$6:$O$111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2-6CD3-426E-9939-A019AA33D686}"/>
            </c:ext>
          </c:extLst>
        </c:ser>
        <c:dLbls>
          <c:showLegendKey val="0"/>
          <c:showVal val="0"/>
          <c:showCatName val="0"/>
          <c:showSerName val="0"/>
          <c:showPercent val="0"/>
          <c:showBubbleSize val="0"/>
        </c:dLbls>
        <c:gapWidth val="150"/>
        <c:overlap val="100"/>
        <c:axId val="157605248"/>
        <c:axId val="195077632"/>
      </c:barChart>
      <c:catAx>
        <c:axId val="15760524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195077632"/>
        <c:crosses val="autoZero"/>
        <c:auto val="1"/>
        <c:lblAlgn val="ctr"/>
        <c:lblOffset val="100"/>
        <c:tickLblSkip val="1"/>
        <c:tickMarkSkip val="1"/>
        <c:noMultiLvlLbl val="0"/>
      </c:catAx>
      <c:valAx>
        <c:axId val="195077632"/>
        <c:scaling>
          <c:orientation val="minMax"/>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
              <c:y val="1.5847860538827259E-3"/>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57605248"/>
        <c:crosses val="autoZero"/>
        <c:crossBetween val="between"/>
      </c:valAx>
      <c:spPr>
        <a:noFill/>
        <a:ln w="12700">
          <a:solidFill>
            <a:srgbClr val="000000"/>
          </a:solidFill>
          <a:prstDash val="solid"/>
        </a:ln>
      </c:spPr>
    </c:plotArea>
    <c:legend>
      <c:legendPos val="t"/>
      <c:layout>
        <c:manualLayout>
          <c:xMode val="edge"/>
          <c:yMode val="edge"/>
          <c:x val="0.66424116424116419"/>
          <c:y val="1.5847860538827259E-3"/>
          <c:w val="0.2172557172557172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部門別生産誘発額の内訳</a:t>
            </a:r>
          </a:p>
        </c:rich>
      </c:tx>
      <c:layout>
        <c:manualLayout>
          <c:xMode val="edge"/>
          <c:yMode val="edge"/>
          <c:x val="0.38357588357588357"/>
          <c:y val="4.7543581616481777E-3"/>
        </c:manualLayout>
      </c:layout>
      <c:overlay val="0"/>
      <c:spPr>
        <a:noFill/>
        <a:ln w="25400">
          <a:noFill/>
        </a:ln>
      </c:spPr>
    </c:title>
    <c:autoTitleDeleted val="0"/>
    <c:plotArea>
      <c:layout>
        <c:manualLayout>
          <c:layoutTarget val="inner"/>
          <c:xMode val="edge"/>
          <c:yMode val="edge"/>
          <c:x val="5.6133056133056136E-2"/>
          <c:y val="5.7052297939778132E-2"/>
          <c:w val="0.92099792099792099"/>
          <c:h val="0.79239302694136293"/>
        </c:manualLayout>
      </c:layout>
      <c:barChart>
        <c:barDir val="col"/>
        <c:grouping val="stacked"/>
        <c:varyColors val="0"/>
        <c:ser>
          <c:idx val="1"/>
          <c:order val="0"/>
          <c:tx>
            <c:strRef>
              <c:f>結果!$N$5</c:f>
              <c:strCache>
                <c:ptCount val="1"/>
                <c:pt idx="0">
                  <c:v>1　次</c:v>
                </c:pt>
              </c:strCache>
            </c:strRef>
          </c:tx>
          <c:spPr>
            <a:solidFill>
              <a:srgbClr val="993366"/>
            </a:solidFill>
            <a:ln w="12700">
              <a:solidFill>
                <a:srgbClr val="000000"/>
              </a:solidFill>
              <a:prstDash val="solid"/>
            </a:ln>
          </c:spPr>
          <c:invertIfNegative val="0"/>
          <c:cat>
            <c:strRef>
              <c:f>結果!$K$6:$K$111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結果!$N$6:$N$111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C6BA-42A8-B98B-890554518717}"/>
            </c:ext>
          </c:extLst>
        </c:ser>
        <c:ser>
          <c:idx val="2"/>
          <c:order val="1"/>
          <c:tx>
            <c:strRef>
              <c:f>結果!$O$5</c:f>
              <c:strCache>
                <c:ptCount val="1"/>
                <c:pt idx="0">
                  <c:v>2　次</c:v>
                </c:pt>
              </c:strCache>
            </c:strRef>
          </c:tx>
          <c:spPr>
            <a:solidFill>
              <a:srgbClr val="FFFFCC"/>
            </a:solidFill>
            <a:ln w="12700">
              <a:solidFill>
                <a:srgbClr val="000000"/>
              </a:solidFill>
              <a:prstDash val="solid"/>
            </a:ln>
          </c:spPr>
          <c:invertIfNegative val="0"/>
          <c:cat>
            <c:strRef>
              <c:f>結果!$K$6:$K$111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結果!$O$6:$O$111</c:f>
              <c:numCache>
                <c:formatCode>#,##0.0;"△ "#,##0.0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C6BA-42A8-B98B-890554518717}"/>
            </c:ext>
          </c:extLst>
        </c:ser>
        <c:dLbls>
          <c:showLegendKey val="0"/>
          <c:showVal val="0"/>
          <c:showCatName val="0"/>
          <c:showSerName val="0"/>
          <c:showPercent val="0"/>
          <c:showBubbleSize val="0"/>
        </c:dLbls>
        <c:gapWidth val="150"/>
        <c:overlap val="100"/>
        <c:axId val="249462784"/>
        <c:axId val="249464320"/>
      </c:barChart>
      <c:catAx>
        <c:axId val="2494627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249464320"/>
        <c:crosses val="autoZero"/>
        <c:auto val="1"/>
        <c:lblAlgn val="ctr"/>
        <c:lblOffset val="100"/>
        <c:tickLblSkip val="1"/>
        <c:tickMarkSkip val="1"/>
        <c:noMultiLvlLbl val="0"/>
      </c:catAx>
      <c:valAx>
        <c:axId val="249464320"/>
        <c:scaling>
          <c:orientation val="minMax"/>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単位：億円</a:t>
                </a:r>
                <a:r>
                  <a:rPr lang="en-US" altLang="ja-JP"/>
                  <a:t>)</a:t>
                </a:r>
              </a:p>
            </c:rich>
          </c:tx>
          <c:layout>
            <c:manualLayout>
              <c:xMode val="edge"/>
              <c:yMode val="edge"/>
              <c:x val="0"/>
              <c:y val="1.5847860538827259E-3"/>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49462784"/>
        <c:crosses val="autoZero"/>
        <c:crossBetween val="between"/>
      </c:valAx>
      <c:spPr>
        <a:noFill/>
        <a:ln w="12700">
          <a:solidFill>
            <a:srgbClr val="000000"/>
          </a:solidFill>
          <a:prstDash val="solid"/>
        </a:ln>
      </c:spPr>
    </c:plotArea>
    <c:legend>
      <c:legendPos val="t"/>
      <c:layout>
        <c:manualLayout>
          <c:xMode val="edge"/>
          <c:yMode val="edge"/>
          <c:x val="0.66528066528066532"/>
          <c:y val="1.5847860538827259E-3"/>
          <c:w val="0.2172557172557172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部門別雇用創出効果の内訳</a:t>
            </a:r>
          </a:p>
        </c:rich>
      </c:tx>
      <c:layout>
        <c:manualLayout>
          <c:xMode val="edge"/>
          <c:yMode val="edge"/>
          <c:x val="0.37525987525987525"/>
          <c:y val="4.7543581616481777E-3"/>
        </c:manualLayout>
      </c:layout>
      <c:overlay val="0"/>
      <c:spPr>
        <a:noFill/>
        <a:ln w="25400">
          <a:noFill/>
        </a:ln>
      </c:spPr>
    </c:title>
    <c:autoTitleDeleted val="0"/>
    <c:plotArea>
      <c:layout>
        <c:manualLayout>
          <c:layoutTarget val="inner"/>
          <c:xMode val="edge"/>
          <c:yMode val="edge"/>
          <c:x val="4.677754677754678E-2"/>
          <c:y val="5.7052297939778132E-2"/>
          <c:w val="0.9282744282744283"/>
          <c:h val="0.79239302694136293"/>
        </c:manualLayout>
      </c:layout>
      <c:barChart>
        <c:barDir val="col"/>
        <c:grouping val="stacked"/>
        <c:varyColors val="0"/>
        <c:ser>
          <c:idx val="0"/>
          <c:order val="0"/>
          <c:tx>
            <c:strRef>
              <c:f>雇用!$O$5</c:f>
              <c:strCache>
                <c:ptCount val="1"/>
                <c:pt idx="0">
                  <c:v>直　接</c:v>
                </c:pt>
              </c:strCache>
            </c:strRef>
          </c:tx>
          <c:spPr>
            <a:solidFill>
              <a:srgbClr val="9999FF"/>
            </a:solidFill>
            <a:ln w="12700">
              <a:solidFill>
                <a:srgbClr val="000000"/>
              </a:solidFill>
              <a:prstDash val="solid"/>
            </a:ln>
          </c:spPr>
          <c:invertIfNegative val="0"/>
          <c:cat>
            <c:strRef>
              <c:f>結果!$K$6:$K$111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雇用!$O$6:$O$111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7CB0-4A11-94F8-03F13F59BB9E}"/>
            </c:ext>
          </c:extLst>
        </c:ser>
        <c:ser>
          <c:idx val="1"/>
          <c:order val="1"/>
          <c:tx>
            <c:strRef>
              <c:f>雇用!$P$5</c:f>
              <c:strCache>
                <c:ptCount val="1"/>
                <c:pt idx="0">
                  <c:v>1　次</c:v>
                </c:pt>
              </c:strCache>
            </c:strRef>
          </c:tx>
          <c:spPr>
            <a:solidFill>
              <a:srgbClr val="993366"/>
            </a:solidFill>
            <a:ln w="12700">
              <a:solidFill>
                <a:srgbClr val="000000"/>
              </a:solidFill>
              <a:prstDash val="solid"/>
            </a:ln>
          </c:spPr>
          <c:invertIfNegative val="0"/>
          <c:cat>
            <c:strRef>
              <c:f>結果!$K$6:$K$111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雇用!$P$6:$P$111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7CB0-4A11-94F8-03F13F59BB9E}"/>
            </c:ext>
          </c:extLst>
        </c:ser>
        <c:ser>
          <c:idx val="2"/>
          <c:order val="2"/>
          <c:tx>
            <c:strRef>
              <c:f>雇用!$Q$5</c:f>
              <c:strCache>
                <c:ptCount val="1"/>
                <c:pt idx="0">
                  <c:v>2　次</c:v>
                </c:pt>
              </c:strCache>
            </c:strRef>
          </c:tx>
          <c:spPr>
            <a:solidFill>
              <a:srgbClr val="FFFFCC"/>
            </a:solidFill>
            <a:ln w="12700">
              <a:solidFill>
                <a:srgbClr val="000000"/>
              </a:solidFill>
              <a:prstDash val="solid"/>
            </a:ln>
          </c:spPr>
          <c:invertIfNegative val="0"/>
          <c:cat>
            <c:strRef>
              <c:f>結果!$K$6:$K$111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雇用!$Q$6:$Q$111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2-7CB0-4A11-94F8-03F13F59BB9E}"/>
            </c:ext>
          </c:extLst>
        </c:ser>
        <c:dLbls>
          <c:showLegendKey val="0"/>
          <c:showVal val="0"/>
          <c:showCatName val="0"/>
          <c:showSerName val="0"/>
          <c:showPercent val="0"/>
          <c:showBubbleSize val="0"/>
        </c:dLbls>
        <c:gapWidth val="150"/>
        <c:overlap val="100"/>
        <c:axId val="250745984"/>
        <c:axId val="250747520"/>
      </c:barChart>
      <c:catAx>
        <c:axId val="250745984"/>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1000" b="0" i="0" u="none" strike="noStrike" baseline="0">
                <a:solidFill>
                  <a:srgbClr val="000000"/>
                </a:solidFill>
                <a:latin typeface="ＭＳ Ｐゴシック"/>
                <a:ea typeface="ＭＳ Ｐゴシック"/>
                <a:cs typeface="ＭＳ Ｐゴシック"/>
              </a:defRPr>
            </a:pPr>
            <a:endParaRPr lang="ja-JP"/>
          </a:p>
        </c:txPr>
        <c:crossAx val="250747520"/>
        <c:crosses val="autoZero"/>
        <c:auto val="1"/>
        <c:lblAlgn val="ctr"/>
        <c:lblOffset val="100"/>
        <c:tickLblSkip val="1"/>
        <c:tickMarkSkip val="1"/>
        <c:noMultiLvlLbl val="0"/>
      </c:catAx>
      <c:valAx>
        <c:axId val="250747520"/>
        <c:scaling>
          <c:orientation val="minMax"/>
        </c:scaling>
        <c:delete val="0"/>
        <c:axPos val="l"/>
        <c:majorGridlines>
          <c:spPr>
            <a:ln w="3175">
              <a:solidFill>
                <a:srgbClr val="000000"/>
              </a:solidFill>
              <a:prstDash val="sysDash"/>
            </a:ln>
          </c:spPr>
        </c:majorGridlines>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1.0395010395010396E-3"/>
              <c:y val="1.5847860538827259E-3"/>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0745984"/>
        <c:crosses val="autoZero"/>
        <c:crossBetween val="between"/>
      </c:valAx>
      <c:spPr>
        <a:noFill/>
        <a:ln w="12700">
          <a:solidFill>
            <a:srgbClr val="000000"/>
          </a:solidFill>
          <a:prstDash val="solid"/>
        </a:ln>
      </c:spPr>
    </c:plotArea>
    <c:legend>
      <c:legendPos val="t"/>
      <c:layout>
        <c:manualLayout>
          <c:xMode val="edge"/>
          <c:yMode val="edge"/>
          <c:x val="0.64137214137214138"/>
          <c:y val="1.5847860538827259E-3"/>
          <c:w val="0.2120582120582120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部門別雇用創出効果の内訳</a:t>
            </a:r>
          </a:p>
        </c:rich>
      </c:tx>
      <c:layout>
        <c:manualLayout>
          <c:xMode val="edge"/>
          <c:yMode val="edge"/>
          <c:x val="0.37525987525987525"/>
          <c:y val="4.7543581616481777E-3"/>
        </c:manualLayout>
      </c:layout>
      <c:overlay val="0"/>
      <c:spPr>
        <a:noFill/>
        <a:ln w="25400">
          <a:noFill/>
        </a:ln>
      </c:spPr>
    </c:title>
    <c:autoTitleDeleted val="0"/>
    <c:plotArea>
      <c:layout>
        <c:manualLayout>
          <c:layoutTarget val="inner"/>
          <c:xMode val="edge"/>
          <c:yMode val="edge"/>
          <c:x val="3.3264033264033266E-2"/>
          <c:y val="5.5467511885895403E-2"/>
          <c:w val="0.94178794178794178"/>
          <c:h val="0.8066561014263075"/>
        </c:manualLayout>
      </c:layout>
      <c:barChart>
        <c:barDir val="col"/>
        <c:grouping val="stacked"/>
        <c:varyColors val="0"/>
        <c:ser>
          <c:idx val="1"/>
          <c:order val="0"/>
          <c:tx>
            <c:strRef>
              <c:f>雇用!$P$5</c:f>
              <c:strCache>
                <c:ptCount val="1"/>
                <c:pt idx="0">
                  <c:v>1　次</c:v>
                </c:pt>
              </c:strCache>
            </c:strRef>
          </c:tx>
          <c:spPr>
            <a:solidFill>
              <a:srgbClr val="993366"/>
            </a:solidFill>
            <a:ln w="12700">
              <a:solidFill>
                <a:srgbClr val="000000"/>
              </a:solidFill>
              <a:prstDash val="solid"/>
            </a:ln>
          </c:spPr>
          <c:invertIfNegative val="0"/>
          <c:cat>
            <c:strRef>
              <c:f>雇用!$M$6:$M$111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雇用!$P$6:$P$111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4F9E-4C05-ACD9-FD35D31ACB96}"/>
            </c:ext>
          </c:extLst>
        </c:ser>
        <c:ser>
          <c:idx val="2"/>
          <c:order val="1"/>
          <c:tx>
            <c:strRef>
              <c:f>雇用!$Q$5</c:f>
              <c:strCache>
                <c:ptCount val="1"/>
                <c:pt idx="0">
                  <c:v>2　次</c:v>
                </c:pt>
              </c:strCache>
            </c:strRef>
          </c:tx>
          <c:spPr>
            <a:solidFill>
              <a:srgbClr val="FFFFCC"/>
            </a:solidFill>
            <a:ln w="12700">
              <a:solidFill>
                <a:srgbClr val="000000"/>
              </a:solidFill>
              <a:prstDash val="solid"/>
            </a:ln>
          </c:spPr>
          <c:invertIfNegative val="0"/>
          <c:cat>
            <c:strRef>
              <c:f>雇用!$M$6:$M$111</c:f>
              <c:strCache>
                <c:ptCount val="106"/>
                <c:pt idx="0">
                  <c:v>001</c:v>
                </c:pt>
                <c:pt idx="1">
                  <c:v>002</c:v>
                </c:pt>
                <c:pt idx="2">
                  <c:v>003</c:v>
                </c:pt>
                <c:pt idx="3">
                  <c:v>004</c:v>
                </c:pt>
                <c:pt idx="4">
                  <c:v>005</c:v>
                </c:pt>
                <c:pt idx="5">
                  <c:v>007</c:v>
                </c:pt>
                <c:pt idx="6">
                  <c:v>008</c:v>
                </c:pt>
                <c:pt idx="7">
                  <c:v>009</c:v>
                </c:pt>
                <c:pt idx="8">
                  <c:v>010</c:v>
                </c:pt>
                <c:pt idx="9">
                  <c:v>011</c:v>
                </c:pt>
                <c:pt idx="10">
                  <c:v>012</c:v>
                </c:pt>
                <c:pt idx="11">
                  <c:v>013</c:v>
                </c:pt>
                <c:pt idx="12">
                  <c:v>014</c:v>
                </c:pt>
                <c:pt idx="13">
                  <c:v>015</c:v>
                </c:pt>
                <c:pt idx="14">
                  <c:v>016</c:v>
                </c:pt>
                <c:pt idx="15">
                  <c:v>017</c:v>
                </c:pt>
                <c:pt idx="16">
                  <c:v>018</c:v>
                </c:pt>
                <c:pt idx="17">
                  <c:v>019</c:v>
                </c:pt>
                <c:pt idx="18">
                  <c:v>020</c:v>
                </c:pt>
                <c:pt idx="19">
                  <c:v>021</c:v>
                </c:pt>
                <c:pt idx="20">
                  <c:v>022</c:v>
                </c:pt>
                <c:pt idx="21">
                  <c:v>023</c:v>
                </c:pt>
                <c:pt idx="22">
                  <c:v>024</c:v>
                </c:pt>
                <c:pt idx="23">
                  <c:v>025</c:v>
                </c:pt>
                <c:pt idx="24">
                  <c:v>026</c:v>
                </c:pt>
                <c:pt idx="25">
                  <c:v>027</c:v>
                </c:pt>
                <c:pt idx="26">
                  <c:v>028</c:v>
                </c:pt>
                <c:pt idx="27">
                  <c:v>029</c:v>
                </c:pt>
                <c:pt idx="28">
                  <c:v>030</c:v>
                </c:pt>
                <c:pt idx="29">
                  <c:v>031</c:v>
                </c:pt>
                <c:pt idx="30">
                  <c:v>032</c:v>
                </c:pt>
                <c:pt idx="31">
                  <c:v>033</c:v>
                </c:pt>
                <c:pt idx="32">
                  <c:v>034</c:v>
                </c:pt>
                <c:pt idx="33">
                  <c:v>035</c:v>
                </c:pt>
                <c:pt idx="34">
                  <c:v>036</c:v>
                </c:pt>
                <c:pt idx="35">
                  <c:v>037</c:v>
                </c:pt>
                <c:pt idx="36">
                  <c:v>038</c:v>
                </c:pt>
                <c:pt idx="37">
                  <c:v>039</c:v>
                </c:pt>
                <c:pt idx="38">
                  <c:v>040</c:v>
                </c:pt>
                <c:pt idx="39">
                  <c:v>041</c:v>
                </c:pt>
                <c:pt idx="40">
                  <c:v>042</c:v>
                </c:pt>
                <c:pt idx="41">
                  <c:v>043</c:v>
                </c:pt>
                <c:pt idx="42">
                  <c:v>044</c:v>
                </c:pt>
                <c:pt idx="43">
                  <c:v>045</c:v>
                </c:pt>
                <c:pt idx="44">
                  <c:v>046</c:v>
                </c:pt>
                <c:pt idx="45">
                  <c:v>047</c:v>
                </c:pt>
                <c:pt idx="46">
                  <c:v>048</c:v>
                </c:pt>
                <c:pt idx="47">
                  <c:v>049</c:v>
                </c:pt>
                <c:pt idx="48">
                  <c:v>050</c:v>
                </c:pt>
                <c:pt idx="49">
                  <c:v>051</c:v>
                </c:pt>
                <c:pt idx="50">
                  <c:v>052</c:v>
                </c:pt>
                <c:pt idx="51">
                  <c:v>053</c:v>
                </c:pt>
                <c:pt idx="52">
                  <c:v>054</c:v>
                </c:pt>
                <c:pt idx="53">
                  <c:v>055</c:v>
                </c:pt>
                <c:pt idx="54">
                  <c:v>056</c:v>
                </c:pt>
                <c:pt idx="55">
                  <c:v>057</c:v>
                </c:pt>
                <c:pt idx="56">
                  <c:v>058</c:v>
                </c:pt>
                <c:pt idx="57">
                  <c:v>059</c:v>
                </c:pt>
                <c:pt idx="58">
                  <c:v>060</c:v>
                </c:pt>
                <c:pt idx="59">
                  <c:v>061</c:v>
                </c:pt>
                <c:pt idx="60">
                  <c:v>062</c:v>
                </c:pt>
                <c:pt idx="61">
                  <c:v>063</c:v>
                </c:pt>
                <c:pt idx="62">
                  <c:v>064</c:v>
                </c:pt>
                <c:pt idx="63">
                  <c:v>065</c:v>
                </c:pt>
                <c:pt idx="64">
                  <c:v>066</c:v>
                </c:pt>
                <c:pt idx="65">
                  <c:v>067</c:v>
                </c:pt>
                <c:pt idx="66">
                  <c:v>068</c:v>
                </c:pt>
                <c:pt idx="67">
                  <c:v>069</c:v>
                </c:pt>
                <c:pt idx="68">
                  <c:v>070</c:v>
                </c:pt>
                <c:pt idx="69">
                  <c:v>071</c:v>
                </c:pt>
                <c:pt idx="70">
                  <c:v>072</c:v>
                </c:pt>
                <c:pt idx="71">
                  <c:v>073</c:v>
                </c:pt>
                <c:pt idx="72">
                  <c:v>074</c:v>
                </c:pt>
                <c:pt idx="73">
                  <c:v>075</c:v>
                </c:pt>
                <c:pt idx="74">
                  <c:v>076</c:v>
                </c:pt>
                <c:pt idx="75">
                  <c:v>077</c:v>
                </c:pt>
                <c:pt idx="76">
                  <c:v>078</c:v>
                </c:pt>
                <c:pt idx="77">
                  <c:v>079</c:v>
                </c:pt>
                <c:pt idx="78">
                  <c:v>080</c:v>
                </c:pt>
                <c:pt idx="79">
                  <c:v>081</c:v>
                </c:pt>
                <c:pt idx="80">
                  <c:v>082</c:v>
                </c:pt>
                <c:pt idx="81">
                  <c:v>083</c:v>
                </c:pt>
                <c:pt idx="82">
                  <c:v>084</c:v>
                </c:pt>
                <c:pt idx="83">
                  <c:v>085</c:v>
                </c:pt>
                <c:pt idx="84">
                  <c:v>086</c:v>
                </c:pt>
                <c:pt idx="85">
                  <c:v>087</c:v>
                </c:pt>
                <c:pt idx="86">
                  <c:v>088</c:v>
                </c:pt>
                <c:pt idx="87">
                  <c:v>089</c:v>
                </c:pt>
                <c:pt idx="88">
                  <c:v>090</c:v>
                </c:pt>
                <c:pt idx="89">
                  <c:v>091</c:v>
                </c:pt>
                <c:pt idx="90">
                  <c:v>092</c:v>
                </c:pt>
                <c:pt idx="91">
                  <c:v>093</c:v>
                </c:pt>
                <c:pt idx="92">
                  <c:v>094</c:v>
                </c:pt>
                <c:pt idx="93">
                  <c:v>095</c:v>
                </c:pt>
                <c:pt idx="94">
                  <c:v>096</c:v>
                </c:pt>
                <c:pt idx="95">
                  <c:v>097</c:v>
                </c:pt>
                <c:pt idx="96">
                  <c:v>098</c:v>
                </c:pt>
                <c:pt idx="97">
                  <c:v>099</c:v>
                </c:pt>
                <c:pt idx="98">
                  <c:v>100</c:v>
                </c:pt>
                <c:pt idx="99">
                  <c:v>101</c:v>
                </c:pt>
                <c:pt idx="100">
                  <c:v>102</c:v>
                </c:pt>
                <c:pt idx="101">
                  <c:v>103</c:v>
                </c:pt>
                <c:pt idx="102">
                  <c:v>104</c:v>
                </c:pt>
                <c:pt idx="103">
                  <c:v>105</c:v>
                </c:pt>
                <c:pt idx="104">
                  <c:v>106</c:v>
                </c:pt>
                <c:pt idx="105">
                  <c:v>107</c:v>
                </c:pt>
              </c:strCache>
            </c:strRef>
          </c:cat>
          <c:val>
            <c:numRef>
              <c:f>雇用!$Q$6:$Q$111</c:f>
              <c:numCache>
                <c:formatCode>#,##0;"△ "#,##0</c:formatCode>
                <c:ptCount val="10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1-4F9E-4C05-ACD9-FD35D31ACB96}"/>
            </c:ext>
          </c:extLst>
        </c:ser>
        <c:dLbls>
          <c:showLegendKey val="0"/>
          <c:showVal val="0"/>
          <c:showCatName val="0"/>
          <c:showSerName val="0"/>
          <c:showPercent val="0"/>
          <c:showBubbleSize val="0"/>
        </c:dLbls>
        <c:gapWidth val="150"/>
        <c:overlap val="100"/>
        <c:axId val="250844288"/>
        <c:axId val="250845824"/>
      </c:barChart>
      <c:catAx>
        <c:axId val="250844288"/>
        <c:scaling>
          <c:orientation val="minMax"/>
        </c:scaling>
        <c:delete val="0"/>
        <c:axPos val="b"/>
        <c:numFmt formatCode="General" sourceLinked="1"/>
        <c:majorTickMark val="in"/>
        <c:minorTickMark val="none"/>
        <c:tickLblPos val="low"/>
        <c:spPr>
          <a:ln w="3175">
            <a:solidFill>
              <a:srgbClr val="000000"/>
            </a:solidFill>
            <a:prstDash val="solid"/>
          </a:ln>
        </c:spPr>
        <c:txPr>
          <a:bodyPr rot="0" vert="wordArtVertRtl"/>
          <a:lstStyle/>
          <a:p>
            <a:pPr>
              <a:defRPr sz="850" b="0" i="0" u="none" strike="noStrike" baseline="0">
                <a:solidFill>
                  <a:srgbClr val="000000"/>
                </a:solidFill>
                <a:latin typeface="ＭＳ Ｐゴシック"/>
                <a:ea typeface="ＭＳ Ｐゴシック"/>
                <a:cs typeface="ＭＳ Ｐゴシック"/>
              </a:defRPr>
            </a:pPr>
            <a:endParaRPr lang="ja-JP"/>
          </a:p>
        </c:txPr>
        <c:crossAx val="250845824"/>
        <c:crosses val="autoZero"/>
        <c:auto val="1"/>
        <c:lblAlgn val="ctr"/>
        <c:lblOffset val="100"/>
        <c:tickLblSkip val="1"/>
        <c:tickMarkSkip val="1"/>
        <c:noMultiLvlLbl val="0"/>
      </c:catAx>
      <c:valAx>
        <c:axId val="250845824"/>
        <c:scaling>
          <c:orientation val="minMax"/>
        </c:scaling>
        <c:delete val="0"/>
        <c:axPos val="l"/>
        <c:majorGridlines>
          <c:spPr>
            <a:ln w="3175">
              <a:solidFill>
                <a:srgbClr val="000000"/>
              </a:solidFill>
              <a:prstDash val="sysDash"/>
            </a:ln>
          </c:spPr>
        </c:majorGridlines>
        <c:title>
          <c:tx>
            <c:rich>
              <a:bodyPr rot="0" vert="horz"/>
              <a:lstStyle/>
              <a:p>
                <a:pPr algn="ctr">
                  <a:defRPr sz="850" b="0" i="0" u="none" strike="noStrike" baseline="0">
                    <a:solidFill>
                      <a:srgbClr val="000000"/>
                    </a:solidFill>
                    <a:latin typeface="ＭＳ Ｐゴシック"/>
                    <a:ea typeface="ＭＳ Ｐゴシック"/>
                    <a:cs typeface="ＭＳ Ｐゴシック"/>
                  </a:defRPr>
                </a:pPr>
                <a:r>
                  <a:rPr lang="en-US" altLang="ja-JP"/>
                  <a:t>(</a:t>
                </a:r>
                <a:r>
                  <a:rPr lang="ja-JP" altLang="en-US"/>
                  <a:t>単位：人</a:t>
                </a:r>
                <a:r>
                  <a:rPr lang="en-US" altLang="ja-JP"/>
                  <a:t>)</a:t>
                </a:r>
              </a:p>
            </c:rich>
          </c:tx>
          <c:layout>
            <c:manualLayout>
              <c:xMode val="edge"/>
              <c:yMode val="edge"/>
              <c:x val="9.355509355509356E-3"/>
              <c:y val="1.5847860538827259E-3"/>
            </c:manualLayout>
          </c:layout>
          <c:overlay val="0"/>
          <c:spPr>
            <a:noFill/>
            <a:ln w="25400">
              <a:noFill/>
            </a:ln>
          </c:spPr>
        </c:title>
        <c:numFmt formatCode="#,##0_ ;[Red]\-#,##0\ " sourceLinked="0"/>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250844288"/>
        <c:crosses val="autoZero"/>
        <c:crossBetween val="between"/>
      </c:valAx>
      <c:spPr>
        <a:noFill/>
        <a:ln w="12700">
          <a:solidFill>
            <a:srgbClr val="000000"/>
          </a:solidFill>
          <a:prstDash val="solid"/>
        </a:ln>
      </c:spPr>
    </c:plotArea>
    <c:legend>
      <c:legendPos val="t"/>
      <c:layout>
        <c:manualLayout>
          <c:xMode val="edge"/>
          <c:yMode val="edge"/>
          <c:x val="0.64241164241164239"/>
          <c:y val="1.5847860538827259E-3"/>
          <c:w val="0.21205821205821207"/>
          <c:h val="3.486529318541997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税収効果</a:t>
            </a:r>
          </a:p>
        </c:rich>
      </c:tx>
      <c:layout>
        <c:manualLayout>
          <c:xMode val="edge"/>
          <c:yMode val="edge"/>
          <c:x val="0.46694214876033058"/>
          <c:y val="2.030456852791878E-2"/>
        </c:manualLayout>
      </c:layout>
      <c:overlay val="0"/>
      <c:spPr>
        <a:noFill/>
        <a:ln w="25400">
          <a:noFill/>
        </a:ln>
      </c:spPr>
    </c:title>
    <c:autoTitleDeleted val="0"/>
    <c:plotArea>
      <c:layout>
        <c:manualLayout>
          <c:layoutTarget val="inner"/>
          <c:xMode val="edge"/>
          <c:yMode val="edge"/>
          <c:x val="0.14256198347107438"/>
          <c:y val="9.3062605752961089E-2"/>
          <c:w val="0.74690082644628097"/>
          <c:h val="0.7952622673434856"/>
        </c:manualLayout>
      </c:layout>
      <c:barChart>
        <c:barDir val="bar"/>
        <c:grouping val="clustered"/>
        <c:varyColors val="0"/>
        <c:ser>
          <c:idx val="0"/>
          <c:order val="0"/>
          <c:spPr>
            <a:solidFill>
              <a:srgbClr val="C0C0C0"/>
            </a:solidFill>
            <a:ln w="12700">
              <a:solidFill>
                <a:srgbClr val="000000"/>
              </a:solidFill>
              <a:prstDash val="solid"/>
            </a:ln>
          </c:spPr>
          <c:invertIfNegative val="0"/>
          <c:dPt>
            <c:idx val="0"/>
            <c:invertIfNegative val="0"/>
            <c:bubble3D val="0"/>
            <c:spPr>
              <a:solidFill>
                <a:srgbClr val="FFFFFF"/>
              </a:solidFill>
              <a:ln w="12700">
                <a:solidFill>
                  <a:srgbClr val="000000"/>
                </a:solidFill>
                <a:prstDash val="solid"/>
              </a:ln>
            </c:spPr>
            <c:extLst>
              <c:ext xmlns:c16="http://schemas.microsoft.com/office/drawing/2014/chart" uri="{C3380CC4-5D6E-409C-BE32-E72D297353CC}">
                <c16:uniqueId val="{00000001-D3BE-497F-B94A-884AC0460582}"/>
              </c:ext>
            </c:extLst>
          </c:dPt>
          <c:dLbls>
            <c:spPr>
              <a:noFill/>
              <a:ln w="25400">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税!$C$12:$C$13</c:f>
              <c:strCache>
                <c:ptCount val="2"/>
                <c:pt idx="0">
                  <c:v>県税収入</c:v>
                </c:pt>
                <c:pt idx="1">
                  <c:v>市町税収入</c:v>
                </c:pt>
              </c:strCache>
            </c:strRef>
          </c:cat>
          <c:val>
            <c:numRef>
              <c:f>税!$D$12:$D$13</c:f>
              <c:numCache>
                <c:formatCode>#,##0.0_ ;[Red]\-#,##0.0\ </c:formatCode>
                <c:ptCount val="2"/>
                <c:pt idx="0">
                  <c:v>0</c:v>
                </c:pt>
                <c:pt idx="1">
                  <c:v>0</c:v>
                </c:pt>
              </c:numCache>
            </c:numRef>
          </c:val>
          <c:extLst>
            <c:ext xmlns:c16="http://schemas.microsoft.com/office/drawing/2014/chart" uri="{C3380CC4-5D6E-409C-BE32-E72D297353CC}">
              <c16:uniqueId val="{00000002-D3BE-497F-B94A-884AC0460582}"/>
            </c:ext>
          </c:extLst>
        </c:ser>
        <c:dLbls>
          <c:showLegendKey val="0"/>
          <c:showVal val="0"/>
          <c:showCatName val="0"/>
          <c:showSerName val="0"/>
          <c:showPercent val="0"/>
          <c:showBubbleSize val="0"/>
        </c:dLbls>
        <c:gapWidth val="150"/>
        <c:axId val="253228160"/>
        <c:axId val="253229696"/>
      </c:barChart>
      <c:catAx>
        <c:axId val="253228160"/>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53229696"/>
        <c:crosses val="autoZero"/>
        <c:auto val="1"/>
        <c:lblAlgn val="ctr"/>
        <c:lblOffset val="100"/>
        <c:tickLblSkip val="1"/>
        <c:tickMarkSkip val="1"/>
        <c:noMultiLvlLbl val="0"/>
      </c:catAx>
      <c:valAx>
        <c:axId val="253229696"/>
        <c:scaling>
          <c:orientation val="minMax"/>
        </c:scaling>
        <c:delete val="0"/>
        <c:axPos val="b"/>
        <c:majorGridlines>
          <c:spPr>
            <a:ln w="3175">
              <a:solidFill>
                <a:srgbClr val="000000"/>
              </a:solidFill>
              <a:prstDash val="sysDash"/>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（単位：億円）</a:t>
                </a:r>
              </a:p>
            </c:rich>
          </c:tx>
          <c:layout>
            <c:manualLayout>
              <c:xMode val="edge"/>
              <c:yMode val="edge"/>
              <c:x val="0.79545454545454541"/>
              <c:y val="0.94247038917089676"/>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ＭＳ Ｐゴシック"/>
                <a:ea typeface="ＭＳ Ｐゴシック"/>
                <a:cs typeface="ＭＳ Ｐゴシック"/>
              </a:defRPr>
            </a:pPr>
            <a:endParaRPr lang="ja-JP"/>
          </a:p>
        </c:txPr>
        <c:crossAx val="253228160"/>
        <c:crosses val="autoZero"/>
        <c:crossBetween val="between"/>
      </c:valAx>
      <c:spPr>
        <a:noFill/>
        <a:ln w="12700">
          <a:solidFill>
            <a:srgbClr val="000000"/>
          </a:solidFill>
          <a:prstDash val="solid"/>
        </a:ln>
      </c:spPr>
    </c:plotArea>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codeName="Graph6"/>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Graph7"/>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3.xml><?xml version="1.0" encoding="utf-8"?>
<chartsheet xmlns="http://schemas.openxmlformats.org/spreadsheetml/2006/main" xmlns:r="http://schemas.openxmlformats.org/officeDocument/2006/relationships">
  <sheetPr codeName="Graph8"/>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4.xml><?xml version="1.0" encoding="utf-8"?>
<chartsheet xmlns="http://schemas.openxmlformats.org/spreadsheetml/2006/main" xmlns:r="http://schemas.openxmlformats.org/officeDocument/2006/relationships">
  <sheetPr codeName="Graph9"/>
  <sheetViews>
    <sheetView zoomScale="92" workbookViewId="0"/>
  </sheetViews>
  <pageMargins left="0.78740157480314965" right="0.78740157480314965" top="0.78740157480314965" bottom="0.78740157480314965" header="0.51181102362204722" footer="0.51181102362204722"/>
  <pageSetup paperSize="9" orientation="landscape" horizontalDpi="300" verticalDpi="1200" r:id="rId1"/>
  <headerFooter alignWithMargins="0"/>
  <drawing r:id="rId2"/>
</chartsheet>
</file>

<file path=xl/chartsheets/sheet5.xml><?xml version="1.0" encoding="utf-8"?>
<chartsheet xmlns="http://schemas.openxmlformats.org/spreadsheetml/2006/main" xmlns:r="http://schemas.openxmlformats.org/officeDocument/2006/relationships">
  <sheetPr codeName="Graph10"/>
  <sheetViews>
    <sheetView zoomScale="75" workbookViewId="0"/>
  </sheetViews>
  <pageMargins left="0.75" right="0.75" top="1" bottom="1" header="0.51200000000000001" footer="0.51200000000000001"/>
  <pageSetup paperSize="9" orientation="landscape" horizontalDpi="1200" verticalDpi="12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134061" cy="6009861"/>
    <xdr:graphicFrame macro="">
      <xdr:nvGraphicFramePr>
        <xdr:cNvPr id="2" name="グラフ 1">
          <a:extLst>
            <a:ext uri="{FF2B5EF4-FFF2-40B4-BE49-F238E27FC236}">
              <a16:creationId xmlns:a16="http://schemas.microsoft.com/office/drawing/2014/main"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5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52283" cy="6004891"/>
    <xdr:graphicFrame macro="">
      <xdr:nvGraphicFramePr>
        <xdr:cNvPr id="2" name="グラフ 1">
          <a:extLst>
            <a:ext uri="{FF2B5EF4-FFF2-40B4-BE49-F238E27FC236}">
              <a16:creationId xmlns:a16="http://schemas.microsoft.com/office/drawing/2014/main" id="{00000000-0008-0000-06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141929" cy="6004891"/>
    <xdr:graphicFrame macro="">
      <xdr:nvGraphicFramePr>
        <xdr:cNvPr id="2" name="グラフ 1">
          <a:extLst>
            <a:ext uri="{FF2B5EF4-FFF2-40B4-BE49-F238E27FC236}">
              <a16:creationId xmlns:a16="http://schemas.microsoft.com/office/drawing/2014/main" id="{00000000-0008-0000-07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20200" cy="5626100"/>
    <xdr:graphicFrame macro="">
      <xdr:nvGraphicFramePr>
        <xdr:cNvPr id="2" name="グラフ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twoCellAnchor>
    <xdr:from>
      <xdr:col>4</xdr:col>
      <xdr:colOff>152400</xdr:colOff>
      <xdr:row>15</xdr:row>
      <xdr:rowOff>95250</xdr:rowOff>
    </xdr:from>
    <xdr:to>
      <xdr:col>5</xdr:col>
      <xdr:colOff>619125</xdr:colOff>
      <xdr:row>27</xdr:row>
      <xdr:rowOff>85725</xdr:rowOff>
    </xdr:to>
    <xdr:grpSp>
      <xdr:nvGrpSpPr>
        <xdr:cNvPr id="2" name="Group 1">
          <a:extLst>
            <a:ext uri="{FF2B5EF4-FFF2-40B4-BE49-F238E27FC236}">
              <a16:creationId xmlns:a16="http://schemas.microsoft.com/office/drawing/2014/main" id="{00000000-0008-0000-0900-000002000000}"/>
            </a:ext>
          </a:extLst>
        </xdr:cNvPr>
        <xdr:cNvGrpSpPr>
          <a:grpSpLocks/>
        </xdr:cNvGrpSpPr>
      </xdr:nvGrpSpPr>
      <xdr:grpSpPr bwMode="auto">
        <a:xfrm>
          <a:off x="2692400" y="2457450"/>
          <a:ext cx="1177925" cy="1882775"/>
          <a:chOff x="160" y="197"/>
          <a:chExt cx="80" cy="204"/>
        </a:xfrm>
      </xdr:grpSpPr>
      <xdr:sp macro="" textlink="">
        <xdr:nvSpPr>
          <xdr:cNvPr id="3" name="Line 2">
            <a:extLst>
              <a:ext uri="{FF2B5EF4-FFF2-40B4-BE49-F238E27FC236}">
                <a16:creationId xmlns:a16="http://schemas.microsoft.com/office/drawing/2014/main" id="{00000000-0008-0000-0900-000003000000}"/>
              </a:ext>
            </a:extLst>
          </xdr:cNvPr>
          <xdr:cNvSpPr>
            <a:spLocks noChangeShapeType="1"/>
          </xdr:cNvSpPr>
        </xdr:nvSpPr>
        <xdr:spPr bwMode="auto">
          <a:xfrm>
            <a:off x="160" y="299"/>
            <a:ext cx="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4" name="Line 3">
            <a:extLst>
              <a:ext uri="{FF2B5EF4-FFF2-40B4-BE49-F238E27FC236}">
                <a16:creationId xmlns:a16="http://schemas.microsoft.com/office/drawing/2014/main" id="{00000000-0008-0000-0900-000004000000}"/>
              </a:ext>
            </a:extLst>
          </xdr:cNvPr>
          <xdr:cNvSpPr>
            <a:spLocks noChangeShapeType="1"/>
          </xdr:cNvSpPr>
        </xdr:nvSpPr>
        <xdr:spPr bwMode="auto">
          <a:xfrm flipV="1">
            <a:off x="160" y="282"/>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5" name="Line 4">
            <a:extLst>
              <a:ext uri="{FF2B5EF4-FFF2-40B4-BE49-F238E27FC236}">
                <a16:creationId xmlns:a16="http://schemas.microsoft.com/office/drawing/2014/main" id="{00000000-0008-0000-0900-000005000000}"/>
              </a:ext>
            </a:extLst>
          </xdr:cNvPr>
          <xdr:cNvSpPr>
            <a:spLocks noChangeShapeType="1"/>
          </xdr:cNvSpPr>
        </xdr:nvSpPr>
        <xdr:spPr bwMode="auto">
          <a:xfrm flipV="1">
            <a:off x="160" y="265"/>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6" name="Line 5">
            <a:extLst>
              <a:ext uri="{FF2B5EF4-FFF2-40B4-BE49-F238E27FC236}">
                <a16:creationId xmlns:a16="http://schemas.microsoft.com/office/drawing/2014/main" id="{00000000-0008-0000-0900-000006000000}"/>
              </a:ext>
            </a:extLst>
          </xdr:cNvPr>
          <xdr:cNvSpPr>
            <a:spLocks noChangeShapeType="1"/>
          </xdr:cNvSpPr>
        </xdr:nvSpPr>
        <xdr:spPr bwMode="auto">
          <a:xfrm flipV="1">
            <a:off x="160" y="248"/>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7" name="Line 6">
            <a:extLst>
              <a:ext uri="{FF2B5EF4-FFF2-40B4-BE49-F238E27FC236}">
                <a16:creationId xmlns:a16="http://schemas.microsoft.com/office/drawing/2014/main" id="{00000000-0008-0000-0900-000007000000}"/>
              </a:ext>
            </a:extLst>
          </xdr:cNvPr>
          <xdr:cNvSpPr>
            <a:spLocks noChangeShapeType="1"/>
          </xdr:cNvSpPr>
        </xdr:nvSpPr>
        <xdr:spPr bwMode="auto">
          <a:xfrm flipV="1">
            <a:off x="160" y="231"/>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8" name="Line 7">
            <a:extLst>
              <a:ext uri="{FF2B5EF4-FFF2-40B4-BE49-F238E27FC236}">
                <a16:creationId xmlns:a16="http://schemas.microsoft.com/office/drawing/2014/main" id="{00000000-0008-0000-0900-000008000000}"/>
              </a:ext>
            </a:extLst>
          </xdr:cNvPr>
          <xdr:cNvSpPr>
            <a:spLocks noChangeShapeType="1"/>
          </xdr:cNvSpPr>
        </xdr:nvSpPr>
        <xdr:spPr bwMode="auto">
          <a:xfrm flipV="1">
            <a:off x="160" y="214"/>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9" name="Line 8">
            <a:extLst>
              <a:ext uri="{FF2B5EF4-FFF2-40B4-BE49-F238E27FC236}">
                <a16:creationId xmlns:a16="http://schemas.microsoft.com/office/drawing/2014/main" id="{00000000-0008-0000-0900-000009000000}"/>
              </a:ext>
            </a:extLst>
          </xdr:cNvPr>
          <xdr:cNvSpPr>
            <a:spLocks noChangeShapeType="1"/>
          </xdr:cNvSpPr>
        </xdr:nvSpPr>
        <xdr:spPr bwMode="auto">
          <a:xfrm flipV="1">
            <a:off x="160" y="197"/>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 name="Line 9">
            <a:extLst>
              <a:ext uri="{FF2B5EF4-FFF2-40B4-BE49-F238E27FC236}">
                <a16:creationId xmlns:a16="http://schemas.microsoft.com/office/drawing/2014/main" id="{00000000-0008-0000-0900-00000A000000}"/>
              </a:ext>
            </a:extLst>
          </xdr:cNvPr>
          <xdr:cNvSpPr>
            <a:spLocks noChangeShapeType="1"/>
          </xdr:cNvSpPr>
        </xdr:nvSpPr>
        <xdr:spPr bwMode="auto">
          <a:xfrm>
            <a:off x="160" y="299"/>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 name="Line 10">
            <a:extLst>
              <a:ext uri="{FF2B5EF4-FFF2-40B4-BE49-F238E27FC236}">
                <a16:creationId xmlns:a16="http://schemas.microsoft.com/office/drawing/2014/main" id="{00000000-0008-0000-0900-00000B000000}"/>
              </a:ext>
            </a:extLst>
          </xdr:cNvPr>
          <xdr:cNvSpPr>
            <a:spLocks noChangeShapeType="1"/>
          </xdr:cNvSpPr>
        </xdr:nvSpPr>
        <xdr:spPr bwMode="auto">
          <a:xfrm>
            <a:off x="160" y="299"/>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 name="Line 11">
            <a:extLst>
              <a:ext uri="{FF2B5EF4-FFF2-40B4-BE49-F238E27FC236}">
                <a16:creationId xmlns:a16="http://schemas.microsoft.com/office/drawing/2014/main" id="{00000000-0008-0000-0900-00000C000000}"/>
              </a:ext>
            </a:extLst>
          </xdr:cNvPr>
          <xdr:cNvSpPr>
            <a:spLocks noChangeShapeType="1"/>
          </xdr:cNvSpPr>
        </xdr:nvSpPr>
        <xdr:spPr bwMode="auto">
          <a:xfrm>
            <a:off x="160" y="299"/>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 name="Line 12">
            <a:extLst>
              <a:ext uri="{FF2B5EF4-FFF2-40B4-BE49-F238E27FC236}">
                <a16:creationId xmlns:a16="http://schemas.microsoft.com/office/drawing/2014/main" id="{00000000-0008-0000-0900-00000D000000}"/>
              </a:ext>
            </a:extLst>
          </xdr:cNvPr>
          <xdr:cNvSpPr>
            <a:spLocks noChangeShapeType="1"/>
          </xdr:cNvSpPr>
        </xdr:nvSpPr>
        <xdr:spPr bwMode="auto">
          <a:xfrm>
            <a:off x="160" y="299"/>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4" name="Line 13">
            <a:extLst>
              <a:ext uri="{FF2B5EF4-FFF2-40B4-BE49-F238E27FC236}">
                <a16:creationId xmlns:a16="http://schemas.microsoft.com/office/drawing/2014/main" id="{00000000-0008-0000-0900-00000E000000}"/>
              </a:ext>
            </a:extLst>
          </xdr:cNvPr>
          <xdr:cNvSpPr>
            <a:spLocks noChangeShapeType="1"/>
          </xdr:cNvSpPr>
        </xdr:nvSpPr>
        <xdr:spPr bwMode="auto">
          <a:xfrm>
            <a:off x="160" y="299"/>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5" name="Line 14">
            <a:extLst>
              <a:ext uri="{FF2B5EF4-FFF2-40B4-BE49-F238E27FC236}">
                <a16:creationId xmlns:a16="http://schemas.microsoft.com/office/drawing/2014/main" id="{00000000-0008-0000-0900-00000F000000}"/>
              </a:ext>
            </a:extLst>
          </xdr:cNvPr>
          <xdr:cNvSpPr>
            <a:spLocks noChangeShapeType="1"/>
          </xdr:cNvSpPr>
        </xdr:nvSpPr>
        <xdr:spPr bwMode="auto">
          <a:xfrm>
            <a:off x="160" y="299"/>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11</xdr:col>
      <xdr:colOff>66675</xdr:colOff>
      <xdr:row>24</xdr:row>
      <xdr:rowOff>95250</xdr:rowOff>
    </xdr:from>
    <xdr:to>
      <xdr:col>11</xdr:col>
      <xdr:colOff>628650</xdr:colOff>
      <xdr:row>36</xdr:row>
      <xdr:rowOff>85725</xdr:rowOff>
    </xdr:to>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0594975" y="3879850"/>
          <a:ext cx="561975" cy="1831975"/>
          <a:chOff x="440" y="53"/>
          <a:chExt cx="59" cy="204"/>
        </a:xfrm>
      </xdr:grpSpPr>
      <xdr:sp macro="" textlink="">
        <xdr:nvSpPr>
          <xdr:cNvPr id="17" name="Line 16">
            <a:extLst>
              <a:ext uri="{FF2B5EF4-FFF2-40B4-BE49-F238E27FC236}">
                <a16:creationId xmlns:a16="http://schemas.microsoft.com/office/drawing/2014/main" id="{00000000-0008-0000-0900-000011000000}"/>
              </a:ext>
            </a:extLst>
          </xdr:cNvPr>
          <xdr:cNvSpPr>
            <a:spLocks noChangeShapeType="1"/>
          </xdr:cNvSpPr>
        </xdr:nvSpPr>
        <xdr:spPr bwMode="auto">
          <a:xfrm>
            <a:off x="440" y="53"/>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8" name="Line 17">
            <a:extLst>
              <a:ext uri="{FF2B5EF4-FFF2-40B4-BE49-F238E27FC236}">
                <a16:creationId xmlns:a16="http://schemas.microsoft.com/office/drawing/2014/main" id="{00000000-0008-0000-0900-000012000000}"/>
              </a:ext>
            </a:extLst>
          </xdr:cNvPr>
          <xdr:cNvSpPr>
            <a:spLocks noChangeShapeType="1"/>
          </xdr:cNvSpPr>
        </xdr:nvSpPr>
        <xdr:spPr bwMode="auto">
          <a:xfrm>
            <a:off x="440" y="7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9" name="Line 18">
            <a:extLst>
              <a:ext uri="{FF2B5EF4-FFF2-40B4-BE49-F238E27FC236}">
                <a16:creationId xmlns:a16="http://schemas.microsoft.com/office/drawing/2014/main" id="{00000000-0008-0000-0900-000013000000}"/>
              </a:ext>
            </a:extLst>
          </xdr:cNvPr>
          <xdr:cNvSpPr>
            <a:spLocks noChangeShapeType="1"/>
          </xdr:cNvSpPr>
        </xdr:nvSpPr>
        <xdr:spPr bwMode="auto">
          <a:xfrm>
            <a:off x="440" y="8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0" name="Line 19">
            <a:extLst>
              <a:ext uri="{FF2B5EF4-FFF2-40B4-BE49-F238E27FC236}">
                <a16:creationId xmlns:a16="http://schemas.microsoft.com/office/drawing/2014/main" id="{00000000-0008-0000-0900-000014000000}"/>
              </a:ext>
            </a:extLst>
          </xdr:cNvPr>
          <xdr:cNvSpPr>
            <a:spLocks noChangeShapeType="1"/>
          </xdr:cNvSpPr>
        </xdr:nvSpPr>
        <xdr:spPr bwMode="auto">
          <a:xfrm>
            <a:off x="440" y="105"/>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1" name="Line 20">
            <a:extLst>
              <a:ext uri="{FF2B5EF4-FFF2-40B4-BE49-F238E27FC236}">
                <a16:creationId xmlns:a16="http://schemas.microsoft.com/office/drawing/2014/main" id="{00000000-0008-0000-0900-000015000000}"/>
              </a:ext>
            </a:extLst>
          </xdr:cNvPr>
          <xdr:cNvSpPr>
            <a:spLocks noChangeShapeType="1"/>
          </xdr:cNvSpPr>
        </xdr:nvSpPr>
        <xdr:spPr bwMode="auto">
          <a:xfrm>
            <a:off x="440" y="121"/>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2" name="Line 21">
            <a:extLst>
              <a:ext uri="{FF2B5EF4-FFF2-40B4-BE49-F238E27FC236}">
                <a16:creationId xmlns:a16="http://schemas.microsoft.com/office/drawing/2014/main" id="{00000000-0008-0000-0900-000016000000}"/>
              </a:ext>
            </a:extLst>
          </xdr:cNvPr>
          <xdr:cNvSpPr>
            <a:spLocks noChangeShapeType="1"/>
          </xdr:cNvSpPr>
        </xdr:nvSpPr>
        <xdr:spPr bwMode="auto">
          <a:xfrm>
            <a:off x="440" y="13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3" name="Line 22">
            <a:extLst>
              <a:ext uri="{FF2B5EF4-FFF2-40B4-BE49-F238E27FC236}">
                <a16:creationId xmlns:a16="http://schemas.microsoft.com/office/drawing/2014/main" id="{00000000-0008-0000-0900-000017000000}"/>
              </a:ext>
            </a:extLst>
          </xdr:cNvPr>
          <xdr:cNvSpPr>
            <a:spLocks noChangeShapeType="1"/>
          </xdr:cNvSpPr>
        </xdr:nvSpPr>
        <xdr:spPr bwMode="auto">
          <a:xfrm>
            <a:off x="440" y="15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4" name="Line 23">
            <a:extLst>
              <a:ext uri="{FF2B5EF4-FFF2-40B4-BE49-F238E27FC236}">
                <a16:creationId xmlns:a16="http://schemas.microsoft.com/office/drawing/2014/main" id="{00000000-0008-0000-0900-000018000000}"/>
              </a:ext>
            </a:extLst>
          </xdr:cNvPr>
          <xdr:cNvSpPr>
            <a:spLocks noChangeShapeType="1"/>
          </xdr:cNvSpPr>
        </xdr:nvSpPr>
        <xdr:spPr bwMode="auto">
          <a:xfrm>
            <a:off x="440" y="172"/>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5" name="Line 24">
            <a:extLst>
              <a:ext uri="{FF2B5EF4-FFF2-40B4-BE49-F238E27FC236}">
                <a16:creationId xmlns:a16="http://schemas.microsoft.com/office/drawing/2014/main" id="{00000000-0008-0000-0900-000019000000}"/>
              </a:ext>
            </a:extLst>
          </xdr:cNvPr>
          <xdr:cNvSpPr>
            <a:spLocks noChangeShapeType="1"/>
          </xdr:cNvSpPr>
        </xdr:nvSpPr>
        <xdr:spPr bwMode="auto">
          <a:xfrm>
            <a:off x="440" y="20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6" name="Line 25">
            <a:extLst>
              <a:ext uri="{FF2B5EF4-FFF2-40B4-BE49-F238E27FC236}">
                <a16:creationId xmlns:a16="http://schemas.microsoft.com/office/drawing/2014/main" id="{00000000-0008-0000-0900-00001A000000}"/>
              </a:ext>
            </a:extLst>
          </xdr:cNvPr>
          <xdr:cNvSpPr>
            <a:spLocks noChangeShapeType="1"/>
          </xdr:cNvSpPr>
        </xdr:nvSpPr>
        <xdr:spPr bwMode="auto">
          <a:xfrm>
            <a:off x="440" y="189"/>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7" name="Line 26">
            <a:extLst>
              <a:ext uri="{FF2B5EF4-FFF2-40B4-BE49-F238E27FC236}">
                <a16:creationId xmlns:a16="http://schemas.microsoft.com/office/drawing/2014/main" id="{00000000-0008-0000-0900-00001B000000}"/>
              </a:ext>
            </a:extLst>
          </xdr:cNvPr>
          <xdr:cNvSpPr>
            <a:spLocks noChangeShapeType="1"/>
          </xdr:cNvSpPr>
        </xdr:nvSpPr>
        <xdr:spPr bwMode="auto">
          <a:xfrm>
            <a:off x="440" y="224"/>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8" name="Line 27">
            <a:extLst>
              <a:ext uri="{FF2B5EF4-FFF2-40B4-BE49-F238E27FC236}">
                <a16:creationId xmlns:a16="http://schemas.microsoft.com/office/drawing/2014/main" id="{00000000-0008-0000-0900-00001C000000}"/>
              </a:ext>
            </a:extLst>
          </xdr:cNvPr>
          <xdr:cNvSpPr>
            <a:spLocks noChangeShapeType="1"/>
          </xdr:cNvSpPr>
        </xdr:nvSpPr>
        <xdr:spPr bwMode="auto">
          <a:xfrm>
            <a:off x="440" y="24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29" name="Line 28">
            <a:extLst>
              <a:ext uri="{FF2B5EF4-FFF2-40B4-BE49-F238E27FC236}">
                <a16:creationId xmlns:a16="http://schemas.microsoft.com/office/drawing/2014/main" id="{00000000-0008-0000-0900-00001D000000}"/>
              </a:ext>
            </a:extLst>
          </xdr:cNvPr>
          <xdr:cNvSpPr>
            <a:spLocks noChangeShapeType="1"/>
          </xdr:cNvSpPr>
        </xdr:nvSpPr>
        <xdr:spPr bwMode="auto">
          <a:xfrm>
            <a:off x="440" y="257"/>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5</xdr:col>
      <xdr:colOff>409575</xdr:colOff>
      <xdr:row>5</xdr:row>
      <xdr:rowOff>0</xdr:rowOff>
    </xdr:from>
    <xdr:to>
      <xdr:col>19</xdr:col>
      <xdr:colOff>333375</xdr:colOff>
      <xdr:row>39</xdr:row>
      <xdr:rowOff>38100</xdr:rowOff>
    </xdr:to>
    <xdr:sp macro="" textlink="">
      <xdr:nvSpPr>
        <xdr:cNvPr id="30" name="Rectangle 29">
          <a:extLst>
            <a:ext uri="{FF2B5EF4-FFF2-40B4-BE49-F238E27FC236}">
              <a16:creationId xmlns:a16="http://schemas.microsoft.com/office/drawing/2014/main" id="{00000000-0008-0000-0900-00001E000000}"/>
            </a:ext>
          </a:extLst>
        </xdr:cNvPr>
        <xdr:cNvSpPr>
          <a:spLocks noChangeArrowheads="1"/>
        </xdr:cNvSpPr>
      </xdr:nvSpPr>
      <xdr:spPr bwMode="auto">
        <a:xfrm>
          <a:off x="3657600" y="762000"/>
          <a:ext cx="12106275" cy="5362575"/>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xdr:col>
      <xdr:colOff>361950</xdr:colOff>
      <xdr:row>31</xdr:row>
      <xdr:rowOff>9525</xdr:rowOff>
    </xdr:from>
    <xdr:to>
      <xdr:col>3</xdr:col>
      <xdr:colOff>361950</xdr:colOff>
      <xdr:row>46</xdr:row>
      <xdr:rowOff>142875</xdr:rowOff>
    </xdr:to>
    <xdr:sp macro="" textlink="">
      <xdr:nvSpPr>
        <xdr:cNvPr id="31" name="Line 30">
          <a:extLst>
            <a:ext uri="{FF2B5EF4-FFF2-40B4-BE49-F238E27FC236}">
              <a16:creationId xmlns:a16="http://schemas.microsoft.com/office/drawing/2014/main" id="{00000000-0008-0000-0900-00001F000000}"/>
            </a:ext>
          </a:extLst>
        </xdr:cNvPr>
        <xdr:cNvSpPr>
          <a:spLocks noChangeShapeType="1"/>
        </xdr:cNvSpPr>
      </xdr:nvSpPr>
      <xdr:spPr bwMode="auto">
        <a:xfrm>
          <a:off x="2152650" y="4838700"/>
          <a:ext cx="0" cy="24669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361950</xdr:colOff>
      <xdr:row>22</xdr:row>
      <xdr:rowOff>0</xdr:rowOff>
    </xdr:from>
    <xdr:to>
      <xdr:col>3</xdr:col>
      <xdr:colOff>361950</xdr:colOff>
      <xdr:row>28</xdr:row>
      <xdr:rowOff>142875</xdr:rowOff>
    </xdr:to>
    <xdr:sp macro="" textlink="">
      <xdr:nvSpPr>
        <xdr:cNvPr id="32" name="Line 31">
          <a:extLst>
            <a:ext uri="{FF2B5EF4-FFF2-40B4-BE49-F238E27FC236}">
              <a16:creationId xmlns:a16="http://schemas.microsoft.com/office/drawing/2014/main" id="{00000000-0008-0000-0900-000020000000}"/>
            </a:ext>
          </a:extLst>
        </xdr:cNvPr>
        <xdr:cNvSpPr>
          <a:spLocks noChangeShapeType="1"/>
        </xdr:cNvSpPr>
      </xdr:nvSpPr>
      <xdr:spPr bwMode="auto">
        <a:xfrm>
          <a:off x="2152650" y="3448050"/>
          <a:ext cx="0" cy="106680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619125</xdr:colOff>
      <xdr:row>38</xdr:row>
      <xdr:rowOff>76200</xdr:rowOff>
    </xdr:from>
    <xdr:to>
      <xdr:col>18</xdr:col>
      <xdr:colOff>619125</xdr:colOff>
      <xdr:row>41</xdr:row>
      <xdr:rowOff>85725</xdr:rowOff>
    </xdr:to>
    <xdr:sp macro="" textlink="">
      <xdr:nvSpPr>
        <xdr:cNvPr id="33" name="Line 32">
          <a:extLst>
            <a:ext uri="{FF2B5EF4-FFF2-40B4-BE49-F238E27FC236}">
              <a16:creationId xmlns:a16="http://schemas.microsoft.com/office/drawing/2014/main" id="{00000000-0008-0000-0900-000021000000}"/>
            </a:ext>
          </a:extLst>
        </xdr:cNvPr>
        <xdr:cNvSpPr>
          <a:spLocks noChangeShapeType="1"/>
        </xdr:cNvSpPr>
      </xdr:nvSpPr>
      <xdr:spPr bwMode="auto">
        <a:xfrm>
          <a:off x="15097125" y="6000750"/>
          <a:ext cx="0" cy="4762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390525</xdr:colOff>
      <xdr:row>41</xdr:row>
      <xdr:rowOff>57150</xdr:rowOff>
    </xdr:from>
    <xdr:to>
      <xdr:col>18</xdr:col>
      <xdr:colOff>647700</xdr:colOff>
      <xdr:row>41</xdr:row>
      <xdr:rowOff>57150</xdr:rowOff>
    </xdr:to>
    <xdr:sp macro="" textlink="">
      <xdr:nvSpPr>
        <xdr:cNvPr id="34" name="Line 33">
          <a:extLst>
            <a:ext uri="{FF2B5EF4-FFF2-40B4-BE49-F238E27FC236}">
              <a16:creationId xmlns:a16="http://schemas.microsoft.com/office/drawing/2014/main" id="{00000000-0008-0000-0900-000022000000}"/>
            </a:ext>
          </a:extLst>
        </xdr:cNvPr>
        <xdr:cNvSpPr>
          <a:spLocks noChangeShapeType="1"/>
        </xdr:cNvSpPr>
      </xdr:nvSpPr>
      <xdr:spPr bwMode="auto">
        <a:xfrm flipH="1">
          <a:off x="2181225" y="6448425"/>
          <a:ext cx="12944475"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381000</xdr:colOff>
      <xdr:row>54</xdr:row>
      <xdr:rowOff>123825</xdr:rowOff>
    </xdr:from>
    <xdr:to>
      <xdr:col>3</xdr:col>
      <xdr:colOff>381000</xdr:colOff>
      <xdr:row>61</xdr:row>
      <xdr:rowOff>95250</xdr:rowOff>
    </xdr:to>
    <xdr:sp macro="" textlink="">
      <xdr:nvSpPr>
        <xdr:cNvPr id="35" name="Line 34">
          <a:extLst>
            <a:ext uri="{FF2B5EF4-FFF2-40B4-BE49-F238E27FC236}">
              <a16:creationId xmlns:a16="http://schemas.microsoft.com/office/drawing/2014/main" id="{00000000-0008-0000-0900-000023000000}"/>
            </a:ext>
          </a:extLst>
        </xdr:cNvPr>
        <xdr:cNvSpPr>
          <a:spLocks noChangeShapeType="1"/>
        </xdr:cNvSpPr>
      </xdr:nvSpPr>
      <xdr:spPr bwMode="auto">
        <a:xfrm>
          <a:off x="2171700" y="8505825"/>
          <a:ext cx="0" cy="1057275"/>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10</xdr:row>
      <xdr:rowOff>0</xdr:rowOff>
    </xdr:from>
    <xdr:to>
      <xdr:col>22</xdr:col>
      <xdr:colOff>0</xdr:colOff>
      <xdr:row>12</xdr:row>
      <xdr:rowOff>0</xdr:rowOff>
    </xdr:to>
    <xdr:sp macro="" textlink="">
      <xdr:nvSpPr>
        <xdr:cNvPr id="36" name="Line 35">
          <a:extLst>
            <a:ext uri="{FF2B5EF4-FFF2-40B4-BE49-F238E27FC236}">
              <a16:creationId xmlns:a16="http://schemas.microsoft.com/office/drawing/2014/main" id="{00000000-0008-0000-0900-000024000000}"/>
            </a:ext>
          </a:extLst>
        </xdr:cNvPr>
        <xdr:cNvSpPr>
          <a:spLocks noChangeShapeType="1"/>
        </xdr:cNvSpPr>
      </xdr:nvSpPr>
      <xdr:spPr bwMode="auto">
        <a:xfrm>
          <a:off x="18326100" y="15335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43</xdr:row>
      <xdr:rowOff>142875</xdr:rowOff>
    </xdr:from>
    <xdr:to>
      <xdr:col>19</xdr:col>
      <xdr:colOff>342900</xdr:colOff>
      <xdr:row>83</xdr:row>
      <xdr:rowOff>66675</xdr:rowOff>
    </xdr:to>
    <xdr:sp macro="" textlink="">
      <xdr:nvSpPr>
        <xdr:cNvPr id="37" name="Rectangle 36">
          <a:extLst>
            <a:ext uri="{FF2B5EF4-FFF2-40B4-BE49-F238E27FC236}">
              <a16:creationId xmlns:a16="http://schemas.microsoft.com/office/drawing/2014/main" id="{00000000-0008-0000-0900-000025000000}"/>
            </a:ext>
          </a:extLst>
        </xdr:cNvPr>
        <xdr:cNvSpPr>
          <a:spLocks noChangeArrowheads="1"/>
        </xdr:cNvSpPr>
      </xdr:nvSpPr>
      <xdr:spPr bwMode="auto">
        <a:xfrm>
          <a:off x="581025" y="6838950"/>
          <a:ext cx="15192375" cy="6086475"/>
        </a:xfrm>
        <a:prstGeom prst="rect">
          <a:avLst/>
        </a:prstGeom>
        <a:noFill/>
        <a:ln w="25400">
          <a:solidFill>
            <a:srgbClr xmlns:mc="http://schemas.openxmlformats.org/markup-compatibility/2006" xmlns:a14="http://schemas.microsoft.com/office/drawing/2010/main" val="000000" mc:Ignorable="a14" a14:legacySpreadsheetColorIndex="64"/>
          </a:solidFill>
          <a:prstDash val="dash"/>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12</xdr:col>
      <xdr:colOff>28575</xdr:colOff>
      <xdr:row>42</xdr:row>
      <xdr:rowOff>104775</xdr:rowOff>
    </xdr:from>
    <xdr:to>
      <xdr:col>17</xdr:col>
      <xdr:colOff>9525</xdr:colOff>
      <xdr:row>45</xdr:row>
      <xdr:rowOff>0</xdr:rowOff>
    </xdr:to>
    <xdr:sp macro="" textlink="">
      <xdr:nvSpPr>
        <xdr:cNvPr id="38" name="Text Box 37">
          <a:extLst>
            <a:ext uri="{FF2B5EF4-FFF2-40B4-BE49-F238E27FC236}">
              <a16:creationId xmlns:a16="http://schemas.microsoft.com/office/drawing/2014/main" id="{00000000-0008-0000-0900-000026000000}"/>
            </a:ext>
          </a:extLst>
        </xdr:cNvPr>
        <xdr:cNvSpPr txBox="1">
          <a:spLocks noChangeArrowheads="1"/>
        </xdr:cNvSpPr>
      </xdr:nvSpPr>
      <xdr:spPr bwMode="auto">
        <a:xfrm>
          <a:off x="11229975" y="6648450"/>
          <a:ext cx="2428875" cy="361950"/>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2次間接波及効果</a:t>
          </a:r>
        </a:p>
      </xdr:txBody>
    </xdr:sp>
    <xdr:clientData/>
  </xdr:twoCellAnchor>
  <xdr:twoCellAnchor>
    <xdr:from>
      <xdr:col>12</xdr:col>
      <xdr:colOff>9525</xdr:colOff>
      <xdr:row>3</xdr:row>
      <xdr:rowOff>104775</xdr:rowOff>
    </xdr:from>
    <xdr:to>
      <xdr:col>17</xdr:col>
      <xdr:colOff>85725</xdr:colOff>
      <xdr:row>5</xdr:row>
      <xdr:rowOff>152400</xdr:rowOff>
    </xdr:to>
    <xdr:sp macro="" textlink="">
      <xdr:nvSpPr>
        <xdr:cNvPr id="39" name="Text Box 38">
          <a:extLst>
            <a:ext uri="{FF2B5EF4-FFF2-40B4-BE49-F238E27FC236}">
              <a16:creationId xmlns:a16="http://schemas.microsoft.com/office/drawing/2014/main" id="{00000000-0008-0000-0900-000027000000}"/>
            </a:ext>
          </a:extLst>
        </xdr:cNvPr>
        <xdr:cNvSpPr txBox="1">
          <a:spLocks noChangeArrowheads="1"/>
        </xdr:cNvSpPr>
      </xdr:nvSpPr>
      <xdr:spPr bwMode="auto">
        <a:xfrm>
          <a:off x="11210925" y="561975"/>
          <a:ext cx="2524125" cy="352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1次間接波及効果</a:t>
          </a:r>
        </a:p>
      </xdr:txBody>
    </xdr:sp>
    <xdr:clientData/>
  </xdr:twoCellAnchor>
  <xdr:twoCellAnchor>
    <xdr:from>
      <xdr:col>8</xdr:col>
      <xdr:colOff>0</xdr:colOff>
      <xdr:row>7</xdr:row>
      <xdr:rowOff>66675</xdr:rowOff>
    </xdr:from>
    <xdr:to>
      <xdr:col>8</xdr:col>
      <xdr:colOff>581025</xdr:colOff>
      <xdr:row>36</xdr:row>
      <xdr:rowOff>133350</xdr:rowOff>
    </xdr:to>
    <xdr:grpSp>
      <xdr:nvGrpSpPr>
        <xdr:cNvPr id="40" name="Group 40">
          <a:extLst>
            <a:ext uri="{FF2B5EF4-FFF2-40B4-BE49-F238E27FC236}">
              <a16:creationId xmlns:a16="http://schemas.microsoft.com/office/drawing/2014/main" id="{00000000-0008-0000-0900-000028000000}"/>
            </a:ext>
          </a:extLst>
        </xdr:cNvPr>
        <xdr:cNvGrpSpPr>
          <a:grpSpLocks/>
        </xdr:cNvGrpSpPr>
      </xdr:nvGrpSpPr>
      <xdr:grpSpPr bwMode="auto">
        <a:xfrm>
          <a:off x="6858000" y="1146175"/>
          <a:ext cx="581025" cy="4613275"/>
          <a:chOff x="319" y="55"/>
          <a:chExt cx="82" cy="503"/>
        </a:xfrm>
      </xdr:grpSpPr>
      <xdr:sp macro="" textlink="">
        <xdr:nvSpPr>
          <xdr:cNvPr id="41" name="Line 41">
            <a:extLst>
              <a:ext uri="{FF2B5EF4-FFF2-40B4-BE49-F238E27FC236}">
                <a16:creationId xmlns:a16="http://schemas.microsoft.com/office/drawing/2014/main" id="{00000000-0008-0000-0900-000029000000}"/>
              </a:ext>
            </a:extLst>
          </xdr:cNvPr>
          <xdr:cNvSpPr>
            <a:spLocks noChangeShapeType="1"/>
          </xdr:cNvSpPr>
        </xdr:nvSpPr>
        <xdr:spPr bwMode="auto">
          <a:xfrm flipV="1">
            <a:off x="320" y="55"/>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2" name="Line 42">
            <a:extLst>
              <a:ext uri="{FF2B5EF4-FFF2-40B4-BE49-F238E27FC236}">
                <a16:creationId xmlns:a16="http://schemas.microsoft.com/office/drawing/2014/main" id="{00000000-0008-0000-0900-00002A000000}"/>
              </a:ext>
            </a:extLst>
          </xdr:cNvPr>
          <xdr:cNvSpPr>
            <a:spLocks noChangeShapeType="1"/>
          </xdr:cNvSpPr>
        </xdr:nvSpPr>
        <xdr:spPr bwMode="auto">
          <a:xfrm flipV="1">
            <a:off x="320" y="91"/>
            <a:ext cx="80" cy="1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3" name="Line 43">
            <a:extLst>
              <a:ext uri="{FF2B5EF4-FFF2-40B4-BE49-F238E27FC236}">
                <a16:creationId xmlns:a16="http://schemas.microsoft.com/office/drawing/2014/main" id="{00000000-0008-0000-0900-00002B000000}"/>
              </a:ext>
            </a:extLst>
          </xdr:cNvPr>
          <xdr:cNvSpPr>
            <a:spLocks noChangeShapeType="1"/>
          </xdr:cNvSpPr>
        </xdr:nvSpPr>
        <xdr:spPr bwMode="auto">
          <a:xfrm flipV="1">
            <a:off x="320" y="73"/>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4" name="Line 44">
            <a:extLst>
              <a:ext uri="{FF2B5EF4-FFF2-40B4-BE49-F238E27FC236}">
                <a16:creationId xmlns:a16="http://schemas.microsoft.com/office/drawing/2014/main" id="{00000000-0008-0000-0900-00002C000000}"/>
              </a:ext>
            </a:extLst>
          </xdr:cNvPr>
          <xdr:cNvSpPr>
            <a:spLocks noChangeShapeType="1"/>
          </xdr:cNvSpPr>
        </xdr:nvSpPr>
        <xdr:spPr bwMode="auto">
          <a:xfrm flipV="1">
            <a:off x="320" y="109"/>
            <a:ext cx="81" cy="139"/>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5" name="Line 45">
            <a:extLst>
              <a:ext uri="{FF2B5EF4-FFF2-40B4-BE49-F238E27FC236}">
                <a16:creationId xmlns:a16="http://schemas.microsoft.com/office/drawing/2014/main" id="{00000000-0008-0000-0900-00002D000000}"/>
              </a:ext>
            </a:extLst>
          </xdr:cNvPr>
          <xdr:cNvSpPr>
            <a:spLocks noChangeShapeType="1"/>
          </xdr:cNvSpPr>
        </xdr:nvSpPr>
        <xdr:spPr bwMode="auto">
          <a:xfrm flipV="1">
            <a:off x="320" y="127"/>
            <a:ext cx="80" cy="138"/>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6" name="Line 46">
            <a:extLst>
              <a:ext uri="{FF2B5EF4-FFF2-40B4-BE49-F238E27FC236}">
                <a16:creationId xmlns:a16="http://schemas.microsoft.com/office/drawing/2014/main" id="{00000000-0008-0000-0900-00002E000000}"/>
              </a:ext>
            </a:extLst>
          </xdr:cNvPr>
          <xdr:cNvSpPr>
            <a:spLocks noChangeShapeType="1"/>
          </xdr:cNvSpPr>
        </xdr:nvSpPr>
        <xdr:spPr bwMode="auto">
          <a:xfrm flipV="1">
            <a:off x="320" y="145"/>
            <a:ext cx="80" cy="13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7" name="Line 47">
            <a:extLst>
              <a:ext uri="{FF2B5EF4-FFF2-40B4-BE49-F238E27FC236}">
                <a16:creationId xmlns:a16="http://schemas.microsoft.com/office/drawing/2014/main" id="{00000000-0008-0000-0900-00002F000000}"/>
              </a:ext>
            </a:extLst>
          </xdr:cNvPr>
          <xdr:cNvSpPr>
            <a:spLocks noChangeShapeType="1"/>
          </xdr:cNvSpPr>
        </xdr:nvSpPr>
        <xdr:spPr bwMode="auto">
          <a:xfrm flipV="1">
            <a:off x="319" y="163"/>
            <a:ext cx="81" cy="13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8" name="Line 48">
            <a:extLst>
              <a:ext uri="{FF2B5EF4-FFF2-40B4-BE49-F238E27FC236}">
                <a16:creationId xmlns:a16="http://schemas.microsoft.com/office/drawing/2014/main" id="{00000000-0008-0000-0900-000030000000}"/>
              </a:ext>
            </a:extLst>
          </xdr:cNvPr>
          <xdr:cNvSpPr>
            <a:spLocks noChangeShapeType="1"/>
          </xdr:cNvSpPr>
        </xdr:nvSpPr>
        <xdr:spPr bwMode="auto">
          <a:xfrm flipV="1">
            <a:off x="320" y="232"/>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49" name="Line 49">
            <a:extLst>
              <a:ext uri="{FF2B5EF4-FFF2-40B4-BE49-F238E27FC236}">
                <a16:creationId xmlns:a16="http://schemas.microsoft.com/office/drawing/2014/main" id="{00000000-0008-0000-0900-000031000000}"/>
              </a:ext>
            </a:extLst>
          </xdr:cNvPr>
          <xdr:cNvSpPr>
            <a:spLocks noChangeShapeType="1"/>
          </xdr:cNvSpPr>
        </xdr:nvSpPr>
        <xdr:spPr bwMode="auto">
          <a:xfrm flipV="1">
            <a:off x="320" y="249"/>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0" name="Line 50">
            <a:extLst>
              <a:ext uri="{FF2B5EF4-FFF2-40B4-BE49-F238E27FC236}">
                <a16:creationId xmlns:a16="http://schemas.microsoft.com/office/drawing/2014/main" id="{00000000-0008-0000-0900-000032000000}"/>
              </a:ext>
            </a:extLst>
          </xdr:cNvPr>
          <xdr:cNvSpPr>
            <a:spLocks noChangeShapeType="1"/>
          </xdr:cNvSpPr>
        </xdr:nvSpPr>
        <xdr:spPr bwMode="auto">
          <a:xfrm flipV="1">
            <a:off x="320" y="266"/>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1" name="Line 51">
            <a:extLst>
              <a:ext uri="{FF2B5EF4-FFF2-40B4-BE49-F238E27FC236}">
                <a16:creationId xmlns:a16="http://schemas.microsoft.com/office/drawing/2014/main" id="{00000000-0008-0000-0900-000033000000}"/>
              </a:ext>
            </a:extLst>
          </xdr:cNvPr>
          <xdr:cNvSpPr>
            <a:spLocks noChangeShapeType="1"/>
          </xdr:cNvSpPr>
        </xdr:nvSpPr>
        <xdr:spPr bwMode="auto">
          <a:xfrm flipV="1">
            <a:off x="320" y="215"/>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2" name="Line 52">
            <a:extLst>
              <a:ext uri="{FF2B5EF4-FFF2-40B4-BE49-F238E27FC236}">
                <a16:creationId xmlns:a16="http://schemas.microsoft.com/office/drawing/2014/main" id="{00000000-0008-0000-0900-000034000000}"/>
              </a:ext>
            </a:extLst>
          </xdr:cNvPr>
          <xdr:cNvSpPr>
            <a:spLocks noChangeShapeType="1"/>
          </xdr:cNvSpPr>
        </xdr:nvSpPr>
        <xdr:spPr bwMode="auto">
          <a:xfrm flipV="1">
            <a:off x="320" y="198"/>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3" name="Line 53">
            <a:extLst>
              <a:ext uri="{FF2B5EF4-FFF2-40B4-BE49-F238E27FC236}">
                <a16:creationId xmlns:a16="http://schemas.microsoft.com/office/drawing/2014/main" id="{00000000-0008-0000-0900-000035000000}"/>
              </a:ext>
            </a:extLst>
          </xdr:cNvPr>
          <xdr:cNvSpPr>
            <a:spLocks noChangeShapeType="1"/>
          </xdr:cNvSpPr>
        </xdr:nvSpPr>
        <xdr:spPr bwMode="auto">
          <a:xfrm flipV="1">
            <a:off x="320" y="181"/>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54" name="Line 54">
            <a:extLst>
              <a:ext uri="{FF2B5EF4-FFF2-40B4-BE49-F238E27FC236}">
                <a16:creationId xmlns:a16="http://schemas.microsoft.com/office/drawing/2014/main" id="{00000000-0008-0000-0900-000036000000}"/>
              </a:ext>
            </a:extLst>
          </xdr:cNvPr>
          <xdr:cNvSpPr>
            <a:spLocks noChangeShapeType="1"/>
          </xdr:cNvSpPr>
        </xdr:nvSpPr>
        <xdr:spPr bwMode="auto">
          <a:xfrm>
            <a:off x="320" y="197"/>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5" name="Line 55">
            <a:extLst>
              <a:ext uri="{FF2B5EF4-FFF2-40B4-BE49-F238E27FC236}">
                <a16:creationId xmlns:a16="http://schemas.microsoft.com/office/drawing/2014/main" id="{00000000-0008-0000-0900-000037000000}"/>
              </a:ext>
            </a:extLst>
          </xdr:cNvPr>
          <xdr:cNvSpPr>
            <a:spLocks noChangeShapeType="1"/>
          </xdr:cNvSpPr>
        </xdr:nvSpPr>
        <xdr:spPr bwMode="auto">
          <a:xfrm>
            <a:off x="320" y="214"/>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6" name="Line 56">
            <a:extLst>
              <a:ext uri="{FF2B5EF4-FFF2-40B4-BE49-F238E27FC236}">
                <a16:creationId xmlns:a16="http://schemas.microsoft.com/office/drawing/2014/main" id="{00000000-0008-0000-0900-000038000000}"/>
              </a:ext>
            </a:extLst>
          </xdr:cNvPr>
          <xdr:cNvSpPr>
            <a:spLocks noChangeShapeType="1"/>
          </xdr:cNvSpPr>
        </xdr:nvSpPr>
        <xdr:spPr bwMode="auto">
          <a:xfrm>
            <a:off x="320" y="231"/>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7" name="Line 57">
            <a:extLst>
              <a:ext uri="{FF2B5EF4-FFF2-40B4-BE49-F238E27FC236}">
                <a16:creationId xmlns:a16="http://schemas.microsoft.com/office/drawing/2014/main" id="{00000000-0008-0000-0900-000039000000}"/>
              </a:ext>
            </a:extLst>
          </xdr:cNvPr>
          <xdr:cNvSpPr>
            <a:spLocks noChangeShapeType="1"/>
          </xdr:cNvSpPr>
        </xdr:nvSpPr>
        <xdr:spPr bwMode="auto">
          <a:xfrm>
            <a:off x="320" y="248"/>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8" name="Line 58">
            <a:extLst>
              <a:ext uri="{FF2B5EF4-FFF2-40B4-BE49-F238E27FC236}">
                <a16:creationId xmlns:a16="http://schemas.microsoft.com/office/drawing/2014/main" id="{00000000-0008-0000-0900-00003A000000}"/>
              </a:ext>
            </a:extLst>
          </xdr:cNvPr>
          <xdr:cNvSpPr>
            <a:spLocks noChangeShapeType="1"/>
          </xdr:cNvSpPr>
        </xdr:nvSpPr>
        <xdr:spPr bwMode="auto">
          <a:xfrm>
            <a:off x="320" y="265"/>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59" name="Line 59">
            <a:extLst>
              <a:ext uri="{FF2B5EF4-FFF2-40B4-BE49-F238E27FC236}">
                <a16:creationId xmlns:a16="http://schemas.microsoft.com/office/drawing/2014/main" id="{00000000-0008-0000-0900-00003B000000}"/>
              </a:ext>
            </a:extLst>
          </xdr:cNvPr>
          <xdr:cNvSpPr>
            <a:spLocks noChangeShapeType="1"/>
          </xdr:cNvSpPr>
        </xdr:nvSpPr>
        <xdr:spPr bwMode="auto">
          <a:xfrm>
            <a:off x="320" y="282"/>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0" name="Line 60">
            <a:extLst>
              <a:ext uri="{FF2B5EF4-FFF2-40B4-BE49-F238E27FC236}">
                <a16:creationId xmlns:a16="http://schemas.microsoft.com/office/drawing/2014/main" id="{00000000-0008-0000-0900-00003C000000}"/>
              </a:ext>
            </a:extLst>
          </xdr:cNvPr>
          <xdr:cNvSpPr>
            <a:spLocks noChangeShapeType="1"/>
          </xdr:cNvSpPr>
        </xdr:nvSpPr>
        <xdr:spPr bwMode="auto">
          <a:xfrm>
            <a:off x="319" y="299"/>
            <a:ext cx="81"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1" name="Line 61">
            <a:extLst>
              <a:ext uri="{FF2B5EF4-FFF2-40B4-BE49-F238E27FC236}">
                <a16:creationId xmlns:a16="http://schemas.microsoft.com/office/drawing/2014/main" id="{00000000-0008-0000-0900-00003D000000}"/>
              </a:ext>
            </a:extLst>
          </xdr:cNvPr>
          <xdr:cNvSpPr>
            <a:spLocks noChangeShapeType="1"/>
          </xdr:cNvSpPr>
        </xdr:nvSpPr>
        <xdr:spPr bwMode="auto">
          <a:xfrm>
            <a:off x="320" y="316"/>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2" name="Line 62">
            <a:extLst>
              <a:ext uri="{FF2B5EF4-FFF2-40B4-BE49-F238E27FC236}">
                <a16:creationId xmlns:a16="http://schemas.microsoft.com/office/drawing/2014/main" id="{00000000-0008-0000-0900-00003E000000}"/>
              </a:ext>
            </a:extLst>
          </xdr:cNvPr>
          <xdr:cNvSpPr>
            <a:spLocks noChangeShapeType="1"/>
          </xdr:cNvSpPr>
        </xdr:nvSpPr>
        <xdr:spPr bwMode="auto">
          <a:xfrm>
            <a:off x="320" y="333"/>
            <a:ext cx="80" cy="154"/>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3" name="Line 63">
            <a:extLst>
              <a:ext uri="{FF2B5EF4-FFF2-40B4-BE49-F238E27FC236}">
                <a16:creationId xmlns:a16="http://schemas.microsoft.com/office/drawing/2014/main" id="{00000000-0008-0000-0900-00003F000000}"/>
              </a:ext>
            </a:extLst>
          </xdr:cNvPr>
          <xdr:cNvSpPr>
            <a:spLocks noChangeShapeType="1"/>
          </xdr:cNvSpPr>
        </xdr:nvSpPr>
        <xdr:spPr bwMode="auto">
          <a:xfrm>
            <a:off x="320" y="350"/>
            <a:ext cx="80" cy="15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4" name="Line 64">
            <a:extLst>
              <a:ext uri="{FF2B5EF4-FFF2-40B4-BE49-F238E27FC236}">
                <a16:creationId xmlns:a16="http://schemas.microsoft.com/office/drawing/2014/main" id="{00000000-0008-0000-0900-000040000000}"/>
              </a:ext>
            </a:extLst>
          </xdr:cNvPr>
          <xdr:cNvSpPr>
            <a:spLocks noChangeShapeType="1"/>
          </xdr:cNvSpPr>
        </xdr:nvSpPr>
        <xdr:spPr bwMode="auto">
          <a:xfrm>
            <a:off x="320" y="367"/>
            <a:ext cx="80" cy="1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5" name="Line 65">
            <a:extLst>
              <a:ext uri="{FF2B5EF4-FFF2-40B4-BE49-F238E27FC236}">
                <a16:creationId xmlns:a16="http://schemas.microsoft.com/office/drawing/2014/main" id="{00000000-0008-0000-0900-000041000000}"/>
              </a:ext>
            </a:extLst>
          </xdr:cNvPr>
          <xdr:cNvSpPr>
            <a:spLocks noChangeShapeType="1"/>
          </xdr:cNvSpPr>
        </xdr:nvSpPr>
        <xdr:spPr bwMode="auto">
          <a:xfrm>
            <a:off x="320" y="384"/>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66" name="Line 66">
            <a:extLst>
              <a:ext uri="{FF2B5EF4-FFF2-40B4-BE49-F238E27FC236}">
                <a16:creationId xmlns:a16="http://schemas.microsoft.com/office/drawing/2014/main" id="{00000000-0008-0000-0900-000042000000}"/>
              </a:ext>
            </a:extLst>
          </xdr:cNvPr>
          <xdr:cNvSpPr>
            <a:spLocks noChangeShapeType="1"/>
          </xdr:cNvSpPr>
        </xdr:nvSpPr>
        <xdr:spPr bwMode="auto">
          <a:xfrm>
            <a:off x="320" y="401"/>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8</xdr:col>
      <xdr:colOff>9525</xdr:colOff>
      <xdr:row>50</xdr:row>
      <xdr:rowOff>66675</xdr:rowOff>
    </xdr:from>
    <xdr:to>
      <xdr:col>8</xdr:col>
      <xdr:colOff>590550</xdr:colOff>
      <xdr:row>79</xdr:row>
      <xdr:rowOff>104775</xdr:rowOff>
    </xdr:to>
    <xdr:grpSp>
      <xdr:nvGrpSpPr>
        <xdr:cNvPr id="67" name="Group 67">
          <a:extLst>
            <a:ext uri="{FF2B5EF4-FFF2-40B4-BE49-F238E27FC236}">
              <a16:creationId xmlns:a16="http://schemas.microsoft.com/office/drawing/2014/main" id="{00000000-0008-0000-0900-000043000000}"/>
            </a:ext>
          </a:extLst>
        </xdr:cNvPr>
        <xdr:cNvGrpSpPr>
          <a:grpSpLocks/>
        </xdr:cNvGrpSpPr>
      </xdr:nvGrpSpPr>
      <xdr:grpSpPr bwMode="auto">
        <a:xfrm>
          <a:off x="6867525" y="7889875"/>
          <a:ext cx="581025" cy="4483100"/>
          <a:chOff x="319" y="55"/>
          <a:chExt cx="82" cy="503"/>
        </a:xfrm>
      </xdr:grpSpPr>
      <xdr:sp macro="" textlink="">
        <xdr:nvSpPr>
          <xdr:cNvPr id="68" name="Line 68">
            <a:extLst>
              <a:ext uri="{FF2B5EF4-FFF2-40B4-BE49-F238E27FC236}">
                <a16:creationId xmlns:a16="http://schemas.microsoft.com/office/drawing/2014/main" id="{00000000-0008-0000-0900-000044000000}"/>
              </a:ext>
            </a:extLst>
          </xdr:cNvPr>
          <xdr:cNvSpPr>
            <a:spLocks noChangeShapeType="1"/>
          </xdr:cNvSpPr>
        </xdr:nvSpPr>
        <xdr:spPr bwMode="auto">
          <a:xfrm flipV="1">
            <a:off x="320" y="55"/>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69" name="Line 69">
            <a:extLst>
              <a:ext uri="{FF2B5EF4-FFF2-40B4-BE49-F238E27FC236}">
                <a16:creationId xmlns:a16="http://schemas.microsoft.com/office/drawing/2014/main" id="{00000000-0008-0000-0900-000045000000}"/>
              </a:ext>
            </a:extLst>
          </xdr:cNvPr>
          <xdr:cNvSpPr>
            <a:spLocks noChangeShapeType="1"/>
          </xdr:cNvSpPr>
        </xdr:nvSpPr>
        <xdr:spPr bwMode="auto">
          <a:xfrm flipV="1">
            <a:off x="320" y="91"/>
            <a:ext cx="80" cy="14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0" name="Line 70">
            <a:extLst>
              <a:ext uri="{FF2B5EF4-FFF2-40B4-BE49-F238E27FC236}">
                <a16:creationId xmlns:a16="http://schemas.microsoft.com/office/drawing/2014/main" id="{00000000-0008-0000-0900-000046000000}"/>
              </a:ext>
            </a:extLst>
          </xdr:cNvPr>
          <xdr:cNvSpPr>
            <a:spLocks noChangeShapeType="1"/>
          </xdr:cNvSpPr>
        </xdr:nvSpPr>
        <xdr:spPr bwMode="auto">
          <a:xfrm flipV="1">
            <a:off x="320" y="73"/>
            <a:ext cx="80" cy="142"/>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1" name="Line 71">
            <a:extLst>
              <a:ext uri="{FF2B5EF4-FFF2-40B4-BE49-F238E27FC236}">
                <a16:creationId xmlns:a16="http://schemas.microsoft.com/office/drawing/2014/main" id="{00000000-0008-0000-0900-000047000000}"/>
              </a:ext>
            </a:extLst>
          </xdr:cNvPr>
          <xdr:cNvSpPr>
            <a:spLocks noChangeShapeType="1"/>
          </xdr:cNvSpPr>
        </xdr:nvSpPr>
        <xdr:spPr bwMode="auto">
          <a:xfrm flipV="1">
            <a:off x="320" y="109"/>
            <a:ext cx="81" cy="139"/>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2" name="Line 72">
            <a:extLst>
              <a:ext uri="{FF2B5EF4-FFF2-40B4-BE49-F238E27FC236}">
                <a16:creationId xmlns:a16="http://schemas.microsoft.com/office/drawing/2014/main" id="{00000000-0008-0000-0900-000048000000}"/>
              </a:ext>
            </a:extLst>
          </xdr:cNvPr>
          <xdr:cNvSpPr>
            <a:spLocks noChangeShapeType="1"/>
          </xdr:cNvSpPr>
        </xdr:nvSpPr>
        <xdr:spPr bwMode="auto">
          <a:xfrm flipV="1">
            <a:off x="320" y="127"/>
            <a:ext cx="80" cy="138"/>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3" name="Line 73">
            <a:extLst>
              <a:ext uri="{FF2B5EF4-FFF2-40B4-BE49-F238E27FC236}">
                <a16:creationId xmlns:a16="http://schemas.microsoft.com/office/drawing/2014/main" id="{00000000-0008-0000-0900-000049000000}"/>
              </a:ext>
            </a:extLst>
          </xdr:cNvPr>
          <xdr:cNvSpPr>
            <a:spLocks noChangeShapeType="1"/>
          </xdr:cNvSpPr>
        </xdr:nvSpPr>
        <xdr:spPr bwMode="auto">
          <a:xfrm flipV="1">
            <a:off x="320" y="145"/>
            <a:ext cx="80" cy="137"/>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4" name="Line 74">
            <a:extLst>
              <a:ext uri="{FF2B5EF4-FFF2-40B4-BE49-F238E27FC236}">
                <a16:creationId xmlns:a16="http://schemas.microsoft.com/office/drawing/2014/main" id="{00000000-0008-0000-0900-00004A000000}"/>
              </a:ext>
            </a:extLst>
          </xdr:cNvPr>
          <xdr:cNvSpPr>
            <a:spLocks noChangeShapeType="1"/>
          </xdr:cNvSpPr>
        </xdr:nvSpPr>
        <xdr:spPr bwMode="auto">
          <a:xfrm flipV="1">
            <a:off x="319" y="163"/>
            <a:ext cx="81" cy="136"/>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5" name="Line 75">
            <a:extLst>
              <a:ext uri="{FF2B5EF4-FFF2-40B4-BE49-F238E27FC236}">
                <a16:creationId xmlns:a16="http://schemas.microsoft.com/office/drawing/2014/main" id="{00000000-0008-0000-0900-00004B000000}"/>
              </a:ext>
            </a:extLst>
          </xdr:cNvPr>
          <xdr:cNvSpPr>
            <a:spLocks noChangeShapeType="1"/>
          </xdr:cNvSpPr>
        </xdr:nvSpPr>
        <xdr:spPr bwMode="auto">
          <a:xfrm flipV="1">
            <a:off x="320" y="232"/>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6" name="Line 76">
            <a:extLst>
              <a:ext uri="{FF2B5EF4-FFF2-40B4-BE49-F238E27FC236}">
                <a16:creationId xmlns:a16="http://schemas.microsoft.com/office/drawing/2014/main" id="{00000000-0008-0000-0900-00004C000000}"/>
              </a:ext>
            </a:extLst>
          </xdr:cNvPr>
          <xdr:cNvSpPr>
            <a:spLocks noChangeShapeType="1"/>
          </xdr:cNvSpPr>
        </xdr:nvSpPr>
        <xdr:spPr bwMode="auto">
          <a:xfrm flipV="1">
            <a:off x="320" y="249"/>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7" name="Line 77">
            <a:extLst>
              <a:ext uri="{FF2B5EF4-FFF2-40B4-BE49-F238E27FC236}">
                <a16:creationId xmlns:a16="http://schemas.microsoft.com/office/drawing/2014/main" id="{00000000-0008-0000-0900-00004D000000}"/>
              </a:ext>
            </a:extLst>
          </xdr:cNvPr>
          <xdr:cNvSpPr>
            <a:spLocks noChangeShapeType="1"/>
          </xdr:cNvSpPr>
        </xdr:nvSpPr>
        <xdr:spPr bwMode="auto">
          <a:xfrm flipV="1">
            <a:off x="320" y="266"/>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8" name="Line 78">
            <a:extLst>
              <a:ext uri="{FF2B5EF4-FFF2-40B4-BE49-F238E27FC236}">
                <a16:creationId xmlns:a16="http://schemas.microsoft.com/office/drawing/2014/main" id="{00000000-0008-0000-0900-00004E000000}"/>
              </a:ext>
            </a:extLst>
          </xdr:cNvPr>
          <xdr:cNvSpPr>
            <a:spLocks noChangeShapeType="1"/>
          </xdr:cNvSpPr>
        </xdr:nvSpPr>
        <xdr:spPr bwMode="auto">
          <a:xfrm flipV="1">
            <a:off x="320" y="215"/>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79" name="Line 79">
            <a:extLst>
              <a:ext uri="{FF2B5EF4-FFF2-40B4-BE49-F238E27FC236}">
                <a16:creationId xmlns:a16="http://schemas.microsoft.com/office/drawing/2014/main" id="{00000000-0008-0000-0900-00004F000000}"/>
              </a:ext>
            </a:extLst>
          </xdr:cNvPr>
          <xdr:cNvSpPr>
            <a:spLocks noChangeShapeType="1"/>
          </xdr:cNvSpPr>
        </xdr:nvSpPr>
        <xdr:spPr bwMode="auto">
          <a:xfrm flipV="1">
            <a:off x="320" y="198"/>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80" name="Line 80">
            <a:extLst>
              <a:ext uri="{FF2B5EF4-FFF2-40B4-BE49-F238E27FC236}">
                <a16:creationId xmlns:a16="http://schemas.microsoft.com/office/drawing/2014/main" id="{00000000-0008-0000-0900-000050000000}"/>
              </a:ext>
            </a:extLst>
          </xdr:cNvPr>
          <xdr:cNvSpPr>
            <a:spLocks noChangeShapeType="1"/>
          </xdr:cNvSpPr>
        </xdr:nvSpPr>
        <xdr:spPr bwMode="auto">
          <a:xfrm flipV="1">
            <a:off x="320" y="181"/>
            <a:ext cx="80" cy="13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sm"/>
          </a:ln>
          <a:extLst>
            <a:ext uri="{909E8E84-426E-40DD-AFC4-6F175D3DCCD1}">
              <a14:hiddenFill xmlns:a14="http://schemas.microsoft.com/office/drawing/2010/main">
                <a:noFill/>
              </a14:hiddenFill>
            </a:ext>
          </a:extLst>
        </xdr:spPr>
      </xdr:sp>
      <xdr:sp macro="" textlink="">
        <xdr:nvSpPr>
          <xdr:cNvPr id="81" name="Line 81">
            <a:extLst>
              <a:ext uri="{FF2B5EF4-FFF2-40B4-BE49-F238E27FC236}">
                <a16:creationId xmlns:a16="http://schemas.microsoft.com/office/drawing/2014/main" id="{00000000-0008-0000-0900-000051000000}"/>
              </a:ext>
            </a:extLst>
          </xdr:cNvPr>
          <xdr:cNvSpPr>
            <a:spLocks noChangeShapeType="1"/>
          </xdr:cNvSpPr>
        </xdr:nvSpPr>
        <xdr:spPr bwMode="auto">
          <a:xfrm>
            <a:off x="320" y="197"/>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2" name="Line 82">
            <a:extLst>
              <a:ext uri="{FF2B5EF4-FFF2-40B4-BE49-F238E27FC236}">
                <a16:creationId xmlns:a16="http://schemas.microsoft.com/office/drawing/2014/main" id="{00000000-0008-0000-0900-000052000000}"/>
              </a:ext>
            </a:extLst>
          </xdr:cNvPr>
          <xdr:cNvSpPr>
            <a:spLocks noChangeShapeType="1"/>
          </xdr:cNvSpPr>
        </xdr:nvSpPr>
        <xdr:spPr bwMode="auto">
          <a:xfrm>
            <a:off x="320" y="214"/>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3" name="Line 83">
            <a:extLst>
              <a:ext uri="{FF2B5EF4-FFF2-40B4-BE49-F238E27FC236}">
                <a16:creationId xmlns:a16="http://schemas.microsoft.com/office/drawing/2014/main" id="{00000000-0008-0000-0900-000053000000}"/>
              </a:ext>
            </a:extLst>
          </xdr:cNvPr>
          <xdr:cNvSpPr>
            <a:spLocks noChangeShapeType="1"/>
          </xdr:cNvSpPr>
        </xdr:nvSpPr>
        <xdr:spPr bwMode="auto">
          <a:xfrm>
            <a:off x="320" y="231"/>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4" name="Line 84">
            <a:extLst>
              <a:ext uri="{FF2B5EF4-FFF2-40B4-BE49-F238E27FC236}">
                <a16:creationId xmlns:a16="http://schemas.microsoft.com/office/drawing/2014/main" id="{00000000-0008-0000-0900-000054000000}"/>
              </a:ext>
            </a:extLst>
          </xdr:cNvPr>
          <xdr:cNvSpPr>
            <a:spLocks noChangeShapeType="1"/>
          </xdr:cNvSpPr>
        </xdr:nvSpPr>
        <xdr:spPr bwMode="auto">
          <a:xfrm>
            <a:off x="320" y="248"/>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5" name="Line 85">
            <a:extLst>
              <a:ext uri="{FF2B5EF4-FFF2-40B4-BE49-F238E27FC236}">
                <a16:creationId xmlns:a16="http://schemas.microsoft.com/office/drawing/2014/main" id="{00000000-0008-0000-0900-000055000000}"/>
              </a:ext>
            </a:extLst>
          </xdr:cNvPr>
          <xdr:cNvSpPr>
            <a:spLocks noChangeShapeType="1"/>
          </xdr:cNvSpPr>
        </xdr:nvSpPr>
        <xdr:spPr bwMode="auto">
          <a:xfrm>
            <a:off x="320" y="265"/>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6" name="Line 86">
            <a:extLst>
              <a:ext uri="{FF2B5EF4-FFF2-40B4-BE49-F238E27FC236}">
                <a16:creationId xmlns:a16="http://schemas.microsoft.com/office/drawing/2014/main" id="{00000000-0008-0000-0900-000056000000}"/>
              </a:ext>
            </a:extLst>
          </xdr:cNvPr>
          <xdr:cNvSpPr>
            <a:spLocks noChangeShapeType="1"/>
          </xdr:cNvSpPr>
        </xdr:nvSpPr>
        <xdr:spPr bwMode="auto">
          <a:xfrm>
            <a:off x="320" y="282"/>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7" name="Line 87">
            <a:extLst>
              <a:ext uri="{FF2B5EF4-FFF2-40B4-BE49-F238E27FC236}">
                <a16:creationId xmlns:a16="http://schemas.microsoft.com/office/drawing/2014/main" id="{00000000-0008-0000-0900-000057000000}"/>
              </a:ext>
            </a:extLst>
          </xdr:cNvPr>
          <xdr:cNvSpPr>
            <a:spLocks noChangeShapeType="1"/>
          </xdr:cNvSpPr>
        </xdr:nvSpPr>
        <xdr:spPr bwMode="auto">
          <a:xfrm>
            <a:off x="319" y="299"/>
            <a:ext cx="81"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8" name="Line 88">
            <a:extLst>
              <a:ext uri="{FF2B5EF4-FFF2-40B4-BE49-F238E27FC236}">
                <a16:creationId xmlns:a16="http://schemas.microsoft.com/office/drawing/2014/main" id="{00000000-0008-0000-0900-000058000000}"/>
              </a:ext>
            </a:extLst>
          </xdr:cNvPr>
          <xdr:cNvSpPr>
            <a:spLocks noChangeShapeType="1"/>
          </xdr:cNvSpPr>
        </xdr:nvSpPr>
        <xdr:spPr bwMode="auto">
          <a:xfrm>
            <a:off x="320" y="316"/>
            <a:ext cx="80" cy="153"/>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89" name="Line 89">
            <a:extLst>
              <a:ext uri="{FF2B5EF4-FFF2-40B4-BE49-F238E27FC236}">
                <a16:creationId xmlns:a16="http://schemas.microsoft.com/office/drawing/2014/main" id="{00000000-0008-0000-0900-000059000000}"/>
              </a:ext>
            </a:extLst>
          </xdr:cNvPr>
          <xdr:cNvSpPr>
            <a:spLocks noChangeShapeType="1"/>
          </xdr:cNvSpPr>
        </xdr:nvSpPr>
        <xdr:spPr bwMode="auto">
          <a:xfrm>
            <a:off x="320" y="333"/>
            <a:ext cx="80" cy="154"/>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0" name="Line 90">
            <a:extLst>
              <a:ext uri="{FF2B5EF4-FFF2-40B4-BE49-F238E27FC236}">
                <a16:creationId xmlns:a16="http://schemas.microsoft.com/office/drawing/2014/main" id="{00000000-0008-0000-0900-00005A000000}"/>
              </a:ext>
            </a:extLst>
          </xdr:cNvPr>
          <xdr:cNvSpPr>
            <a:spLocks noChangeShapeType="1"/>
          </xdr:cNvSpPr>
        </xdr:nvSpPr>
        <xdr:spPr bwMode="auto">
          <a:xfrm>
            <a:off x="320" y="350"/>
            <a:ext cx="80" cy="155"/>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1" name="Line 91">
            <a:extLst>
              <a:ext uri="{FF2B5EF4-FFF2-40B4-BE49-F238E27FC236}">
                <a16:creationId xmlns:a16="http://schemas.microsoft.com/office/drawing/2014/main" id="{00000000-0008-0000-0900-00005B000000}"/>
              </a:ext>
            </a:extLst>
          </xdr:cNvPr>
          <xdr:cNvSpPr>
            <a:spLocks noChangeShapeType="1"/>
          </xdr:cNvSpPr>
        </xdr:nvSpPr>
        <xdr:spPr bwMode="auto">
          <a:xfrm>
            <a:off x="320" y="367"/>
            <a:ext cx="80" cy="156"/>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2" name="Line 92">
            <a:extLst>
              <a:ext uri="{FF2B5EF4-FFF2-40B4-BE49-F238E27FC236}">
                <a16:creationId xmlns:a16="http://schemas.microsoft.com/office/drawing/2014/main" id="{00000000-0008-0000-0900-00005C000000}"/>
              </a:ext>
            </a:extLst>
          </xdr:cNvPr>
          <xdr:cNvSpPr>
            <a:spLocks noChangeShapeType="1"/>
          </xdr:cNvSpPr>
        </xdr:nvSpPr>
        <xdr:spPr bwMode="auto">
          <a:xfrm>
            <a:off x="320" y="384"/>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sp macro="" textlink="">
        <xdr:nvSpPr>
          <xdr:cNvPr id="93" name="Line 93">
            <a:extLst>
              <a:ext uri="{FF2B5EF4-FFF2-40B4-BE49-F238E27FC236}">
                <a16:creationId xmlns:a16="http://schemas.microsoft.com/office/drawing/2014/main" id="{00000000-0008-0000-0900-00005D000000}"/>
              </a:ext>
            </a:extLst>
          </xdr:cNvPr>
          <xdr:cNvSpPr>
            <a:spLocks noChangeShapeType="1"/>
          </xdr:cNvSpPr>
        </xdr:nvSpPr>
        <xdr:spPr bwMode="auto">
          <a:xfrm>
            <a:off x="320" y="401"/>
            <a:ext cx="80" cy="157"/>
          </a:xfrm>
          <a:prstGeom prst="line">
            <a:avLst/>
          </a:prstGeom>
          <a:noFill/>
          <a:ln w="9525">
            <a:solidFill>
              <a:srgbClr xmlns:mc="http://schemas.openxmlformats.org/markup-compatibility/2006" xmlns:a14="http://schemas.microsoft.com/office/drawing/2010/main" val="0000FF" mc:Ignorable="a14" a14:legacySpreadsheetColorIndex="12"/>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xdr:col>
      <xdr:colOff>342900</xdr:colOff>
      <xdr:row>8</xdr:row>
      <xdr:rowOff>133350</xdr:rowOff>
    </xdr:from>
    <xdr:to>
      <xdr:col>3</xdr:col>
      <xdr:colOff>428625</xdr:colOff>
      <xdr:row>17</xdr:row>
      <xdr:rowOff>9525</xdr:rowOff>
    </xdr:to>
    <xdr:sp macro="" textlink="">
      <xdr:nvSpPr>
        <xdr:cNvPr id="94" name="Rectangle 94">
          <a:extLst>
            <a:ext uri="{FF2B5EF4-FFF2-40B4-BE49-F238E27FC236}">
              <a16:creationId xmlns:a16="http://schemas.microsoft.com/office/drawing/2014/main" id="{00000000-0008-0000-0900-00005E000000}"/>
            </a:ext>
          </a:extLst>
        </xdr:cNvPr>
        <xdr:cNvSpPr>
          <a:spLocks noChangeArrowheads="1"/>
        </xdr:cNvSpPr>
      </xdr:nvSpPr>
      <xdr:spPr bwMode="auto">
        <a:xfrm>
          <a:off x="581025" y="1362075"/>
          <a:ext cx="1638300" cy="1295400"/>
        </a:xfrm>
        <a:prstGeom prst="rect">
          <a:avLst/>
        </a:prstGeom>
        <a:noFill/>
        <a:ln w="25400"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485775</xdr:colOff>
      <xdr:row>18</xdr:row>
      <xdr:rowOff>38100</xdr:rowOff>
    </xdr:from>
    <xdr:to>
      <xdr:col>5</xdr:col>
      <xdr:colOff>66675</xdr:colOff>
      <xdr:row>24</xdr:row>
      <xdr:rowOff>123825</xdr:rowOff>
    </xdr:to>
    <xdr:sp macro="" textlink="">
      <xdr:nvSpPr>
        <xdr:cNvPr id="95" name="Text Box 95">
          <a:extLst>
            <a:ext uri="{FF2B5EF4-FFF2-40B4-BE49-F238E27FC236}">
              <a16:creationId xmlns:a16="http://schemas.microsoft.com/office/drawing/2014/main" id="{00000000-0008-0000-0900-00005F000000}"/>
            </a:ext>
          </a:extLst>
        </xdr:cNvPr>
        <xdr:cNvSpPr txBox="1">
          <a:spLocks noChangeArrowheads="1"/>
        </xdr:cNvSpPr>
      </xdr:nvSpPr>
      <xdr:spPr bwMode="auto">
        <a:xfrm>
          <a:off x="3028950" y="2838450"/>
          <a:ext cx="285750" cy="103822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投入係数</a:t>
          </a:r>
        </a:p>
      </xdr:txBody>
    </xdr:sp>
    <xdr:clientData/>
  </xdr:twoCellAnchor>
  <xdr:twoCellAnchor>
    <xdr:from>
      <xdr:col>8</xdr:col>
      <xdr:colOff>142875</xdr:colOff>
      <xdr:row>22</xdr:row>
      <xdr:rowOff>95250</xdr:rowOff>
    </xdr:from>
    <xdr:to>
      <xdr:col>8</xdr:col>
      <xdr:colOff>419100</xdr:colOff>
      <xdr:row>29</xdr:row>
      <xdr:rowOff>95250</xdr:rowOff>
    </xdr:to>
    <xdr:sp macro="" textlink="">
      <xdr:nvSpPr>
        <xdr:cNvPr id="96" name="Text Box 96">
          <a:extLst>
            <a:ext uri="{FF2B5EF4-FFF2-40B4-BE49-F238E27FC236}">
              <a16:creationId xmlns:a16="http://schemas.microsoft.com/office/drawing/2014/main" id="{00000000-0008-0000-0900-000060000000}"/>
            </a:ext>
          </a:extLst>
        </xdr:cNvPr>
        <xdr:cNvSpPr txBox="1">
          <a:spLocks noChangeArrowheads="1"/>
        </xdr:cNvSpPr>
      </xdr:nvSpPr>
      <xdr:spPr bwMode="auto">
        <a:xfrm>
          <a:off x="6991350" y="3543300"/>
          <a:ext cx="276225" cy="107632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161925</xdr:colOff>
      <xdr:row>24</xdr:row>
      <xdr:rowOff>9525</xdr:rowOff>
    </xdr:from>
    <xdr:to>
      <xdr:col>11</xdr:col>
      <xdr:colOff>466725</xdr:colOff>
      <xdr:row>37</xdr:row>
      <xdr:rowOff>9525</xdr:rowOff>
    </xdr:to>
    <xdr:sp macro="" textlink="">
      <xdr:nvSpPr>
        <xdr:cNvPr id="97" name="Text Box 97">
          <a:extLst>
            <a:ext uri="{FF2B5EF4-FFF2-40B4-BE49-F238E27FC236}">
              <a16:creationId xmlns:a16="http://schemas.microsoft.com/office/drawing/2014/main" id="{00000000-0008-0000-0900-000061000000}"/>
            </a:ext>
          </a:extLst>
        </xdr:cNvPr>
        <xdr:cNvSpPr txBox="1">
          <a:spLocks noChangeArrowheads="1"/>
        </xdr:cNvSpPr>
      </xdr:nvSpPr>
      <xdr:spPr bwMode="auto">
        <a:xfrm>
          <a:off x="10677525" y="3762375"/>
          <a:ext cx="304800" cy="200025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2</xdr:col>
      <xdr:colOff>390525</xdr:colOff>
      <xdr:row>14</xdr:row>
      <xdr:rowOff>114300</xdr:rowOff>
    </xdr:from>
    <xdr:to>
      <xdr:col>3</xdr:col>
      <xdr:colOff>352425</xdr:colOff>
      <xdr:row>19</xdr:row>
      <xdr:rowOff>104775</xdr:rowOff>
    </xdr:to>
    <xdr:sp macro="" textlink="">
      <xdr:nvSpPr>
        <xdr:cNvPr id="98" name="Line 98">
          <a:extLst>
            <a:ext uri="{FF2B5EF4-FFF2-40B4-BE49-F238E27FC236}">
              <a16:creationId xmlns:a16="http://schemas.microsoft.com/office/drawing/2014/main" id="{00000000-0008-0000-0900-000062000000}"/>
            </a:ext>
          </a:extLst>
        </xdr:cNvPr>
        <xdr:cNvSpPr>
          <a:spLocks noChangeShapeType="1"/>
        </xdr:cNvSpPr>
      </xdr:nvSpPr>
      <xdr:spPr bwMode="auto">
        <a:xfrm>
          <a:off x="1428750" y="2286000"/>
          <a:ext cx="714375" cy="7810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542925</xdr:colOff>
      <xdr:row>23</xdr:row>
      <xdr:rowOff>104775</xdr:rowOff>
    </xdr:from>
    <xdr:to>
      <xdr:col>4</xdr:col>
      <xdr:colOff>171450</xdr:colOff>
      <xdr:row>26</xdr:row>
      <xdr:rowOff>133350</xdr:rowOff>
    </xdr:to>
    <xdr:sp macro="" textlink="">
      <xdr:nvSpPr>
        <xdr:cNvPr id="99" name="Text Box 99">
          <a:extLst>
            <a:ext uri="{FF2B5EF4-FFF2-40B4-BE49-F238E27FC236}">
              <a16:creationId xmlns:a16="http://schemas.microsoft.com/office/drawing/2014/main" id="{00000000-0008-0000-0900-000063000000}"/>
            </a:ext>
          </a:extLst>
        </xdr:cNvPr>
        <xdr:cNvSpPr txBox="1">
          <a:spLocks noChangeArrowheads="1"/>
        </xdr:cNvSpPr>
      </xdr:nvSpPr>
      <xdr:spPr bwMode="auto">
        <a:xfrm>
          <a:off x="1581150" y="3705225"/>
          <a:ext cx="1133475" cy="4953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100"/>
            </a:lnSpc>
            <a:defRPr sz="1000"/>
          </a:pPr>
          <a:r>
            <a:rPr lang="ja-JP" altLang="en-US" sz="1000" b="0" i="0" u="none" strike="noStrike" baseline="0">
              <a:solidFill>
                <a:srgbClr val="000000"/>
              </a:solidFill>
              <a:latin typeface="ＭＳ ゴシック"/>
              <a:ea typeface="ＭＳ ゴシック"/>
            </a:rPr>
            <a:t>雇用者所得</a:t>
          </a:r>
        </a:p>
        <a:p>
          <a:pPr algn="ctr" rtl="0">
            <a:lnSpc>
              <a:spcPts val="1000"/>
            </a:lnSpc>
            <a:defRPr sz="1000"/>
          </a:pPr>
          <a:r>
            <a:rPr lang="ja-JP" altLang="en-US" sz="1000" b="0" i="0" u="none" strike="noStrike" baseline="0">
              <a:solidFill>
                <a:srgbClr val="000000"/>
              </a:solidFill>
              <a:latin typeface="ＭＳ ゴシック"/>
              <a:ea typeface="ＭＳ ゴシック"/>
            </a:rPr>
            <a:t>（賃金･俸給)率</a:t>
          </a:r>
        </a:p>
      </xdr:txBody>
    </xdr:sp>
    <xdr:clientData/>
  </xdr:twoCellAnchor>
  <xdr:twoCellAnchor>
    <xdr:from>
      <xdr:col>2</xdr:col>
      <xdr:colOff>266700</xdr:colOff>
      <xdr:row>34</xdr:row>
      <xdr:rowOff>66675</xdr:rowOff>
    </xdr:from>
    <xdr:to>
      <xdr:col>4</xdr:col>
      <xdr:colOff>428625</xdr:colOff>
      <xdr:row>36</xdr:row>
      <xdr:rowOff>95250</xdr:rowOff>
    </xdr:to>
    <xdr:sp macro="" textlink="">
      <xdr:nvSpPr>
        <xdr:cNvPr id="100" name="Text Box 100">
          <a:extLst>
            <a:ext uri="{FF2B5EF4-FFF2-40B4-BE49-F238E27FC236}">
              <a16:creationId xmlns:a16="http://schemas.microsoft.com/office/drawing/2014/main" id="{00000000-0008-0000-0900-000064000000}"/>
            </a:ext>
          </a:extLst>
        </xdr:cNvPr>
        <xdr:cNvSpPr txBox="1">
          <a:spLocks noChangeArrowheads="1"/>
        </xdr:cNvSpPr>
      </xdr:nvSpPr>
      <xdr:spPr bwMode="auto">
        <a:xfrm>
          <a:off x="1304925" y="5353050"/>
          <a:ext cx="1666875" cy="3333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直接効果による雇用者所得</a:t>
          </a:r>
        </a:p>
        <a:p>
          <a:pPr algn="ctr" rtl="0">
            <a:lnSpc>
              <a:spcPts val="1000"/>
            </a:lnSpc>
            <a:defRPr sz="1000"/>
          </a:pPr>
          <a:r>
            <a:rPr lang="ja-JP" altLang="en-US" sz="900" b="0" i="0" u="none" strike="noStrike" baseline="0">
              <a:solidFill>
                <a:srgbClr val="000000"/>
              </a:solidFill>
              <a:latin typeface="ＭＳ ゴシック"/>
              <a:ea typeface="ＭＳ ゴシック"/>
            </a:rPr>
            <a:t>(賃金･俸給)誘発額</a:t>
          </a:r>
        </a:p>
        <a:p>
          <a:pPr algn="ctr"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5</xdr:col>
      <xdr:colOff>390525</xdr:colOff>
      <xdr:row>40</xdr:row>
      <xdr:rowOff>47625</xdr:rowOff>
    </xdr:from>
    <xdr:to>
      <xdr:col>6</xdr:col>
      <xdr:colOff>1743075</xdr:colOff>
      <xdr:row>42</xdr:row>
      <xdr:rowOff>85725</xdr:rowOff>
    </xdr:to>
    <xdr:sp macro="" textlink="">
      <xdr:nvSpPr>
        <xdr:cNvPr id="101" name="Text Box 101">
          <a:extLst>
            <a:ext uri="{FF2B5EF4-FFF2-40B4-BE49-F238E27FC236}">
              <a16:creationId xmlns:a16="http://schemas.microsoft.com/office/drawing/2014/main" id="{00000000-0008-0000-0900-000065000000}"/>
            </a:ext>
          </a:extLst>
        </xdr:cNvPr>
        <xdr:cNvSpPr txBox="1">
          <a:spLocks noChangeArrowheads="1"/>
        </xdr:cNvSpPr>
      </xdr:nvSpPr>
      <xdr:spPr bwMode="auto">
        <a:xfrm>
          <a:off x="3638550" y="6286500"/>
          <a:ext cx="2038350" cy="34290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000"/>
            </a:lnSpc>
            <a:defRPr sz="1000"/>
          </a:pPr>
          <a:r>
            <a:rPr lang="ja-JP" altLang="en-US" sz="900" b="0" i="0" u="none" strike="noStrike" baseline="0">
              <a:solidFill>
                <a:srgbClr val="000000"/>
              </a:solidFill>
              <a:latin typeface="ＭＳ ゴシック"/>
              <a:ea typeface="ＭＳ ゴシック"/>
            </a:rPr>
            <a:t>第１次間接波及効果による</a:t>
          </a:r>
        </a:p>
        <a:p>
          <a:pPr algn="ctr" rtl="0">
            <a:lnSpc>
              <a:spcPts val="900"/>
            </a:lnSpc>
            <a:defRPr sz="1000"/>
          </a:pPr>
          <a:r>
            <a:rPr lang="ja-JP" altLang="en-US" sz="900" b="0" i="0" u="none" strike="noStrike" baseline="0">
              <a:solidFill>
                <a:srgbClr val="000000"/>
              </a:solidFill>
              <a:latin typeface="ＭＳ ゴシック"/>
              <a:ea typeface="ＭＳ ゴシック"/>
            </a:rPr>
            <a:t>雇用者所得(賃金･俸給)誘発額</a:t>
          </a:r>
        </a:p>
      </xdr:txBody>
    </xdr:sp>
    <xdr:clientData/>
  </xdr:twoCellAnchor>
  <xdr:twoCellAnchor>
    <xdr:from>
      <xdr:col>1</xdr:col>
      <xdr:colOff>466725</xdr:colOff>
      <xdr:row>7</xdr:row>
      <xdr:rowOff>104775</xdr:rowOff>
    </xdr:from>
    <xdr:to>
      <xdr:col>3</xdr:col>
      <xdr:colOff>304800</xdr:colOff>
      <xdr:row>10</xdr:row>
      <xdr:rowOff>0</xdr:rowOff>
    </xdr:to>
    <xdr:sp macro="" textlink="">
      <xdr:nvSpPr>
        <xdr:cNvPr id="102" name="Text Box 102">
          <a:extLst>
            <a:ext uri="{FF2B5EF4-FFF2-40B4-BE49-F238E27FC236}">
              <a16:creationId xmlns:a16="http://schemas.microsoft.com/office/drawing/2014/main" id="{00000000-0008-0000-0900-000066000000}"/>
            </a:ext>
          </a:extLst>
        </xdr:cNvPr>
        <xdr:cNvSpPr txBox="1">
          <a:spLocks noChangeArrowheads="1"/>
        </xdr:cNvSpPr>
      </xdr:nvSpPr>
      <xdr:spPr bwMode="auto">
        <a:xfrm>
          <a:off x="704850" y="1181100"/>
          <a:ext cx="1390650" cy="352425"/>
        </a:xfrm>
        <a:prstGeom prst="rect">
          <a:avLst/>
        </a:prstGeom>
        <a:solidFill>
          <a:srgbClr xmlns:mc="http://schemas.openxmlformats.org/markup-compatibility/2006" xmlns:a14="http://schemas.microsoft.com/office/drawing/2010/main" val="FFFFFF" mc:Ignorable="a14" a14:legacySpreadsheetColorIndex="9"/>
        </a:solidFill>
        <a:ln w="38100" cmpd="dbl">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直接効果</a:t>
          </a:r>
        </a:p>
      </xdr:txBody>
    </xdr:sp>
    <xdr:clientData/>
  </xdr:twoCellAnchor>
  <xdr:twoCellAnchor>
    <xdr:from>
      <xdr:col>3</xdr:col>
      <xdr:colOff>352425</xdr:colOff>
      <xdr:row>55</xdr:row>
      <xdr:rowOff>0</xdr:rowOff>
    </xdr:from>
    <xdr:to>
      <xdr:col>7</xdr:col>
      <xdr:colOff>381000</xdr:colOff>
      <xdr:row>55</xdr:row>
      <xdr:rowOff>0</xdr:rowOff>
    </xdr:to>
    <xdr:sp macro="" textlink="">
      <xdr:nvSpPr>
        <xdr:cNvPr id="103" name="Line 103">
          <a:extLst>
            <a:ext uri="{FF2B5EF4-FFF2-40B4-BE49-F238E27FC236}">
              <a16:creationId xmlns:a16="http://schemas.microsoft.com/office/drawing/2014/main" id="{00000000-0008-0000-0900-000067000000}"/>
            </a:ext>
          </a:extLst>
        </xdr:cNvPr>
        <xdr:cNvSpPr>
          <a:spLocks noChangeShapeType="1"/>
        </xdr:cNvSpPr>
      </xdr:nvSpPr>
      <xdr:spPr bwMode="auto">
        <a:xfrm>
          <a:off x="2143125" y="8534400"/>
          <a:ext cx="4324350" cy="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381000</xdr:colOff>
      <xdr:row>50</xdr:row>
      <xdr:rowOff>85725</xdr:rowOff>
    </xdr:from>
    <xdr:to>
      <xdr:col>7</xdr:col>
      <xdr:colOff>381000</xdr:colOff>
      <xdr:row>55</xdr:row>
      <xdr:rowOff>28575</xdr:rowOff>
    </xdr:to>
    <xdr:sp macro="" textlink="">
      <xdr:nvSpPr>
        <xdr:cNvPr id="104" name="Line 104">
          <a:extLst>
            <a:ext uri="{FF2B5EF4-FFF2-40B4-BE49-F238E27FC236}">
              <a16:creationId xmlns:a16="http://schemas.microsoft.com/office/drawing/2014/main" id="{00000000-0008-0000-0900-000068000000}"/>
            </a:ext>
          </a:extLst>
        </xdr:cNvPr>
        <xdr:cNvSpPr>
          <a:spLocks noChangeShapeType="1"/>
        </xdr:cNvSpPr>
      </xdr:nvSpPr>
      <xdr:spPr bwMode="auto">
        <a:xfrm flipV="1">
          <a:off x="6467475" y="7858125"/>
          <a:ext cx="0" cy="704850"/>
        </a:xfrm>
        <a:prstGeom prst="line">
          <a:avLst/>
        </a:prstGeom>
        <a:noFill/>
        <a:ln w="635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152400</xdr:colOff>
      <xdr:row>58</xdr:row>
      <xdr:rowOff>95250</xdr:rowOff>
    </xdr:from>
    <xdr:to>
      <xdr:col>5</xdr:col>
      <xdr:colOff>619125</xdr:colOff>
      <xdr:row>70</xdr:row>
      <xdr:rowOff>76200</xdr:rowOff>
    </xdr:to>
    <xdr:grpSp>
      <xdr:nvGrpSpPr>
        <xdr:cNvPr id="105" name="Group 105">
          <a:extLst>
            <a:ext uri="{FF2B5EF4-FFF2-40B4-BE49-F238E27FC236}">
              <a16:creationId xmlns:a16="http://schemas.microsoft.com/office/drawing/2014/main" id="{00000000-0008-0000-0900-000069000000}"/>
            </a:ext>
          </a:extLst>
        </xdr:cNvPr>
        <xdr:cNvGrpSpPr>
          <a:grpSpLocks/>
        </xdr:cNvGrpSpPr>
      </xdr:nvGrpSpPr>
      <xdr:grpSpPr bwMode="auto">
        <a:xfrm>
          <a:off x="2692400" y="9137650"/>
          <a:ext cx="1177925" cy="1835150"/>
          <a:chOff x="160" y="197"/>
          <a:chExt cx="80" cy="204"/>
        </a:xfrm>
      </xdr:grpSpPr>
      <xdr:sp macro="" textlink="">
        <xdr:nvSpPr>
          <xdr:cNvPr id="106" name="Line 106">
            <a:extLst>
              <a:ext uri="{FF2B5EF4-FFF2-40B4-BE49-F238E27FC236}">
                <a16:creationId xmlns:a16="http://schemas.microsoft.com/office/drawing/2014/main" id="{00000000-0008-0000-0900-00006A000000}"/>
              </a:ext>
            </a:extLst>
          </xdr:cNvPr>
          <xdr:cNvSpPr>
            <a:spLocks noChangeShapeType="1"/>
          </xdr:cNvSpPr>
        </xdr:nvSpPr>
        <xdr:spPr bwMode="auto">
          <a:xfrm>
            <a:off x="160" y="299"/>
            <a:ext cx="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7" name="Line 107">
            <a:extLst>
              <a:ext uri="{FF2B5EF4-FFF2-40B4-BE49-F238E27FC236}">
                <a16:creationId xmlns:a16="http://schemas.microsoft.com/office/drawing/2014/main" id="{00000000-0008-0000-0900-00006B000000}"/>
              </a:ext>
            </a:extLst>
          </xdr:cNvPr>
          <xdr:cNvSpPr>
            <a:spLocks noChangeShapeType="1"/>
          </xdr:cNvSpPr>
        </xdr:nvSpPr>
        <xdr:spPr bwMode="auto">
          <a:xfrm flipV="1">
            <a:off x="160" y="282"/>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8" name="Line 108">
            <a:extLst>
              <a:ext uri="{FF2B5EF4-FFF2-40B4-BE49-F238E27FC236}">
                <a16:creationId xmlns:a16="http://schemas.microsoft.com/office/drawing/2014/main" id="{00000000-0008-0000-0900-00006C000000}"/>
              </a:ext>
            </a:extLst>
          </xdr:cNvPr>
          <xdr:cNvSpPr>
            <a:spLocks noChangeShapeType="1"/>
          </xdr:cNvSpPr>
        </xdr:nvSpPr>
        <xdr:spPr bwMode="auto">
          <a:xfrm flipV="1">
            <a:off x="160" y="265"/>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09" name="Line 109">
            <a:extLst>
              <a:ext uri="{FF2B5EF4-FFF2-40B4-BE49-F238E27FC236}">
                <a16:creationId xmlns:a16="http://schemas.microsoft.com/office/drawing/2014/main" id="{00000000-0008-0000-0900-00006D000000}"/>
              </a:ext>
            </a:extLst>
          </xdr:cNvPr>
          <xdr:cNvSpPr>
            <a:spLocks noChangeShapeType="1"/>
          </xdr:cNvSpPr>
        </xdr:nvSpPr>
        <xdr:spPr bwMode="auto">
          <a:xfrm flipV="1">
            <a:off x="160" y="248"/>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0" name="Line 110">
            <a:extLst>
              <a:ext uri="{FF2B5EF4-FFF2-40B4-BE49-F238E27FC236}">
                <a16:creationId xmlns:a16="http://schemas.microsoft.com/office/drawing/2014/main" id="{00000000-0008-0000-0900-00006E000000}"/>
              </a:ext>
            </a:extLst>
          </xdr:cNvPr>
          <xdr:cNvSpPr>
            <a:spLocks noChangeShapeType="1"/>
          </xdr:cNvSpPr>
        </xdr:nvSpPr>
        <xdr:spPr bwMode="auto">
          <a:xfrm flipV="1">
            <a:off x="160" y="231"/>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1" name="Line 111">
            <a:extLst>
              <a:ext uri="{FF2B5EF4-FFF2-40B4-BE49-F238E27FC236}">
                <a16:creationId xmlns:a16="http://schemas.microsoft.com/office/drawing/2014/main" id="{00000000-0008-0000-0900-00006F000000}"/>
              </a:ext>
            </a:extLst>
          </xdr:cNvPr>
          <xdr:cNvSpPr>
            <a:spLocks noChangeShapeType="1"/>
          </xdr:cNvSpPr>
        </xdr:nvSpPr>
        <xdr:spPr bwMode="auto">
          <a:xfrm flipV="1">
            <a:off x="160" y="214"/>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2" name="Line 112">
            <a:extLst>
              <a:ext uri="{FF2B5EF4-FFF2-40B4-BE49-F238E27FC236}">
                <a16:creationId xmlns:a16="http://schemas.microsoft.com/office/drawing/2014/main" id="{00000000-0008-0000-0900-000070000000}"/>
              </a:ext>
            </a:extLst>
          </xdr:cNvPr>
          <xdr:cNvSpPr>
            <a:spLocks noChangeShapeType="1"/>
          </xdr:cNvSpPr>
        </xdr:nvSpPr>
        <xdr:spPr bwMode="auto">
          <a:xfrm flipV="1">
            <a:off x="160" y="197"/>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3" name="Line 113">
            <a:extLst>
              <a:ext uri="{FF2B5EF4-FFF2-40B4-BE49-F238E27FC236}">
                <a16:creationId xmlns:a16="http://schemas.microsoft.com/office/drawing/2014/main" id="{00000000-0008-0000-0900-000071000000}"/>
              </a:ext>
            </a:extLst>
          </xdr:cNvPr>
          <xdr:cNvSpPr>
            <a:spLocks noChangeShapeType="1"/>
          </xdr:cNvSpPr>
        </xdr:nvSpPr>
        <xdr:spPr bwMode="auto">
          <a:xfrm>
            <a:off x="160" y="299"/>
            <a:ext cx="80" cy="1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4" name="Line 114">
            <a:extLst>
              <a:ext uri="{FF2B5EF4-FFF2-40B4-BE49-F238E27FC236}">
                <a16:creationId xmlns:a16="http://schemas.microsoft.com/office/drawing/2014/main" id="{00000000-0008-0000-0900-000072000000}"/>
              </a:ext>
            </a:extLst>
          </xdr:cNvPr>
          <xdr:cNvSpPr>
            <a:spLocks noChangeShapeType="1"/>
          </xdr:cNvSpPr>
        </xdr:nvSpPr>
        <xdr:spPr bwMode="auto">
          <a:xfrm>
            <a:off x="160" y="299"/>
            <a:ext cx="80" cy="3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5" name="Line 115">
            <a:extLst>
              <a:ext uri="{FF2B5EF4-FFF2-40B4-BE49-F238E27FC236}">
                <a16:creationId xmlns:a16="http://schemas.microsoft.com/office/drawing/2014/main" id="{00000000-0008-0000-0900-000073000000}"/>
              </a:ext>
            </a:extLst>
          </xdr:cNvPr>
          <xdr:cNvSpPr>
            <a:spLocks noChangeShapeType="1"/>
          </xdr:cNvSpPr>
        </xdr:nvSpPr>
        <xdr:spPr bwMode="auto">
          <a:xfrm>
            <a:off x="160" y="299"/>
            <a:ext cx="80" cy="51"/>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6" name="Line 116">
            <a:extLst>
              <a:ext uri="{FF2B5EF4-FFF2-40B4-BE49-F238E27FC236}">
                <a16:creationId xmlns:a16="http://schemas.microsoft.com/office/drawing/2014/main" id="{00000000-0008-0000-0900-000074000000}"/>
              </a:ext>
            </a:extLst>
          </xdr:cNvPr>
          <xdr:cNvSpPr>
            <a:spLocks noChangeShapeType="1"/>
          </xdr:cNvSpPr>
        </xdr:nvSpPr>
        <xdr:spPr bwMode="auto">
          <a:xfrm>
            <a:off x="160" y="299"/>
            <a:ext cx="80" cy="6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7" name="Line 117">
            <a:extLst>
              <a:ext uri="{FF2B5EF4-FFF2-40B4-BE49-F238E27FC236}">
                <a16:creationId xmlns:a16="http://schemas.microsoft.com/office/drawing/2014/main" id="{00000000-0008-0000-0900-000075000000}"/>
              </a:ext>
            </a:extLst>
          </xdr:cNvPr>
          <xdr:cNvSpPr>
            <a:spLocks noChangeShapeType="1"/>
          </xdr:cNvSpPr>
        </xdr:nvSpPr>
        <xdr:spPr bwMode="auto">
          <a:xfrm>
            <a:off x="160" y="299"/>
            <a:ext cx="80" cy="8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18" name="Line 118">
            <a:extLst>
              <a:ext uri="{FF2B5EF4-FFF2-40B4-BE49-F238E27FC236}">
                <a16:creationId xmlns:a16="http://schemas.microsoft.com/office/drawing/2014/main" id="{00000000-0008-0000-0900-000076000000}"/>
              </a:ext>
            </a:extLst>
          </xdr:cNvPr>
          <xdr:cNvSpPr>
            <a:spLocks noChangeShapeType="1"/>
          </xdr:cNvSpPr>
        </xdr:nvSpPr>
        <xdr:spPr bwMode="auto">
          <a:xfrm>
            <a:off x="160" y="299"/>
            <a:ext cx="80" cy="10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11</xdr:col>
      <xdr:colOff>66675</xdr:colOff>
      <xdr:row>67</xdr:row>
      <xdr:rowOff>95250</xdr:rowOff>
    </xdr:from>
    <xdr:to>
      <xdr:col>11</xdr:col>
      <xdr:colOff>628650</xdr:colOff>
      <xdr:row>79</xdr:row>
      <xdr:rowOff>85725</xdr:rowOff>
    </xdr:to>
    <xdr:grpSp>
      <xdr:nvGrpSpPr>
        <xdr:cNvPr id="120" name="Group 120">
          <a:extLst>
            <a:ext uri="{FF2B5EF4-FFF2-40B4-BE49-F238E27FC236}">
              <a16:creationId xmlns:a16="http://schemas.microsoft.com/office/drawing/2014/main" id="{00000000-0008-0000-0900-000078000000}"/>
            </a:ext>
          </a:extLst>
        </xdr:cNvPr>
        <xdr:cNvGrpSpPr>
          <a:grpSpLocks/>
        </xdr:cNvGrpSpPr>
      </xdr:nvGrpSpPr>
      <xdr:grpSpPr bwMode="auto">
        <a:xfrm>
          <a:off x="10594975" y="10534650"/>
          <a:ext cx="561975" cy="1819275"/>
          <a:chOff x="440" y="53"/>
          <a:chExt cx="59" cy="204"/>
        </a:xfrm>
      </xdr:grpSpPr>
      <xdr:sp macro="" textlink="">
        <xdr:nvSpPr>
          <xdr:cNvPr id="121" name="Line 121">
            <a:extLst>
              <a:ext uri="{FF2B5EF4-FFF2-40B4-BE49-F238E27FC236}">
                <a16:creationId xmlns:a16="http://schemas.microsoft.com/office/drawing/2014/main" id="{00000000-0008-0000-0900-000079000000}"/>
              </a:ext>
            </a:extLst>
          </xdr:cNvPr>
          <xdr:cNvSpPr>
            <a:spLocks noChangeShapeType="1"/>
          </xdr:cNvSpPr>
        </xdr:nvSpPr>
        <xdr:spPr bwMode="auto">
          <a:xfrm>
            <a:off x="440" y="53"/>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2" name="Line 122">
            <a:extLst>
              <a:ext uri="{FF2B5EF4-FFF2-40B4-BE49-F238E27FC236}">
                <a16:creationId xmlns:a16="http://schemas.microsoft.com/office/drawing/2014/main" id="{00000000-0008-0000-0900-00007A000000}"/>
              </a:ext>
            </a:extLst>
          </xdr:cNvPr>
          <xdr:cNvSpPr>
            <a:spLocks noChangeShapeType="1"/>
          </xdr:cNvSpPr>
        </xdr:nvSpPr>
        <xdr:spPr bwMode="auto">
          <a:xfrm>
            <a:off x="440" y="7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3" name="Line 123">
            <a:extLst>
              <a:ext uri="{FF2B5EF4-FFF2-40B4-BE49-F238E27FC236}">
                <a16:creationId xmlns:a16="http://schemas.microsoft.com/office/drawing/2014/main" id="{00000000-0008-0000-0900-00007B000000}"/>
              </a:ext>
            </a:extLst>
          </xdr:cNvPr>
          <xdr:cNvSpPr>
            <a:spLocks noChangeShapeType="1"/>
          </xdr:cNvSpPr>
        </xdr:nvSpPr>
        <xdr:spPr bwMode="auto">
          <a:xfrm>
            <a:off x="440" y="8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4" name="Line 124">
            <a:extLst>
              <a:ext uri="{FF2B5EF4-FFF2-40B4-BE49-F238E27FC236}">
                <a16:creationId xmlns:a16="http://schemas.microsoft.com/office/drawing/2014/main" id="{00000000-0008-0000-0900-00007C000000}"/>
              </a:ext>
            </a:extLst>
          </xdr:cNvPr>
          <xdr:cNvSpPr>
            <a:spLocks noChangeShapeType="1"/>
          </xdr:cNvSpPr>
        </xdr:nvSpPr>
        <xdr:spPr bwMode="auto">
          <a:xfrm>
            <a:off x="440" y="105"/>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5" name="Line 125">
            <a:extLst>
              <a:ext uri="{FF2B5EF4-FFF2-40B4-BE49-F238E27FC236}">
                <a16:creationId xmlns:a16="http://schemas.microsoft.com/office/drawing/2014/main" id="{00000000-0008-0000-0900-00007D000000}"/>
              </a:ext>
            </a:extLst>
          </xdr:cNvPr>
          <xdr:cNvSpPr>
            <a:spLocks noChangeShapeType="1"/>
          </xdr:cNvSpPr>
        </xdr:nvSpPr>
        <xdr:spPr bwMode="auto">
          <a:xfrm>
            <a:off x="440" y="121"/>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6" name="Line 126">
            <a:extLst>
              <a:ext uri="{FF2B5EF4-FFF2-40B4-BE49-F238E27FC236}">
                <a16:creationId xmlns:a16="http://schemas.microsoft.com/office/drawing/2014/main" id="{00000000-0008-0000-0900-00007E000000}"/>
              </a:ext>
            </a:extLst>
          </xdr:cNvPr>
          <xdr:cNvSpPr>
            <a:spLocks noChangeShapeType="1"/>
          </xdr:cNvSpPr>
        </xdr:nvSpPr>
        <xdr:spPr bwMode="auto">
          <a:xfrm>
            <a:off x="440" y="138"/>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7" name="Line 127">
            <a:extLst>
              <a:ext uri="{FF2B5EF4-FFF2-40B4-BE49-F238E27FC236}">
                <a16:creationId xmlns:a16="http://schemas.microsoft.com/office/drawing/2014/main" id="{00000000-0008-0000-0900-00007F000000}"/>
              </a:ext>
            </a:extLst>
          </xdr:cNvPr>
          <xdr:cNvSpPr>
            <a:spLocks noChangeShapeType="1"/>
          </xdr:cNvSpPr>
        </xdr:nvSpPr>
        <xdr:spPr bwMode="auto">
          <a:xfrm>
            <a:off x="440" y="15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8" name="Line 128">
            <a:extLst>
              <a:ext uri="{FF2B5EF4-FFF2-40B4-BE49-F238E27FC236}">
                <a16:creationId xmlns:a16="http://schemas.microsoft.com/office/drawing/2014/main" id="{00000000-0008-0000-0900-000080000000}"/>
              </a:ext>
            </a:extLst>
          </xdr:cNvPr>
          <xdr:cNvSpPr>
            <a:spLocks noChangeShapeType="1"/>
          </xdr:cNvSpPr>
        </xdr:nvSpPr>
        <xdr:spPr bwMode="auto">
          <a:xfrm>
            <a:off x="440" y="172"/>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29" name="Line 129">
            <a:extLst>
              <a:ext uri="{FF2B5EF4-FFF2-40B4-BE49-F238E27FC236}">
                <a16:creationId xmlns:a16="http://schemas.microsoft.com/office/drawing/2014/main" id="{00000000-0008-0000-0900-000081000000}"/>
              </a:ext>
            </a:extLst>
          </xdr:cNvPr>
          <xdr:cNvSpPr>
            <a:spLocks noChangeShapeType="1"/>
          </xdr:cNvSpPr>
        </xdr:nvSpPr>
        <xdr:spPr bwMode="auto">
          <a:xfrm>
            <a:off x="440" y="206"/>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0" name="Line 130">
            <a:extLst>
              <a:ext uri="{FF2B5EF4-FFF2-40B4-BE49-F238E27FC236}">
                <a16:creationId xmlns:a16="http://schemas.microsoft.com/office/drawing/2014/main" id="{00000000-0008-0000-0900-000082000000}"/>
              </a:ext>
            </a:extLst>
          </xdr:cNvPr>
          <xdr:cNvSpPr>
            <a:spLocks noChangeShapeType="1"/>
          </xdr:cNvSpPr>
        </xdr:nvSpPr>
        <xdr:spPr bwMode="auto">
          <a:xfrm>
            <a:off x="440" y="189"/>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1" name="Line 131">
            <a:extLst>
              <a:ext uri="{FF2B5EF4-FFF2-40B4-BE49-F238E27FC236}">
                <a16:creationId xmlns:a16="http://schemas.microsoft.com/office/drawing/2014/main" id="{00000000-0008-0000-0900-000083000000}"/>
              </a:ext>
            </a:extLst>
          </xdr:cNvPr>
          <xdr:cNvSpPr>
            <a:spLocks noChangeShapeType="1"/>
          </xdr:cNvSpPr>
        </xdr:nvSpPr>
        <xdr:spPr bwMode="auto">
          <a:xfrm>
            <a:off x="440" y="224"/>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2" name="Line 132">
            <a:extLst>
              <a:ext uri="{FF2B5EF4-FFF2-40B4-BE49-F238E27FC236}">
                <a16:creationId xmlns:a16="http://schemas.microsoft.com/office/drawing/2014/main" id="{00000000-0008-0000-0900-000084000000}"/>
              </a:ext>
            </a:extLst>
          </xdr:cNvPr>
          <xdr:cNvSpPr>
            <a:spLocks noChangeShapeType="1"/>
          </xdr:cNvSpPr>
        </xdr:nvSpPr>
        <xdr:spPr bwMode="auto">
          <a:xfrm>
            <a:off x="440" y="240"/>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sp macro="" textlink="">
        <xdr:nvSpPr>
          <xdr:cNvPr id="133" name="Line 133">
            <a:extLst>
              <a:ext uri="{FF2B5EF4-FFF2-40B4-BE49-F238E27FC236}">
                <a16:creationId xmlns:a16="http://schemas.microsoft.com/office/drawing/2014/main" id="{00000000-0008-0000-0900-000085000000}"/>
              </a:ext>
            </a:extLst>
          </xdr:cNvPr>
          <xdr:cNvSpPr>
            <a:spLocks noChangeShapeType="1"/>
          </xdr:cNvSpPr>
        </xdr:nvSpPr>
        <xdr:spPr bwMode="auto">
          <a:xfrm>
            <a:off x="440" y="257"/>
            <a:ext cx="59"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sm"/>
          </a:ln>
          <a:extLst>
            <a:ext uri="{909E8E84-426E-40DD-AFC4-6F175D3DCCD1}">
              <a14:hiddenFill xmlns:a14="http://schemas.microsoft.com/office/drawing/2010/main">
                <a:noFill/>
              </a14:hiddenFill>
            </a:ext>
          </a:extLst>
        </xdr:spPr>
      </xdr:sp>
    </xdr:grpSp>
    <xdr:clientData/>
  </xdr:twoCellAnchor>
  <xdr:twoCellAnchor>
    <xdr:from>
      <xdr:col>8</xdr:col>
      <xdr:colOff>142875</xdr:colOff>
      <xdr:row>65</xdr:row>
      <xdr:rowOff>28575</xdr:rowOff>
    </xdr:from>
    <xdr:to>
      <xdr:col>8</xdr:col>
      <xdr:colOff>400050</xdr:colOff>
      <xdr:row>71</xdr:row>
      <xdr:rowOff>133350</xdr:rowOff>
    </xdr:to>
    <xdr:sp macro="" textlink="">
      <xdr:nvSpPr>
        <xdr:cNvPr id="134" name="Text Box 134">
          <a:extLst>
            <a:ext uri="{FF2B5EF4-FFF2-40B4-BE49-F238E27FC236}">
              <a16:creationId xmlns:a16="http://schemas.microsoft.com/office/drawing/2014/main" id="{00000000-0008-0000-0900-000086000000}"/>
            </a:ext>
          </a:extLst>
        </xdr:cNvPr>
        <xdr:cNvSpPr txBox="1">
          <a:spLocks noChangeArrowheads="1"/>
        </xdr:cNvSpPr>
      </xdr:nvSpPr>
      <xdr:spPr bwMode="auto">
        <a:xfrm>
          <a:off x="6991350" y="10106025"/>
          <a:ext cx="257175" cy="1019175"/>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1" i="0" u="none" strike="noStrike" baseline="0">
              <a:solidFill>
                <a:srgbClr val="000000"/>
              </a:solidFill>
              <a:latin typeface="ＭＳ ゴシック"/>
              <a:ea typeface="ＭＳ ゴシック"/>
            </a:rPr>
            <a:t>自給率</a:t>
          </a:r>
        </a:p>
      </xdr:txBody>
    </xdr:sp>
    <xdr:clientData/>
  </xdr:twoCellAnchor>
  <xdr:twoCellAnchor>
    <xdr:from>
      <xdr:col>11</xdr:col>
      <xdr:colOff>200025</xdr:colOff>
      <xdr:row>67</xdr:row>
      <xdr:rowOff>28575</xdr:rowOff>
    </xdr:from>
    <xdr:to>
      <xdr:col>11</xdr:col>
      <xdr:colOff>447675</xdr:colOff>
      <xdr:row>79</xdr:row>
      <xdr:rowOff>142875</xdr:rowOff>
    </xdr:to>
    <xdr:sp macro="" textlink="">
      <xdr:nvSpPr>
        <xdr:cNvPr id="135" name="Text Box 135">
          <a:extLst>
            <a:ext uri="{FF2B5EF4-FFF2-40B4-BE49-F238E27FC236}">
              <a16:creationId xmlns:a16="http://schemas.microsoft.com/office/drawing/2014/main" id="{00000000-0008-0000-0900-000087000000}"/>
            </a:ext>
          </a:extLst>
        </xdr:cNvPr>
        <xdr:cNvSpPr txBox="1">
          <a:spLocks noChangeArrowheads="1"/>
        </xdr:cNvSpPr>
      </xdr:nvSpPr>
      <xdr:spPr bwMode="auto">
        <a:xfrm>
          <a:off x="10715625" y="10410825"/>
          <a:ext cx="247650" cy="1943100"/>
        </a:xfrm>
        <a:prstGeom prst="rect">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27432" tIns="0" rIns="27432" bIns="0" anchor="ctr" upright="1"/>
        <a:lstStyle/>
        <a:p>
          <a:pPr algn="ctr" rtl="0">
            <a:defRPr sz="1000"/>
          </a:pPr>
          <a:r>
            <a:rPr lang="ja-JP" altLang="en-US" sz="1100" b="1" i="0" u="none" strike="noStrike" baseline="0">
              <a:solidFill>
                <a:srgbClr val="000000"/>
              </a:solidFill>
              <a:latin typeface="ＭＳ ゴシック"/>
              <a:ea typeface="ＭＳ ゴシック"/>
            </a:rPr>
            <a:t>逆行列係数</a:t>
          </a:r>
        </a:p>
      </xdr:txBody>
    </xdr:sp>
    <xdr:clientData/>
  </xdr:twoCellAnchor>
  <xdr:twoCellAnchor>
    <xdr:from>
      <xdr:col>22</xdr:col>
      <xdr:colOff>0</xdr:colOff>
      <xdr:row>7</xdr:row>
      <xdr:rowOff>0</xdr:rowOff>
    </xdr:from>
    <xdr:to>
      <xdr:col>22</xdr:col>
      <xdr:colOff>0</xdr:colOff>
      <xdr:row>9</xdr:row>
      <xdr:rowOff>0</xdr:rowOff>
    </xdr:to>
    <xdr:sp macro="" textlink="">
      <xdr:nvSpPr>
        <xdr:cNvPr id="136" name="Line 136">
          <a:extLst>
            <a:ext uri="{FF2B5EF4-FFF2-40B4-BE49-F238E27FC236}">
              <a16:creationId xmlns:a16="http://schemas.microsoft.com/office/drawing/2014/main" id="{00000000-0008-0000-0900-000088000000}"/>
            </a:ext>
          </a:extLst>
        </xdr:cNvPr>
        <xdr:cNvSpPr>
          <a:spLocks noChangeShapeType="1"/>
        </xdr:cNvSpPr>
      </xdr:nvSpPr>
      <xdr:spPr bwMode="auto">
        <a:xfrm>
          <a:off x="18326100" y="10763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342900</xdr:colOff>
      <xdr:row>0</xdr:row>
      <xdr:rowOff>66675</xdr:rowOff>
    </xdr:from>
    <xdr:to>
      <xdr:col>10</xdr:col>
      <xdr:colOff>38100</xdr:colOff>
      <xdr:row>2</xdr:row>
      <xdr:rowOff>104775</xdr:rowOff>
    </xdr:to>
    <xdr:sp macro="" textlink="">
      <xdr:nvSpPr>
        <xdr:cNvPr id="137" name="Text Box 137">
          <a:extLst>
            <a:ext uri="{FF2B5EF4-FFF2-40B4-BE49-F238E27FC236}">
              <a16:creationId xmlns:a16="http://schemas.microsoft.com/office/drawing/2014/main" id="{00000000-0008-0000-0900-000089000000}"/>
            </a:ext>
          </a:extLst>
        </xdr:cNvPr>
        <xdr:cNvSpPr txBox="1">
          <a:spLocks noChangeArrowheads="1"/>
        </xdr:cNvSpPr>
      </xdr:nvSpPr>
      <xdr:spPr bwMode="auto">
        <a:xfrm>
          <a:off x="581025" y="66675"/>
          <a:ext cx="9220200" cy="342900"/>
        </a:xfrm>
        <a:prstGeom prst="rect">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0000" tIns="46800" rIns="90000" bIns="46800" anchor="ctr" upright="1"/>
        <a:lstStyle/>
        <a:p>
          <a:pPr algn="l" rtl="0">
            <a:defRPr sz="1000"/>
          </a:pPr>
          <a:r>
            <a:rPr lang="ja-JP" altLang="en-US" sz="2000" b="1" i="0" u="none" strike="noStrike" baseline="0">
              <a:solidFill>
                <a:srgbClr val="000000"/>
              </a:solidFill>
              <a:latin typeface="ＭＳ ゴシック"/>
              <a:ea typeface="ＭＳ ゴシック"/>
            </a:rPr>
            <a:t>経済波及効果体系図　</a:t>
          </a:r>
          <a:r>
            <a:rPr lang="ja-JP" altLang="en-US" sz="2000" b="0" i="0" u="none" strike="noStrike" baseline="0">
              <a:solidFill>
                <a:srgbClr val="000000"/>
              </a:solidFill>
              <a:latin typeface="ＭＳ ゴシック"/>
              <a:ea typeface="ＭＳ ゴシック"/>
            </a:rPr>
            <a:t>(平成</a:t>
          </a:r>
          <a:r>
            <a:rPr lang="en-US" altLang="ja-JP" sz="2000" b="0" i="0" u="none" strike="noStrike" baseline="0">
              <a:solidFill>
                <a:srgbClr val="000000"/>
              </a:solidFill>
              <a:latin typeface="ＭＳ ゴシック"/>
              <a:ea typeface="ＭＳ ゴシック"/>
            </a:rPr>
            <a:t>27</a:t>
          </a:r>
          <a:r>
            <a:rPr lang="ja-JP" altLang="en-US" sz="2000" b="0" i="0" u="none" strike="noStrike" baseline="0">
              <a:solidFill>
                <a:srgbClr val="000000"/>
              </a:solidFill>
              <a:latin typeface="ＭＳ ゴシック"/>
              <a:ea typeface="ＭＳ ゴシック"/>
            </a:rPr>
            <a:t>年三重県産業連関表・10</a:t>
          </a:r>
          <a:r>
            <a:rPr lang="en-US" altLang="ja-JP" sz="2000" b="0" i="0" u="none" strike="noStrike" baseline="0">
              <a:solidFill>
                <a:srgbClr val="000000"/>
              </a:solidFill>
              <a:latin typeface="ＭＳ ゴシック"/>
              <a:ea typeface="ＭＳ ゴシック"/>
            </a:rPr>
            <a:t>6</a:t>
          </a:r>
          <a:r>
            <a:rPr lang="ja-JP" altLang="en-US" sz="2000" b="0" i="0" u="none" strike="noStrike" baseline="0">
              <a:solidFill>
                <a:srgbClr val="000000"/>
              </a:solidFill>
              <a:latin typeface="ＭＳ ゴシック"/>
              <a:ea typeface="ＭＳ ゴシック"/>
            </a:rPr>
            <a:t>部門) 簡略版</a:t>
          </a:r>
        </a:p>
      </xdr:txBody>
    </xdr:sp>
    <xdr:clientData/>
  </xdr:twoCellAnchor>
  <xdr:twoCellAnchor>
    <xdr:from>
      <xdr:col>4</xdr:col>
      <xdr:colOff>695324</xdr:colOff>
      <xdr:row>50</xdr:row>
      <xdr:rowOff>95250</xdr:rowOff>
    </xdr:from>
    <xdr:to>
      <xdr:col>7</xdr:col>
      <xdr:colOff>190499</xdr:colOff>
      <xdr:row>54</xdr:row>
      <xdr:rowOff>76200</xdr:rowOff>
    </xdr:to>
    <xdr:sp macro="" textlink="">
      <xdr:nvSpPr>
        <xdr:cNvPr id="138" name="Text Box 138">
          <a:extLst>
            <a:ext uri="{FF2B5EF4-FFF2-40B4-BE49-F238E27FC236}">
              <a16:creationId xmlns:a16="http://schemas.microsoft.com/office/drawing/2014/main" id="{00000000-0008-0000-0900-00008A000000}"/>
            </a:ext>
          </a:extLst>
        </xdr:cNvPr>
        <xdr:cNvSpPr txBox="1">
          <a:spLocks noChangeArrowheads="1"/>
        </xdr:cNvSpPr>
      </xdr:nvSpPr>
      <xdr:spPr bwMode="auto">
        <a:xfrm>
          <a:off x="3235324" y="7918450"/>
          <a:ext cx="3051175" cy="590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wrap="square" lIns="27432" tIns="18288" rIns="0" bIns="0" anchor="t" upright="1"/>
        <a:lstStyle/>
        <a:p>
          <a:pPr rtl="0" eaLnBrk="1" fontAlgn="auto" latinLnBrk="0" hangingPunct="1"/>
          <a:r>
            <a:rPr lang="ja-JP" altLang="ja-JP" sz="1000" b="0" i="0" baseline="0">
              <a:effectLst/>
              <a:latin typeface="+mn-lt"/>
              <a:ea typeface="+mn-ea"/>
              <a:cs typeface="+mn-cs"/>
            </a:rPr>
            <a:t>消費転換係数：直近の最新の県民経済計算における「民間最終消費支出」（暦年換算後）を「県民所得」（暦年換算後）で除して算出した係数。</a:t>
          </a:r>
          <a:endParaRPr lang="ja-JP" altLang="ja-JP" sz="1000">
            <a:effectLst/>
          </a:endParaRPr>
        </a:p>
      </xdr:txBody>
    </xdr:sp>
    <xdr:clientData/>
  </xdr:twoCellAnchor>
  <xdr:twoCellAnchor>
    <xdr:from>
      <xdr:col>20</xdr:col>
      <xdr:colOff>9525</xdr:colOff>
      <xdr:row>19</xdr:row>
      <xdr:rowOff>9525</xdr:rowOff>
    </xdr:from>
    <xdr:to>
      <xdr:col>21</xdr:col>
      <xdr:colOff>9525</xdr:colOff>
      <xdr:row>22</xdr:row>
      <xdr:rowOff>9525</xdr:rowOff>
    </xdr:to>
    <xdr:sp macro="" textlink="">
      <xdr:nvSpPr>
        <xdr:cNvPr id="139" name="Line 139">
          <a:extLst>
            <a:ext uri="{FF2B5EF4-FFF2-40B4-BE49-F238E27FC236}">
              <a16:creationId xmlns:a16="http://schemas.microsoft.com/office/drawing/2014/main" id="{00000000-0008-0000-0900-00008B000000}"/>
            </a:ext>
          </a:extLst>
        </xdr:cNvPr>
        <xdr:cNvSpPr>
          <a:spLocks noChangeShapeType="1"/>
        </xdr:cNvSpPr>
      </xdr:nvSpPr>
      <xdr:spPr bwMode="auto">
        <a:xfrm>
          <a:off x="16049625" y="2971800"/>
          <a:ext cx="1333500" cy="4857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1190625</xdr:colOff>
      <xdr:row>26</xdr:row>
      <xdr:rowOff>0</xdr:rowOff>
    </xdr:from>
    <xdr:to>
      <xdr:col>6</xdr:col>
      <xdr:colOff>1743075</xdr:colOff>
      <xdr:row>27</xdr:row>
      <xdr:rowOff>104775</xdr:rowOff>
    </xdr:to>
    <xdr:sp macro="" textlink="">
      <xdr:nvSpPr>
        <xdr:cNvPr id="140" name="Text Box 140">
          <a:extLst>
            <a:ext uri="{FF2B5EF4-FFF2-40B4-BE49-F238E27FC236}">
              <a16:creationId xmlns:a16="http://schemas.microsoft.com/office/drawing/2014/main" id="{00000000-0008-0000-0900-00008C000000}"/>
            </a:ext>
          </a:extLst>
        </xdr:cNvPr>
        <xdr:cNvSpPr txBox="1">
          <a:spLocks noChangeArrowheads="1"/>
        </xdr:cNvSpPr>
      </xdr:nvSpPr>
      <xdr:spPr bwMode="auto">
        <a:xfrm>
          <a:off x="5124450" y="4067175"/>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9</xdr:col>
      <xdr:colOff>1190625</xdr:colOff>
      <xdr:row>18</xdr:row>
      <xdr:rowOff>0</xdr:rowOff>
    </xdr:from>
    <xdr:to>
      <xdr:col>9</xdr:col>
      <xdr:colOff>1743075</xdr:colOff>
      <xdr:row>19</xdr:row>
      <xdr:rowOff>104775</xdr:rowOff>
    </xdr:to>
    <xdr:sp macro="" textlink="">
      <xdr:nvSpPr>
        <xdr:cNvPr id="141" name="Text Box 141">
          <a:extLst>
            <a:ext uri="{FF2B5EF4-FFF2-40B4-BE49-F238E27FC236}">
              <a16:creationId xmlns:a16="http://schemas.microsoft.com/office/drawing/2014/main" id="{00000000-0008-0000-0900-00008D000000}"/>
            </a:ext>
          </a:extLst>
        </xdr:cNvPr>
        <xdr:cNvSpPr txBox="1">
          <a:spLocks noChangeArrowheads="1"/>
        </xdr:cNvSpPr>
      </xdr:nvSpPr>
      <xdr:spPr bwMode="auto">
        <a:xfrm>
          <a:off x="8801100" y="2800350"/>
          <a:ext cx="552450" cy="2667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FF0000"/>
              </a:solidFill>
              <a:latin typeface="ＭＳ Ｐゴシック"/>
              <a:ea typeface="ＭＳ Ｐゴシック"/>
            </a:rPr>
            <a:t>（省略</a:t>
          </a:r>
          <a:r>
            <a:rPr lang="ja-JP" altLang="en-US" sz="1000" b="0" i="0" u="none" strike="noStrike" baseline="0">
              <a:solidFill>
                <a:srgbClr val="000000"/>
              </a:solidFill>
              <a:latin typeface="ＭＳ Ｐゴシック"/>
              <a:ea typeface="ＭＳ Ｐゴシック"/>
            </a:rPr>
            <a:t>）</a:t>
          </a:r>
        </a:p>
      </xdr:txBody>
    </xdr:sp>
    <xdr:clientData/>
  </xdr:twoCellAnchor>
  <xdr:twoCellAnchor>
    <xdr:from>
      <xdr:col>9</xdr:col>
      <xdr:colOff>1190625</xdr:colOff>
      <xdr:row>35</xdr:row>
      <xdr:rowOff>0</xdr:rowOff>
    </xdr:from>
    <xdr:to>
      <xdr:col>9</xdr:col>
      <xdr:colOff>1743075</xdr:colOff>
      <xdr:row>36</xdr:row>
      <xdr:rowOff>104775</xdr:rowOff>
    </xdr:to>
    <xdr:sp macro="" textlink="">
      <xdr:nvSpPr>
        <xdr:cNvPr id="142" name="Text Box 142">
          <a:extLst>
            <a:ext uri="{FF2B5EF4-FFF2-40B4-BE49-F238E27FC236}">
              <a16:creationId xmlns:a16="http://schemas.microsoft.com/office/drawing/2014/main" id="{00000000-0008-0000-0900-00008E000000}"/>
            </a:ext>
          </a:extLst>
        </xdr:cNvPr>
        <xdr:cNvSpPr txBox="1">
          <a:spLocks noChangeArrowheads="1"/>
        </xdr:cNvSpPr>
      </xdr:nvSpPr>
      <xdr:spPr bwMode="auto">
        <a:xfrm>
          <a:off x="8801100" y="5438775"/>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FF"/>
              </a:solidFill>
              <a:latin typeface="ＭＳ Ｐゴシック"/>
              <a:ea typeface="ＭＳ Ｐゴシック"/>
            </a:rPr>
            <a:t>（省略）</a:t>
          </a:r>
        </a:p>
      </xdr:txBody>
    </xdr:sp>
    <xdr:clientData/>
  </xdr:twoCellAnchor>
  <xdr:twoCellAnchor>
    <xdr:from>
      <xdr:col>12</xdr:col>
      <xdr:colOff>266700</xdr:colOff>
      <xdr:row>34</xdr:row>
      <xdr:rowOff>142875</xdr:rowOff>
    </xdr:from>
    <xdr:to>
      <xdr:col>15</xdr:col>
      <xdr:colOff>66675</xdr:colOff>
      <xdr:row>36</xdr:row>
      <xdr:rowOff>28575</xdr:rowOff>
    </xdr:to>
    <xdr:sp macro="" textlink="">
      <xdr:nvSpPr>
        <xdr:cNvPr id="143" name="Text Box 143">
          <a:extLst>
            <a:ext uri="{FF2B5EF4-FFF2-40B4-BE49-F238E27FC236}">
              <a16:creationId xmlns:a16="http://schemas.microsoft.com/office/drawing/2014/main" id="{00000000-0008-0000-0900-00008F000000}"/>
            </a:ext>
          </a:extLst>
        </xdr:cNvPr>
        <xdr:cNvSpPr txBox="1">
          <a:spLocks noChangeArrowheads="1"/>
        </xdr:cNvSpPr>
      </xdr:nvSpPr>
      <xdr:spPr bwMode="auto">
        <a:xfrm>
          <a:off x="1146810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16</xdr:col>
      <xdr:colOff>266700</xdr:colOff>
      <xdr:row>34</xdr:row>
      <xdr:rowOff>142875</xdr:rowOff>
    </xdr:from>
    <xdr:to>
      <xdr:col>16</xdr:col>
      <xdr:colOff>819150</xdr:colOff>
      <xdr:row>36</xdr:row>
      <xdr:rowOff>28575</xdr:rowOff>
    </xdr:to>
    <xdr:sp macro="" textlink="">
      <xdr:nvSpPr>
        <xdr:cNvPr id="144" name="Text Box 144">
          <a:extLst>
            <a:ext uri="{FF2B5EF4-FFF2-40B4-BE49-F238E27FC236}">
              <a16:creationId xmlns:a16="http://schemas.microsoft.com/office/drawing/2014/main" id="{00000000-0008-0000-0900-000090000000}"/>
            </a:ext>
          </a:extLst>
        </xdr:cNvPr>
        <xdr:cNvSpPr txBox="1">
          <a:spLocks noChangeArrowheads="1"/>
        </xdr:cNvSpPr>
      </xdr:nvSpPr>
      <xdr:spPr bwMode="auto">
        <a:xfrm>
          <a:off x="1308735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18</xdr:col>
      <xdr:colOff>457200</xdr:colOff>
      <xdr:row>34</xdr:row>
      <xdr:rowOff>142875</xdr:rowOff>
    </xdr:from>
    <xdr:to>
      <xdr:col>19</xdr:col>
      <xdr:colOff>57150</xdr:colOff>
      <xdr:row>36</xdr:row>
      <xdr:rowOff>28575</xdr:rowOff>
    </xdr:to>
    <xdr:sp macro="" textlink="">
      <xdr:nvSpPr>
        <xdr:cNvPr id="145" name="Text Box 145">
          <a:extLst>
            <a:ext uri="{FF2B5EF4-FFF2-40B4-BE49-F238E27FC236}">
              <a16:creationId xmlns:a16="http://schemas.microsoft.com/office/drawing/2014/main" id="{00000000-0008-0000-0900-000091000000}"/>
            </a:ext>
          </a:extLst>
        </xdr:cNvPr>
        <xdr:cNvSpPr txBox="1">
          <a:spLocks noChangeArrowheads="1"/>
        </xdr:cNvSpPr>
      </xdr:nvSpPr>
      <xdr:spPr bwMode="auto">
        <a:xfrm>
          <a:off x="14935200" y="54292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6</xdr:col>
      <xdr:colOff>1190625</xdr:colOff>
      <xdr:row>69</xdr:row>
      <xdr:rowOff>0</xdr:rowOff>
    </xdr:from>
    <xdr:to>
      <xdr:col>6</xdr:col>
      <xdr:colOff>1743075</xdr:colOff>
      <xdr:row>70</xdr:row>
      <xdr:rowOff>104775</xdr:rowOff>
    </xdr:to>
    <xdr:sp macro="" textlink="">
      <xdr:nvSpPr>
        <xdr:cNvPr id="146" name="Text Box 146">
          <a:extLst>
            <a:ext uri="{FF2B5EF4-FFF2-40B4-BE49-F238E27FC236}">
              <a16:creationId xmlns:a16="http://schemas.microsoft.com/office/drawing/2014/main" id="{00000000-0008-0000-0900-000092000000}"/>
            </a:ext>
          </a:extLst>
        </xdr:cNvPr>
        <xdr:cNvSpPr txBox="1">
          <a:spLocks noChangeArrowheads="1"/>
        </xdr:cNvSpPr>
      </xdr:nvSpPr>
      <xdr:spPr bwMode="auto">
        <a:xfrm>
          <a:off x="5124450" y="106870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9</xdr:col>
      <xdr:colOff>1190625</xdr:colOff>
      <xdr:row>61</xdr:row>
      <xdr:rowOff>0</xdr:rowOff>
    </xdr:from>
    <xdr:to>
      <xdr:col>9</xdr:col>
      <xdr:colOff>1743075</xdr:colOff>
      <xdr:row>62</xdr:row>
      <xdr:rowOff>104775</xdr:rowOff>
    </xdr:to>
    <xdr:sp macro="" textlink="">
      <xdr:nvSpPr>
        <xdr:cNvPr id="147" name="Text Box 147">
          <a:extLst>
            <a:ext uri="{FF2B5EF4-FFF2-40B4-BE49-F238E27FC236}">
              <a16:creationId xmlns:a16="http://schemas.microsoft.com/office/drawing/2014/main" id="{00000000-0008-0000-0900-000093000000}"/>
            </a:ext>
          </a:extLst>
        </xdr:cNvPr>
        <xdr:cNvSpPr txBox="1">
          <a:spLocks noChangeArrowheads="1"/>
        </xdr:cNvSpPr>
      </xdr:nvSpPr>
      <xdr:spPr bwMode="auto">
        <a:xfrm>
          <a:off x="8801100" y="94678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FF0000"/>
              </a:solidFill>
              <a:latin typeface="ＭＳ Ｐゴシック"/>
              <a:ea typeface="ＭＳ Ｐゴシック"/>
            </a:rPr>
            <a:t>（省略）</a:t>
          </a:r>
        </a:p>
      </xdr:txBody>
    </xdr:sp>
    <xdr:clientData/>
  </xdr:twoCellAnchor>
  <xdr:twoCellAnchor>
    <xdr:from>
      <xdr:col>9</xdr:col>
      <xdr:colOff>1190625</xdr:colOff>
      <xdr:row>78</xdr:row>
      <xdr:rowOff>0</xdr:rowOff>
    </xdr:from>
    <xdr:to>
      <xdr:col>9</xdr:col>
      <xdr:colOff>1743075</xdr:colOff>
      <xdr:row>79</xdr:row>
      <xdr:rowOff>104775</xdr:rowOff>
    </xdr:to>
    <xdr:sp macro="" textlink="">
      <xdr:nvSpPr>
        <xdr:cNvPr id="148" name="Text Box 148">
          <a:extLst>
            <a:ext uri="{FF2B5EF4-FFF2-40B4-BE49-F238E27FC236}">
              <a16:creationId xmlns:a16="http://schemas.microsoft.com/office/drawing/2014/main" id="{00000000-0008-0000-0900-000094000000}"/>
            </a:ext>
          </a:extLst>
        </xdr:cNvPr>
        <xdr:cNvSpPr txBox="1">
          <a:spLocks noChangeArrowheads="1"/>
        </xdr:cNvSpPr>
      </xdr:nvSpPr>
      <xdr:spPr bwMode="auto">
        <a:xfrm>
          <a:off x="8801100" y="12058650"/>
          <a:ext cx="552450" cy="2571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FF"/>
              </a:solidFill>
              <a:latin typeface="ＭＳ Ｐゴシック"/>
              <a:ea typeface="ＭＳ Ｐゴシック"/>
            </a:rPr>
            <a:t>（省略）</a:t>
          </a:r>
        </a:p>
      </xdr:txBody>
    </xdr:sp>
    <xdr:clientData/>
  </xdr:twoCellAnchor>
  <xdr:twoCellAnchor>
    <xdr:from>
      <xdr:col>12</xdr:col>
      <xdr:colOff>276225</xdr:colOff>
      <xdr:row>77</xdr:row>
      <xdr:rowOff>133350</xdr:rowOff>
    </xdr:from>
    <xdr:to>
      <xdr:col>15</xdr:col>
      <xdr:colOff>76200</xdr:colOff>
      <xdr:row>79</xdr:row>
      <xdr:rowOff>28575</xdr:rowOff>
    </xdr:to>
    <xdr:sp macro="" textlink="">
      <xdr:nvSpPr>
        <xdr:cNvPr id="149" name="Text Box 149">
          <a:extLst>
            <a:ext uri="{FF2B5EF4-FFF2-40B4-BE49-F238E27FC236}">
              <a16:creationId xmlns:a16="http://schemas.microsoft.com/office/drawing/2014/main" id="{00000000-0008-0000-0900-000095000000}"/>
            </a:ext>
          </a:extLst>
        </xdr:cNvPr>
        <xdr:cNvSpPr txBox="1">
          <a:spLocks noChangeArrowheads="1"/>
        </xdr:cNvSpPr>
      </xdr:nvSpPr>
      <xdr:spPr bwMode="auto">
        <a:xfrm>
          <a:off x="11477625" y="12039600"/>
          <a:ext cx="5524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16</xdr:col>
      <xdr:colOff>266700</xdr:colOff>
      <xdr:row>78</xdr:row>
      <xdr:rowOff>0</xdr:rowOff>
    </xdr:from>
    <xdr:to>
      <xdr:col>16</xdr:col>
      <xdr:colOff>819150</xdr:colOff>
      <xdr:row>79</xdr:row>
      <xdr:rowOff>38100</xdr:rowOff>
    </xdr:to>
    <xdr:sp macro="" textlink="">
      <xdr:nvSpPr>
        <xdr:cNvPr id="150" name="Text Box 150">
          <a:extLst>
            <a:ext uri="{FF2B5EF4-FFF2-40B4-BE49-F238E27FC236}">
              <a16:creationId xmlns:a16="http://schemas.microsoft.com/office/drawing/2014/main" id="{00000000-0008-0000-0900-000096000000}"/>
            </a:ext>
          </a:extLst>
        </xdr:cNvPr>
        <xdr:cNvSpPr txBox="1">
          <a:spLocks noChangeArrowheads="1"/>
        </xdr:cNvSpPr>
      </xdr:nvSpPr>
      <xdr:spPr bwMode="auto">
        <a:xfrm>
          <a:off x="13087350" y="120586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18</xdr:col>
      <xdr:colOff>428625</xdr:colOff>
      <xdr:row>78</xdr:row>
      <xdr:rowOff>0</xdr:rowOff>
    </xdr:from>
    <xdr:to>
      <xdr:col>19</xdr:col>
      <xdr:colOff>28575</xdr:colOff>
      <xdr:row>79</xdr:row>
      <xdr:rowOff>38100</xdr:rowOff>
    </xdr:to>
    <xdr:sp macro="" textlink="">
      <xdr:nvSpPr>
        <xdr:cNvPr id="151" name="Text Box 151">
          <a:extLst>
            <a:ext uri="{FF2B5EF4-FFF2-40B4-BE49-F238E27FC236}">
              <a16:creationId xmlns:a16="http://schemas.microsoft.com/office/drawing/2014/main" id="{00000000-0008-0000-0900-000097000000}"/>
            </a:ext>
          </a:extLst>
        </xdr:cNvPr>
        <xdr:cNvSpPr txBox="1">
          <a:spLocks noChangeArrowheads="1"/>
        </xdr:cNvSpPr>
      </xdr:nvSpPr>
      <xdr:spPr bwMode="auto">
        <a:xfrm>
          <a:off x="14906625" y="12058650"/>
          <a:ext cx="552450" cy="1905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（省略）</a:t>
          </a:r>
        </a:p>
      </xdr:txBody>
    </xdr:sp>
    <xdr:clientData/>
  </xdr:twoCellAnchor>
  <xdr:twoCellAnchor>
    <xdr:from>
      <xdr:col>20</xdr:col>
      <xdr:colOff>0</xdr:colOff>
      <xdr:row>29</xdr:row>
      <xdr:rowOff>114300</xdr:rowOff>
    </xdr:from>
    <xdr:to>
      <xdr:col>23</xdr:col>
      <xdr:colOff>942975</xdr:colOff>
      <xdr:row>35</xdr:row>
      <xdr:rowOff>66675</xdr:rowOff>
    </xdr:to>
    <xdr:sp macro="" textlink="">
      <xdr:nvSpPr>
        <xdr:cNvPr id="152" name="Text Box 152">
          <a:extLst>
            <a:ext uri="{FF2B5EF4-FFF2-40B4-BE49-F238E27FC236}">
              <a16:creationId xmlns:a16="http://schemas.microsoft.com/office/drawing/2014/main" id="{00000000-0008-0000-0900-000098000000}"/>
            </a:ext>
          </a:extLst>
        </xdr:cNvPr>
        <xdr:cNvSpPr txBox="1">
          <a:spLocks noChangeArrowheads="1"/>
        </xdr:cNvSpPr>
      </xdr:nvSpPr>
      <xdr:spPr bwMode="auto">
        <a:xfrm>
          <a:off x="16040100" y="4638675"/>
          <a:ext cx="4181475" cy="8667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98000" tIns="180000" rIns="198000" bIns="190800" anchor="t" upright="1"/>
        <a:lstStyle/>
        <a:p>
          <a:pPr algn="l" rtl="0">
            <a:defRPr sz="1000"/>
          </a:pPr>
          <a:r>
            <a:rPr lang="ja-JP" altLang="en-US" sz="1100" b="0" i="0" u="none" strike="noStrike" baseline="0">
              <a:solidFill>
                <a:srgbClr val="000000"/>
              </a:solidFill>
              <a:latin typeface="ＭＳ Ｐゴシック"/>
              <a:ea typeface="ＭＳ Ｐゴシック"/>
            </a:rPr>
            <a:t>　数値は、各部門の合計と一部の部門についてのみ掲載。その他の部門は省略。その他の部門の数値は、シート「1次効果」及び「2次効果」で確認出来ます。</a:t>
          </a:r>
        </a:p>
      </xdr:txBody>
    </xdr:sp>
    <xdr:clientData/>
  </xdr:twoCellAnchor>
  <xdr:twoCellAnchor>
    <xdr:from>
      <xdr:col>4</xdr:col>
      <xdr:colOff>584200</xdr:colOff>
      <xdr:row>58</xdr:row>
      <xdr:rowOff>12700</xdr:rowOff>
    </xdr:from>
    <xdr:to>
      <xdr:col>5</xdr:col>
      <xdr:colOff>165100</xdr:colOff>
      <xdr:row>71</xdr:row>
      <xdr:rowOff>139700</xdr:rowOff>
    </xdr:to>
    <xdr:sp macro="" textlink="">
      <xdr:nvSpPr>
        <xdr:cNvPr id="153" name="Text Box 361">
          <a:extLst>
            <a:ext uri="{FF2B5EF4-FFF2-40B4-BE49-F238E27FC236}">
              <a16:creationId xmlns:a16="http://schemas.microsoft.com/office/drawing/2014/main" id="{00000000-0008-0000-0800-000060000000}"/>
            </a:ext>
          </a:extLst>
        </xdr:cNvPr>
        <xdr:cNvSpPr txBox="1">
          <a:spLocks noChangeArrowheads="1"/>
        </xdr:cNvSpPr>
      </xdr:nvSpPr>
      <xdr:spPr bwMode="auto">
        <a:xfrm>
          <a:off x="3124200" y="9055100"/>
          <a:ext cx="292100" cy="21336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000000"/>
              </a:solidFill>
              <a:latin typeface="ＭＳ ゴシック"/>
              <a:ea typeface="ＭＳ ゴシック"/>
            </a:rPr>
            <a:t>民間消費支出構成比</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10</xdr:row>
      <xdr:rowOff>0</xdr:rowOff>
    </xdr:from>
    <xdr:to>
      <xdr:col>2</xdr:col>
      <xdr:colOff>0</xdr:colOff>
      <xdr:row>12</xdr:row>
      <xdr:rowOff>0</xdr:rowOff>
    </xdr:to>
    <xdr:sp macro="" textlink="">
      <xdr:nvSpPr>
        <xdr:cNvPr id="2" name="Line 35">
          <a:extLst>
            <a:ext uri="{FF2B5EF4-FFF2-40B4-BE49-F238E27FC236}">
              <a16:creationId xmlns:a16="http://schemas.microsoft.com/office/drawing/2014/main" id="{00000000-0008-0000-0900-000024000000}"/>
            </a:ext>
          </a:extLst>
        </xdr:cNvPr>
        <xdr:cNvSpPr>
          <a:spLocks noChangeShapeType="1"/>
        </xdr:cNvSpPr>
      </xdr:nvSpPr>
      <xdr:spPr bwMode="auto">
        <a:xfrm>
          <a:off x="18326100" y="15335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7</xdr:row>
      <xdr:rowOff>0</xdr:rowOff>
    </xdr:from>
    <xdr:to>
      <xdr:col>2</xdr:col>
      <xdr:colOff>0</xdr:colOff>
      <xdr:row>9</xdr:row>
      <xdr:rowOff>0</xdr:rowOff>
    </xdr:to>
    <xdr:sp macro="" textlink="">
      <xdr:nvSpPr>
        <xdr:cNvPr id="3" name="Line 136">
          <a:extLst>
            <a:ext uri="{FF2B5EF4-FFF2-40B4-BE49-F238E27FC236}">
              <a16:creationId xmlns:a16="http://schemas.microsoft.com/office/drawing/2014/main" id="{00000000-0008-0000-0900-000088000000}"/>
            </a:ext>
          </a:extLst>
        </xdr:cNvPr>
        <xdr:cNvSpPr>
          <a:spLocks noChangeShapeType="1"/>
        </xdr:cNvSpPr>
      </xdr:nvSpPr>
      <xdr:spPr bwMode="auto">
        <a:xfrm>
          <a:off x="18326100" y="1076325"/>
          <a:ext cx="0" cy="3048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19</xdr:row>
      <xdr:rowOff>9525</xdr:rowOff>
    </xdr:from>
    <xdr:to>
      <xdr:col>1</xdr:col>
      <xdr:colOff>9525</xdr:colOff>
      <xdr:row>22</xdr:row>
      <xdr:rowOff>9525</xdr:rowOff>
    </xdr:to>
    <xdr:sp macro="" textlink="">
      <xdr:nvSpPr>
        <xdr:cNvPr id="4" name="Line 139">
          <a:extLst>
            <a:ext uri="{FF2B5EF4-FFF2-40B4-BE49-F238E27FC236}">
              <a16:creationId xmlns:a16="http://schemas.microsoft.com/office/drawing/2014/main" id="{00000000-0008-0000-0900-00008B000000}"/>
            </a:ext>
          </a:extLst>
        </xdr:cNvPr>
        <xdr:cNvSpPr>
          <a:spLocks noChangeShapeType="1"/>
        </xdr:cNvSpPr>
      </xdr:nvSpPr>
      <xdr:spPr bwMode="auto">
        <a:xfrm>
          <a:off x="16049625" y="2971800"/>
          <a:ext cx="1333500" cy="485775"/>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3</xdr:col>
      <xdr:colOff>882650</xdr:colOff>
      <xdr:row>3</xdr:row>
      <xdr:rowOff>9525</xdr:rowOff>
    </xdr:to>
    <xdr:sp macro="" textlink="">
      <xdr:nvSpPr>
        <xdr:cNvPr id="6" name="Text Box 152"/>
        <xdr:cNvSpPr txBox="1">
          <a:spLocks noChangeArrowheads="1"/>
        </xdr:cNvSpPr>
      </xdr:nvSpPr>
      <xdr:spPr bwMode="auto">
        <a:xfrm>
          <a:off x="0" y="171450"/>
          <a:ext cx="4121150" cy="352425"/>
        </a:xfrm>
        <a:prstGeom prst="rect">
          <a:avLst/>
        </a:prstGeom>
        <a:solidFill>
          <a:srgbClr val="FFFFFF"/>
        </a:solidFill>
        <a:ln w="38100" cmpd="dbl">
          <a:solidFill>
            <a:srgbClr val="000000"/>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ゴシック"/>
              <a:ea typeface="ＭＳ ゴシック"/>
            </a:rPr>
            <a:t>経済波及効果内訳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238125</xdr:colOff>
      <xdr:row>3</xdr:row>
      <xdr:rowOff>66675</xdr:rowOff>
    </xdr:from>
    <xdr:to>
      <xdr:col>7</xdr:col>
      <xdr:colOff>619125</xdr:colOff>
      <xdr:row>5</xdr:row>
      <xdr:rowOff>114300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7639050"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xdr:col>
      <xdr:colOff>209550</xdr:colOff>
      <xdr:row>3</xdr:row>
      <xdr:rowOff>66675</xdr:rowOff>
    </xdr:from>
    <xdr:to>
      <xdr:col>9</xdr:col>
      <xdr:colOff>590550</xdr:colOff>
      <xdr:row>5</xdr:row>
      <xdr:rowOff>114300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9286875"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200025</xdr:colOff>
      <xdr:row>3</xdr:row>
      <xdr:rowOff>66675</xdr:rowOff>
    </xdr:from>
    <xdr:to>
      <xdr:col>11</xdr:col>
      <xdr:colOff>581025</xdr:colOff>
      <xdr:row>5</xdr:row>
      <xdr:rowOff>114300</xdr:rowOff>
    </xdr:to>
    <xdr:sp macro="" textlink="">
      <xdr:nvSpPr>
        <xdr:cNvPr id="4" name="AutoShape 3">
          <a:extLst>
            <a:ext uri="{FF2B5EF4-FFF2-40B4-BE49-F238E27FC236}">
              <a16:creationId xmlns:a16="http://schemas.microsoft.com/office/drawing/2014/main" id="{00000000-0008-0000-0B00-000004000000}"/>
            </a:ext>
          </a:extLst>
        </xdr:cNvPr>
        <xdr:cNvSpPr>
          <a:spLocks noChangeArrowheads="1"/>
        </xdr:cNvSpPr>
      </xdr:nvSpPr>
      <xdr:spPr bwMode="auto">
        <a:xfrm>
          <a:off x="10953750" y="1057275"/>
          <a:ext cx="381000" cy="352425"/>
        </a:xfrm>
        <a:prstGeom prst="downArrow">
          <a:avLst>
            <a:gd name="adj1" fmla="val 50000"/>
            <a:gd name="adj2" fmla="val 25000"/>
          </a:avLst>
        </a:prstGeom>
        <a:solidFill>
          <a:srgbClr xmlns:mc="http://schemas.openxmlformats.org/markup-compatibility/2006" xmlns:a14="http://schemas.microsoft.com/office/drawing/2010/main" val="0000FF" mc:Ignorable="a14" a14:legacySpreadsheetColorIndex="12"/>
        </a:solidFill>
        <a:ln w="317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externalLinkPath" Target="/&#29987;&#26989;&#36899;&#38306;&#34920;/01&#29987;&#26989;&#36899;&#38306;&#20316;&#34920;/2011&#36899;&#38306;&#34920;/08_&#20998;&#26512;&#12471;&#12540;&#12488;/H23&#12510;&#12540;&#12472;&#12531;&#35336;&#31639;.xls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F22"/>
  <sheetViews>
    <sheetView showGridLines="0" tabSelected="1" zoomScaleNormal="100" workbookViewId="0"/>
  </sheetViews>
  <sheetFormatPr defaultRowHeight="13.5"/>
  <cols>
    <col min="1" max="1" width="2" style="2" customWidth="1"/>
    <col min="2" max="2" width="5" style="2" customWidth="1"/>
    <col min="3" max="3" width="17.625" style="2" bestFit="1" customWidth="1"/>
    <col min="4" max="4" width="10.75" style="2" customWidth="1"/>
    <col min="5" max="5" width="14.25" style="2" customWidth="1"/>
    <col min="6" max="6" width="53.125" style="2" customWidth="1"/>
    <col min="7" max="256" width="9" style="2"/>
    <col min="257" max="257" width="2" style="2" customWidth="1"/>
    <col min="258" max="258" width="5" style="2" customWidth="1"/>
    <col min="259" max="259" width="17.625" style="2" bestFit="1" customWidth="1"/>
    <col min="260" max="260" width="10.75" style="2" customWidth="1"/>
    <col min="261" max="261" width="14.25" style="2" customWidth="1"/>
    <col min="262" max="262" width="49.25" style="2" bestFit="1" customWidth="1"/>
    <col min="263" max="512" width="9" style="2"/>
    <col min="513" max="513" width="2" style="2" customWidth="1"/>
    <col min="514" max="514" width="5" style="2" customWidth="1"/>
    <col min="515" max="515" width="17.625" style="2" bestFit="1" customWidth="1"/>
    <col min="516" max="516" width="10.75" style="2" customWidth="1"/>
    <col min="517" max="517" width="14.25" style="2" customWidth="1"/>
    <col min="518" max="518" width="49.25" style="2" bestFit="1" customWidth="1"/>
    <col min="519" max="768" width="9" style="2"/>
    <col min="769" max="769" width="2" style="2" customWidth="1"/>
    <col min="770" max="770" width="5" style="2" customWidth="1"/>
    <col min="771" max="771" width="17.625" style="2" bestFit="1" customWidth="1"/>
    <col min="772" max="772" width="10.75" style="2" customWidth="1"/>
    <col min="773" max="773" width="14.25" style="2" customWidth="1"/>
    <col min="774" max="774" width="49.25" style="2" bestFit="1" customWidth="1"/>
    <col min="775" max="1024" width="9" style="2"/>
    <col min="1025" max="1025" width="2" style="2" customWidth="1"/>
    <col min="1026" max="1026" width="5" style="2" customWidth="1"/>
    <col min="1027" max="1027" width="17.625" style="2" bestFit="1" customWidth="1"/>
    <col min="1028" max="1028" width="10.75" style="2" customWidth="1"/>
    <col min="1029" max="1029" width="14.25" style="2" customWidth="1"/>
    <col min="1030" max="1030" width="49.25" style="2" bestFit="1" customWidth="1"/>
    <col min="1031" max="1280" width="9" style="2"/>
    <col min="1281" max="1281" width="2" style="2" customWidth="1"/>
    <col min="1282" max="1282" width="5" style="2" customWidth="1"/>
    <col min="1283" max="1283" width="17.625" style="2" bestFit="1" customWidth="1"/>
    <col min="1284" max="1284" width="10.75" style="2" customWidth="1"/>
    <col min="1285" max="1285" width="14.25" style="2" customWidth="1"/>
    <col min="1286" max="1286" width="49.25" style="2" bestFit="1" customWidth="1"/>
    <col min="1287" max="1536" width="9" style="2"/>
    <col min="1537" max="1537" width="2" style="2" customWidth="1"/>
    <col min="1538" max="1538" width="5" style="2" customWidth="1"/>
    <col min="1539" max="1539" width="17.625" style="2" bestFit="1" customWidth="1"/>
    <col min="1540" max="1540" width="10.75" style="2" customWidth="1"/>
    <col min="1541" max="1541" width="14.25" style="2" customWidth="1"/>
    <col min="1542" max="1542" width="49.25" style="2" bestFit="1" customWidth="1"/>
    <col min="1543" max="1792" width="9" style="2"/>
    <col min="1793" max="1793" width="2" style="2" customWidth="1"/>
    <col min="1794" max="1794" width="5" style="2" customWidth="1"/>
    <col min="1795" max="1795" width="17.625" style="2" bestFit="1" customWidth="1"/>
    <col min="1796" max="1796" width="10.75" style="2" customWidth="1"/>
    <col min="1797" max="1797" width="14.25" style="2" customWidth="1"/>
    <col min="1798" max="1798" width="49.25" style="2" bestFit="1" customWidth="1"/>
    <col min="1799" max="2048" width="9" style="2"/>
    <col min="2049" max="2049" width="2" style="2" customWidth="1"/>
    <col min="2050" max="2050" width="5" style="2" customWidth="1"/>
    <col min="2051" max="2051" width="17.625" style="2" bestFit="1" customWidth="1"/>
    <col min="2052" max="2052" width="10.75" style="2" customWidth="1"/>
    <col min="2053" max="2053" width="14.25" style="2" customWidth="1"/>
    <col min="2054" max="2054" width="49.25" style="2" bestFit="1" customWidth="1"/>
    <col min="2055" max="2304" width="9" style="2"/>
    <col min="2305" max="2305" width="2" style="2" customWidth="1"/>
    <col min="2306" max="2306" width="5" style="2" customWidth="1"/>
    <col min="2307" max="2307" width="17.625" style="2" bestFit="1" customWidth="1"/>
    <col min="2308" max="2308" width="10.75" style="2" customWidth="1"/>
    <col min="2309" max="2309" width="14.25" style="2" customWidth="1"/>
    <col min="2310" max="2310" width="49.25" style="2" bestFit="1" customWidth="1"/>
    <col min="2311" max="2560" width="9" style="2"/>
    <col min="2561" max="2561" width="2" style="2" customWidth="1"/>
    <col min="2562" max="2562" width="5" style="2" customWidth="1"/>
    <col min="2563" max="2563" width="17.625" style="2" bestFit="1" customWidth="1"/>
    <col min="2564" max="2564" width="10.75" style="2" customWidth="1"/>
    <col min="2565" max="2565" width="14.25" style="2" customWidth="1"/>
    <col min="2566" max="2566" width="49.25" style="2" bestFit="1" customWidth="1"/>
    <col min="2567" max="2816" width="9" style="2"/>
    <col min="2817" max="2817" width="2" style="2" customWidth="1"/>
    <col min="2818" max="2818" width="5" style="2" customWidth="1"/>
    <col min="2819" max="2819" width="17.625" style="2" bestFit="1" customWidth="1"/>
    <col min="2820" max="2820" width="10.75" style="2" customWidth="1"/>
    <col min="2821" max="2821" width="14.25" style="2" customWidth="1"/>
    <col min="2822" max="2822" width="49.25" style="2" bestFit="1" customWidth="1"/>
    <col min="2823" max="3072" width="9" style="2"/>
    <col min="3073" max="3073" width="2" style="2" customWidth="1"/>
    <col min="3074" max="3074" width="5" style="2" customWidth="1"/>
    <col min="3075" max="3075" width="17.625" style="2" bestFit="1" customWidth="1"/>
    <col min="3076" max="3076" width="10.75" style="2" customWidth="1"/>
    <col min="3077" max="3077" width="14.25" style="2" customWidth="1"/>
    <col min="3078" max="3078" width="49.25" style="2" bestFit="1" customWidth="1"/>
    <col min="3079" max="3328" width="9" style="2"/>
    <col min="3329" max="3329" width="2" style="2" customWidth="1"/>
    <col min="3330" max="3330" width="5" style="2" customWidth="1"/>
    <col min="3331" max="3331" width="17.625" style="2" bestFit="1" customWidth="1"/>
    <col min="3332" max="3332" width="10.75" style="2" customWidth="1"/>
    <col min="3333" max="3333" width="14.25" style="2" customWidth="1"/>
    <col min="3334" max="3334" width="49.25" style="2" bestFit="1" customWidth="1"/>
    <col min="3335" max="3584" width="9" style="2"/>
    <col min="3585" max="3585" width="2" style="2" customWidth="1"/>
    <col min="3586" max="3586" width="5" style="2" customWidth="1"/>
    <col min="3587" max="3587" width="17.625" style="2" bestFit="1" customWidth="1"/>
    <col min="3588" max="3588" width="10.75" style="2" customWidth="1"/>
    <col min="3589" max="3589" width="14.25" style="2" customWidth="1"/>
    <col min="3590" max="3590" width="49.25" style="2" bestFit="1" customWidth="1"/>
    <col min="3591" max="3840" width="9" style="2"/>
    <col min="3841" max="3841" width="2" style="2" customWidth="1"/>
    <col min="3842" max="3842" width="5" style="2" customWidth="1"/>
    <col min="3843" max="3843" width="17.625" style="2" bestFit="1" customWidth="1"/>
    <col min="3844" max="3844" width="10.75" style="2" customWidth="1"/>
    <col min="3845" max="3845" width="14.25" style="2" customWidth="1"/>
    <col min="3846" max="3846" width="49.25" style="2" bestFit="1" customWidth="1"/>
    <col min="3847" max="4096" width="9" style="2"/>
    <col min="4097" max="4097" width="2" style="2" customWidth="1"/>
    <col min="4098" max="4098" width="5" style="2" customWidth="1"/>
    <col min="4099" max="4099" width="17.625" style="2" bestFit="1" customWidth="1"/>
    <col min="4100" max="4100" width="10.75" style="2" customWidth="1"/>
    <col min="4101" max="4101" width="14.25" style="2" customWidth="1"/>
    <col min="4102" max="4102" width="49.25" style="2" bestFit="1" customWidth="1"/>
    <col min="4103" max="4352" width="9" style="2"/>
    <col min="4353" max="4353" width="2" style="2" customWidth="1"/>
    <col min="4354" max="4354" width="5" style="2" customWidth="1"/>
    <col min="4355" max="4355" width="17.625" style="2" bestFit="1" customWidth="1"/>
    <col min="4356" max="4356" width="10.75" style="2" customWidth="1"/>
    <col min="4357" max="4357" width="14.25" style="2" customWidth="1"/>
    <col min="4358" max="4358" width="49.25" style="2" bestFit="1" customWidth="1"/>
    <col min="4359" max="4608" width="9" style="2"/>
    <col min="4609" max="4609" width="2" style="2" customWidth="1"/>
    <col min="4610" max="4610" width="5" style="2" customWidth="1"/>
    <col min="4611" max="4611" width="17.625" style="2" bestFit="1" customWidth="1"/>
    <col min="4612" max="4612" width="10.75" style="2" customWidth="1"/>
    <col min="4613" max="4613" width="14.25" style="2" customWidth="1"/>
    <col min="4614" max="4614" width="49.25" style="2" bestFit="1" customWidth="1"/>
    <col min="4615" max="4864" width="9" style="2"/>
    <col min="4865" max="4865" width="2" style="2" customWidth="1"/>
    <col min="4866" max="4866" width="5" style="2" customWidth="1"/>
    <col min="4867" max="4867" width="17.625" style="2" bestFit="1" customWidth="1"/>
    <col min="4868" max="4868" width="10.75" style="2" customWidth="1"/>
    <col min="4869" max="4869" width="14.25" style="2" customWidth="1"/>
    <col min="4870" max="4870" width="49.25" style="2" bestFit="1" customWidth="1"/>
    <col min="4871" max="5120" width="9" style="2"/>
    <col min="5121" max="5121" width="2" style="2" customWidth="1"/>
    <col min="5122" max="5122" width="5" style="2" customWidth="1"/>
    <col min="5123" max="5123" width="17.625" style="2" bestFit="1" customWidth="1"/>
    <col min="5124" max="5124" width="10.75" style="2" customWidth="1"/>
    <col min="5125" max="5125" width="14.25" style="2" customWidth="1"/>
    <col min="5126" max="5126" width="49.25" style="2" bestFit="1" customWidth="1"/>
    <col min="5127" max="5376" width="9" style="2"/>
    <col min="5377" max="5377" width="2" style="2" customWidth="1"/>
    <col min="5378" max="5378" width="5" style="2" customWidth="1"/>
    <col min="5379" max="5379" width="17.625" style="2" bestFit="1" customWidth="1"/>
    <col min="5380" max="5380" width="10.75" style="2" customWidth="1"/>
    <col min="5381" max="5381" width="14.25" style="2" customWidth="1"/>
    <col min="5382" max="5382" width="49.25" style="2" bestFit="1" customWidth="1"/>
    <col min="5383" max="5632" width="9" style="2"/>
    <col min="5633" max="5633" width="2" style="2" customWidth="1"/>
    <col min="5634" max="5634" width="5" style="2" customWidth="1"/>
    <col min="5635" max="5635" width="17.625" style="2" bestFit="1" customWidth="1"/>
    <col min="5636" max="5636" width="10.75" style="2" customWidth="1"/>
    <col min="5637" max="5637" width="14.25" style="2" customWidth="1"/>
    <col min="5638" max="5638" width="49.25" style="2" bestFit="1" customWidth="1"/>
    <col min="5639" max="5888" width="9" style="2"/>
    <col min="5889" max="5889" width="2" style="2" customWidth="1"/>
    <col min="5890" max="5890" width="5" style="2" customWidth="1"/>
    <col min="5891" max="5891" width="17.625" style="2" bestFit="1" customWidth="1"/>
    <col min="5892" max="5892" width="10.75" style="2" customWidth="1"/>
    <col min="5893" max="5893" width="14.25" style="2" customWidth="1"/>
    <col min="5894" max="5894" width="49.25" style="2" bestFit="1" customWidth="1"/>
    <col min="5895" max="6144" width="9" style="2"/>
    <col min="6145" max="6145" width="2" style="2" customWidth="1"/>
    <col min="6146" max="6146" width="5" style="2" customWidth="1"/>
    <col min="6147" max="6147" width="17.625" style="2" bestFit="1" customWidth="1"/>
    <col min="6148" max="6148" width="10.75" style="2" customWidth="1"/>
    <col min="6149" max="6149" width="14.25" style="2" customWidth="1"/>
    <col min="6150" max="6150" width="49.25" style="2" bestFit="1" customWidth="1"/>
    <col min="6151" max="6400" width="9" style="2"/>
    <col min="6401" max="6401" width="2" style="2" customWidth="1"/>
    <col min="6402" max="6402" width="5" style="2" customWidth="1"/>
    <col min="6403" max="6403" width="17.625" style="2" bestFit="1" customWidth="1"/>
    <col min="6404" max="6404" width="10.75" style="2" customWidth="1"/>
    <col min="6405" max="6405" width="14.25" style="2" customWidth="1"/>
    <col min="6406" max="6406" width="49.25" style="2" bestFit="1" customWidth="1"/>
    <col min="6407" max="6656" width="9" style="2"/>
    <col min="6657" max="6657" width="2" style="2" customWidth="1"/>
    <col min="6658" max="6658" width="5" style="2" customWidth="1"/>
    <col min="6659" max="6659" width="17.625" style="2" bestFit="1" customWidth="1"/>
    <col min="6660" max="6660" width="10.75" style="2" customWidth="1"/>
    <col min="6661" max="6661" width="14.25" style="2" customWidth="1"/>
    <col min="6662" max="6662" width="49.25" style="2" bestFit="1" customWidth="1"/>
    <col min="6663" max="6912" width="9" style="2"/>
    <col min="6913" max="6913" width="2" style="2" customWidth="1"/>
    <col min="6914" max="6914" width="5" style="2" customWidth="1"/>
    <col min="6915" max="6915" width="17.625" style="2" bestFit="1" customWidth="1"/>
    <col min="6916" max="6916" width="10.75" style="2" customWidth="1"/>
    <col min="6917" max="6917" width="14.25" style="2" customWidth="1"/>
    <col min="6918" max="6918" width="49.25" style="2" bestFit="1" customWidth="1"/>
    <col min="6919" max="7168" width="9" style="2"/>
    <col min="7169" max="7169" width="2" style="2" customWidth="1"/>
    <col min="7170" max="7170" width="5" style="2" customWidth="1"/>
    <col min="7171" max="7171" width="17.625" style="2" bestFit="1" customWidth="1"/>
    <col min="7172" max="7172" width="10.75" style="2" customWidth="1"/>
    <col min="7173" max="7173" width="14.25" style="2" customWidth="1"/>
    <col min="7174" max="7174" width="49.25" style="2" bestFit="1" customWidth="1"/>
    <col min="7175" max="7424" width="9" style="2"/>
    <col min="7425" max="7425" width="2" style="2" customWidth="1"/>
    <col min="7426" max="7426" width="5" style="2" customWidth="1"/>
    <col min="7427" max="7427" width="17.625" style="2" bestFit="1" customWidth="1"/>
    <col min="7428" max="7428" width="10.75" style="2" customWidth="1"/>
    <col min="7429" max="7429" width="14.25" style="2" customWidth="1"/>
    <col min="7430" max="7430" width="49.25" style="2" bestFit="1" customWidth="1"/>
    <col min="7431" max="7680" width="9" style="2"/>
    <col min="7681" max="7681" width="2" style="2" customWidth="1"/>
    <col min="7682" max="7682" width="5" style="2" customWidth="1"/>
    <col min="7683" max="7683" width="17.625" style="2" bestFit="1" customWidth="1"/>
    <col min="7684" max="7684" width="10.75" style="2" customWidth="1"/>
    <col min="7685" max="7685" width="14.25" style="2" customWidth="1"/>
    <col min="7686" max="7686" width="49.25" style="2" bestFit="1" customWidth="1"/>
    <col min="7687" max="7936" width="9" style="2"/>
    <col min="7937" max="7937" width="2" style="2" customWidth="1"/>
    <col min="7938" max="7938" width="5" style="2" customWidth="1"/>
    <col min="7939" max="7939" width="17.625" style="2" bestFit="1" customWidth="1"/>
    <col min="7940" max="7940" width="10.75" style="2" customWidth="1"/>
    <col min="7941" max="7941" width="14.25" style="2" customWidth="1"/>
    <col min="7942" max="7942" width="49.25" style="2" bestFit="1" customWidth="1"/>
    <col min="7943" max="8192" width="9" style="2"/>
    <col min="8193" max="8193" width="2" style="2" customWidth="1"/>
    <col min="8194" max="8194" width="5" style="2" customWidth="1"/>
    <col min="8195" max="8195" width="17.625" style="2" bestFit="1" customWidth="1"/>
    <col min="8196" max="8196" width="10.75" style="2" customWidth="1"/>
    <col min="8197" max="8197" width="14.25" style="2" customWidth="1"/>
    <col min="8198" max="8198" width="49.25" style="2" bestFit="1" customWidth="1"/>
    <col min="8199" max="8448" width="9" style="2"/>
    <col min="8449" max="8449" width="2" style="2" customWidth="1"/>
    <col min="8450" max="8450" width="5" style="2" customWidth="1"/>
    <col min="8451" max="8451" width="17.625" style="2" bestFit="1" customWidth="1"/>
    <col min="8452" max="8452" width="10.75" style="2" customWidth="1"/>
    <col min="8453" max="8453" width="14.25" style="2" customWidth="1"/>
    <col min="8454" max="8454" width="49.25" style="2" bestFit="1" customWidth="1"/>
    <col min="8455" max="8704" width="9" style="2"/>
    <col min="8705" max="8705" width="2" style="2" customWidth="1"/>
    <col min="8706" max="8706" width="5" style="2" customWidth="1"/>
    <col min="8707" max="8707" width="17.625" style="2" bestFit="1" customWidth="1"/>
    <col min="8708" max="8708" width="10.75" style="2" customWidth="1"/>
    <col min="8709" max="8709" width="14.25" style="2" customWidth="1"/>
    <col min="8710" max="8710" width="49.25" style="2" bestFit="1" customWidth="1"/>
    <col min="8711" max="8960" width="9" style="2"/>
    <col min="8961" max="8961" width="2" style="2" customWidth="1"/>
    <col min="8962" max="8962" width="5" style="2" customWidth="1"/>
    <col min="8963" max="8963" width="17.625" style="2" bestFit="1" customWidth="1"/>
    <col min="8964" max="8964" width="10.75" style="2" customWidth="1"/>
    <col min="8965" max="8965" width="14.25" style="2" customWidth="1"/>
    <col min="8966" max="8966" width="49.25" style="2" bestFit="1" customWidth="1"/>
    <col min="8967" max="9216" width="9" style="2"/>
    <col min="9217" max="9217" width="2" style="2" customWidth="1"/>
    <col min="9218" max="9218" width="5" style="2" customWidth="1"/>
    <col min="9219" max="9219" width="17.625" style="2" bestFit="1" customWidth="1"/>
    <col min="9220" max="9220" width="10.75" style="2" customWidth="1"/>
    <col min="9221" max="9221" width="14.25" style="2" customWidth="1"/>
    <col min="9222" max="9222" width="49.25" style="2" bestFit="1" customWidth="1"/>
    <col min="9223" max="9472" width="9" style="2"/>
    <col min="9473" max="9473" width="2" style="2" customWidth="1"/>
    <col min="9474" max="9474" width="5" style="2" customWidth="1"/>
    <col min="9475" max="9475" width="17.625" style="2" bestFit="1" customWidth="1"/>
    <col min="9476" max="9476" width="10.75" style="2" customWidth="1"/>
    <col min="9477" max="9477" width="14.25" style="2" customWidth="1"/>
    <col min="9478" max="9478" width="49.25" style="2" bestFit="1" customWidth="1"/>
    <col min="9479" max="9728" width="9" style="2"/>
    <col min="9729" max="9729" width="2" style="2" customWidth="1"/>
    <col min="9730" max="9730" width="5" style="2" customWidth="1"/>
    <col min="9731" max="9731" width="17.625" style="2" bestFit="1" customWidth="1"/>
    <col min="9732" max="9732" width="10.75" style="2" customWidth="1"/>
    <col min="9733" max="9733" width="14.25" style="2" customWidth="1"/>
    <col min="9734" max="9734" width="49.25" style="2" bestFit="1" customWidth="1"/>
    <col min="9735" max="9984" width="9" style="2"/>
    <col min="9985" max="9985" width="2" style="2" customWidth="1"/>
    <col min="9986" max="9986" width="5" style="2" customWidth="1"/>
    <col min="9987" max="9987" width="17.625" style="2" bestFit="1" customWidth="1"/>
    <col min="9988" max="9988" width="10.75" style="2" customWidth="1"/>
    <col min="9989" max="9989" width="14.25" style="2" customWidth="1"/>
    <col min="9990" max="9990" width="49.25" style="2" bestFit="1" customWidth="1"/>
    <col min="9991" max="10240" width="9" style="2"/>
    <col min="10241" max="10241" width="2" style="2" customWidth="1"/>
    <col min="10242" max="10242" width="5" style="2" customWidth="1"/>
    <col min="10243" max="10243" width="17.625" style="2" bestFit="1" customWidth="1"/>
    <col min="10244" max="10244" width="10.75" style="2" customWidth="1"/>
    <col min="10245" max="10245" width="14.25" style="2" customWidth="1"/>
    <col min="10246" max="10246" width="49.25" style="2" bestFit="1" customWidth="1"/>
    <col min="10247" max="10496" width="9" style="2"/>
    <col min="10497" max="10497" width="2" style="2" customWidth="1"/>
    <col min="10498" max="10498" width="5" style="2" customWidth="1"/>
    <col min="10499" max="10499" width="17.625" style="2" bestFit="1" customWidth="1"/>
    <col min="10500" max="10500" width="10.75" style="2" customWidth="1"/>
    <col min="10501" max="10501" width="14.25" style="2" customWidth="1"/>
    <col min="10502" max="10502" width="49.25" style="2" bestFit="1" customWidth="1"/>
    <col min="10503" max="10752" width="9" style="2"/>
    <col min="10753" max="10753" width="2" style="2" customWidth="1"/>
    <col min="10754" max="10754" width="5" style="2" customWidth="1"/>
    <col min="10755" max="10755" width="17.625" style="2" bestFit="1" customWidth="1"/>
    <col min="10756" max="10756" width="10.75" style="2" customWidth="1"/>
    <col min="10757" max="10757" width="14.25" style="2" customWidth="1"/>
    <col min="10758" max="10758" width="49.25" style="2" bestFit="1" customWidth="1"/>
    <col min="10759" max="11008" width="9" style="2"/>
    <col min="11009" max="11009" width="2" style="2" customWidth="1"/>
    <col min="11010" max="11010" width="5" style="2" customWidth="1"/>
    <col min="11011" max="11011" width="17.625" style="2" bestFit="1" customWidth="1"/>
    <col min="11012" max="11012" width="10.75" style="2" customWidth="1"/>
    <col min="11013" max="11013" width="14.25" style="2" customWidth="1"/>
    <col min="11014" max="11014" width="49.25" style="2" bestFit="1" customWidth="1"/>
    <col min="11015" max="11264" width="9" style="2"/>
    <col min="11265" max="11265" width="2" style="2" customWidth="1"/>
    <col min="11266" max="11266" width="5" style="2" customWidth="1"/>
    <col min="11267" max="11267" width="17.625" style="2" bestFit="1" customWidth="1"/>
    <col min="11268" max="11268" width="10.75" style="2" customWidth="1"/>
    <col min="11269" max="11269" width="14.25" style="2" customWidth="1"/>
    <col min="11270" max="11270" width="49.25" style="2" bestFit="1" customWidth="1"/>
    <col min="11271" max="11520" width="9" style="2"/>
    <col min="11521" max="11521" width="2" style="2" customWidth="1"/>
    <col min="11522" max="11522" width="5" style="2" customWidth="1"/>
    <col min="11523" max="11523" width="17.625" style="2" bestFit="1" customWidth="1"/>
    <col min="11524" max="11524" width="10.75" style="2" customWidth="1"/>
    <col min="11525" max="11525" width="14.25" style="2" customWidth="1"/>
    <col min="11526" max="11526" width="49.25" style="2" bestFit="1" customWidth="1"/>
    <col min="11527" max="11776" width="9" style="2"/>
    <col min="11777" max="11777" width="2" style="2" customWidth="1"/>
    <col min="11778" max="11778" width="5" style="2" customWidth="1"/>
    <col min="11779" max="11779" width="17.625" style="2" bestFit="1" customWidth="1"/>
    <col min="11780" max="11780" width="10.75" style="2" customWidth="1"/>
    <col min="11781" max="11781" width="14.25" style="2" customWidth="1"/>
    <col min="11782" max="11782" width="49.25" style="2" bestFit="1" customWidth="1"/>
    <col min="11783" max="12032" width="9" style="2"/>
    <col min="12033" max="12033" width="2" style="2" customWidth="1"/>
    <col min="12034" max="12034" width="5" style="2" customWidth="1"/>
    <col min="12035" max="12035" width="17.625" style="2" bestFit="1" customWidth="1"/>
    <col min="12036" max="12036" width="10.75" style="2" customWidth="1"/>
    <col min="12037" max="12037" width="14.25" style="2" customWidth="1"/>
    <col min="12038" max="12038" width="49.25" style="2" bestFit="1" customWidth="1"/>
    <col min="12039" max="12288" width="9" style="2"/>
    <col min="12289" max="12289" width="2" style="2" customWidth="1"/>
    <col min="12290" max="12290" width="5" style="2" customWidth="1"/>
    <col min="12291" max="12291" width="17.625" style="2" bestFit="1" customWidth="1"/>
    <col min="12292" max="12292" width="10.75" style="2" customWidth="1"/>
    <col min="12293" max="12293" width="14.25" style="2" customWidth="1"/>
    <col min="12294" max="12294" width="49.25" style="2" bestFit="1" customWidth="1"/>
    <col min="12295" max="12544" width="9" style="2"/>
    <col min="12545" max="12545" width="2" style="2" customWidth="1"/>
    <col min="12546" max="12546" width="5" style="2" customWidth="1"/>
    <col min="12547" max="12547" width="17.625" style="2" bestFit="1" customWidth="1"/>
    <col min="12548" max="12548" width="10.75" style="2" customWidth="1"/>
    <col min="12549" max="12549" width="14.25" style="2" customWidth="1"/>
    <col min="12550" max="12550" width="49.25" style="2" bestFit="1" customWidth="1"/>
    <col min="12551" max="12800" width="9" style="2"/>
    <col min="12801" max="12801" width="2" style="2" customWidth="1"/>
    <col min="12802" max="12802" width="5" style="2" customWidth="1"/>
    <col min="12803" max="12803" width="17.625" style="2" bestFit="1" customWidth="1"/>
    <col min="12804" max="12804" width="10.75" style="2" customWidth="1"/>
    <col min="12805" max="12805" width="14.25" style="2" customWidth="1"/>
    <col min="12806" max="12806" width="49.25" style="2" bestFit="1" customWidth="1"/>
    <col min="12807" max="13056" width="9" style="2"/>
    <col min="13057" max="13057" width="2" style="2" customWidth="1"/>
    <col min="13058" max="13058" width="5" style="2" customWidth="1"/>
    <col min="13059" max="13059" width="17.625" style="2" bestFit="1" customWidth="1"/>
    <col min="13060" max="13060" width="10.75" style="2" customWidth="1"/>
    <col min="13061" max="13061" width="14.25" style="2" customWidth="1"/>
    <col min="13062" max="13062" width="49.25" style="2" bestFit="1" customWidth="1"/>
    <col min="13063" max="13312" width="9" style="2"/>
    <col min="13313" max="13313" width="2" style="2" customWidth="1"/>
    <col min="13314" max="13314" width="5" style="2" customWidth="1"/>
    <col min="13315" max="13315" width="17.625" style="2" bestFit="1" customWidth="1"/>
    <col min="13316" max="13316" width="10.75" style="2" customWidth="1"/>
    <col min="13317" max="13317" width="14.25" style="2" customWidth="1"/>
    <col min="13318" max="13318" width="49.25" style="2" bestFit="1" customWidth="1"/>
    <col min="13319" max="13568" width="9" style="2"/>
    <col min="13569" max="13569" width="2" style="2" customWidth="1"/>
    <col min="13570" max="13570" width="5" style="2" customWidth="1"/>
    <col min="13571" max="13571" width="17.625" style="2" bestFit="1" customWidth="1"/>
    <col min="13572" max="13572" width="10.75" style="2" customWidth="1"/>
    <col min="13573" max="13573" width="14.25" style="2" customWidth="1"/>
    <col min="13574" max="13574" width="49.25" style="2" bestFit="1" customWidth="1"/>
    <col min="13575" max="13824" width="9" style="2"/>
    <col min="13825" max="13825" width="2" style="2" customWidth="1"/>
    <col min="13826" max="13826" width="5" style="2" customWidth="1"/>
    <col min="13827" max="13827" width="17.625" style="2" bestFit="1" customWidth="1"/>
    <col min="13828" max="13828" width="10.75" style="2" customWidth="1"/>
    <col min="13829" max="13829" width="14.25" style="2" customWidth="1"/>
    <col min="13830" max="13830" width="49.25" style="2" bestFit="1" customWidth="1"/>
    <col min="13831" max="14080" width="9" style="2"/>
    <col min="14081" max="14081" width="2" style="2" customWidth="1"/>
    <col min="14082" max="14082" width="5" style="2" customWidth="1"/>
    <col min="14083" max="14083" width="17.625" style="2" bestFit="1" customWidth="1"/>
    <col min="14084" max="14084" width="10.75" style="2" customWidth="1"/>
    <col min="14085" max="14085" width="14.25" style="2" customWidth="1"/>
    <col min="14086" max="14086" width="49.25" style="2" bestFit="1" customWidth="1"/>
    <col min="14087" max="14336" width="9" style="2"/>
    <col min="14337" max="14337" width="2" style="2" customWidth="1"/>
    <col min="14338" max="14338" width="5" style="2" customWidth="1"/>
    <col min="14339" max="14339" width="17.625" style="2" bestFit="1" customWidth="1"/>
    <col min="14340" max="14340" width="10.75" style="2" customWidth="1"/>
    <col min="14341" max="14341" width="14.25" style="2" customWidth="1"/>
    <col min="14342" max="14342" width="49.25" style="2" bestFit="1" customWidth="1"/>
    <col min="14343" max="14592" width="9" style="2"/>
    <col min="14593" max="14593" width="2" style="2" customWidth="1"/>
    <col min="14594" max="14594" width="5" style="2" customWidth="1"/>
    <col min="14595" max="14595" width="17.625" style="2" bestFit="1" customWidth="1"/>
    <col min="14596" max="14596" width="10.75" style="2" customWidth="1"/>
    <col min="14597" max="14597" width="14.25" style="2" customWidth="1"/>
    <col min="14598" max="14598" width="49.25" style="2" bestFit="1" customWidth="1"/>
    <col min="14599" max="14848" width="9" style="2"/>
    <col min="14849" max="14849" width="2" style="2" customWidth="1"/>
    <col min="14850" max="14850" width="5" style="2" customWidth="1"/>
    <col min="14851" max="14851" width="17.625" style="2" bestFit="1" customWidth="1"/>
    <col min="14852" max="14852" width="10.75" style="2" customWidth="1"/>
    <col min="14853" max="14853" width="14.25" style="2" customWidth="1"/>
    <col min="14854" max="14854" width="49.25" style="2" bestFit="1" customWidth="1"/>
    <col min="14855" max="15104" width="9" style="2"/>
    <col min="15105" max="15105" width="2" style="2" customWidth="1"/>
    <col min="15106" max="15106" width="5" style="2" customWidth="1"/>
    <col min="15107" max="15107" width="17.625" style="2" bestFit="1" customWidth="1"/>
    <col min="15108" max="15108" width="10.75" style="2" customWidth="1"/>
    <col min="15109" max="15109" width="14.25" style="2" customWidth="1"/>
    <col min="15110" max="15110" width="49.25" style="2" bestFit="1" customWidth="1"/>
    <col min="15111" max="15360" width="9" style="2"/>
    <col min="15361" max="15361" width="2" style="2" customWidth="1"/>
    <col min="15362" max="15362" width="5" style="2" customWidth="1"/>
    <col min="15363" max="15363" width="17.625" style="2" bestFit="1" customWidth="1"/>
    <col min="15364" max="15364" width="10.75" style="2" customWidth="1"/>
    <col min="15365" max="15365" width="14.25" style="2" customWidth="1"/>
    <col min="15366" max="15366" width="49.25" style="2" bestFit="1" customWidth="1"/>
    <col min="15367" max="15616" width="9" style="2"/>
    <col min="15617" max="15617" width="2" style="2" customWidth="1"/>
    <col min="15618" max="15618" width="5" style="2" customWidth="1"/>
    <col min="15619" max="15619" width="17.625" style="2" bestFit="1" customWidth="1"/>
    <col min="15620" max="15620" width="10.75" style="2" customWidth="1"/>
    <col min="15621" max="15621" width="14.25" style="2" customWidth="1"/>
    <col min="15622" max="15622" width="49.25" style="2" bestFit="1" customWidth="1"/>
    <col min="15623" max="15872" width="9" style="2"/>
    <col min="15873" max="15873" width="2" style="2" customWidth="1"/>
    <col min="15874" max="15874" width="5" style="2" customWidth="1"/>
    <col min="15875" max="15875" width="17.625" style="2" bestFit="1" customWidth="1"/>
    <col min="15876" max="15876" width="10.75" style="2" customWidth="1"/>
    <col min="15877" max="15877" width="14.25" style="2" customWidth="1"/>
    <col min="15878" max="15878" width="49.25" style="2" bestFit="1" customWidth="1"/>
    <col min="15879" max="16128" width="9" style="2"/>
    <col min="16129" max="16129" width="2" style="2" customWidth="1"/>
    <col min="16130" max="16130" width="5" style="2" customWidth="1"/>
    <col min="16131" max="16131" width="17.625" style="2" bestFit="1" customWidth="1"/>
    <col min="16132" max="16132" width="10.75" style="2" customWidth="1"/>
    <col min="16133" max="16133" width="14.25" style="2" customWidth="1"/>
    <col min="16134" max="16134" width="49.25" style="2" bestFit="1" customWidth="1"/>
    <col min="16135" max="16384" width="9" style="2"/>
  </cols>
  <sheetData>
    <row r="2" spans="2:6" ht="17.25">
      <c r="B2" s="1" t="s">
        <v>659</v>
      </c>
      <c r="D2" s="1"/>
    </row>
    <row r="3" spans="2:6" ht="12.4" customHeight="1"/>
    <row r="4" spans="2:6" ht="12.4" customHeight="1">
      <c r="B4" s="3" t="s">
        <v>0</v>
      </c>
    </row>
    <row r="5" spans="2:6" ht="57" customHeight="1">
      <c r="B5" s="604" t="s">
        <v>637</v>
      </c>
      <c r="C5" s="604"/>
      <c r="D5" s="604"/>
      <c r="E5" s="604"/>
      <c r="F5" s="604"/>
    </row>
    <row r="6" spans="2:6" ht="14.25" customHeight="1" thickBot="1">
      <c r="B6" s="4" t="s">
        <v>1</v>
      </c>
      <c r="D6" s="5"/>
    </row>
    <row r="7" spans="2:6" ht="20.100000000000001" customHeight="1">
      <c r="B7" s="6" t="s">
        <v>2</v>
      </c>
      <c r="C7" s="7" t="s">
        <v>3</v>
      </c>
      <c r="D7" s="8" t="s">
        <v>4</v>
      </c>
      <c r="E7" s="7"/>
      <c r="F7" s="9" t="s">
        <v>5</v>
      </c>
    </row>
    <row r="8" spans="2:6" ht="33" customHeight="1">
      <c r="B8" s="437" t="s">
        <v>639</v>
      </c>
      <c r="C8" s="438" t="s">
        <v>627</v>
      </c>
      <c r="D8" s="439" t="s">
        <v>627</v>
      </c>
      <c r="E8" s="608" t="s">
        <v>6</v>
      </c>
      <c r="F8" s="440" t="s">
        <v>628</v>
      </c>
    </row>
    <row r="9" spans="2:6" ht="35.85" customHeight="1">
      <c r="B9" s="441">
        <v>2</v>
      </c>
      <c r="C9" s="438" t="s">
        <v>629</v>
      </c>
      <c r="D9" s="439" t="s">
        <v>629</v>
      </c>
      <c r="E9" s="609"/>
      <c r="F9" s="440" t="s">
        <v>640</v>
      </c>
    </row>
    <row r="10" spans="2:6" ht="17.850000000000001" customHeight="1">
      <c r="B10" s="10">
        <v>3</v>
      </c>
      <c r="C10" s="11" t="s">
        <v>7</v>
      </c>
      <c r="D10" s="610" t="s">
        <v>8</v>
      </c>
      <c r="E10" s="12" t="s">
        <v>7</v>
      </c>
      <c r="F10" s="13" t="s">
        <v>9</v>
      </c>
    </row>
    <row r="11" spans="2:6" ht="17.850000000000001" customHeight="1">
      <c r="B11" s="14">
        <v>4</v>
      </c>
      <c r="C11" s="15" t="s">
        <v>10</v>
      </c>
      <c r="D11" s="611"/>
      <c r="E11" s="12" t="s">
        <v>11</v>
      </c>
      <c r="F11" s="13" t="s">
        <v>12</v>
      </c>
    </row>
    <row r="12" spans="2:6" ht="17.850000000000001" customHeight="1">
      <c r="B12" s="14">
        <v>5</v>
      </c>
      <c r="C12" s="15" t="s">
        <v>13</v>
      </c>
      <c r="D12" s="611"/>
      <c r="E12" s="605" t="s">
        <v>641</v>
      </c>
      <c r="F12" s="16" t="s">
        <v>14</v>
      </c>
    </row>
    <row r="13" spans="2:6" ht="17.850000000000001" customHeight="1">
      <c r="B13" s="14">
        <v>6</v>
      </c>
      <c r="C13" s="15" t="s">
        <v>15</v>
      </c>
      <c r="D13" s="611"/>
      <c r="E13" s="606"/>
      <c r="F13" s="17" t="s">
        <v>16</v>
      </c>
    </row>
    <row r="14" spans="2:6" ht="17.850000000000001" customHeight="1">
      <c r="B14" s="14">
        <v>7</v>
      </c>
      <c r="C14" s="15" t="s">
        <v>17</v>
      </c>
      <c r="D14" s="611"/>
      <c r="E14" s="606"/>
      <c r="F14" s="17" t="s">
        <v>18</v>
      </c>
    </row>
    <row r="15" spans="2:6" ht="17.850000000000001" customHeight="1">
      <c r="B15" s="14">
        <v>8</v>
      </c>
      <c r="C15" s="15" t="s">
        <v>19</v>
      </c>
      <c r="D15" s="611"/>
      <c r="E15" s="606"/>
      <c r="F15" s="17" t="s">
        <v>20</v>
      </c>
    </row>
    <row r="16" spans="2:6" ht="17.850000000000001" customHeight="1">
      <c r="B16" s="14">
        <v>9</v>
      </c>
      <c r="C16" s="15" t="s">
        <v>642</v>
      </c>
      <c r="D16" s="611"/>
      <c r="E16" s="607"/>
      <c r="F16" s="18" t="s">
        <v>21</v>
      </c>
    </row>
    <row r="17" spans="2:6" ht="17.850000000000001" customHeight="1">
      <c r="B17" s="14">
        <v>10</v>
      </c>
      <c r="C17" s="15" t="s">
        <v>22</v>
      </c>
      <c r="D17" s="611"/>
      <c r="E17" s="12" t="s">
        <v>22</v>
      </c>
      <c r="F17" s="13" t="s">
        <v>643</v>
      </c>
    </row>
    <row r="18" spans="2:6" ht="17.850000000000001" customHeight="1">
      <c r="B18" s="19">
        <v>11</v>
      </c>
      <c r="C18" s="502" t="s">
        <v>644</v>
      </c>
      <c r="D18" s="612"/>
      <c r="E18" s="503" t="s">
        <v>644</v>
      </c>
      <c r="F18" s="504" t="s">
        <v>645</v>
      </c>
    </row>
    <row r="19" spans="2:6" ht="17.850000000000001" customHeight="1">
      <c r="B19" s="10">
        <v>12</v>
      </c>
      <c r="C19" s="11" t="s">
        <v>23</v>
      </c>
      <c r="D19" s="613" t="s">
        <v>24</v>
      </c>
      <c r="E19" s="12" t="s">
        <v>23</v>
      </c>
      <c r="F19" s="13" t="s">
        <v>25</v>
      </c>
    </row>
    <row r="20" spans="2:6" ht="17.850000000000001" customHeight="1">
      <c r="B20" s="19">
        <v>13</v>
      </c>
      <c r="C20" s="20" t="s">
        <v>26</v>
      </c>
      <c r="D20" s="614"/>
      <c r="E20" s="12" t="s">
        <v>26</v>
      </c>
      <c r="F20" s="13" t="s">
        <v>27</v>
      </c>
    </row>
    <row r="21" spans="2:6" s="442" customFormat="1" ht="17.850000000000001" customHeight="1">
      <c r="B21" s="446">
        <v>14</v>
      </c>
      <c r="C21" s="447" t="s">
        <v>28</v>
      </c>
      <c r="D21" s="600"/>
      <c r="E21" s="602"/>
      <c r="F21" s="448" t="s">
        <v>29</v>
      </c>
    </row>
    <row r="22" spans="2:6" ht="14.25" thickBot="1">
      <c r="B22" s="443">
        <v>15</v>
      </c>
      <c r="C22" s="444" t="s">
        <v>630</v>
      </c>
      <c r="D22" s="601"/>
      <c r="E22" s="603"/>
      <c r="F22" s="445" t="s">
        <v>631</v>
      </c>
    </row>
  </sheetData>
  <mergeCells count="7">
    <mergeCell ref="D21:D22"/>
    <mergeCell ref="E21:E22"/>
    <mergeCell ref="B5:F5"/>
    <mergeCell ref="E12:E16"/>
    <mergeCell ref="E8:E9"/>
    <mergeCell ref="D10:D18"/>
    <mergeCell ref="D19:D20"/>
  </mergeCells>
  <phoneticPr fontId="6"/>
  <pageMargins left="0.75" right="0.75" top="1" bottom="1" header="0.51200000000000001" footer="0.51200000000000001"/>
  <pageSetup paperSize="9" scale="8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DE15"/>
  <sheetViews>
    <sheetView showGridLines="0" zoomScaleNormal="100" workbookViewId="0">
      <pane xSplit="3" ySplit="3" topLeftCell="D4" activePane="bottomRight" state="frozen"/>
      <selection pane="topRight"/>
      <selection pane="bottomLeft"/>
      <selection pane="bottomRight"/>
    </sheetView>
  </sheetViews>
  <sheetFormatPr defaultRowHeight="12"/>
  <cols>
    <col min="1" max="1" width="2.75" style="384" customWidth="1"/>
    <col min="2" max="2" width="4.125" style="384" customWidth="1"/>
    <col min="3" max="3" width="31.25" style="408" customWidth="1"/>
    <col min="4" max="39" width="9.375" style="384" customWidth="1"/>
    <col min="40" max="109" width="9" style="384" customWidth="1"/>
    <col min="110" max="16384" width="9" style="384"/>
  </cols>
  <sheetData>
    <row r="1" spans="2:109" ht="12.75" thickBot="1">
      <c r="C1" s="385" t="s">
        <v>661</v>
      </c>
    </row>
    <row r="2" spans="2:109">
      <c r="B2" s="386"/>
      <c r="C2" s="387"/>
      <c r="D2" s="413">
        <f>'1次効果'!D116</f>
        <v>1</v>
      </c>
      <c r="E2" s="413">
        <f>'1次効果'!E116</f>
        <v>2</v>
      </c>
      <c r="F2" s="413">
        <f>'1次効果'!F116</f>
        <v>3</v>
      </c>
      <c r="G2" s="413">
        <f>'1次効果'!G116</f>
        <v>4</v>
      </c>
      <c r="H2" s="413">
        <f>'1次効果'!H116</f>
        <v>5</v>
      </c>
      <c r="I2" s="413">
        <f>'1次効果'!I116</f>
        <v>6</v>
      </c>
      <c r="J2" s="413">
        <f>'1次効果'!J116</f>
        <v>7</v>
      </c>
      <c r="K2" s="413">
        <f>'1次効果'!K116</f>
        <v>8</v>
      </c>
      <c r="L2" s="413">
        <f>'1次効果'!L116</f>
        <v>9</v>
      </c>
      <c r="M2" s="413">
        <f>'1次効果'!M116</f>
        <v>10</v>
      </c>
      <c r="N2" s="413">
        <f>'1次効果'!N116</f>
        <v>11</v>
      </c>
      <c r="O2" s="413">
        <f>'1次効果'!O116</f>
        <v>12</v>
      </c>
      <c r="P2" s="413">
        <f>'1次効果'!P116</f>
        <v>13</v>
      </c>
      <c r="Q2" s="413">
        <f>'1次効果'!Q116</f>
        <v>14</v>
      </c>
      <c r="R2" s="413">
        <f>'1次効果'!R116</f>
        <v>15</v>
      </c>
      <c r="S2" s="413">
        <f>'1次効果'!S116</f>
        <v>16</v>
      </c>
      <c r="T2" s="413">
        <f>'1次効果'!T116</f>
        <v>17</v>
      </c>
      <c r="U2" s="413">
        <f>'1次効果'!U116</f>
        <v>18</v>
      </c>
      <c r="V2" s="413">
        <f>'1次効果'!V116</f>
        <v>19</v>
      </c>
      <c r="W2" s="413">
        <f>'1次効果'!W116</f>
        <v>20</v>
      </c>
      <c r="X2" s="413">
        <f>'1次効果'!X116</f>
        <v>21</v>
      </c>
      <c r="Y2" s="413">
        <f>'1次効果'!Y116</f>
        <v>22</v>
      </c>
      <c r="Z2" s="413">
        <f>'1次効果'!Z116</f>
        <v>23</v>
      </c>
      <c r="AA2" s="413">
        <f>'1次効果'!AA116</f>
        <v>24</v>
      </c>
      <c r="AB2" s="413">
        <f>'1次効果'!AB116</f>
        <v>25</v>
      </c>
      <c r="AC2" s="413">
        <f>'1次効果'!AC116</f>
        <v>26</v>
      </c>
      <c r="AD2" s="413">
        <f>'1次効果'!AD116</f>
        <v>27</v>
      </c>
      <c r="AE2" s="413">
        <f>'1次効果'!AE116</f>
        <v>28</v>
      </c>
      <c r="AF2" s="413">
        <f>'1次効果'!AF116</f>
        <v>29</v>
      </c>
      <c r="AG2" s="413">
        <f>'1次効果'!AG116</f>
        <v>30</v>
      </c>
      <c r="AH2" s="413">
        <f>'1次効果'!AH116</f>
        <v>31</v>
      </c>
      <c r="AI2" s="413">
        <f>'1次効果'!AI116</f>
        <v>32</v>
      </c>
      <c r="AJ2" s="413">
        <f>'1次効果'!AJ116</f>
        <v>33</v>
      </c>
      <c r="AK2" s="413">
        <f>'1次効果'!AK116</f>
        <v>34</v>
      </c>
      <c r="AL2" s="413">
        <f>'1次効果'!AL116</f>
        <v>35</v>
      </c>
      <c r="AM2" s="413">
        <f>'1次効果'!AM116</f>
        <v>36</v>
      </c>
      <c r="AN2" s="413">
        <f>'1次効果'!AN116</f>
        <v>37</v>
      </c>
      <c r="AO2" s="413">
        <f>'1次効果'!AO116</f>
        <v>38</v>
      </c>
      <c r="AP2" s="413">
        <f>'1次効果'!AP116</f>
        <v>39</v>
      </c>
      <c r="AQ2" s="413">
        <f>'1次効果'!AQ116</f>
        <v>40</v>
      </c>
      <c r="AR2" s="413">
        <f>'1次効果'!AR116</f>
        <v>41</v>
      </c>
      <c r="AS2" s="413">
        <f>'1次効果'!AS116</f>
        <v>42</v>
      </c>
      <c r="AT2" s="413">
        <f>'1次効果'!AT116</f>
        <v>43</v>
      </c>
      <c r="AU2" s="413">
        <f>'1次効果'!AU116</f>
        <v>44</v>
      </c>
      <c r="AV2" s="413">
        <f>'1次効果'!AV116</f>
        <v>45</v>
      </c>
      <c r="AW2" s="413">
        <f>'1次効果'!AW116</f>
        <v>46</v>
      </c>
      <c r="AX2" s="413">
        <f>'1次効果'!AX116</f>
        <v>47</v>
      </c>
      <c r="AY2" s="413">
        <f>'1次効果'!AY116</f>
        <v>48</v>
      </c>
      <c r="AZ2" s="413">
        <f>'1次効果'!AZ116</f>
        <v>49</v>
      </c>
      <c r="BA2" s="413">
        <f>'1次効果'!BA116</f>
        <v>50</v>
      </c>
      <c r="BB2" s="413">
        <f>'1次効果'!BB116</f>
        <v>51</v>
      </c>
      <c r="BC2" s="413">
        <f>'1次効果'!BC116</f>
        <v>52</v>
      </c>
      <c r="BD2" s="413">
        <f>'1次効果'!BD116</f>
        <v>53</v>
      </c>
      <c r="BE2" s="413">
        <f>'1次効果'!BE116</f>
        <v>54</v>
      </c>
      <c r="BF2" s="413">
        <f>'1次効果'!BF116</f>
        <v>55</v>
      </c>
      <c r="BG2" s="413">
        <f>'1次効果'!BG116</f>
        <v>56</v>
      </c>
      <c r="BH2" s="413">
        <f>'1次効果'!BH116</f>
        <v>57</v>
      </c>
      <c r="BI2" s="413">
        <f>'1次効果'!BI116</f>
        <v>58</v>
      </c>
      <c r="BJ2" s="413">
        <f>'1次効果'!BJ116</f>
        <v>59</v>
      </c>
      <c r="BK2" s="413">
        <f>'1次効果'!BK116</f>
        <v>60</v>
      </c>
      <c r="BL2" s="413">
        <f>'1次効果'!BL116</f>
        <v>61</v>
      </c>
      <c r="BM2" s="413">
        <f>'1次効果'!BM116</f>
        <v>62</v>
      </c>
      <c r="BN2" s="413">
        <f>'1次効果'!BN116</f>
        <v>63</v>
      </c>
      <c r="BO2" s="413">
        <f>'1次効果'!BO116</f>
        <v>64</v>
      </c>
      <c r="BP2" s="413">
        <f>'1次効果'!BP116</f>
        <v>65</v>
      </c>
      <c r="BQ2" s="413">
        <f>'1次効果'!BQ116</f>
        <v>66</v>
      </c>
      <c r="BR2" s="413">
        <f>'1次効果'!BR116</f>
        <v>67</v>
      </c>
      <c r="BS2" s="413">
        <f>'1次効果'!BS116</f>
        <v>68</v>
      </c>
      <c r="BT2" s="413">
        <f>'1次効果'!BT116</f>
        <v>69</v>
      </c>
      <c r="BU2" s="413">
        <f>'1次効果'!BU116</f>
        <v>70</v>
      </c>
      <c r="BV2" s="413">
        <f>'1次効果'!BV116</f>
        <v>71</v>
      </c>
      <c r="BW2" s="413">
        <f>'1次効果'!BW116</f>
        <v>72</v>
      </c>
      <c r="BX2" s="413">
        <f>'1次効果'!BX116</f>
        <v>73</v>
      </c>
      <c r="BY2" s="413">
        <f>'1次効果'!BY116</f>
        <v>74</v>
      </c>
      <c r="BZ2" s="413">
        <f>'1次効果'!BZ116</f>
        <v>75</v>
      </c>
      <c r="CA2" s="413">
        <f>'1次効果'!CA116</f>
        <v>76</v>
      </c>
      <c r="CB2" s="413">
        <f>'1次効果'!CB116</f>
        <v>77</v>
      </c>
      <c r="CC2" s="413">
        <f>'1次効果'!CC116</f>
        <v>78</v>
      </c>
      <c r="CD2" s="413">
        <f>'1次効果'!CD116</f>
        <v>79</v>
      </c>
      <c r="CE2" s="413">
        <f>'1次効果'!CE116</f>
        <v>80</v>
      </c>
      <c r="CF2" s="413">
        <f>'1次効果'!CF116</f>
        <v>81</v>
      </c>
      <c r="CG2" s="413">
        <f>'1次効果'!CG116</f>
        <v>82</v>
      </c>
      <c r="CH2" s="413">
        <f>'1次効果'!CH116</f>
        <v>83</v>
      </c>
      <c r="CI2" s="413">
        <f>'1次効果'!CI116</f>
        <v>84</v>
      </c>
      <c r="CJ2" s="413">
        <f>'1次効果'!CJ116</f>
        <v>85</v>
      </c>
      <c r="CK2" s="413">
        <f>'1次効果'!CK116</f>
        <v>86</v>
      </c>
      <c r="CL2" s="413">
        <f>'1次効果'!CL116</f>
        <v>87</v>
      </c>
      <c r="CM2" s="413">
        <f>'1次効果'!CM116</f>
        <v>88</v>
      </c>
      <c r="CN2" s="413">
        <f>'1次効果'!CN116</f>
        <v>89</v>
      </c>
      <c r="CO2" s="413">
        <f>'1次効果'!CO116</f>
        <v>90</v>
      </c>
      <c r="CP2" s="413">
        <f>'1次効果'!CP116</f>
        <v>91</v>
      </c>
      <c r="CQ2" s="413">
        <f>'1次効果'!CQ116</f>
        <v>92</v>
      </c>
      <c r="CR2" s="413">
        <f>'1次効果'!CR116</f>
        <v>93</v>
      </c>
      <c r="CS2" s="413">
        <f>'1次効果'!CS116</f>
        <v>94</v>
      </c>
      <c r="CT2" s="413">
        <f>'1次効果'!CT116</f>
        <v>95</v>
      </c>
      <c r="CU2" s="413">
        <f>'1次効果'!CU116</f>
        <v>96</v>
      </c>
      <c r="CV2" s="413">
        <f>'1次効果'!CV116</f>
        <v>97</v>
      </c>
      <c r="CW2" s="413">
        <f>'1次効果'!CW116</f>
        <v>98</v>
      </c>
      <c r="CX2" s="413">
        <f>'1次効果'!CX116</f>
        <v>99</v>
      </c>
      <c r="CY2" s="413">
        <f>'1次効果'!CY116</f>
        <v>100</v>
      </c>
      <c r="CZ2" s="413">
        <f>'1次効果'!CZ116</f>
        <v>101</v>
      </c>
      <c r="DA2" s="413">
        <f>'1次効果'!DA116</f>
        <v>102</v>
      </c>
      <c r="DB2" s="413">
        <f>'1次効果'!DB116</f>
        <v>103</v>
      </c>
      <c r="DC2" s="413">
        <f>'1次効果'!DC116</f>
        <v>104</v>
      </c>
      <c r="DD2" s="413">
        <f>'1次効果'!DD116</f>
        <v>105</v>
      </c>
      <c r="DE2" s="414">
        <f>'1次効果'!DE116</f>
        <v>106</v>
      </c>
    </row>
    <row r="3" spans="2:109" ht="42.75" customHeight="1">
      <c r="B3" s="388"/>
      <c r="C3" s="389"/>
      <c r="D3" s="569" t="str">
        <f>'1次効果'!D117</f>
        <v>耕種農業</v>
      </c>
      <c r="E3" s="569" t="str">
        <f>'1次効果'!E117</f>
        <v>畜産</v>
      </c>
      <c r="F3" s="569" t="str">
        <f>'1次効果'!F117</f>
        <v>農業サービス</v>
      </c>
      <c r="G3" s="569" t="str">
        <f>'1次効果'!G117</f>
        <v>林業</v>
      </c>
      <c r="H3" s="569" t="str">
        <f>'1次効果'!H117</f>
        <v>漁業</v>
      </c>
      <c r="I3" s="569" t="str">
        <f>'1次効果'!I117</f>
        <v>石炭・原油・天然ガス</v>
      </c>
      <c r="J3" s="569" t="str">
        <f>'1次効果'!J117</f>
        <v>その他の鉱業</v>
      </c>
      <c r="K3" s="569" t="str">
        <f>'1次効果'!K117</f>
        <v>食料品</v>
      </c>
      <c r="L3" s="569" t="str">
        <f>'1次効果'!L117</f>
        <v>飲料</v>
      </c>
      <c r="M3" s="569" t="str">
        <f>'1次効果'!M117</f>
        <v>飼料・有機質肥料（別掲を除く。）</v>
      </c>
      <c r="N3" s="569" t="str">
        <f>'1次効果'!N117</f>
        <v>たばこ</v>
      </c>
      <c r="O3" s="569" t="str">
        <f>'1次効果'!O117</f>
        <v>繊維工業製品</v>
      </c>
      <c r="P3" s="569" t="str">
        <f>'1次効果'!P117</f>
        <v>衣服・その他の繊維既製品</v>
      </c>
      <c r="Q3" s="569" t="str">
        <f>'1次効果'!Q117</f>
        <v>木材・木製品</v>
      </c>
      <c r="R3" s="569" t="str">
        <f>'1次効果'!R117</f>
        <v>家具・装備品</v>
      </c>
      <c r="S3" s="569" t="str">
        <f>'1次効果'!S117</f>
        <v>パルプ・紙・板紙・加工紙</v>
      </c>
      <c r="T3" s="569" t="str">
        <f>'1次効果'!T117</f>
        <v>紙加工品</v>
      </c>
      <c r="U3" s="569" t="str">
        <f>'1次効果'!U117</f>
        <v>印刷・製版・製本</v>
      </c>
      <c r="V3" s="569" t="str">
        <f>'1次効果'!V117</f>
        <v>化学肥料</v>
      </c>
      <c r="W3" s="569" t="str">
        <f>'1次効果'!W117</f>
        <v>無機化学工業製品</v>
      </c>
      <c r="X3" s="569" t="str">
        <f>'1次効果'!X117</f>
        <v>石油化学系基礎製品</v>
      </c>
      <c r="Y3" s="569" t="str">
        <f>'1次効果'!Y117</f>
        <v>有機化学工業製品（石油化学系基礎製品・合成樹脂を除く。）</v>
      </c>
      <c r="Z3" s="569" t="str">
        <f>'1次効果'!Z117</f>
        <v>合成樹脂</v>
      </c>
      <c r="AA3" s="569" t="str">
        <f>'1次効果'!AA117</f>
        <v>化学繊維</v>
      </c>
      <c r="AB3" s="569" t="str">
        <f>'1次効果'!AB117</f>
        <v>医薬品</v>
      </c>
      <c r="AC3" s="569" t="str">
        <f>'1次効果'!AC117</f>
        <v>化学最終製品（医薬品を除く。）</v>
      </c>
      <c r="AD3" s="569" t="str">
        <f>'1次効果'!AD117</f>
        <v>石油製品</v>
      </c>
      <c r="AE3" s="569" t="str">
        <f>'1次効果'!AE117</f>
        <v>石炭製品</v>
      </c>
      <c r="AF3" s="569" t="str">
        <f>'1次効果'!AF117</f>
        <v>プラスチック製品</v>
      </c>
      <c r="AG3" s="569" t="str">
        <f>'1次効果'!AG117</f>
        <v>ゴム製品</v>
      </c>
      <c r="AH3" s="569" t="str">
        <f>'1次効果'!AH117</f>
        <v>なめし革・革製品・毛皮</v>
      </c>
      <c r="AI3" s="569" t="str">
        <f>'1次効果'!AI117</f>
        <v>ガラス・ガラス製品</v>
      </c>
      <c r="AJ3" s="569" t="str">
        <f>'1次効果'!AJ117</f>
        <v>セメント・セメント製品</v>
      </c>
      <c r="AK3" s="569" t="str">
        <f>'1次効果'!AK117</f>
        <v>陶磁器</v>
      </c>
      <c r="AL3" s="569" t="str">
        <f>'1次効果'!AL117</f>
        <v>その他の窯業・土石製品</v>
      </c>
      <c r="AM3" s="569" t="str">
        <f>'1次効果'!AM117</f>
        <v>銑鉄・粗鋼</v>
      </c>
      <c r="AN3" s="569" t="str">
        <f>'1次効果'!AN117</f>
        <v>鋼材</v>
      </c>
      <c r="AO3" s="569" t="str">
        <f>'1次効果'!AO117</f>
        <v>鋳鍛造品（鉄）</v>
      </c>
      <c r="AP3" s="569" t="str">
        <f>'1次効果'!AP117</f>
        <v>その他の鉄鋼製品</v>
      </c>
      <c r="AQ3" s="569" t="str">
        <f>'1次効果'!AQ117</f>
        <v>非鉄金属製錬・精製</v>
      </c>
      <c r="AR3" s="569" t="str">
        <f>'1次効果'!AR117</f>
        <v>非鉄金属加工製品</v>
      </c>
      <c r="AS3" s="569" t="str">
        <f>'1次効果'!AS117</f>
        <v>建設用・建築用金属製品</v>
      </c>
      <c r="AT3" s="569" t="str">
        <f>'1次効果'!AT117</f>
        <v>その他の金属製品</v>
      </c>
      <c r="AU3" s="569" t="str">
        <f>'1次効果'!AU117</f>
        <v>はん用機械</v>
      </c>
      <c r="AV3" s="569" t="str">
        <f>'1次効果'!AV117</f>
        <v>生産用機械</v>
      </c>
      <c r="AW3" s="569" t="str">
        <f>'1次効果'!AW117</f>
        <v>業務用機械</v>
      </c>
      <c r="AX3" s="569" t="str">
        <f>'1次効果'!AX117</f>
        <v>電子デバイス</v>
      </c>
      <c r="AY3" s="569" t="str">
        <f>'1次効果'!AY117</f>
        <v>その他の電子部品</v>
      </c>
      <c r="AZ3" s="569" t="str">
        <f>'1次効果'!AZ117</f>
        <v>産業用電気機器</v>
      </c>
      <c r="BA3" s="569" t="str">
        <f>'1次効果'!BA117</f>
        <v>民生用電気機器</v>
      </c>
      <c r="BB3" s="569" t="str">
        <f>'1次効果'!BB117</f>
        <v>電子応用装置・電気計測器</v>
      </c>
      <c r="BC3" s="569" t="str">
        <f>'1次効果'!BC117</f>
        <v>その他の電気機械</v>
      </c>
      <c r="BD3" s="569" t="str">
        <f>'1次効果'!BD117</f>
        <v>通信・映像・音響機器</v>
      </c>
      <c r="BE3" s="569" t="str">
        <f>'1次効果'!BE117</f>
        <v>電子計算機・同附属装置</v>
      </c>
      <c r="BF3" s="569" t="str">
        <f>'1次効果'!BF117</f>
        <v>乗用車</v>
      </c>
      <c r="BG3" s="569" t="str">
        <f>'1次効果'!BG117</f>
        <v>その他の自動車</v>
      </c>
      <c r="BH3" s="569" t="str">
        <f>'1次効果'!BH117</f>
        <v>自動車部品・同附属品</v>
      </c>
      <c r="BI3" s="569" t="str">
        <f>'1次効果'!BI117</f>
        <v>船舶・同修理</v>
      </c>
      <c r="BJ3" s="569" t="str">
        <f>'1次効果'!BJ117</f>
        <v>その他の輸送機械・同修理</v>
      </c>
      <c r="BK3" s="569" t="str">
        <f>'1次効果'!BK117</f>
        <v>その他の製造工業製品</v>
      </c>
      <c r="BL3" s="569" t="str">
        <f>'1次効果'!BL117</f>
        <v>再生資源回収・加工処理</v>
      </c>
      <c r="BM3" s="569" t="str">
        <f>'1次効果'!BM117</f>
        <v>建築</v>
      </c>
      <c r="BN3" s="569" t="str">
        <f>'1次効果'!BN117</f>
        <v>建設補修</v>
      </c>
      <c r="BO3" s="569" t="str">
        <f>'1次効果'!BO117</f>
        <v>公共事業</v>
      </c>
      <c r="BP3" s="569" t="str">
        <f>'1次効果'!BP117</f>
        <v>その他の土木建設</v>
      </c>
      <c r="BQ3" s="569" t="str">
        <f>'1次効果'!BQ117</f>
        <v>電力</v>
      </c>
      <c r="BR3" s="569" t="str">
        <f>'1次効果'!BR117</f>
        <v>ガス・熱供給</v>
      </c>
      <c r="BS3" s="569" t="str">
        <f>'1次効果'!BS117</f>
        <v>水道</v>
      </c>
      <c r="BT3" s="569" t="str">
        <f>'1次効果'!BT117</f>
        <v>廃棄物処理</v>
      </c>
      <c r="BU3" s="569" t="str">
        <f>'1次効果'!BU117</f>
        <v>商業</v>
      </c>
      <c r="BV3" s="569" t="str">
        <f>'1次効果'!BV117</f>
        <v>金融・保険</v>
      </c>
      <c r="BW3" s="569" t="str">
        <f>'1次効果'!BW117</f>
        <v>不動産仲介及び賃貸</v>
      </c>
      <c r="BX3" s="569" t="str">
        <f>'1次効果'!BX117</f>
        <v>住宅賃貸料</v>
      </c>
      <c r="BY3" s="569" t="str">
        <f>'1次効果'!BY117</f>
        <v>住宅賃貸料（帰属家賃）</v>
      </c>
      <c r="BZ3" s="569" t="str">
        <f>'1次効果'!BZ117</f>
        <v>鉄道輸送</v>
      </c>
      <c r="CA3" s="569" t="str">
        <f>'1次効果'!CA117</f>
        <v>道路輸送（自家輸送を除く。）</v>
      </c>
      <c r="CB3" s="569" t="str">
        <f>'1次効果'!CB117</f>
        <v>水運</v>
      </c>
      <c r="CC3" s="569" t="str">
        <f>'1次効果'!CC117</f>
        <v>航空輸送</v>
      </c>
      <c r="CD3" s="569" t="str">
        <f>'1次効果'!CD117</f>
        <v>貨物利用運送</v>
      </c>
      <c r="CE3" s="569" t="str">
        <f>'1次効果'!CE117</f>
        <v>倉庫</v>
      </c>
      <c r="CF3" s="569" t="str">
        <f>'1次効果'!CF117</f>
        <v>運輸附帯サービス</v>
      </c>
      <c r="CG3" s="569" t="str">
        <f>'1次効果'!CG117</f>
        <v>郵便・信書便</v>
      </c>
      <c r="CH3" s="569" t="str">
        <f>'1次効果'!CH117</f>
        <v>通信</v>
      </c>
      <c r="CI3" s="569" t="str">
        <f>'1次効果'!CI117</f>
        <v>放送</v>
      </c>
      <c r="CJ3" s="569" t="str">
        <f>'1次効果'!CJ117</f>
        <v>情報サービス</v>
      </c>
      <c r="CK3" s="569" t="str">
        <f>'1次効果'!CK117</f>
        <v>インターネット附随サービス</v>
      </c>
      <c r="CL3" s="569" t="str">
        <f>'1次効果'!CL117</f>
        <v>映像・音声・文字情報制作</v>
      </c>
      <c r="CM3" s="569" t="str">
        <f>'1次効果'!CM117</f>
        <v>公務</v>
      </c>
      <c r="CN3" s="569" t="str">
        <f>'1次効果'!CN117</f>
        <v>教育</v>
      </c>
      <c r="CO3" s="569" t="str">
        <f>'1次効果'!CO117</f>
        <v>研究</v>
      </c>
      <c r="CP3" s="569" t="str">
        <f>'1次効果'!CP117</f>
        <v>医療</v>
      </c>
      <c r="CQ3" s="569" t="str">
        <f>'1次効果'!CQ117</f>
        <v>保健衛生</v>
      </c>
      <c r="CR3" s="569" t="str">
        <f>'1次効果'!CR117</f>
        <v>社会保険・社会福祉</v>
      </c>
      <c r="CS3" s="569" t="str">
        <f>'1次効果'!CS117</f>
        <v>介護</v>
      </c>
      <c r="CT3" s="569" t="str">
        <f>'1次効果'!CT117</f>
        <v>他に分類されない会員制団体</v>
      </c>
      <c r="CU3" s="569" t="str">
        <f>'1次効果'!CU117</f>
        <v>物品賃貸サービス</v>
      </c>
      <c r="CV3" s="569" t="str">
        <f>'1次効果'!CV117</f>
        <v>広告</v>
      </c>
      <c r="CW3" s="569" t="str">
        <f>'1次効果'!CW117</f>
        <v>自動車整備・機械修理</v>
      </c>
      <c r="CX3" s="569" t="str">
        <f>'1次効果'!CX117</f>
        <v>その他の対事業所サービス</v>
      </c>
      <c r="CY3" s="569" t="str">
        <f>'1次効果'!CY117</f>
        <v>宿泊業</v>
      </c>
      <c r="CZ3" s="569" t="str">
        <f>'1次効果'!CZ117</f>
        <v>飲食サービス</v>
      </c>
      <c r="DA3" s="569" t="str">
        <f>'1次効果'!DA117</f>
        <v>洗濯・理容・美容・浴場業</v>
      </c>
      <c r="DB3" s="569" t="str">
        <f>'1次効果'!DB117</f>
        <v>娯楽サービス</v>
      </c>
      <c r="DC3" s="569" t="str">
        <f>'1次効果'!DC117</f>
        <v>その他の対個人サービス</v>
      </c>
      <c r="DD3" s="569" t="str">
        <f>'1次効果'!DD117</f>
        <v>事務用品</v>
      </c>
      <c r="DE3" s="570" t="str">
        <f>'1次効果'!DE117</f>
        <v>分類不明</v>
      </c>
    </row>
    <row r="4" spans="2:109" ht="17.100000000000001" customHeight="1">
      <c r="B4" s="390">
        <v>1</v>
      </c>
      <c r="C4" s="391" t="s">
        <v>367</v>
      </c>
      <c r="D4" s="392">
        <v>0.68895874853030692</v>
      </c>
      <c r="E4" s="392">
        <v>0.29002415583080632</v>
      </c>
      <c r="F4" s="392">
        <v>7.304978065992751E-2</v>
      </c>
      <c r="G4" s="392">
        <v>0.41531591134634471</v>
      </c>
      <c r="H4" s="392">
        <v>0.6218526218526218</v>
      </c>
      <c r="I4" s="392">
        <v>1</v>
      </c>
      <c r="J4" s="392">
        <v>0.6134051466187912</v>
      </c>
      <c r="K4" s="392">
        <v>0.77089418470781967</v>
      </c>
      <c r="L4" s="392">
        <v>0.8835205572925684</v>
      </c>
      <c r="M4" s="392">
        <v>0.93996730893060576</v>
      </c>
      <c r="N4" s="392">
        <v>1</v>
      </c>
      <c r="O4" s="392">
        <v>0.86009498604212742</v>
      </c>
      <c r="P4" s="392">
        <v>0.91603932524365017</v>
      </c>
      <c r="Q4" s="392">
        <v>0.88714306664152687</v>
      </c>
      <c r="R4" s="392">
        <v>0.75462529070776496</v>
      </c>
      <c r="S4" s="392">
        <v>0.86110297134149916</v>
      </c>
      <c r="T4" s="392">
        <v>0.77101535487229056</v>
      </c>
      <c r="U4" s="392">
        <v>0.90780863966459535</v>
      </c>
      <c r="V4" s="392">
        <v>0.9359654017857143</v>
      </c>
      <c r="W4" s="392">
        <v>0.68752752311942034</v>
      </c>
      <c r="X4" s="392">
        <v>0.59710820300031919</v>
      </c>
      <c r="Y4" s="392">
        <v>0.72226555233933687</v>
      </c>
      <c r="Z4" s="392">
        <v>0.41053571238801689</v>
      </c>
      <c r="AA4" s="392">
        <v>0.83267277681446616</v>
      </c>
      <c r="AB4" s="392">
        <v>0.76109227648896327</v>
      </c>
      <c r="AC4" s="392">
        <v>0.71077426988341219</v>
      </c>
      <c r="AD4" s="392">
        <v>0.28650169002439796</v>
      </c>
      <c r="AE4" s="392">
        <v>0.57880503144654083</v>
      </c>
      <c r="AF4" s="392">
        <v>0.67406221623089091</v>
      </c>
      <c r="AG4" s="392">
        <v>0.84208749011056871</v>
      </c>
      <c r="AH4" s="392">
        <v>1</v>
      </c>
      <c r="AI4" s="392">
        <v>0.96368837568645471</v>
      </c>
      <c r="AJ4" s="392">
        <v>0.56246628546768795</v>
      </c>
      <c r="AK4" s="392">
        <v>0.68394430828596753</v>
      </c>
      <c r="AL4" s="392">
        <v>0.45715429510545502</v>
      </c>
      <c r="AM4" s="392">
        <v>1</v>
      </c>
      <c r="AN4" s="392">
        <v>0.97877584168924836</v>
      </c>
      <c r="AO4" s="392">
        <v>0.69557473913590073</v>
      </c>
      <c r="AP4" s="392">
        <v>0.62354691584626509</v>
      </c>
      <c r="AQ4" s="392">
        <v>0.89181133105228905</v>
      </c>
      <c r="AR4" s="392">
        <v>0.67783239778124693</v>
      </c>
      <c r="AS4" s="392">
        <v>0.71806737588652481</v>
      </c>
      <c r="AT4" s="392">
        <v>0.79550985124445972</v>
      </c>
      <c r="AU4" s="392">
        <v>0.62659793200035763</v>
      </c>
      <c r="AV4" s="392">
        <v>0.89698251613667324</v>
      </c>
      <c r="AW4" s="392">
        <v>0.73215381138410873</v>
      </c>
      <c r="AX4" s="392">
        <v>0.84997369616876151</v>
      </c>
      <c r="AY4" s="392">
        <v>0.61259259818047407</v>
      </c>
      <c r="AZ4" s="392">
        <v>0.90685021528272658</v>
      </c>
      <c r="BA4" s="392">
        <v>0.9798294205574607</v>
      </c>
      <c r="BB4" s="392">
        <v>0.98796519163117946</v>
      </c>
      <c r="BC4" s="392">
        <v>0.6478036456225883</v>
      </c>
      <c r="BD4" s="392">
        <v>0.97127498235656262</v>
      </c>
      <c r="BE4" s="392">
        <v>0.99554211730046127</v>
      </c>
      <c r="BF4" s="392">
        <v>0.33672379731966462</v>
      </c>
      <c r="BG4" s="392">
        <v>0.55920501804905498</v>
      </c>
      <c r="BH4" s="392">
        <v>0.57169513250286574</v>
      </c>
      <c r="BI4" s="392">
        <v>0.73023770038695412</v>
      </c>
      <c r="BJ4" s="392">
        <v>0.79366571576763489</v>
      </c>
      <c r="BK4" s="392">
        <v>0.56600491355500282</v>
      </c>
      <c r="BL4" s="392">
        <v>0</v>
      </c>
      <c r="BM4" s="392">
        <v>0</v>
      </c>
      <c r="BN4" s="392">
        <v>0</v>
      </c>
      <c r="BO4" s="392">
        <v>0</v>
      </c>
      <c r="BP4" s="392">
        <v>0</v>
      </c>
      <c r="BQ4" s="392">
        <v>0.25311987569055616</v>
      </c>
      <c r="BR4" s="392">
        <v>0.20448164146868253</v>
      </c>
      <c r="BS4" s="392">
        <v>3.3980918940146432E-2</v>
      </c>
      <c r="BT4" s="392">
        <v>4.7317119333811775E-5</v>
      </c>
      <c r="BU4" s="392">
        <v>0.76367693436737605</v>
      </c>
      <c r="BV4" s="392">
        <v>0.11821854198776072</v>
      </c>
      <c r="BW4" s="392">
        <v>0.39303689495081517</v>
      </c>
      <c r="BX4" s="392">
        <v>1.6428183461404844E-2</v>
      </c>
      <c r="BY4" s="392">
        <v>0</v>
      </c>
      <c r="BZ4" s="392">
        <v>0.71013323362131742</v>
      </c>
      <c r="CA4" s="392">
        <v>0.16951739780029884</v>
      </c>
      <c r="CB4" s="392">
        <v>0.76230377286248641</v>
      </c>
      <c r="CC4" s="392">
        <v>1</v>
      </c>
      <c r="CD4" s="392">
        <v>0.98592592592592587</v>
      </c>
      <c r="CE4" s="392">
        <v>0.58427042559449738</v>
      </c>
      <c r="CF4" s="392">
        <v>0.21951360339969517</v>
      </c>
      <c r="CG4" s="392">
        <v>0.23576661097545304</v>
      </c>
      <c r="CH4" s="392">
        <v>0.34941736886054808</v>
      </c>
      <c r="CI4" s="392">
        <v>0.40347123157394194</v>
      </c>
      <c r="CJ4" s="392">
        <v>0.91543146879201698</v>
      </c>
      <c r="CK4" s="392">
        <v>0.96767967548823974</v>
      </c>
      <c r="CL4" s="392">
        <v>0.59378747216353567</v>
      </c>
      <c r="CM4" s="392">
        <v>0</v>
      </c>
      <c r="CN4" s="392">
        <v>5.6406761353042123E-2</v>
      </c>
      <c r="CO4" s="392">
        <v>0.77209618839786243</v>
      </c>
      <c r="CP4" s="392">
        <v>1.3720966107289567E-2</v>
      </c>
      <c r="CQ4" s="392">
        <v>0.15330628803245439</v>
      </c>
      <c r="CR4" s="392">
        <v>0</v>
      </c>
      <c r="CS4" s="392">
        <v>0</v>
      </c>
      <c r="CT4" s="392">
        <v>6.2526338603060672E-2</v>
      </c>
      <c r="CU4" s="392">
        <v>0.6808951512639867</v>
      </c>
      <c r="CV4" s="392">
        <v>0.87326203208556152</v>
      </c>
      <c r="CW4" s="392">
        <v>0.13610026111914375</v>
      </c>
      <c r="CX4" s="392">
        <v>0.32758763555456827</v>
      </c>
      <c r="CY4" s="392">
        <v>0.52420889909209423</v>
      </c>
      <c r="CZ4" s="392">
        <v>3.350937296681844E-2</v>
      </c>
      <c r="DA4" s="392">
        <v>5.7993148729660327E-2</v>
      </c>
      <c r="DB4" s="392">
        <v>0.14616661853883917</v>
      </c>
      <c r="DC4" s="392">
        <v>0.15063900376159434</v>
      </c>
      <c r="DD4" s="392">
        <v>0</v>
      </c>
      <c r="DE4" s="393">
        <v>5.9739596630073999E-2</v>
      </c>
    </row>
    <row r="5" spans="2:109" ht="17.25" customHeight="1">
      <c r="B5" s="390">
        <v>2</v>
      </c>
      <c r="C5" s="391" t="s">
        <v>368</v>
      </c>
      <c r="D5" s="392">
        <v>0.31104125146969308</v>
      </c>
      <c r="E5" s="392">
        <v>0.70997584416919368</v>
      </c>
      <c r="F5" s="392">
        <v>0.92695021934007249</v>
      </c>
      <c r="G5" s="392">
        <v>0.58468408865365529</v>
      </c>
      <c r="H5" s="392">
        <v>0.3781473781473782</v>
      </c>
      <c r="I5" s="392">
        <v>0</v>
      </c>
      <c r="J5" s="392">
        <v>0.3865948533812088</v>
      </c>
      <c r="K5" s="392">
        <v>0.22910581529218033</v>
      </c>
      <c r="L5" s="392">
        <v>0.1164794427074316</v>
      </c>
      <c r="M5" s="392">
        <v>6.0032691069394239E-2</v>
      </c>
      <c r="N5" s="392">
        <v>0</v>
      </c>
      <c r="O5" s="392">
        <v>0.13990501395787258</v>
      </c>
      <c r="P5" s="392">
        <v>8.3960674756349829E-2</v>
      </c>
      <c r="Q5" s="392">
        <v>0.11285693335847313</v>
      </c>
      <c r="R5" s="392">
        <v>0.24537470929223504</v>
      </c>
      <c r="S5" s="392">
        <v>0.13889702865850084</v>
      </c>
      <c r="T5" s="392">
        <v>0.22898464512770944</v>
      </c>
      <c r="U5" s="392">
        <v>9.2191360335404648E-2</v>
      </c>
      <c r="V5" s="392">
        <v>6.4034598214285698E-2</v>
      </c>
      <c r="W5" s="392">
        <v>0.31247247688057966</v>
      </c>
      <c r="X5" s="392">
        <v>0.40289179699968081</v>
      </c>
      <c r="Y5" s="392">
        <v>0.27773444766066313</v>
      </c>
      <c r="Z5" s="392">
        <v>0.58946428761198311</v>
      </c>
      <c r="AA5" s="392">
        <v>0.16732722318553384</v>
      </c>
      <c r="AB5" s="392">
        <v>0.23890772351103673</v>
      </c>
      <c r="AC5" s="392">
        <v>0.28922573011658781</v>
      </c>
      <c r="AD5" s="392">
        <v>0.71349830997560204</v>
      </c>
      <c r="AE5" s="392">
        <v>0.42119496855345917</v>
      </c>
      <c r="AF5" s="392">
        <v>0.32593778376910909</v>
      </c>
      <c r="AG5" s="392">
        <v>0.15791250988943129</v>
      </c>
      <c r="AH5" s="392">
        <v>0</v>
      </c>
      <c r="AI5" s="392">
        <v>3.6311624313545288E-2</v>
      </c>
      <c r="AJ5" s="392">
        <v>0.43753371453231205</v>
      </c>
      <c r="AK5" s="392">
        <v>0.31605569171403247</v>
      </c>
      <c r="AL5" s="392">
        <v>0.54284570489454498</v>
      </c>
      <c r="AM5" s="392">
        <v>0</v>
      </c>
      <c r="AN5" s="392">
        <v>2.122415831075164E-2</v>
      </c>
      <c r="AO5" s="392">
        <v>0.30442526086409927</v>
      </c>
      <c r="AP5" s="392">
        <v>0.37645308415373491</v>
      </c>
      <c r="AQ5" s="392">
        <v>0.10818866894771095</v>
      </c>
      <c r="AR5" s="392">
        <v>0.32216760221875307</v>
      </c>
      <c r="AS5" s="392">
        <v>0.28193262411347519</v>
      </c>
      <c r="AT5" s="392">
        <v>0.20449014875554028</v>
      </c>
      <c r="AU5" s="392">
        <v>0.37340206799964237</v>
      </c>
      <c r="AV5" s="392">
        <v>0.10301748386332676</v>
      </c>
      <c r="AW5" s="392">
        <v>0.26784618861589127</v>
      </c>
      <c r="AX5" s="392">
        <v>0.15002630383123849</v>
      </c>
      <c r="AY5" s="392">
        <v>0.38740740181952593</v>
      </c>
      <c r="AZ5" s="392">
        <v>9.3149784717273421E-2</v>
      </c>
      <c r="BA5" s="392">
        <v>2.0170579442539305E-2</v>
      </c>
      <c r="BB5" s="392">
        <v>1.2034808368820538E-2</v>
      </c>
      <c r="BC5" s="392">
        <v>0.3521963543774117</v>
      </c>
      <c r="BD5" s="392">
        <v>2.8725017643437378E-2</v>
      </c>
      <c r="BE5" s="392">
        <v>4.4578826995387288E-3</v>
      </c>
      <c r="BF5" s="392">
        <v>0.66327620268033538</v>
      </c>
      <c r="BG5" s="392">
        <v>0.44079498195094502</v>
      </c>
      <c r="BH5" s="392">
        <v>0.42830486749713426</v>
      </c>
      <c r="BI5" s="392">
        <v>0.26976229961304588</v>
      </c>
      <c r="BJ5" s="392">
        <v>0.20633428423236511</v>
      </c>
      <c r="BK5" s="392">
        <v>0.43399508644499718</v>
      </c>
      <c r="BL5" s="392">
        <v>1</v>
      </c>
      <c r="BM5" s="392">
        <v>1</v>
      </c>
      <c r="BN5" s="392">
        <v>1</v>
      </c>
      <c r="BO5" s="392">
        <v>1</v>
      </c>
      <c r="BP5" s="392">
        <v>1</v>
      </c>
      <c r="BQ5" s="392">
        <v>0.74688012430944384</v>
      </c>
      <c r="BR5" s="392">
        <v>0.79551835853131747</v>
      </c>
      <c r="BS5" s="392">
        <v>0.96601908105985357</v>
      </c>
      <c r="BT5" s="392">
        <v>0.99995268288066619</v>
      </c>
      <c r="BU5" s="392">
        <v>0.23632306563262395</v>
      </c>
      <c r="BV5" s="392">
        <v>0.88178145801223928</v>
      </c>
      <c r="BW5" s="392">
        <v>0.60696310504918483</v>
      </c>
      <c r="BX5" s="392">
        <v>0.98357181653859516</v>
      </c>
      <c r="BY5" s="392">
        <v>1</v>
      </c>
      <c r="BZ5" s="392">
        <v>0.28986676637868258</v>
      </c>
      <c r="CA5" s="392">
        <v>0.83048260219970116</v>
      </c>
      <c r="CB5" s="392">
        <v>0.23769622713751359</v>
      </c>
      <c r="CC5" s="392">
        <v>0</v>
      </c>
      <c r="CD5" s="392">
        <v>1.4074074074074128E-2</v>
      </c>
      <c r="CE5" s="392">
        <v>0.41572957440550262</v>
      </c>
      <c r="CF5" s="392">
        <v>0.78048639660030483</v>
      </c>
      <c r="CG5" s="392">
        <v>0.76423338902454696</v>
      </c>
      <c r="CH5" s="392">
        <v>0.65058263113945192</v>
      </c>
      <c r="CI5" s="392">
        <v>0.59652876842605806</v>
      </c>
      <c r="CJ5" s="392">
        <v>8.4568531207983022E-2</v>
      </c>
      <c r="CK5" s="392">
        <v>3.2320324511760257E-2</v>
      </c>
      <c r="CL5" s="392">
        <v>0.40621252783646433</v>
      </c>
      <c r="CM5" s="392">
        <v>1</v>
      </c>
      <c r="CN5" s="392">
        <v>0.94359323864695788</v>
      </c>
      <c r="CO5" s="392">
        <v>0.22790381160213757</v>
      </c>
      <c r="CP5" s="392">
        <v>0.98627903389271043</v>
      </c>
      <c r="CQ5" s="392">
        <v>0.84669371196754561</v>
      </c>
      <c r="CR5" s="392">
        <v>1</v>
      </c>
      <c r="CS5" s="392">
        <v>1</v>
      </c>
      <c r="CT5" s="392">
        <v>0.93747366139693933</v>
      </c>
      <c r="CU5" s="392">
        <v>0.3191048487360133</v>
      </c>
      <c r="CV5" s="392">
        <v>0.12673796791443848</v>
      </c>
      <c r="CW5" s="392">
        <v>0.86389973888085625</v>
      </c>
      <c r="CX5" s="392">
        <v>0.67241236444543173</v>
      </c>
      <c r="CY5" s="392">
        <v>0.47579110090790577</v>
      </c>
      <c r="CZ5" s="392">
        <v>0.96649062703318156</v>
      </c>
      <c r="DA5" s="392">
        <v>0.94200685127033967</v>
      </c>
      <c r="DB5" s="392">
        <v>0.85383338146116083</v>
      </c>
      <c r="DC5" s="392">
        <v>0.84936099623840566</v>
      </c>
      <c r="DD5" s="392">
        <v>1</v>
      </c>
      <c r="DE5" s="393">
        <v>0.940260403369926</v>
      </c>
    </row>
    <row r="6" spans="2:109" ht="17.25" customHeight="1">
      <c r="B6" s="394">
        <v>3</v>
      </c>
      <c r="C6" s="395" t="s">
        <v>369</v>
      </c>
      <c r="D6" s="415">
        <v>7.9733924611973386E-2</v>
      </c>
      <c r="E6" s="415">
        <v>7.2996438630385699E-2</v>
      </c>
      <c r="F6" s="415">
        <v>0.28502065367055585</v>
      </c>
      <c r="G6" s="415">
        <v>0.26880168001050009</v>
      </c>
      <c r="H6" s="415">
        <v>0.18161976771377347</v>
      </c>
      <c r="I6" s="415">
        <v>0</v>
      </c>
      <c r="J6" s="415">
        <v>0.17144607843137255</v>
      </c>
      <c r="K6" s="415">
        <v>0.10695644958582684</v>
      </c>
      <c r="L6" s="415">
        <v>8.1132423035298995E-2</v>
      </c>
      <c r="M6" s="415">
        <v>8.2442067736185384E-2</v>
      </c>
      <c r="N6" s="415">
        <v>0</v>
      </c>
      <c r="O6" s="415">
        <v>0.17547504816591741</v>
      </c>
      <c r="P6" s="415">
        <v>0.19867658542599975</v>
      </c>
      <c r="Q6" s="415">
        <v>0.16687364723414824</v>
      </c>
      <c r="R6" s="415">
        <v>0.13266720724019773</v>
      </c>
      <c r="S6" s="415">
        <v>5.2249236169797826E-2</v>
      </c>
      <c r="T6" s="415">
        <v>0.17099290990536653</v>
      </c>
      <c r="U6" s="415">
        <v>0.19365126236527389</v>
      </c>
      <c r="V6" s="415">
        <v>9.2091007583965337E-2</v>
      </c>
      <c r="W6" s="415">
        <v>9.765767131594906E-2</v>
      </c>
      <c r="X6" s="415">
        <v>2.1020742526816905E-2</v>
      </c>
      <c r="Y6" s="415">
        <v>8.064664328142819E-2</v>
      </c>
      <c r="Z6" s="415">
        <v>5.7505782465091047E-2</v>
      </c>
      <c r="AA6" s="415">
        <v>7.8397808969530983E-2</v>
      </c>
      <c r="AB6" s="415">
        <v>6.9120047484790031E-2</v>
      </c>
      <c r="AC6" s="415">
        <v>0.10204494002086589</v>
      </c>
      <c r="AD6" s="415">
        <v>5.5441323529175713E-3</v>
      </c>
      <c r="AE6" s="415">
        <v>3.3598841419261408E-2</v>
      </c>
      <c r="AF6" s="415">
        <v>0.13921436576946877</v>
      </c>
      <c r="AG6" s="415">
        <v>0.17742202421688741</v>
      </c>
      <c r="AH6" s="415">
        <v>0</v>
      </c>
      <c r="AI6" s="415">
        <v>0.16725233644859813</v>
      </c>
      <c r="AJ6" s="415">
        <v>0.19069854097043515</v>
      </c>
      <c r="AK6" s="415">
        <v>0.27850132125330312</v>
      </c>
      <c r="AL6" s="415">
        <v>0.15753097821904102</v>
      </c>
      <c r="AM6" s="415">
        <v>0</v>
      </c>
      <c r="AN6" s="415">
        <v>8.8712652157875327E-2</v>
      </c>
      <c r="AO6" s="415">
        <v>0.14341095222202255</v>
      </c>
      <c r="AP6" s="415">
        <v>4.810300316983105E-2</v>
      </c>
      <c r="AQ6" s="415">
        <v>3.1830786096601532E-2</v>
      </c>
      <c r="AR6" s="415">
        <v>8.1593726489162771E-2</v>
      </c>
      <c r="AS6" s="415">
        <v>0.1970792415468392</v>
      </c>
      <c r="AT6" s="415">
        <v>0.22529963015489002</v>
      </c>
      <c r="AU6" s="415">
        <v>0.15975536056906409</v>
      </c>
      <c r="AV6" s="415">
        <v>0.18949312583331512</v>
      </c>
      <c r="AW6" s="415">
        <v>9.88475284102317E-2</v>
      </c>
      <c r="AX6" s="415">
        <v>4.3305744981230035E-2</v>
      </c>
      <c r="AY6" s="415">
        <v>0.262883954974721</v>
      </c>
      <c r="AZ6" s="415">
        <v>0.14000733873997789</v>
      </c>
      <c r="BA6" s="415">
        <v>0.16273445794502772</v>
      </c>
      <c r="BB6" s="415">
        <v>0.2644171779141104</v>
      </c>
      <c r="BC6" s="415">
        <v>7.8722105093376654E-2</v>
      </c>
      <c r="BD6" s="415">
        <v>0.13080509008441477</v>
      </c>
      <c r="BE6" s="415">
        <v>0.28178159868300712</v>
      </c>
      <c r="BF6" s="415">
        <v>8.2242723189247247E-2</v>
      </c>
      <c r="BG6" s="415">
        <v>3.5970115041331789E-2</v>
      </c>
      <c r="BH6" s="415">
        <v>9.8484902632792151E-2</v>
      </c>
      <c r="BI6" s="415">
        <v>0.18829984986058482</v>
      </c>
      <c r="BJ6" s="415">
        <v>0.27081775542111347</v>
      </c>
      <c r="BK6" s="415">
        <v>0.15496346233017702</v>
      </c>
      <c r="BL6" s="415">
        <v>0.14149531237690066</v>
      </c>
      <c r="BM6" s="415">
        <v>0.31241233768749727</v>
      </c>
      <c r="BN6" s="415">
        <v>0.2693880574899985</v>
      </c>
      <c r="BO6" s="415">
        <v>0.29935847773622343</v>
      </c>
      <c r="BP6" s="415">
        <v>0.34513863311816284</v>
      </c>
      <c r="BQ6" s="415">
        <v>0.10251825044129256</v>
      </c>
      <c r="BR6" s="415">
        <v>0.15266287675017085</v>
      </c>
      <c r="BS6" s="415">
        <v>0.11670196369765044</v>
      </c>
      <c r="BT6" s="415">
        <v>0.37004114814165645</v>
      </c>
      <c r="BU6" s="415">
        <v>0.39472440200434905</v>
      </c>
      <c r="BV6" s="415">
        <v>0.22638147728217903</v>
      </c>
      <c r="BW6" s="415">
        <v>0.13717105002652982</v>
      </c>
      <c r="BX6" s="415">
        <v>0.1431190506294818</v>
      </c>
      <c r="BY6" s="415">
        <v>0</v>
      </c>
      <c r="BZ6" s="415">
        <v>0.38592279394199991</v>
      </c>
      <c r="CA6" s="415">
        <v>0.50302093578755092</v>
      </c>
      <c r="CB6" s="415">
        <v>0.14971001757469243</v>
      </c>
      <c r="CC6" s="415">
        <v>0</v>
      </c>
      <c r="CD6" s="415">
        <v>0.44313725490196076</v>
      </c>
      <c r="CE6" s="415">
        <v>0.14405832103403551</v>
      </c>
      <c r="CF6" s="415">
        <v>0.34752629481590608</v>
      </c>
      <c r="CG6" s="415">
        <v>0.519249530956848</v>
      </c>
      <c r="CH6" s="415">
        <v>5.4813039452117206E-2</v>
      </c>
      <c r="CI6" s="415">
        <v>6.9877806194941744E-2</v>
      </c>
      <c r="CJ6" s="415">
        <v>0.49653068749371504</v>
      </c>
      <c r="CK6" s="415">
        <v>0.12155745489078823</v>
      </c>
      <c r="CL6" s="415">
        <v>0.31594989022342762</v>
      </c>
      <c r="CM6" s="415">
        <v>0.32722133574330081</v>
      </c>
      <c r="CN6" s="415">
        <v>0.48230275455740829</v>
      </c>
      <c r="CO6" s="415">
        <v>0.30379792146428186</v>
      </c>
      <c r="CP6" s="415">
        <v>0.36976921041082489</v>
      </c>
      <c r="CQ6" s="415">
        <v>0.49575966652292652</v>
      </c>
      <c r="CR6" s="415">
        <v>0.58571018257199225</v>
      </c>
      <c r="CS6" s="415">
        <v>0.54385514559945902</v>
      </c>
      <c r="CT6" s="415">
        <v>0.5306562408652441</v>
      </c>
      <c r="CU6" s="415">
        <v>0.12464931589624066</v>
      </c>
      <c r="CV6" s="415">
        <v>0.14454747141475624</v>
      </c>
      <c r="CW6" s="415">
        <v>0.20072791646292021</v>
      </c>
      <c r="CX6" s="415">
        <v>0.4224211952610446</v>
      </c>
      <c r="CY6" s="415">
        <v>0.2299283321405976</v>
      </c>
      <c r="CZ6" s="415">
        <v>0.26750655812791474</v>
      </c>
      <c r="DA6" s="415">
        <v>0.23307712463970653</v>
      </c>
      <c r="DB6" s="415">
        <v>0.20387826947135668</v>
      </c>
      <c r="DC6" s="415">
        <v>0.23349471530855778</v>
      </c>
      <c r="DD6" s="415">
        <v>0</v>
      </c>
      <c r="DE6" s="416">
        <v>1.0233753353019409E-2</v>
      </c>
    </row>
    <row r="7" spans="2:109" ht="17.25" customHeight="1">
      <c r="B7" s="390">
        <v>4</v>
      </c>
      <c r="C7" s="391" t="s">
        <v>370</v>
      </c>
      <c r="D7" s="415">
        <v>0.73337767923133779</v>
      </c>
      <c r="E7" s="415">
        <v>0.25648844300644769</v>
      </c>
      <c r="F7" s="415">
        <v>0.64794550329734035</v>
      </c>
      <c r="G7" s="415">
        <v>0.72096075600472498</v>
      </c>
      <c r="H7" s="415">
        <v>0.60045599812923844</v>
      </c>
      <c r="I7" s="415">
        <v>0</v>
      </c>
      <c r="J7" s="415">
        <v>0.46813725490196079</v>
      </c>
      <c r="K7" s="415">
        <v>0.29112942885996634</v>
      </c>
      <c r="L7" s="415">
        <v>0.47079140666375002</v>
      </c>
      <c r="M7" s="415">
        <v>0.22549019607843138</v>
      </c>
      <c r="N7" s="415">
        <v>0</v>
      </c>
      <c r="O7" s="415">
        <v>0.28601110649389899</v>
      </c>
      <c r="P7" s="415">
        <v>0.32830545394763883</v>
      </c>
      <c r="Q7" s="415">
        <v>0.43657524039314483</v>
      </c>
      <c r="R7" s="415">
        <v>0.34521723208914235</v>
      </c>
      <c r="S7" s="415">
        <v>0.21884547877527141</v>
      </c>
      <c r="T7" s="415">
        <v>0.37574534990655317</v>
      </c>
      <c r="U7" s="415">
        <v>0.50397165214823569</v>
      </c>
      <c r="V7" s="415">
        <v>0.25207656193571687</v>
      </c>
      <c r="W7" s="415">
        <v>0.35077319587628863</v>
      </c>
      <c r="X7" s="415">
        <v>7.905963090049152E-2</v>
      </c>
      <c r="Y7" s="415">
        <v>0.21461541371873935</v>
      </c>
      <c r="Z7" s="415">
        <v>0.21840108891194471</v>
      </c>
      <c r="AA7" s="415">
        <v>0.17665183156453271</v>
      </c>
      <c r="AB7" s="415">
        <v>0.55933372903991685</v>
      </c>
      <c r="AC7" s="415">
        <v>0.30952037311186348</v>
      </c>
      <c r="AD7" s="415">
        <v>0.29181654604085705</v>
      </c>
      <c r="AE7" s="415">
        <v>0.24895003620564807</v>
      </c>
      <c r="AF7" s="415">
        <v>0.26957686486862609</v>
      </c>
      <c r="AG7" s="415">
        <v>0.41736781131045836</v>
      </c>
      <c r="AH7" s="415">
        <v>0</v>
      </c>
      <c r="AI7" s="415">
        <v>0.46994392523364487</v>
      </c>
      <c r="AJ7" s="415">
        <v>0.48442576182768782</v>
      </c>
      <c r="AK7" s="415">
        <v>0.43469233673084184</v>
      </c>
      <c r="AL7" s="415">
        <v>0.44046794427768798</v>
      </c>
      <c r="AM7" s="415">
        <v>0</v>
      </c>
      <c r="AN7" s="415">
        <v>0.24253043157506454</v>
      </c>
      <c r="AO7" s="415">
        <v>0.3419167672203538</v>
      </c>
      <c r="AP7" s="415">
        <v>0.22254174700173196</v>
      </c>
      <c r="AQ7" s="415">
        <v>0.32315728380731285</v>
      </c>
      <c r="AR7" s="415">
        <v>0.22750217743521545</v>
      </c>
      <c r="AS7" s="415">
        <v>0.37593396345885954</v>
      </c>
      <c r="AT7" s="415">
        <v>0.40322849753900059</v>
      </c>
      <c r="AU7" s="415">
        <v>0.36051622618579782</v>
      </c>
      <c r="AV7" s="415">
        <v>0.41591440624248649</v>
      </c>
      <c r="AW7" s="415">
        <v>0.20457776171545597</v>
      </c>
      <c r="AX7" s="415">
        <v>0.31633306658454524</v>
      </c>
      <c r="AY7" s="415">
        <v>0.31349565963941622</v>
      </c>
      <c r="AZ7" s="415">
        <v>0.20759625504538373</v>
      </c>
      <c r="BA7" s="415">
        <v>0.24784711572490267</v>
      </c>
      <c r="BB7" s="415">
        <v>0.33435582822085891</v>
      </c>
      <c r="BC7" s="415">
        <v>0.22342423299807601</v>
      </c>
      <c r="BD7" s="415">
        <v>0.27908529671160387</v>
      </c>
      <c r="BE7" s="415">
        <v>0.31306017925736235</v>
      </c>
      <c r="BF7" s="415">
        <v>0.19744470742261835</v>
      </c>
      <c r="BG7" s="415">
        <v>8.872007564361542E-2</v>
      </c>
      <c r="BH7" s="415">
        <v>0.21860626766779717</v>
      </c>
      <c r="BI7" s="415">
        <v>0.34773360978051049</v>
      </c>
      <c r="BJ7" s="415">
        <v>0.42702739446672561</v>
      </c>
      <c r="BK7" s="415">
        <v>0.29163235899547141</v>
      </c>
      <c r="BL7" s="415">
        <v>0.22837390687780668</v>
      </c>
      <c r="BM7" s="415">
        <v>0.47408295211797313</v>
      </c>
      <c r="BN7" s="415">
        <v>0.41893613868721291</v>
      </c>
      <c r="BO7" s="415">
        <v>0.49090108518144882</v>
      </c>
      <c r="BP7" s="415">
        <v>0.47150767958335754</v>
      </c>
      <c r="BQ7" s="415">
        <v>0.46183772851858751</v>
      </c>
      <c r="BR7" s="415">
        <v>0.33155468965818052</v>
      </c>
      <c r="BS7" s="415">
        <v>0.54546664153370217</v>
      </c>
      <c r="BT7" s="415">
        <v>0.67415345836358931</v>
      </c>
      <c r="BU7" s="415">
        <v>0.77326968116871697</v>
      </c>
      <c r="BV7" s="415">
        <v>0.72168425752846566</v>
      </c>
      <c r="BW7" s="415">
        <v>0.88249269440022804</v>
      </c>
      <c r="BX7" s="415">
        <v>0.75026642342358618</v>
      </c>
      <c r="BY7" s="415">
        <v>0.90233734350278727</v>
      </c>
      <c r="BZ7" s="415">
        <v>0.73333811093593237</v>
      </c>
      <c r="CA7" s="415">
        <v>0.84309252124268796</v>
      </c>
      <c r="CB7" s="415">
        <v>0.38359402460456943</v>
      </c>
      <c r="CC7" s="415">
        <v>0</v>
      </c>
      <c r="CD7" s="415">
        <v>0.85098039215686272</v>
      </c>
      <c r="CE7" s="415">
        <v>0.63679055413927277</v>
      </c>
      <c r="CF7" s="415">
        <v>0.82851312023764956</v>
      </c>
      <c r="CG7" s="415">
        <v>0.72990619136960599</v>
      </c>
      <c r="CH7" s="415">
        <v>0.57300894815812542</v>
      </c>
      <c r="CI7" s="415">
        <v>0.36035805626598466</v>
      </c>
      <c r="CJ7" s="415">
        <v>0.78651158113498476</v>
      </c>
      <c r="CK7" s="415">
        <v>0.24501424501424501</v>
      </c>
      <c r="CL7" s="415">
        <v>0.64047526798398557</v>
      </c>
      <c r="CM7" s="415">
        <v>0.7828487510061144</v>
      </c>
      <c r="CN7" s="415">
        <v>0.81999209023888153</v>
      </c>
      <c r="CO7" s="415">
        <v>0.60452934649023371</v>
      </c>
      <c r="CP7" s="415">
        <v>0.55831884407548482</v>
      </c>
      <c r="CQ7" s="415">
        <v>0.67141009055627421</v>
      </c>
      <c r="CR7" s="415">
        <v>0.73520817203226851</v>
      </c>
      <c r="CS7" s="415">
        <v>0.77714611286071167</v>
      </c>
      <c r="CT7" s="415">
        <v>0.67924827048621261</v>
      </c>
      <c r="CU7" s="415">
        <v>0.6683067892442488</v>
      </c>
      <c r="CV7" s="415">
        <v>0.3450708231412481</v>
      </c>
      <c r="CW7" s="415">
        <v>0.35550920108692285</v>
      </c>
      <c r="CX7" s="415">
        <v>0.81362821931814233</v>
      </c>
      <c r="CY7" s="415">
        <v>0.52506300756090729</v>
      </c>
      <c r="CZ7" s="415">
        <v>0.42550018737508327</v>
      </c>
      <c r="DA7" s="415">
        <v>0.78345998194893296</v>
      </c>
      <c r="DB7" s="415">
        <v>0.78602601029938024</v>
      </c>
      <c r="DC7" s="415">
        <v>0.75324923286737133</v>
      </c>
      <c r="DD7" s="415">
        <v>0</v>
      </c>
      <c r="DE7" s="416">
        <v>0.49930121948470574</v>
      </c>
    </row>
    <row r="8" spans="2:109" ht="17.25" customHeight="1">
      <c r="B8" s="390">
        <v>5</v>
      </c>
      <c r="C8" s="391" t="s">
        <v>360</v>
      </c>
      <c r="D8" s="415">
        <v>7.8922748847767774E-3</v>
      </c>
      <c r="E8" s="415">
        <v>7.5554332622503495E-4</v>
      </c>
      <c r="F8" s="415">
        <v>1.5860677352044208E-3</v>
      </c>
      <c r="G8" s="415">
        <v>5.209694801770196E-4</v>
      </c>
      <c r="H8" s="415">
        <v>2.6766182843777947E-3</v>
      </c>
      <c r="I8" s="415">
        <v>0</v>
      </c>
      <c r="J8" s="415">
        <v>-2.0636995253491091E-5</v>
      </c>
      <c r="K8" s="415">
        <v>6.3780238930545047E-2</v>
      </c>
      <c r="L8" s="415">
        <v>1.3415193414505514E-2</v>
      </c>
      <c r="M8" s="415">
        <v>5.9801426245671967E-4</v>
      </c>
      <c r="N8" s="415">
        <v>8.01999495540116E-3</v>
      </c>
      <c r="O8" s="415">
        <v>3.136823278530646E-4</v>
      </c>
      <c r="P8" s="415">
        <v>1.4349132099699617E-2</v>
      </c>
      <c r="Q8" s="415">
        <v>1.7105776065671504E-4</v>
      </c>
      <c r="R8" s="415">
        <v>4.9666368576735224E-4</v>
      </c>
      <c r="S8" s="415">
        <v>-3.4945311962578248E-4</v>
      </c>
      <c r="T8" s="415">
        <v>8.3098300887390799E-4</v>
      </c>
      <c r="U8" s="415">
        <v>6.7184884547476551E-5</v>
      </c>
      <c r="V8" s="415">
        <v>2.6140193987755384E-5</v>
      </c>
      <c r="W8" s="415">
        <v>3.1414092774758661E-5</v>
      </c>
      <c r="X8" s="415">
        <v>0</v>
      </c>
      <c r="Y8" s="415">
        <v>4.5859989452202426E-7</v>
      </c>
      <c r="Z8" s="415">
        <v>0</v>
      </c>
      <c r="AA8" s="415">
        <v>0</v>
      </c>
      <c r="AB8" s="415">
        <v>2.6860195822154963E-3</v>
      </c>
      <c r="AC8" s="415">
        <v>6.6937240604434661E-3</v>
      </c>
      <c r="AD8" s="415">
        <v>2.0808053014147808E-2</v>
      </c>
      <c r="AE8" s="415">
        <v>0</v>
      </c>
      <c r="AF8" s="415">
        <v>1.3352135929008736E-3</v>
      </c>
      <c r="AG8" s="415">
        <v>1.5505262433789641E-3</v>
      </c>
      <c r="AH8" s="415">
        <v>3.3447983306963839E-3</v>
      </c>
      <c r="AI8" s="415">
        <v>6.2828185549517322E-5</v>
      </c>
      <c r="AJ8" s="415">
        <v>5.2738987870032793E-6</v>
      </c>
      <c r="AK8" s="415">
        <v>7.2000183439957806E-5</v>
      </c>
      <c r="AL8" s="415">
        <v>3.8751691087111049E-4</v>
      </c>
      <c r="AM8" s="415">
        <v>-1.7312146018206415E-4</v>
      </c>
      <c r="AN8" s="415">
        <v>0</v>
      </c>
      <c r="AO8" s="415">
        <v>2.2929994726101213E-7</v>
      </c>
      <c r="AP8" s="415">
        <v>0</v>
      </c>
      <c r="AQ8" s="415">
        <v>9.8553117332783016E-4</v>
      </c>
      <c r="AR8" s="415">
        <v>2.4305794409667286E-5</v>
      </c>
      <c r="AS8" s="415">
        <v>1.6968196097314899E-4</v>
      </c>
      <c r="AT8" s="415">
        <v>8.979385934741235E-4</v>
      </c>
      <c r="AU8" s="415">
        <v>6.2598885602256309E-5</v>
      </c>
      <c r="AV8" s="415">
        <v>2.8433193460365505E-5</v>
      </c>
      <c r="AW8" s="415">
        <v>3.6550411593405332E-4</v>
      </c>
      <c r="AX8" s="415">
        <v>7.5668982596134001E-6</v>
      </c>
      <c r="AY8" s="415">
        <v>7.9498291715392904E-4</v>
      </c>
      <c r="AZ8" s="415">
        <v>4.9528788608378622E-5</v>
      </c>
      <c r="BA8" s="415">
        <v>1.0752791726857903E-2</v>
      </c>
      <c r="BB8" s="415">
        <v>2.2929994726101213E-7</v>
      </c>
      <c r="BC8" s="415">
        <v>2.686478182110018E-3</v>
      </c>
      <c r="BD8" s="415">
        <v>6.1546398844328264E-3</v>
      </c>
      <c r="BE8" s="415">
        <v>1.7662974937515765E-3</v>
      </c>
      <c r="BF8" s="415">
        <v>1.8123409231615876E-2</v>
      </c>
      <c r="BG8" s="415">
        <v>1.0187796656806769E-3</v>
      </c>
      <c r="BH8" s="415">
        <v>3.6229391667239916E-5</v>
      </c>
      <c r="BI8" s="415">
        <v>3.8063791245328011E-5</v>
      </c>
      <c r="BJ8" s="415">
        <v>3.77657013138887E-4</v>
      </c>
      <c r="BK8" s="415">
        <v>6.6141569787438945E-3</v>
      </c>
      <c r="BL8" s="415">
        <v>5.2051088028249757E-4</v>
      </c>
      <c r="BM8" s="415">
        <v>0</v>
      </c>
      <c r="BN8" s="415">
        <v>0</v>
      </c>
      <c r="BO8" s="415">
        <v>0</v>
      </c>
      <c r="BP8" s="415">
        <v>0</v>
      </c>
      <c r="BQ8" s="415">
        <v>3.7448350186879455E-2</v>
      </c>
      <c r="BR8" s="415">
        <v>5.7797344706610717E-3</v>
      </c>
      <c r="BS8" s="415">
        <v>1.0706243837563916E-2</v>
      </c>
      <c r="BT8" s="415">
        <v>1.8502212744491069E-3</v>
      </c>
      <c r="BU8" s="415">
        <v>0.15299672101075418</v>
      </c>
      <c r="BV8" s="415">
        <v>6.3602302171470504E-2</v>
      </c>
      <c r="BW8" s="415">
        <v>7.2321203366123221E-4</v>
      </c>
      <c r="BX8" s="415">
        <v>2.5721262984109514E-2</v>
      </c>
      <c r="BY8" s="415">
        <v>0.15840659466648321</v>
      </c>
      <c r="BZ8" s="415">
        <v>1.2856160143083167E-2</v>
      </c>
      <c r="CA8" s="415">
        <v>1.6788195638715003E-2</v>
      </c>
      <c r="CB8" s="415">
        <v>6.120015592396414E-4</v>
      </c>
      <c r="CC8" s="415">
        <v>3.5660727798032606E-3</v>
      </c>
      <c r="CD8" s="415">
        <v>1.2382197152094656E-5</v>
      </c>
      <c r="CE8" s="415">
        <v>5.8700786498819106E-4</v>
      </c>
      <c r="CF8" s="415">
        <v>8.1321226296117953E-3</v>
      </c>
      <c r="CG8" s="415">
        <v>5.8035816651762174E-4</v>
      </c>
      <c r="CH8" s="415">
        <v>3.0190548256173903E-2</v>
      </c>
      <c r="CI8" s="415">
        <v>1.0973836876017518E-2</v>
      </c>
      <c r="CJ8" s="415">
        <v>3.5740982779573962E-3</v>
      </c>
      <c r="CK8" s="415">
        <v>2.1948590951824079E-3</v>
      </c>
      <c r="CL8" s="415">
        <v>5.7623076746692349E-3</v>
      </c>
      <c r="CM8" s="415">
        <v>3.7206209442571829E-3</v>
      </c>
      <c r="CN8" s="415">
        <v>1.8964022838274749E-2</v>
      </c>
      <c r="CO8" s="415">
        <v>2.623191396665979E-4</v>
      </c>
      <c r="CP8" s="415">
        <v>3.3475270000687903E-2</v>
      </c>
      <c r="CQ8" s="415">
        <v>5.1982298044071448E-4</v>
      </c>
      <c r="CR8" s="415">
        <v>2.1268945908142441E-2</v>
      </c>
      <c r="CS8" s="415">
        <v>5.3816697622159548E-3</v>
      </c>
      <c r="CT8" s="415">
        <v>1.4806356194538075E-2</v>
      </c>
      <c r="CU8" s="415">
        <v>9.8323817385521993E-4</v>
      </c>
      <c r="CV8" s="415">
        <v>2.9808993143931575E-6</v>
      </c>
      <c r="CW8" s="415">
        <v>7.9906445621517504E-3</v>
      </c>
      <c r="CX8" s="415">
        <v>1.473481461099264E-3</v>
      </c>
      <c r="CY8" s="415">
        <v>1.3307193139345579E-2</v>
      </c>
      <c r="CZ8" s="415">
        <v>6.1783494989796149E-2</v>
      </c>
      <c r="DA8" s="415">
        <v>1.3089816789342139E-2</v>
      </c>
      <c r="DB8" s="415">
        <v>2.8209855311733277E-2</v>
      </c>
      <c r="DC8" s="415">
        <v>1.8242186604297082E-2</v>
      </c>
      <c r="DD8" s="415">
        <v>0</v>
      </c>
      <c r="DE8" s="416">
        <v>4.3566989979592304E-5</v>
      </c>
    </row>
    <row r="9" spans="2:109" ht="17.25" customHeight="1" thickBot="1">
      <c r="B9" s="396">
        <v>6</v>
      </c>
      <c r="C9" s="397" t="s">
        <v>197</v>
      </c>
      <c r="D9" s="417">
        <v>4.1315999999999999E-2</v>
      </c>
      <c r="E9" s="417">
        <v>4.8835000000000003E-2</v>
      </c>
      <c r="F9" s="417">
        <v>0.127111</v>
      </c>
      <c r="G9" s="417">
        <v>0.12062</v>
      </c>
      <c r="H9" s="417">
        <v>2.7866999999999999E-2</v>
      </c>
      <c r="I9" s="417">
        <v>0</v>
      </c>
      <c r="J9" s="417">
        <v>4.2952999999999998E-2</v>
      </c>
      <c r="K9" s="417">
        <v>3.7644999999999998E-2</v>
      </c>
      <c r="L9" s="417">
        <v>3.0936000000000002E-2</v>
      </c>
      <c r="M9" s="417">
        <v>5.4813000000000001E-2</v>
      </c>
      <c r="N9" s="417">
        <v>0</v>
      </c>
      <c r="O9" s="417">
        <v>5.2207999999999997E-2</v>
      </c>
      <c r="P9" s="417">
        <v>7.213E-2</v>
      </c>
      <c r="Q9" s="417">
        <v>7.1923000000000001E-2</v>
      </c>
      <c r="R9" s="417">
        <v>5.9610999999999997E-2</v>
      </c>
      <c r="S9" s="417">
        <v>1.7991E-2</v>
      </c>
      <c r="T9" s="417">
        <v>4.8147000000000002E-2</v>
      </c>
      <c r="U9" s="417">
        <v>6.9334000000000007E-2</v>
      </c>
      <c r="V9" s="417">
        <v>1.6611999999999998E-2</v>
      </c>
      <c r="W9" s="417">
        <v>1.153E-2</v>
      </c>
      <c r="X9" s="417">
        <v>2.944E-3</v>
      </c>
      <c r="Y9" s="417">
        <v>7.4260000000000003E-3</v>
      </c>
      <c r="Z9" s="417">
        <v>4.4169999999999999E-3</v>
      </c>
      <c r="AA9" s="417">
        <v>1.7117E-2</v>
      </c>
      <c r="AB9" s="417">
        <v>1.2977000000000001E-2</v>
      </c>
      <c r="AC9" s="417">
        <v>1.5159000000000001E-2</v>
      </c>
      <c r="AD9" s="417">
        <v>7.8799999999999996E-4</v>
      </c>
      <c r="AE9" s="417">
        <v>1.0281999999999999E-2</v>
      </c>
      <c r="AF9" s="417">
        <v>3.2772999999999997E-2</v>
      </c>
      <c r="AG9" s="417">
        <v>3.4973999999999998E-2</v>
      </c>
      <c r="AH9" s="417">
        <v>0</v>
      </c>
      <c r="AI9" s="417">
        <v>3.6167999999999999E-2</v>
      </c>
      <c r="AJ9" s="417">
        <v>3.9882000000000001E-2</v>
      </c>
      <c r="AK9" s="417">
        <v>8.4465999999999999E-2</v>
      </c>
      <c r="AL9" s="417">
        <v>3.3725999999999999E-2</v>
      </c>
      <c r="AM9" s="417">
        <v>0</v>
      </c>
      <c r="AN9" s="417">
        <v>2.9509000000000001E-2</v>
      </c>
      <c r="AO9" s="417">
        <v>4.9189999999999998E-2</v>
      </c>
      <c r="AP9" s="417">
        <v>1.9443999999999999E-2</v>
      </c>
      <c r="AQ9" s="417">
        <v>6.7070000000000003E-3</v>
      </c>
      <c r="AR9" s="417">
        <v>1.4482E-2</v>
      </c>
      <c r="AS9" s="417">
        <v>3.5004E-2</v>
      </c>
      <c r="AT9" s="417">
        <v>8.0649999999999999E-2</v>
      </c>
      <c r="AU9" s="417">
        <v>3.6336E-2</v>
      </c>
      <c r="AV9" s="417">
        <v>4.4567000000000002E-2</v>
      </c>
      <c r="AW9" s="417">
        <v>1.6400000000000001E-2</v>
      </c>
      <c r="AX9" s="417">
        <v>5.9630000000000004E-3</v>
      </c>
      <c r="AY9" s="417">
        <v>3.8526999999999999E-2</v>
      </c>
      <c r="AZ9" s="417">
        <v>3.3127999999999998E-2</v>
      </c>
      <c r="BA9" s="417">
        <v>4.3882999999999998E-2</v>
      </c>
      <c r="BB9" s="417">
        <v>0.35398800000000002</v>
      </c>
      <c r="BC9" s="417">
        <v>2.0357E-2</v>
      </c>
      <c r="BD9" s="417">
        <v>1.3757999999999999E-2</v>
      </c>
      <c r="BE9" s="417">
        <v>2.9175E-2</v>
      </c>
      <c r="BF9" s="417">
        <v>1.1452E-2</v>
      </c>
      <c r="BG9" s="417">
        <v>4.4819999999999999E-3</v>
      </c>
      <c r="BH9" s="417">
        <v>2.0809999999999999E-2</v>
      </c>
      <c r="BI9" s="417">
        <v>3.0671E-2</v>
      </c>
      <c r="BJ9" s="417">
        <v>4.4219000000000001E-2</v>
      </c>
      <c r="BK9" s="417">
        <v>5.8756000000000003E-2</v>
      </c>
      <c r="BL9" s="417">
        <v>4.3530000000000001E-3</v>
      </c>
      <c r="BM9" s="417">
        <v>7.5886999999999996E-2</v>
      </c>
      <c r="BN9" s="417">
        <v>8.0886E-2</v>
      </c>
      <c r="BO9" s="417">
        <v>0.10451100000000001</v>
      </c>
      <c r="BP9" s="417">
        <v>5.9743999999999998E-2</v>
      </c>
      <c r="BQ9" s="417">
        <v>3.9810000000000002E-3</v>
      </c>
      <c r="BR9" s="417">
        <v>8.6949999999999996E-3</v>
      </c>
      <c r="BS9" s="417">
        <v>5.3877000000000001E-2</v>
      </c>
      <c r="BT9" s="417">
        <v>8.4515999999999994E-2</v>
      </c>
      <c r="BU9" s="417">
        <v>0.14002899999999999</v>
      </c>
      <c r="BV9" s="417">
        <v>5.6498E-2</v>
      </c>
      <c r="BW9" s="417">
        <v>2.4645E-2</v>
      </c>
      <c r="BX9" s="417">
        <v>2.7057999999999999E-2</v>
      </c>
      <c r="BY9" s="417">
        <v>0</v>
      </c>
      <c r="BZ9" s="417">
        <v>3.9366999999999999E-2</v>
      </c>
      <c r="CA9" s="417">
        <v>0.11791600000000001</v>
      </c>
      <c r="CB9" s="417">
        <v>1.2285000000000001E-2</v>
      </c>
      <c r="CC9" s="417">
        <v>0</v>
      </c>
      <c r="CD9" s="417">
        <v>0.61568599999999996</v>
      </c>
      <c r="CE9" s="417">
        <v>7.0620000000000002E-2</v>
      </c>
      <c r="CF9" s="417">
        <v>7.1512000000000006E-2</v>
      </c>
      <c r="CG9" s="417">
        <v>0.87144500000000003</v>
      </c>
      <c r="CH9" s="417">
        <v>4.3819999999999996E-3</v>
      </c>
      <c r="CI9" s="417">
        <v>2.6939000000000001E-2</v>
      </c>
      <c r="CJ9" s="417">
        <v>0.12687300000000001</v>
      </c>
      <c r="CK9" s="417">
        <v>0.18803400000000001</v>
      </c>
      <c r="CL9" s="417">
        <v>1.9682000000000002E-2</v>
      </c>
      <c r="CM9" s="417">
        <v>6.4956E-2</v>
      </c>
      <c r="CN9" s="417">
        <v>0.182699</v>
      </c>
      <c r="CO9" s="417">
        <v>5.321E-2</v>
      </c>
      <c r="CP9" s="417">
        <v>9.1391E-2</v>
      </c>
      <c r="CQ9" s="417">
        <v>0.21767</v>
      </c>
      <c r="CR9" s="417">
        <v>0.17841399999999999</v>
      </c>
      <c r="CS9" s="417">
        <v>0.175345</v>
      </c>
      <c r="CT9" s="417">
        <v>0.138373</v>
      </c>
      <c r="CU9" s="417">
        <v>7.5532000000000002E-2</v>
      </c>
      <c r="CV9" s="417">
        <v>5.1766E-2</v>
      </c>
      <c r="CW9" s="417">
        <v>6.4887E-2</v>
      </c>
      <c r="CX9" s="417">
        <v>0.13703699999999999</v>
      </c>
      <c r="CY9" s="417">
        <v>8.7027999999999994E-2</v>
      </c>
      <c r="CZ9" s="417">
        <v>0.151251</v>
      </c>
      <c r="DA9" s="417">
        <v>9.7403000000000003E-2</v>
      </c>
      <c r="DB9" s="417">
        <v>0.11314</v>
      </c>
      <c r="DC9" s="417">
        <v>0.15046699999999999</v>
      </c>
      <c r="DD9" s="417">
        <v>0</v>
      </c>
      <c r="DE9" s="407">
        <v>1.815E-3</v>
      </c>
    </row>
    <row r="10" spans="2:109" ht="12.75" thickBot="1">
      <c r="B10" s="398"/>
      <c r="C10" s="399"/>
      <c r="D10" s="398"/>
      <c r="E10" s="398"/>
      <c r="F10" s="398"/>
      <c r="G10" s="398"/>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row>
    <row r="11" spans="2:109" ht="21.4" customHeight="1">
      <c r="B11" s="400"/>
      <c r="C11" s="401"/>
      <c r="D11" s="402" t="s">
        <v>371</v>
      </c>
      <c r="E11" s="398"/>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row>
    <row r="12" spans="2:109" ht="17.25" customHeight="1">
      <c r="B12" s="403">
        <v>7</v>
      </c>
      <c r="C12" s="391" t="s">
        <v>206</v>
      </c>
      <c r="D12" s="393">
        <v>8.2181814256435615E-2</v>
      </c>
      <c r="E12" s="398"/>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row>
    <row r="13" spans="2:109" ht="17.25" customHeight="1">
      <c r="B13" s="403">
        <v>8</v>
      </c>
      <c r="C13" s="391" t="s">
        <v>372</v>
      </c>
      <c r="D13" s="393">
        <v>5.4475791639899837E-2</v>
      </c>
      <c r="E13" s="404"/>
      <c r="F13" s="398"/>
      <c r="G13" s="405"/>
      <c r="H13" s="404"/>
      <c r="I13" s="404"/>
      <c r="J13" s="404"/>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row>
    <row r="14" spans="2:109" ht="17.25" customHeight="1" thickBot="1">
      <c r="B14" s="406">
        <v>9</v>
      </c>
      <c r="C14" s="397" t="s">
        <v>373</v>
      </c>
      <c r="D14" s="407">
        <v>6.1390265696287166E-2</v>
      </c>
      <c r="E14" s="404"/>
      <c r="F14" s="398"/>
      <c r="G14" s="405"/>
      <c r="H14" s="404"/>
      <c r="I14" s="404"/>
      <c r="J14" s="404"/>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row>
    <row r="15" spans="2:109">
      <c r="G15" s="409"/>
      <c r="H15" s="409"/>
      <c r="I15" s="409"/>
      <c r="J15" s="409"/>
    </row>
  </sheetData>
  <phoneticPr fontId="6"/>
  <conditionalFormatting sqref="BC4:BO4 D9:O9 D4:O4">
    <cfRule type="cellIs" dxfId="15" priority="15" operator="greaterThan">
      <formula>1</formula>
    </cfRule>
  </conditionalFormatting>
  <conditionalFormatting sqref="BP4:CB4">
    <cfRule type="cellIs" dxfId="14" priority="14" operator="greaterThan">
      <formula>1</formula>
    </cfRule>
  </conditionalFormatting>
  <conditionalFormatting sqref="CC4:CO4">
    <cfRule type="cellIs" dxfId="13" priority="13" operator="greaterThan">
      <formula>1</formula>
    </cfRule>
  </conditionalFormatting>
  <conditionalFormatting sqref="CP4:DB4">
    <cfRule type="cellIs" dxfId="12" priority="12" operator="greaterThan">
      <formula>1</formula>
    </cfRule>
  </conditionalFormatting>
  <conditionalFormatting sqref="DC4:DE4">
    <cfRule type="cellIs" dxfId="11" priority="11" operator="greaterThan">
      <formula>1</formula>
    </cfRule>
  </conditionalFormatting>
  <conditionalFormatting sqref="P4:AB4">
    <cfRule type="cellIs" dxfId="10" priority="10" operator="greaterThan">
      <formula>1</formula>
    </cfRule>
  </conditionalFormatting>
  <conditionalFormatting sqref="P9:AB9">
    <cfRule type="cellIs" dxfId="9" priority="1" operator="greaterThan">
      <formula>1</formula>
    </cfRule>
  </conditionalFormatting>
  <conditionalFormatting sqref="AC4:AO4">
    <cfRule type="cellIs" dxfId="8" priority="17" operator="greaterThan">
      <formula>1</formula>
    </cfRule>
  </conditionalFormatting>
  <conditionalFormatting sqref="AP4:BB4">
    <cfRule type="cellIs" dxfId="7" priority="16" operator="greaterThan">
      <formula>1</formula>
    </cfRule>
  </conditionalFormatting>
  <conditionalFormatting sqref="AC9:AO9">
    <cfRule type="cellIs" dxfId="6" priority="8" operator="greaterThan">
      <formula>1</formula>
    </cfRule>
  </conditionalFormatting>
  <conditionalFormatting sqref="AP9:BB9">
    <cfRule type="cellIs" dxfId="5" priority="7" operator="greaterThan">
      <formula>1</formula>
    </cfRule>
  </conditionalFormatting>
  <conditionalFormatting sqref="BC9:BO9">
    <cfRule type="cellIs" dxfId="4" priority="6" operator="greaterThan">
      <formula>1</formula>
    </cfRule>
  </conditionalFormatting>
  <conditionalFormatting sqref="BP9:CB9">
    <cfRule type="cellIs" dxfId="3" priority="5" operator="greaterThan">
      <formula>1</formula>
    </cfRule>
  </conditionalFormatting>
  <conditionalFormatting sqref="CC9:CO9">
    <cfRule type="cellIs" dxfId="2" priority="4" operator="greaterThan">
      <formula>1</formula>
    </cfRule>
  </conditionalFormatting>
  <conditionalFormatting sqref="CP9:DB9">
    <cfRule type="cellIs" dxfId="1" priority="3" operator="greaterThan">
      <formula>1</formula>
    </cfRule>
  </conditionalFormatting>
  <conditionalFormatting sqref="DC9:DE9">
    <cfRule type="cellIs" dxfId="0" priority="2" operator="greaterThan">
      <formula>1</formula>
    </cfRule>
  </conditionalFormatting>
  <pageMargins left="0.98425196850393704" right="0.78740157480314965" top="1.1811023622047245" bottom="0.98425196850393704" header="0.51181102362204722" footer="0.51181102362204722"/>
  <pageSetup paperSize="9" scale="77"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M189"/>
  <sheetViews>
    <sheetView workbookViewId="0"/>
  </sheetViews>
  <sheetFormatPr defaultRowHeight="12"/>
  <cols>
    <col min="1" max="1" width="9" style="433"/>
    <col min="2" max="2" width="21.375" style="433" customWidth="1"/>
    <col min="3" max="3" width="9" style="433"/>
    <col min="4" max="7" width="9" style="433" customWidth="1"/>
    <col min="8" max="16384" width="9" style="433"/>
  </cols>
  <sheetData>
    <row r="1" spans="1:13">
      <c r="C1" s="493" t="s">
        <v>469</v>
      </c>
      <c r="D1" s="493" t="s">
        <v>469</v>
      </c>
      <c r="E1" s="493" t="s">
        <v>469</v>
      </c>
      <c r="F1" s="493" t="s">
        <v>469</v>
      </c>
      <c r="G1" s="493" t="s">
        <v>469</v>
      </c>
      <c r="H1" s="493" t="s">
        <v>469</v>
      </c>
      <c r="I1" s="493" t="s">
        <v>469</v>
      </c>
      <c r="J1" s="493" t="s">
        <v>469</v>
      </c>
      <c r="K1" s="493" t="s">
        <v>469</v>
      </c>
      <c r="L1" s="493" t="s">
        <v>469</v>
      </c>
      <c r="M1" s="493" t="s">
        <v>469</v>
      </c>
    </row>
    <row r="2" spans="1:13" ht="24">
      <c r="C2" s="492" t="s">
        <v>667</v>
      </c>
      <c r="D2" s="492" t="s">
        <v>668</v>
      </c>
      <c r="E2" s="475" t="s">
        <v>470</v>
      </c>
      <c r="F2" s="475" t="s">
        <v>471</v>
      </c>
      <c r="G2" s="475" t="s">
        <v>472</v>
      </c>
      <c r="H2" s="475" t="s">
        <v>473</v>
      </c>
      <c r="I2" s="475" t="s">
        <v>474</v>
      </c>
      <c r="J2" s="492" t="s">
        <v>475</v>
      </c>
      <c r="K2" s="492" t="s">
        <v>476</v>
      </c>
      <c r="L2" s="492" t="s">
        <v>477</v>
      </c>
      <c r="M2" s="492" t="s">
        <v>478</v>
      </c>
    </row>
    <row r="3" spans="1:13" ht="13.5">
      <c r="A3" s="494" t="s">
        <v>479</v>
      </c>
      <c r="B3" s="495" t="s">
        <v>48</v>
      </c>
      <c r="C3" s="490">
        <v>-0.40474171770628642</v>
      </c>
      <c r="D3" s="490">
        <v>-6.0484401690576312E-2</v>
      </c>
      <c r="E3" s="490">
        <v>-0.25202841691988809</v>
      </c>
      <c r="F3" s="490">
        <v>-0.15271330078639833</v>
      </c>
      <c r="G3" s="490">
        <v>-1.0877315509207821E-3</v>
      </c>
      <c r="H3" s="490">
        <v>-3.7695632059598916E-2</v>
      </c>
      <c r="I3" s="490">
        <v>-1.7494839561825563E-3</v>
      </c>
      <c r="J3" s="490">
        <v>-1.993639472367267E-3</v>
      </c>
      <c r="K3" s="490">
        <v>-4.0555854185831417E-4</v>
      </c>
      <c r="L3" s="490">
        <v>-4.0101072179789775E-3</v>
      </c>
      <c r="M3" s="490">
        <v>-1.35422488916695E-2</v>
      </c>
    </row>
    <row r="4" spans="1:13" ht="13.5">
      <c r="A4" s="496" t="s">
        <v>71</v>
      </c>
      <c r="B4" s="495" t="s">
        <v>51</v>
      </c>
      <c r="C4" s="490">
        <v>-7.1033031022172649E-2</v>
      </c>
      <c r="D4" s="490">
        <v>-1.931456914553677E-2</v>
      </c>
      <c r="E4" s="490">
        <v>-5.4075094743612183E-2</v>
      </c>
      <c r="F4" s="490">
        <v>-1.6957936278560466E-2</v>
      </c>
      <c r="G4" s="490">
        <v>-1.1194196928312363E-5</v>
      </c>
      <c r="H4" s="490">
        <v>-1.735278613385003E-2</v>
      </c>
      <c r="I4" s="490">
        <v>0</v>
      </c>
      <c r="J4" s="490">
        <v>-2.0302202610893784E-4</v>
      </c>
      <c r="K4" s="490">
        <v>0</v>
      </c>
      <c r="L4" s="490">
        <v>-1.1738641960734827E-3</v>
      </c>
      <c r="M4" s="490">
        <v>-5.737025925760086E-4</v>
      </c>
    </row>
    <row r="5" spans="1:13" ht="13.5">
      <c r="A5" s="496" t="s">
        <v>73</v>
      </c>
      <c r="B5" s="495" t="s">
        <v>54</v>
      </c>
      <c r="C5" s="490">
        <v>0</v>
      </c>
      <c r="D5" s="490">
        <v>0</v>
      </c>
      <c r="E5" s="490">
        <v>0</v>
      </c>
      <c r="F5" s="490">
        <v>0</v>
      </c>
      <c r="G5" s="490">
        <v>0</v>
      </c>
      <c r="H5" s="490">
        <v>0</v>
      </c>
      <c r="I5" s="490">
        <v>0</v>
      </c>
      <c r="J5" s="490">
        <v>0</v>
      </c>
      <c r="K5" s="490">
        <v>0</v>
      </c>
      <c r="L5" s="490">
        <v>0</v>
      </c>
      <c r="M5" s="490">
        <v>0</v>
      </c>
    </row>
    <row r="6" spans="1:13" ht="13.5">
      <c r="A6" s="496" t="s">
        <v>75</v>
      </c>
      <c r="B6" s="495" t="s">
        <v>59</v>
      </c>
      <c r="C6" s="490">
        <v>-0.24721385717535904</v>
      </c>
      <c r="D6" s="490">
        <v>-3.6070719031760505E-2</v>
      </c>
      <c r="E6" s="490">
        <v>-0.16313244680755773</v>
      </c>
      <c r="F6" s="490">
        <v>-8.4081410367801312E-2</v>
      </c>
      <c r="G6" s="490">
        <v>-3.4933152278089389E-5</v>
      </c>
      <c r="H6" s="490">
        <v>-2.1740065101064295E-2</v>
      </c>
      <c r="I6" s="490">
        <v>-2.0673260373802642E-3</v>
      </c>
      <c r="J6" s="490">
        <v>-6.0783684963875541E-3</v>
      </c>
      <c r="K6" s="490">
        <v>-9.4050794594856054E-5</v>
      </c>
      <c r="L6" s="490">
        <v>-1.4277806341352433E-3</v>
      </c>
      <c r="M6" s="490">
        <v>-4.6281948159202016E-3</v>
      </c>
    </row>
    <row r="7" spans="1:13" ht="13.5">
      <c r="A7" s="496" t="s">
        <v>78</v>
      </c>
      <c r="B7" s="495" t="s">
        <v>61</v>
      </c>
      <c r="C7" s="490">
        <v>-0.27591440070340501</v>
      </c>
      <c r="D7" s="490">
        <v>-3.6864238359318138E-2</v>
      </c>
      <c r="E7" s="490">
        <v>-0.13615266022337583</v>
      </c>
      <c r="F7" s="490">
        <v>-0.13976174048002918</v>
      </c>
      <c r="G7" s="490">
        <v>-9.8937837786683135E-6</v>
      </c>
      <c r="H7" s="490">
        <v>-2.4363657637226782E-2</v>
      </c>
      <c r="I7" s="490">
        <v>0</v>
      </c>
      <c r="J7" s="490">
        <v>-5.248007047815367E-4</v>
      </c>
      <c r="K7" s="490">
        <v>-1.4315874963220935E-3</v>
      </c>
      <c r="L7" s="490">
        <v>-3.6026277889716143E-3</v>
      </c>
      <c r="M7" s="490">
        <v>-6.9316709482374443E-3</v>
      </c>
    </row>
    <row r="8" spans="1:13" ht="13.5">
      <c r="A8" s="496" t="s">
        <v>131</v>
      </c>
      <c r="B8" s="495" t="s">
        <v>65</v>
      </c>
      <c r="C8" s="490">
        <v>-0.24746724160226116</v>
      </c>
      <c r="D8" s="490">
        <v>-0.63674443945311665</v>
      </c>
      <c r="E8" s="490">
        <v>-0.24737163690561917</v>
      </c>
      <c r="F8" s="490">
        <v>-9.5604696642007605E-5</v>
      </c>
      <c r="G8" s="490">
        <v>-1.2869863009501022E-4</v>
      </c>
      <c r="H8" s="490">
        <v>-0.21381071128055751</v>
      </c>
      <c r="I8" s="490">
        <v>-7.2128227960819233E-2</v>
      </c>
      <c r="J8" s="490">
        <v>-8.5559462137782302E-2</v>
      </c>
      <c r="K8" s="490">
        <v>0</v>
      </c>
      <c r="L8" s="490">
        <v>-2.3491789946675869E-2</v>
      </c>
      <c r="M8" s="490">
        <v>-0.2416255494971867</v>
      </c>
    </row>
    <row r="9" spans="1:13" ht="13.5">
      <c r="A9" s="496" t="s">
        <v>132</v>
      </c>
      <c r="B9" s="495" t="s">
        <v>480</v>
      </c>
      <c r="C9" s="490">
        <v>-9.2954878593819831E-2</v>
      </c>
      <c r="D9" s="490">
        <v>-0.39215024425004452</v>
      </c>
      <c r="E9" s="490">
        <v>-9.2742351363768488E-2</v>
      </c>
      <c r="F9" s="490">
        <v>-2.1252723005135032E-4</v>
      </c>
      <c r="G9" s="490">
        <v>-1.6509927834503797E-3</v>
      </c>
      <c r="H9" s="490">
        <v>-0.22565781865801557</v>
      </c>
      <c r="I9" s="490">
        <v>-2.476176635131376E-2</v>
      </c>
      <c r="J9" s="490">
        <v>-6.5285708481399182E-2</v>
      </c>
      <c r="K9" s="490">
        <v>0</v>
      </c>
      <c r="L9" s="490">
        <v>-1.8896171071918589E-2</v>
      </c>
      <c r="M9" s="490">
        <v>-5.5897786903947068E-2</v>
      </c>
    </row>
    <row r="10" spans="1:13" ht="13.5">
      <c r="A10" s="496" t="s">
        <v>481</v>
      </c>
      <c r="B10" s="495" t="s">
        <v>67</v>
      </c>
      <c r="C10" s="490">
        <v>-0.36937214577161109</v>
      </c>
      <c r="D10" s="490">
        <v>-3.1857979795771887E-2</v>
      </c>
      <c r="E10" s="490">
        <v>-0.12696045040255557</v>
      </c>
      <c r="F10" s="490">
        <v>-0.24241169536905552</v>
      </c>
      <c r="G10" s="490">
        <v>-2.9346415717299658E-4</v>
      </c>
      <c r="H10" s="490">
        <v>-2.4792592150937532E-2</v>
      </c>
      <c r="I10" s="490">
        <v>-2.0202713180014181E-4</v>
      </c>
      <c r="J10" s="490">
        <v>-2.8028424037960755E-4</v>
      </c>
      <c r="K10" s="490">
        <v>-1.1827298074855651E-4</v>
      </c>
      <c r="L10" s="490">
        <v>-1.9669456776419594E-3</v>
      </c>
      <c r="M10" s="490">
        <v>-4.2043934570910931E-3</v>
      </c>
    </row>
    <row r="11" spans="1:13" ht="13.5">
      <c r="A11" s="496" t="s">
        <v>482</v>
      </c>
      <c r="B11" s="495" t="s">
        <v>483</v>
      </c>
      <c r="C11" s="490">
        <v>-0.33391352806133662</v>
      </c>
      <c r="D11" s="490">
        <v>-4.5420296133279831E-2</v>
      </c>
      <c r="E11" s="490">
        <v>-0.17307814336741711</v>
      </c>
      <c r="F11" s="490">
        <v>-0.1608353846939195</v>
      </c>
      <c r="G11" s="490">
        <v>-5.3156944682745738E-4</v>
      </c>
      <c r="H11" s="490">
        <v>-3.832750420788885E-2</v>
      </c>
      <c r="I11" s="490">
        <v>-1.5411791731126184E-4</v>
      </c>
      <c r="J11" s="490">
        <v>-2.4779396020833125E-4</v>
      </c>
      <c r="K11" s="490">
        <v>-5.166805393471285E-5</v>
      </c>
      <c r="L11" s="490">
        <v>-3.0197008605788523E-3</v>
      </c>
      <c r="M11" s="490">
        <v>-3.0879416865303598E-3</v>
      </c>
    </row>
    <row r="12" spans="1:13" ht="13.5">
      <c r="A12" s="496" t="s">
        <v>484</v>
      </c>
      <c r="B12" s="495" t="s">
        <v>380</v>
      </c>
      <c r="C12" s="490">
        <v>-0.33259462092300252</v>
      </c>
      <c r="D12" s="490">
        <v>-9.9122698963580086E-2</v>
      </c>
      <c r="E12" s="490">
        <v>-0.13754930556889708</v>
      </c>
      <c r="F12" s="490">
        <v>-0.19504531535410544</v>
      </c>
      <c r="G12" s="490">
        <v>-2.2451432766811357E-4</v>
      </c>
      <c r="H12" s="490">
        <v>-7.5507634052193559E-2</v>
      </c>
      <c r="I12" s="490">
        <v>-5.3043393421052139E-3</v>
      </c>
      <c r="J12" s="490">
        <v>-3.8634546049734443E-3</v>
      </c>
      <c r="K12" s="490">
        <v>0</v>
      </c>
      <c r="L12" s="490">
        <v>-5.4271441589169673E-3</v>
      </c>
      <c r="M12" s="490">
        <v>-8.7956124777227914E-3</v>
      </c>
    </row>
    <row r="13" spans="1:13" ht="13.5">
      <c r="A13" s="496" t="s">
        <v>485</v>
      </c>
      <c r="B13" s="495" t="s">
        <v>72</v>
      </c>
      <c r="C13" s="490">
        <v>-0.37900032217642088</v>
      </c>
      <c r="D13" s="490">
        <v>-1.4896663805680232E-2</v>
      </c>
      <c r="E13" s="490">
        <v>-0.11300316932992632</v>
      </c>
      <c r="F13" s="490">
        <v>-0.26599715284649456</v>
      </c>
      <c r="G13" s="490">
        <v>-3.6507719756424529E-4</v>
      </c>
      <c r="H13" s="490">
        <v>-1.0780432423005023E-2</v>
      </c>
      <c r="I13" s="490">
        <v>-1.533772865342874E-4</v>
      </c>
      <c r="J13" s="490">
        <v>-1.6066761459624621E-4</v>
      </c>
      <c r="K13" s="490">
        <v>-5.1593090900016232E-5</v>
      </c>
      <c r="L13" s="490">
        <v>-1.0932688120606701E-3</v>
      </c>
      <c r="M13" s="490">
        <v>-2.292247381019743E-3</v>
      </c>
    </row>
    <row r="14" spans="1:13" ht="13.5">
      <c r="A14" s="496" t="s">
        <v>486</v>
      </c>
      <c r="B14" s="495" t="s">
        <v>74</v>
      </c>
      <c r="C14" s="490">
        <v>-0.21897658600110856</v>
      </c>
      <c r="D14" s="490">
        <v>-2.2144014120508641E-2</v>
      </c>
      <c r="E14" s="490">
        <v>-0.15748295475948318</v>
      </c>
      <c r="F14" s="490">
        <v>-6.1493631241625366E-2</v>
      </c>
      <c r="G14" s="490">
        <v>-2.3408617600051659E-4</v>
      </c>
      <c r="H14" s="490">
        <v>-1.4402488309144429E-2</v>
      </c>
      <c r="I14" s="490">
        <v>-4.8431622620796535E-6</v>
      </c>
      <c r="J14" s="490">
        <v>-2.125610103912737E-4</v>
      </c>
      <c r="K14" s="490">
        <v>-2.1525165609242907E-5</v>
      </c>
      <c r="L14" s="490">
        <v>-1.0897115089679222E-3</v>
      </c>
      <c r="M14" s="490">
        <v>-6.178798788133176E-3</v>
      </c>
    </row>
    <row r="15" spans="1:13" ht="13.5">
      <c r="A15" s="496" t="s">
        <v>487</v>
      </c>
      <c r="B15" s="495" t="s">
        <v>488</v>
      </c>
      <c r="C15" s="490">
        <v>-0.72725141356399536</v>
      </c>
      <c r="D15" s="490">
        <v>-3.8644033001289747E-2</v>
      </c>
      <c r="E15" s="490">
        <v>-0.21390939870095538</v>
      </c>
      <c r="F15" s="490">
        <v>-0.51334201486303999</v>
      </c>
      <c r="G15" s="490">
        <v>-3.4968567561585831E-5</v>
      </c>
      <c r="H15" s="490">
        <v>-3.2815041777754635E-2</v>
      </c>
      <c r="I15" s="490">
        <v>-4.0348347186445196E-5</v>
      </c>
      <c r="J15" s="490">
        <v>-4.97199232929502E-4</v>
      </c>
      <c r="K15" s="490">
        <v>-2.7329280494285544E-4</v>
      </c>
      <c r="L15" s="490">
        <v>-2.46189475192814E-3</v>
      </c>
      <c r="M15" s="490">
        <v>-2.5212875189865873E-3</v>
      </c>
    </row>
    <row r="16" spans="1:13" ht="13.5">
      <c r="A16" s="496" t="s">
        <v>489</v>
      </c>
      <c r="B16" s="495" t="s">
        <v>490</v>
      </c>
      <c r="C16" s="490">
        <v>-0.1864861027932801</v>
      </c>
      <c r="D16" s="490">
        <v>-9.5663043141109919E-2</v>
      </c>
      <c r="E16" s="490">
        <v>-0.16703699241016146</v>
      </c>
      <c r="F16" s="490">
        <v>-1.9449110383118633E-2</v>
      </c>
      <c r="G16" s="490">
        <v>-1.1870307053229081E-4</v>
      </c>
      <c r="H16" s="490">
        <v>-8.1273129203818545E-2</v>
      </c>
      <c r="I16" s="490">
        <v>-1.6528955198240093E-3</v>
      </c>
      <c r="J16" s="490">
        <v>-2.3460260120778884E-3</v>
      </c>
      <c r="K16" s="490">
        <v>-2.8333647488863386E-5</v>
      </c>
      <c r="L16" s="490">
        <v>-5.3222519940922851E-3</v>
      </c>
      <c r="M16" s="490">
        <v>-4.9217036932760376E-3</v>
      </c>
    </row>
    <row r="17" spans="1:13" ht="13.5">
      <c r="A17" s="496" t="s">
        <v>491</v>
      </c>
      <c r="B17" s="495" t="s">
        <v>77</v>
      </c>
      <c r="C17" s="490">
        <v>-0.48997932009255396</v>
      </c>
      <c r="D17" s="490">
        <v>-2.5880747880854524E-2</v>
      </c>
      <c r="E17" s="490">
        <v>-0.28175264119953447</v>
      </c>
      <c r="F17" s="490">
        <v>-0.20822667889301949</v>
      </c>
      <c r="G17" s="490">
        <v>-1.2975834216119085E-4</v>
      </c>
      <c r="H17" s="490">
        <v>-2.1769982587691292E-2</v>
      </c>
      <c r="I17" s="490">
        <v>-1.2240361831399786E-4</v>
      </c>
      <c r="J17" s="490">
        <v>-4.2788732668133585E-4</v>
      </c>
      <c r="K17" s="490">
        <v>-9.8238097101792268E-5</v>
      </c>
      <c r="L17" s="490">
        <v>-1.5867816700318906E-3</v>
      </c>
      <c r="M17" s="490">
        <v>-1.7456962388730252E-3</v>
      </c>
    </row>
    <row r="18" spans="1:13" ht="13.5">
      <c r="A18" s="496" t="s">
        <v>492</v>
      </c>
      <c r="B18" s="495" t="s">
        <v>79</v>
      </c>
      <c r="C18" s="490">
        <v>-0.22483810792760545</v>
      </c>
      <c r="D18" s="490">
        <v>-6.9898950918780484E-2</v>
      </c>
      <c r="E18" s="490">
        <v>-0.20425965698375118</v>
      </c>
      <c r="F18" s="490">
        <v>-2.0578450943854278E-2</v>
      </c>
      <c r="G18" s="490">
        <v>-2.0998893763796819E-3</v>
      </c>
      <c r="H18" s="490">
        <v>-5.0502953893097932E-2</v>
      </c>
      <c r="I18" s="490">
        <v>-8.5184504988358115E-4</v>
      </c>
      <c r="J18" s="490">
        <v>-2.9123801812686412E-3</v>
      </c>
      <c r="K18" s="490">
        <v>0</v>
      </c>
      <c r="L18" s="490">
        <v>-5.1510887509626842E-3</v>
      </c>
      <c r="M18" s="490">
        <v>-8.3807936671879586E-3</v>
      </c>
    </row>
    <row r="19" spans="1:13" ht="13.5">
      <c r="A19" s="496" t="s">
        <v>493</v>
      </c>
      <c r="B19" s="495" t="s">
        <v>81</v>
      </c>
      <c r="C19" s="490">
        <v>-0.19821598658091488</v>
      </c>
      <c r="D19" s="490">
        <v>-7.3441253571819923E-2</v>
      </c>
      <c r="E19" s="490">
        <v>-0.14667831283663613</v>
      </c>
      <c r="F19" s="490">
        <v>-5.153767374427877E-2</v>
      </c>
      <c r="G19" s="490">
        <v>-6.4693139577029089E-4</v>
      </c>
      <c r="H19" s="490">
        <v>-5.6205905408936503E-2</v>
      </c>
      <c r="I19" s="490">
        <v>-1.8841086676163422E-3</v>
      </c>
      <c r="J19" s="490">
        <v>-1.8813692187091716E-3</v>
      </c>
      <c r="K19" s="490">
        <v>0</v>
      </c>
      <c r="L19" s="490">
        <v>-4.2385596399099777E-3</v>
      </c>
      <c r="M19" s="490">
        <v>-8.5843792408776352E-3</v>
      </c>
    </row>
    <row r="20" spans="1:13" ht="13.5">
      <c r="A20" s="496" t="s">
        <v>494</v>
      </c>
      <c r="B20" s="495" t="s">
        <v>495</v>
      </c>
      <c r="C20" s="490">
        <v>-5.6087586044587502E-2</v>
      </c>
      <c r="D20" s="490">
        <v>-3.5329260787641446E-2</v>
      </c>
      <c r="E20" s="490">
        <v>-3.9098485147487254E-2</v>
      </c>
      <c r="F20" s="490">
        <v>-1.6989100897100248E-2</v>
      </c>
      <c r="G20" s="490">
        <v>-5.4268937118198839E-5</v>
      </c>
      <c r="H20" s="490">
        <v>-2.7148903730925475E-2</v>
      </c>
      <c r="I20" s="490">
        <v>0</v>
      </c>
      <c r="J20" s="490">
        <v>0</v>
      </c>
      <c r="K20" s="490">
        <v>0</v>
      </c>
      <c r="L20" s="490">
        <v>-1.7082838152122591E-3</v>
      </c>
      <c r="M20" s="490">
        <v>-6.4178043043855151E-3</v>
      </c>
    </row>
    <row r="21" spans="1:13" ht="13.5">
      <c r="A21" s="496" t="s">
        <v>496</v>
      </c>
      <c r="B21" s="495" t="s">
        <v>83</v>
      </c>
      <c r="C21" s="490">
        <v>-0.2938983405077244</v>
      </c>
      <c r="D21" s="490">
        <v>-5.046737477962765E-2</v>
      </c>
      <c r="E21" s="490">
        <v>-0.15154707288215008</v>
      </c>
      <c r="F21" s="490">
        <v>-0.14235126762557432</v>
      </c>
      <c r="G21" s="490">
        <v>-4.6012735246429376E-4</v>
      </c>
      <c r="H21" s="490">
        <v>-2.3732795787727915E-2</v>
      </c>
      <c r="I21" s="490">
        <v>-1.7444388637382565E-3</v>
      </c>
      <c r="J21" s="490">
        <v>-1.8386554168618976E-2</v>
      </c>
      <c r="K21" s="490">
        <v>0</v>
      </c>
      <c r="L21" s="490">
        <v>-2.1253501518588807E-3</v>
      </c>
      <c r="M21" s="490">
        <v>-4.0181084552193278E-3</v>
      </c>
    </row>
    <row r="22" spans="1:13" ht="13.5">
      <c r="A22" s="496" t="s">
        <v>497</v>
      </c>
      <c r="B22" s="495" t="s">
        <v>498</v>
      </c>
      <c r="C22" s="490">
        <v>-0.15085763293310464</v>
      </c>
      <c r="D22" s="490">
        <v>-5.0407275918465035E-2</v>
      </c>
      <c r="E22" s="490">
        <v>-0.14599226135865012</v>
      </c>
      <c r="F22" s="490">
        <v>-4.8653715744545059E-3</v>
      </c>
      <c r="G22" s="490">
        <v>-8.7957238023056363E-4</v>
      </c>
      <c r="H22" s="490">
        <v>-3.3235071203478399E-2</v>
      </c>
      <c r="I22" s="490">
        <v>-4.6264310503011689E-3</v>
      </c>
      <c r="J22" s="490">
        <v>-2.7216881407315808E-3</v>
      </c>
      <c r="K22" s="490">
        <v>-2.3136144241892376E-5</v>
      </c>
      <c r="L22" s="490">
        <v>-3.4935577805257491E-3</v>
      </c>
      <c r="M22" s="490">
        <v>-5.4278192189556821E-3</v>
      </c>
    </row>
    <row r="23" spans="1:13" ht="13.5">
      <c r="A23" s="496" t="s">
        <v>499</v>
      </c>
      <c r="B23" s="495" t="s">
        <v>500</v>
      </c>
      <c r="C23" s="490">
        <v>-2.2118639751084856E-2</v>
      </c>
      <c r="D23" s="490">
        <v>-5.0157890065324673E-2</v>
      </c>
      <c r="E23" s="490">
        <v>-2.2118639751084856E-2</v>
      </c>
      <c r="F23" s="490">
        <v>0</v>
      </c>
      <c r="G23" s="490">
        <v>-3.9926223415433725E-4</v>
      </c>
      <c r="H23" s="490">
        <v>-3.6127894460564393E-2</v>
      </c>
      <c r="I23" s="490">
        <v>-5.8431372190180589E-3</v>
      </c>
      <c r="J23" s="490">
        <v>-4.6575510431907794E-4</v>
      </c>
      <c r="K23" s="490">
        <v>0</v>
      </c>
      <c r="L23" s="490">
        <v>-3.4088271420235853E-3</v>
      </c>
      <c r="M23" s="490">
        <v>-3.9130139052452198E-3</v>
      </c>
    </row>
    <row r="24" spans="1:13" ht="13.5">
      <c r="A24" s="496" t="s">
        <v>501</v>
      </c>
      <c r="B24" s="495" t="s">
        <v>502</v>
      </c>
      <c r="C24" s="490">
        <v>-0.1002321386097631</v>
      </c>
      <c r="D24" s="490">
        <v>-3.1103793605145043E-2</v>
      </c>
      <c r="E24" s="490">
        <v>-0.10019476166793831</v>
      </c>
      <c r="F24" s="490">
        <v>-3.7376941824797902E-5</v>
      </c>
      <c r="G24" s="490">
        <v>-3.6558355908800262E-4</v>
      </c>
      <c r="H24" s="490">
        <v>-2.1868136620444879E-2</v>
      </c>
      <c r="I24" s="490">
        <v>-3.354348853516367E-3</v>
      </c>
      <c r="J24" s="490">
        <v>-3.7207046634685182E-4</v>
      </c>
      <c r="K24" s="490">
        <v>-3.4905739059522008E-5</v>
      </c>
      <c r="L24" s="490">
        <v>-2.2098730728479683E-3</v>
      </c>
      <c r="M24" s="490">
        <v>-2.8988752938414537E-3</v>
      </c>
    </row>
    <row r="25" spans="1:13" ht="13.5">
      <c r="A25" s="496" t="s">
        <v>503</v>
      </c>
      <c r="B25" s="495" t="s">
        <v>85</v>
      </c>
      <c r="C25" s="490">
        <v>-0.16405923287196172</v>
      </c>
      <c r="D25" s="490">
        <v>-3.5358612723248438E-2</v>
      </c>
      <c r="E25" s="490">
        <v>-0.16405923287196172</v>
      </c>
      <c r="F25" s="490">
        <v>0</v>
      </c>
      <c r="G25" s="490">
        <v>-2.1132740384125008E-4</v>
      </c>
      <c r="H25" s="490">
        <v>-2.6329227058067544E-2</v>
      </c>
      <c r="I25" s="490">
        <v>-2.0208382207443824E-4</v>
      </c>
      <c r="J25" s="490">
        <v>-5.3166532369110881E-4</v>
      </c>
      <c r="K25" s="490">
        <v>-1.3387256351934395E-5</v>
      </c>
      <c r="L25" s="490">
        <v>-1.7961235605511981E-3</v>
      </c>
      <c r="M25" s="490">
        <v>-6.2747982986709645E-3</v>
      </c>
    </row>
    <row r="26" spans="1:13" ht="13.5">
      <c r="A26" s="496" t="s">
        <v>504</v>
      </c>
      <c r="B26" s="495" t="s">
        <v>87</v>
      </c>
      <c r="C26" s="490">
        <v>-0.19868168322784127</v>
      </c>
      <c r="D26" s="490">
        <v>-4.0237025709643506E-2</v>
      </c>
      <c r="E26" s="490">
        <v>-0.19868168322784127</v>
      </c>
      <c r="F26" s="490">
        <v>0</v>
      </c>
      <c r="G26" s="490">
        <v>0</v>
      </c>
      <c r="H26" s="490">
        <v>-3.2122409843596329E-2</v>
      </c>
      <c r="I26" s="490">
        <v>-1.5415303696898132E-6</v>
      </c>
      <c r="J26" s="490">
        <v>-5.241203256945365E-5</v>
      </c>
      <c r="K26" s="490">
        <v>-2.7747546654416639E-5</v>
      </c>
      <c r="L26" s="490">
        <v>-2.0039894805967571E-3</v>
      </c>
      <c r="M26" s="490">
        <v>-6.02892527585686E-3</v>
      </c>
    </row>
    <row r="27" spans="1:13" ht="13.5">
      <c r="A27" s="496" t="s">
        <v>505</v>
      </c>
      <c r="B27" s="495" t="s">
        <v>506</v>
      </c>
      <c r="C27" s="490">
        <v>-0.31326711173478916</v>
      </c>
      <c r="D27" s="490">
        <v>-3.489813017618966E-2</v>
      </c>
      <c r="E27" s="490">
        <v>-0.25150996017077298</v>
      </c>
      <c r="F27" s="490">
        <v>-6.175715156401617E-2</v>
      </c>
      <c r="G27" s="490">
        <v>-5.9784029155315692E-4</v>
      </c>
      <c r="H27" s="490">
        <v>-2.9178874535856145E-2</v>
      </c>
      <c r="I27" s="490">
        <v>-1.5003749551573587E-4</v>
      </c>
      <c r="J27" s="490">
        <v>-3.6576258912980191E-4</v>
      </c>
      <c r="K27" s="490">
        <v>-1.0014818050434586E-4</v>
      </c>
      <c r="L27" s="490">
        <v>-2.5063837535999993E-3</v>
      </c>
      <c r="M27" s="490">
        <v>-1.9990833300304761E-3</v>
      </c>
    </row>
    <row r="28" spans="1:13" ht="13.5">
      <c r="A28" s="496" t="s">
        <v>507</v>
      </c>
      <c r="B28" s="495" t="s">
        <v>508</v>
      </c>
      <c r="C28" s="490">
        <v>-0.35773233116888642</v>
      </c>
      <c r="D28" s="490">
        <v>-1.8891569588093907E-2</v>
      </c>
      <c r="E28" s="490">
        <v>-0.18708165603626961</v>
      </c>
      <c r="F28" s="490">
        <v>-0.17065067513261678</v>
      </c>
      <c r="G28" s="490">
        <v>-2.8658003690883025E-4</v>
      </c>
      <c r="H28" s="490">
        <v>-1.5298234171090544E-2</v>
      </c>
      <c r="I28" s="490">
        <v>-1.0451529606242468E-4</v>
      </c>
      <c r="J28" s="490">
        <v>-3.1282197271671178E-4</v>
      </c>
      <c r="K28" s="490">
        <v>-2.2350890153609434E-5</v>
      </c>
      <c r="L28" s="490">
        <v>-1.2448631410656072E-3</v>
      </c>
      <c r="M28" s="490">
        <v>-1.6222040800961794E-3</v>
      </c>
    </row>
    <row r="29" spans="1:13" ht="13.5">
      <c r="A29" s="496" t="s">
        <v>509</v>
      </c>
      <c r="B29" s="495" t="s">
        <v>91</v>
      </c>
      <c r="C29" s="490">
        <v>-0.23897286876043519</v>
      </c>
      <c r="D29" s="490">
        <v>-2.2491691206717554E-2</v>
      </c>
      <c r="E29" s="490">
        <v>-0.11170391428374994</v>
      </c>
      <c r="F29" s="490">
        <v>-0.12726895447668526</v>
      </c>
      <c r="G29" s="490">
        <v>-7.4921252266601937E-4</v>
      </c>
      <c r="H29" s="490">
        <v>-1.0795669940508542E-2</v>
      </c>
      <c r="I29" s="490">
        <v>-6.5922060004601378E-3</v>
      </c>
      <c r="J29" s="490">
        <v>-2.9373163817178509E-4</v>
      </c>
      <c r="K29" s="490">
        <v>-1.2962985012484794E-6</v>
      </c>
      <c r="L29" s="490">
        <v>-2.1909845223879393E-3</v>
      </c>
      <c r="M29" s="490">
        <v>-1.8685902840218822E-3</v>
      </c>
    </row>
    <row r="30" spans="1:13" ht="13.5">
      <c r="A30" s="496" t="s">
        <v>510</v>
      </c>
      <c r="B30" s="495" t="s">
        <v>93</v>
      </c>
      <c r="C30" s="490">
        <v>-5.4778637529102267E-2</v>
      </c>
      <c r="D30" s="490">
        <v>-4.8769570524269952E-2</v>
      </c>
      <c r="E30" s="490">
        <v>-5.4208168206954413E-2</v>
      </c>
      <c r="F30" s="490">
        <v>-5.7046932214785406E-4</v>
      </c>
      <c r="G30" s="490">
        <v>-6.235649516984119E-5</v>
      </c>
      <c r="H30" s="490">
        <v>-3.4668976532349127E-2</v>
      </c>
      <c r="I30" s="490">
        <v>-3.9574765746404157E-3</v>
      </c>
      <c r="J30" s="490">
        <v>-6.7357362604254191E-3</v>
      </c>
      <c r="K30" s="490">
        <v>0</v>
      </c>
      <c r="L30" s="490">
        <v>-2.6430510477434667E-3</v>
      </c>
      <c r="M30" s="490">
        <v>-7.0197361394167749E-4</v>
      </c>
    </row>
    <row r="31" spans="1:13" ht="13.5">
      <c r="A31" s="496" t="s">
        <v>511</v>
      </c>
      <c r="B31" s="495" t="s">
        <v>95</v>
      </c>
      <c r="C31" s="490">
        <v>-0.18574549447420308</v>
      </c>
      <c r="D31" s="490">
        <v>-3.3367191508043778E-2</v>
      </c>
      <c r="E31" s="490">
        <v>-0.15119702940497004</v>
      </c>
      <c r="F31" s="490">
        <v>-3.4548465069233029E-2</v>
      </c>
      <c r="G31" s="490">
        <v>-1.4663140492720468E-4</v>
      </c>
      <c r="H31" s="490">
        <v>-2.6378578630315543E-2</v>
      </c>
      <c r="I31" s="490">
        <v>-1.0883757502958774E-4</v>
      </c>
      <c r="J31" s="490">
        <v>-4.0657217391768463E-4</v>
      </c>
      <c r="K31" s="490">
        <v>-1.882478931923287E-5</v>
      </c>
      <c r="L31" s="490">
        <v>-1.7752281207443624E-3</v>
      </c>
      <c r="M31" s="490">
        <v>-4.5325188137901604E-3</v>
      </c>
    </row>
    <row r="32" spans="1:13" ht="13.5">
      <c r="A32" s="496" t="s">
        <v>512</v>
      </c>
      <c r="B32" s="495" t="s">
        <v>97</v>
      </c>
      <c r="C32" s="490">
        <v>-0.25052720808543544</v>
      </c>
      <c r="D32" s="490">
        <v>-3.4530156933738836E-2</v>
      </c>
      <c r="E32" s="490">
        <v>-0.12639038873846556</v>
      </c>
      <c r="F32" s="490">
        <v>-0.12413681934696988</v>
      </c>
      <c r="G32" s="490">
        <v>-1.1881063118429626E-4</v>
      </c>
      <c r="H32" s="490">
        <v>-2.7607803175648104E-2</v>
      </c>
      <c r="I32" s="490">
        <v>-2.0544995863045383E-3</v>
      </c>
      <c r="J32" s="490">
        <v>-4.5247236581951155E-4</v>
      </c>
      <c r="K32" s="490">
        <v>-9.4011448204651878E-5</v>
      </c>
      <c r="L32" s="490">
        <v>-2.2619109348615643E-3</v>
      </c>
      <c r="M32" s="490">
        <v>-1.940648791716171E-3</v>
      </c>
    </row>
    <row r="33" spans="1:13" ht="13.5">
      <c r="A33" s="496" t="s">
        <v>513</v>
      </c>
      <c r="B33" s="495" t="s">
        <v>99</v>
      </c>
      <c r="C33" s="490">
        <v>-0.72575413673328304</v>
      </c>
      <c r="D33" s="490">
        <v>-3.0568602985744115E-2</v>
      </c>
      <c r="E33" s="490">
        <v>-0.23018434847781558</v>
      </c>
      <c r="F33" s="490">
        <v>-0.49556978825546749</v>
      </c>
      <c r="G33" s="490">
        <v>-2.129227047997036E-5</v>
      </c>
      <c r="H33" s="490">
        <v>-2.4209311535726301E-2</v>
      </c>
      <c r="I33" s="490">
        <v>-7.3742230095630681E-4</v>
      </c>
      <c r="J33" s="490">
        <v>-4.8830273634065363E-4</v>
      </c>
      <c r="K33" s="490">
        <v>-1.6182125564777474E-4</v>
      </c>
      <c r="L33" s="490">
        <v>-1.8055845367014867E-3</v>
      </c>
      <c r="M33" s="490">
        <v>-3.1448683498916225E-3</v>
      </c>
    </row>
    <row r="34" spans="1:13" ht="13.5">
      <c r="A34" s="496" t="s">
        <v>514</v>
      </c>
      <c r="B34" s="495" t="s">
        <v>101</v>
      </c>
      <c r="C34" s="490">
        <v>-0.17709717500474573</v>
      </c>
      <c r="D34" s="490">
        <v>-5.9867514403555956E-2</v>
      </c>
      <c r="E34" s="490">
        <v>-9.7062216951943767E-2</v>
      </c>
      <c r="F34" s="490">
        <v>-8.0034958052801947E-2</v>
      </c>
      <c r="G34" s="490">
        <v>-2.9152254893018002E-4</v>
      </c>
      <c r="H34" s="490">
        <v>-4.3395565898887899E-2</v>
      </c>
      <c r="I34" s="490">
        <v>-3.383017486422322E-3</v>
      </c>
      <c r="J34" s="490">
        <v>-2.1010578632198388E-3</v>
      </c>
      <c r="K34" s="490">
        <v>-3.5130624289683429E-5</v>
      </c>
      <c r="L34" s="490">
        <v>-3.376237892261155E-3</v>
      </c>
      <c r="M34" s="490">
        <v>-7.2849820895448799E-3</v>
      </c>
    </row>
    <row r="35" spans="1:13" ht="13.5">
      <c r="A35" s="496" t="s">
        <v>515</v>
      </c>
      <c r="B35" s="495" t="s">
        <v>103</v>
      </c>
      <c r="C35" s="490">
        <v>-0.20282901299555395</v>
      </c>
      <c r="D35" s="490">
        <v>-6.0278866957912972E-2</v>
      </c>
      <c r="E35" s="490">
        <v>-0.20260187403459035</v>
      </c>
      <c r="F35" s="490">
        <v>-2.2713896096359973E-4</v>
      </c>
      <c r="G35" s="490">
        <v>-3.2136570754338992E-4</v>
      </c>
      <c r="H35" s="490">
        <v>-4.825459459011365E-2</v>
      </c>
      <c r="I35" s="490">
        <v>-6.0012213554835273E-3</v>
      </c>
      <c r="J35" s="490">
        <v>-2.4073413964901228E-3</v>
      </c>
      <c r="K35" s="490">
        <v>0</v>
      </c>
      <c r="L35" s="490">
        <v>-2.9505958943665668E-3</v>
      </c>
      <c r="M35" s="490">
        <v>-3.4374801391571543E-4</v>
      </c>
    </row>
    <row r="36" spans="1:13" ht="13.5">
      <c r="A36" s="496" t="s">
        <v>516</v>
      </c>
      <c r="B36" s="495" t="s">
        <v>105</v>
      </c>
      <c r="C36" s="490">
        <v>-0.21077162092180218</v>
      </c>
      <c r="D36" s="490">
        <v>-3.7612152897524238E-2</v>
      </c>
      <c r="E36" s="490">
        <v>-0.12649532516055542</v>
      </c>
      <c r="F36" s="490">
        <v>-8.4276295761246747E-2</v>
      </c>
      <c r="G36" s="490">
        <v>-4.2687468195027811E-5</v>
      </c>
      <c r="H36" s="490">
        <v>-3.047997564567604E-2</v>
      </c>
      <c r="I36" s="490">
        <v>-2.1961579031915621E-3</v>
      </c>
      <c r="J36" s="490">
        <v>-1.7996137907482777E-3</v>
      </c>
      <c r="K36" s="490">
        <v>-8.9868354094795393E-6</v>
      </c>
      <c r="L36" s="490">
        <v>-2.2028980297486719E-3</v>
      </c>
      <c r="M36" s="490">
        <v>-8.8183322455517973E-4</v>
      </c>
    </row>
    <row r="37" spans="1:13" ht="13.5">
      <c r="A37" s="496" t="s">
        <v>517</v>
      </c>
      <c r="B37" s="495" t="s">
        <v>107</v>
      </c>
      <c r="C37" s="490">
        <v>-0.16972618612513929</v>
      </c>
      <c r="D37" s="490">
        <v>-5.8062840866749725E-2</v>
      </c>
      <c r="E37" s="490">
        <v>-0.14666752036196681</v>
      </c>
      <c r="F37" s="490">
        <v>-2.3058665763172476E-2</v>
      </c>
      <c r="G37" s="490">
        <v>-1.7963171940458311E-4</v>
      </c>
      <c r="H37" s="490">
        <v>-4.4556669805775426E-2</v>
      </c>
      <c r="I37" s="490">
        <v>-2.8220854531210123E-3</v>
      </c>
      <c r="J37" s="490">
        <v>-1.7731962796670234E-3</v>
      </c>
      <c r="K37" s="490">
        <v>-1.1560457189403863E-5</v>
      </c>
      <c r="L37" s="490">
        <v>-3.2449314064718995E-3</v>
      </c>
      <c r="M37" s="490">
        <v>-5.4747657451203755E-3</v>
      </c>
    </row>
    <row r="38" spans="1:13" ht="13.5">
      <c r="A38" s="496" t="s">
        <v>518</v>
      </c>
      <c r="B38" s="495" t="s">
        <v>109</v>
      </c>
      <c r="C38" s="490">
        <v>-7.4752886789254498E-3</v>
      </c>
      <c r="D38" s="490">
        <v>-1.124779526609705E-2</v>
      </c>
      <c r="E38" s="490">
        <v>-7.4752886789254498E-3</v>
      </c>
      <c r="F38" s="490">
        <v>0</v>
      </c>
      <c r="G38" s="490">
        <v>-2.900792169422296E-5</v>
      </c>
      <c r="H38" s="490">
        <v>-7.7777094480066759E-3</v>
      </c>
      <c r="I38" s="490">
        <v>-5.1349295566355409E-4</v>
      </c>
      <c r="J38" s="490">
        <v>-1.2977616749237277E-3</v>
      </c>
      <c r="K38" s="490">
        <v>0</v>
      </c>
      <c r="L38" s="490">
        <v>-5.7815425020376742E-4</v>
      </c>
      <c r="M38" s="490">
        <v>-1.0516690156051015E-3</v>
      </c>
    </row>
    <row r="39" spans="1:13" ht="13.5">
      <c r="A39" s="496" t="s">
        <v>519</v>
      </c>
      <c r="B39" s="495" t="s">
        <v>111</v>
      </c>
      <c r="C39" s="490">
        <v>-9.7579797515787145E-2</v>
      </c>
      <c r="D39" s="490">
        <v>-3.62480976660381E-2</v>
      </c>
      <c r="E39" s="490">
        <v>-9.7579797515787145E-2</v>
      </c>
      <c r="F39" s="490">
        <v>0</v>
      </c>
      <c r="G39" s="490">
        <v>-1.4394112410944961E-5</v>
      </c>
      <c r="H39" s="490">
        <v>-2.4630373773530109E-2</v>
      </c>
      <c r="I39" s="490">
        <v>-1.6806987547417587E-3</v>
      </c>
      <c r="J39" s="490">
        <v>-4.82866632158023E-3</v>
      </c>
      <c r="K39" s="490">
        <v>0</v>
      </c>
      <c r="L39" s="490">
        <v>-1.7464029144106843E-3</v>
      </c>
      <c r="M39" s="490">
        <v>-3.3475617893643766E-3</v>
      </c>
    </row>
    <row r="40" spans="1:13" ht="13.5">
      <c r="A40" s="496" t="s">
        <v>520</v>
      </c>
      <c r="B40" s="495" t="s">
        <v>113</v>
      </c>
      <c r="C40" s="490">
        <v>-3.2178967140286507E-2</v>
      </c>
      <c r="D40" s="490">
        <v>-3.5424421532073702E-2</v>
      </c>
      <c r="E40" s="490">
        <v>-3.216718597693248E-2</v>
      </c>
      <c r="F40" s="490">
        <v>-1.1781163354025495E-5</v>
      </c>
      <c r="G40" s="490">
        <v>-5.0710224871674959E-5</v>
      </c>
      <c r="H40" s="490">
        <v>-2.3298018869325896E-2</v>
      </c>
      <c r="I40" s="490">
        <v>-1.5264289910867817E-3</v>
      </c>
      <c r="J40" s="490">
        <v>-5.6841552060704747E-3</v>
      </c>
      <c r="K40" s="490">
        <v>0</v>
      </c>
      <c r="L40" s="490">
        <v>-1.6893163800685254E-3</v>
      </c>
      <c r="M40" s="490">
        <v>-3.1757918606503508E-3</v>
      </c>
    </row>
    <row r="41" spans="1:13" ht="13.5">
      <c r="A41" s="496" t="s">
        <v>521</v>
      </c>
      <c r="B41" s="495" t="s">
        <v>522</v>
      </c>
      <c r="C41" s="490">
        <v>-5.3082091318676652E-2</v>
      </c>
      <c r="D41" s="490">
        <v>-3.2857567708090986E-2</v>
      </c>
      <c r="E41" s="490">
        <v>-5.3082091318676652E-2</v>
      </c>
      <c r="F41" s="490">
        <v>0</v>
      </c>
      <c r="G41" s="490">
        <v>-5.2195973626871621E-5</v>
      </c>
      <c r="H41" s="490">
        <v>-2.2133115917546548E-2</v>
      </c>
      <c r="I41" s="490">
        <v>-1.4084820480243418E-3</v>
      </c>
      <c r="J41" s="490">
        <v>-4.7130131845410901E-3</v>
      </c>
      <c r="K41" s="490">
        <v>0</v>
      </c>
      <c r="L41" s="490">
        <v>-1.5735669878674708E-3</v>
      </c>
      <c r="M41" s="490">
        <v>-2.977193596484662E-3</v>
      </c>
    </row>
    <row r="42" spans="1:13" ht="13.5">
      <c r="A42" s="496" t="s">
        <v>523</v>
      </c>
      <c r="B42" s="495" t="s">
        <v>115</v>
      </c>
      <c r="C42" s="490">
        <v>-0.17345652710991125</v>
      </c>
      <c r="D42" s="490">
        <v>-4.7359097565604087E-2</v>
      </c>
      <c r="E42" s="490">
        <v>-0.12545718771595016</v>
      </c>
      <c r="F42" s="490">
        <v>-4.7999339393961095E-2</v>
      </c>
      <c r="G42" s="490">
        <v>-1.5687155598680935E-4</v>
      </c>
      <c r="H42" s="490">
        <v>-3.0325666245358752E-2</v>
      </c>
      <c r="I42" s="490">
        <v>-2.3832839818252777E-4</v>
      </c>
      <c r="J42" s="490">
        <v>-1.4360125174997941E-3</v>
      </c>
      <c r="K42" s="490">
        <v>-1.6559907479349348E-5</v>
      </c>
      <c r="L42" s="490">
        <v>-2.071107347586192E-3</v>
      </c>
      <c r="M42" s="490">
        <v>-1.3114551593510665E-2</v>
      </c>
    </row>
    <row r="43" spans="1:13" ht="13.5">
      <c r="A43" s="496" t="s">
        <v>524</v>
      </c>
      <c r="B43" s="495" t="s">
        <v>117</v>
      </c>
      <c r="C43" s="490">
        <v>-0.10971104553034286</v>
      </c>
      <c r="D43" s="490">
        <v>-3.3796739902694752E-2</v>
      </c>
      <c r="E43" s="490">
        <v>-0.10820177994576424</v>
      </c>
      <c r="F43" s="490">
        <v>-1.5092655845786289E-3</v>
      </c>
      <c r="G43" s="490">
        <v>-4.6646810138314229E-5</v>
      </c>
      <c r="H43" s="490">
        <v>-2.4150018715021929E-2</v>
      </c>
      <c r="I43" s="490">
        <v>-1.5087830313703014E-4</v>
      </c>
      <c r="J43" s="490">
        <v>-1.2205379149294081E-3</v>
      </c>
      <c r="K43" s="490">
        <v>-1.0937872722087474E-5</v>
      </c>
      <c r="L43" s="490">
        <v>-1.5691021824112252E-3</v>
      </c>
      <c r="M43" s="490">
        <v>-6.6486181043347598E-3</v>
      </c>
    </row>
    <row r="44" spans="1:13" ht="13.5">
      <c r="A44" s="497" t="s">
        <v>525</v>
      </c>
      <c r="B44" s="495" t="s">
        <v>119</v>
      </c>
      <c r="C44" s="490">
        <v>-0.11903657406542706</v>
      </c>
      <c r="D44" s="490">
        <v>-7.5372474100152048E-2</v>
      </c>
      <c r="E44" s="490">
        <v>-0.11401212363315623</v>
      </c>
      <c r="F44" s="490">
        <v>-5.0244504322708352E-3</v>
      </c>
      <c r="G44" s="490">
        <v>-1.4560862307988159E-4</v>
      </c>
      <c r="H44" s="490">
        <v>-6.9365737223700971E-2</v>
      </c>
      <c r="I44" s="490">
        <v>-1.8334488927074095E-4</v>
      </c>
      <c r="J44" s="490">
        <v>-2.1974704504071132E-4</v>
      </c>
      <c r="K44" s="490">
        <v>0</v>
      </c>
      <c r="L44" s="490">
        <v>-4.4162866675484498E-3</v>
      </c>
      <c r="M44" s="490">
        <v>-1.0417496515112994E-3</v>
      </c>
    </row>
    <row r="45" spans="1:13" ht="13.5">
      <c r="A45" s="496" t="s">
        <v>526</v>
      </c>
      <c r="B45" s="495" t="s">
        <v>121</v>
      </c>
      <c r="C45" s="490">
        <v>-0.15843615232016561</v>
      </c>
      <c r="D45" s="490">
        <v>-3.1871334310850437E-2</v>
      </c>
      <c r="E45" s="490">
        <v>-0.12271616784543729</v>
      </c>
      <c r="F45" s="490">
        <v>-3.5719984474728309E-2</v>
      </c>
      <c r="G45" s="490">
        <v>-1.3789460065551147E-4</v>
      </c>
      <c r="H45" s="490">
        <v>-2.5780360531309297E-2</v>
      </c>
      <c r="I45" s="490">
        <v>-1.23048559599793E-3</v>
      </c>
      <c r="J45" s="490">
        <v>-4.6791443850267378E-4</v>
      </c>
      <c r="K45" s="490">
        <v>-9.2720372606520616E-6</v>
      </c>
      <c r="L45" s="490">
        <v>-1.8825470070726238E-3</v>
      </c>
      <c r="M45" s="490">
        <v>-2.3628601000517508E-3</v>
      </c>
    </row>
    <row r="46" spans="1:13" ht="13.5">
      <c r="A46" s="496" t="s">
        <v>527</v>
      </c>
      <c r="B46" s="495" t="s">
        <v>528</v>
      </c>
      <c r="C46" s="490">
        <v>-0.1160004647012375</v>
      </c>
      <c r="D46" s="490">
        <v>-1.4882073750878586E-2</v>
      </c>
      <c r="E46" s="490">
        <v>-0.11504530089155825</v>
      </c>
      <c r="F46" s="490">
        <v>-9.551638096792481E-4</v>
      </c>
      <c r="G46" s="490">
        <v>-2.1440078553788587E-5</v>
      </c>
      <c r="H46" s="490">
        <v>-1.2245775099559248E-2</v>
      </c>
      <c r="I46" s="490">
        <v>-4.9362041321513254E-5</v>
      </c>
      <c r="J46" s="490">
        <v>-3.653954472907303E-4</v>
      </c>
      <c r="K46" s="490">
        <v>-3.5899666415646004E-5</v>
      </c>
      <c r="L46" s="490">
        <v>-8.2644023727685074E-4</v>
      </c>
      <c r="M46" s="490">
        <v>-1.3377611804608089E-3</v>
      </c>
    </row>
    <row r="47" spans="1:13" ht="13.5">
      <c r="A47" s="496" t="s">
        <v>529</v>
      </c>
      <c r="B47" s="495" t="s">
        <v>530</v>
      </c>
      <c r="C47" s="490">
        <v>-0.13510728573469549</v>
      </c>
      <c r="D47" s="490">
        <v>-1.2837604484345143E-2</v>
      </c>
      <c r="E47" s="490">
        <v>-0.12058066101929112</v>
      </c>
      <c r="F47" s="490">
        <v>-1.4526624715404375E-2</v>
      </c>
      <c r="G47" s="490">
        <v>-2.1371609494890934E-5</v>
      </c>
      <c r="H47" s="490">
        <v>-1.0584353360129625E-2</v>
      </c>
      <c r="I47" s="490">
        <v>-6.5696021549927264E-5</v>
      </c>
      <c r="J47" s="490">
        <v>-2.9211266724878376E-4</v>
      </c>
      <c r="K47" s="490">
        <v>-8.7220649728552503E-6</v>
      </c>
      <c r="L47" s="490">
        <v>-6.8236131699916697E-4</v>
      </c>
      <c r="M47" s="490">
        <v>-1.1829874439498937E-3</v>
      </c>
    </row>
    <row r="48" spans="1:13" ht="13.5">
      <c r="A48" s="496" t="s">
        <v>531</v>
      </c>
      <c r="B48" s="495" t="s">
        <v>532</v>
      </c>
      <c r="C48" s="490">
        <v>-0.21684129717317965</v>
      </c>
      <c r="D48" s="490">
        <v>-1.71044719177256E-2</v>
      </c>
      <c r="E48" s="490">
        <v>-0.15956405940274335</v>
      </c>
      <c r="F48" s="490">
        <v>-5.72772377704363E-2</v>
      </c>
      <c r="G48" s="490">
        <v>-7.7678496028908835E-6</v>
      </c>
      <c r="H48" s="490">
        <v>-1.4477496151307945E-2</v>
      </c>
      <c r="I48" s="490">
        <v>-4.9603268178460354E-5</v>
      </c>
      <c r="J48" s="490">
        <v>-3.2158897355968256E-4</v>
      </c>
      <c r="K48" s="490">
        <v>-5.6261424980938253E-5</v>
      </c>
      <c r="L48" s="490">
        <v>-1.0544300989524167E-3</v>
      </c>
      <c r="M48" s="490">
        <v>-1.1373241511432666E-3</v>
      </c>
    </row>
    <row r="49" spans="1:13" ht="13.5">
      <c r="A49" s="496" t="s">
        <v>533</v>
      </c>
      <c r="B49" s="495" t="s">
        <v>534</v>
      </c>
      <c r="C49" s="490">
        <v>-8.745129634811101E-2</v>
      </c>
      <c r="D49" s="490">
        <v>-1.2662713515663714E-2</v>
      </c>
      <c r="E49" s="490">
        <v>-8.7397089411106355E-2</v>
      </c>
      <c r="F49" s="490">
        <v>-5.4206937004662204E-5</v>
      </c>
      <c r="G49" s="490">
        <v>-7.5512151051270726E-6</v>
      </c>
      <c r="H49" s="490">
        <v>-9.40004921774131E-3</v>
      </c>
      <c r="I49" s="490">
        <v>-4.3419486854480666E-5</v>
      </c>
      <c r="J49" s="490">
        <v>-3.4937854173900437E-4</v>
      </c>
      <c r="K49" s="490">
        <v>-3.7890918652512632E-4</v>
      </c>
      <c r="L49" s="490">
        <v>-1.1705731844215736E-3</v>
      </c>
      <c r="M49" s="490">
        <v>-1.3128326832770926E-3</v>
      </c>
    </row>
    <row r="50" spans="1:13" ht="13.5">
      <c r="A50" s="496" t="s">
        <v>535</v>
      </c>
      <c r="B50" s="495" t="s">
        <v>536</v>
      </c>
      <c r="C50" s="490">
        <v>-6.3591771275623141E-2</v>
      </c>
      <c r="D50" s="490">
        <v>-1.1712663795588118E-2</v>
      </c>
      <c r="E50" s="490">
        <v>-5.7367313227519076E-2</v>
      </c>
      <c r="F50" s="490">
        <v>-6.2244580481040628E-3</v>
      </c>
      <c r="G50" s="490">
        <v>-7.9500156911750372E-6</v>
      </c>
      <c r="H50" s="490">
        <v>-9.1945300119155911E-3</v>
      </c>
      <c r="I50" s="490">
        <v>-5.0664506777657871E-5</v>
      </c>
      <c r="J50" s="490">
        <v>-3.1436248487307398E-4</v>
      </c>
      <c r="K50" s="490">
        <v>-1.0092477546932379E-4</v>
      </c>
      <c r="L50" s="490">
        <v>-7.7829306156316982E-4</v>
      </c>
      <c r="M50" s="490">
        <v>-1.2659389392981268E-3</v>
      </c>
    </row>
    <row r="51" spans="1:13" ht="13.5">
      <c r="A51" s="496" t="s">
        <v>537</v>
      </c>
      <c r="B51" s="495" t="s">
        <v>538</v>
      </c>
      <c r="C51" s="490">
        <v>-0.10613026899978478</v>
      </c>
      <c r="D51" s="490">
        <v>-1.1870868754352767E-2</v>
      </c>
      <c r="E51" s="490">
        <v>-0.10486956791405766</v>
      </c>
      <c r="F51" s="490">
        <v>-1.2607010857271239E-3</v>
      </c>
      <c r="G51" s="490">
        <v>-5.6084922690233184E-6</v>
      </c>
      <c r="H51" s="490">
        <v>-9.8111224759447925E-3</v>
      </c>
      <c r="I51" s="490">
        <v>-4.2888470292531257E-5</v>
      </c>
      <c r="J51" s="490">
        <v>-3.0307852340055421E-4</v>
      </c>
      <c r="K51" s="490">
        <v>-5.4985218323758026E-6</v>
      </c>
      <c r="L51" s="490">
        <v>-5.9450018051647176E-4</v>
      </c>
      <c r="M51" s="490">
        <v>-1.1081720900970192E-3</v>
      </c>
    </row>
    <row r="52" spans="1:13" ht="13.5">
      <c r="A52" s="496" t="s">
        <v>539</v>
      </c>
      <c r="B52" s="498" t="s">
        <v>540</v>
      </c>
      <c r="C52" s="490">
        <v>-0.43022463564349106</v>
      </c>
      <c r="D52" s="490">
        <v>-8.5093972984489983E-3</v>
      </c>
      <c r="E52" s="490">
        <v>-0.14753829455239464</v>
      </c>
      <c r="F52" s="490">
        <v>-0.28268634109109642</v>
      </c>
      <c r="G52" s="490">
        <v>-3.682357843264672E-5</v>
      </c>
      <c r="H52" s="490">
        <v>-6.818269535991405E-3</v>
      </c>
      <c r="I52" s="490">
        <v>-3.682357843264672E-5</v>
      </c>
      <c r="J52" s="490">
        <v>-1.9908362457436276E-4</v>
      </c>
      <c r="K52" s="490">
        <v>-3.1506805076061365E-5</v>
      </c>
      <c r="L52" s="490">
        <v>-5.2025611881846329E-4</v>
      </c>
      <c r="M52" s="490">
        <v>-8.666340571234129E-4</v>
      </c>
    </row>
    <row r="53" spans="1:13" ht="13.5">
      <c r="A53" s="496" t="s">
        <v>541</v>
      </c>
      <c r="B53" s="495" t="s">
        <v>542</v>
      </c>
      <c r="C53" s="490">
        <v>-0.14783162467298844</v>
      </c>
      <c r="D53" s="490">
        <v>-1.5869570758465998E-2</v>
      </c>
      <c r="E53" s="490">
        <v>-0.14780652192551202</v>
      </c>
      <c r="F53" s="490">
        <v>-2.5102747476401485E-5</v>
      </c>
      <c r="G53" s="490">
        <v>-1.2358275680689962E-5</v>
      </c>
      <c r="H53" s="490">
        <v>-1.3217562036612937E-2</v>
      </c>
      <c r="I53" s="490">
        <v>-5.3295063872975462E-5</v>
      </c>
      <c r="J53" s="490">
        <v>-3.147498337425725E-4</v>
      </c>
      <c r="K53" s="490">
        <v>-4.1322984307307064E-5</v>
      </c>
      <c r="L53" s="490">
        <v>-8.8052714224915981E-4</v>
      </c>
      <c r="M53" s="490">
        <v>-1.3497554220003568E-3</v>
      </c>
    </row>
    <row r="54" spans="1:13" ht="13.5">
      <c r="A54" s="496" t="s">
        <v>543</v>
      </c>
      <c r="B54" s="495" t="s">
        <v>544</v>
      </c>
      <c r="C54" s="490">
        <v>-0.22255266462822948</v>
      </c>
      <c r="D54" s="490">
        <v>-1.0016808359096938E-2</v>
      </c>
      <c r="E54" s="490">
        <v>-0.13427137956591378</v>
      </c>
      <c r="F54" s="490">
        <v>-8.8281285062315681E-2</v>
      </c>
      <c r="G54" s="490">
        <v>-1.7698347638652482E-4</v>
      </c>
      <c r="H54" s="490">
        <v>-7.5512104731620278E-3</v>
      </c>
      <c r="I54" s="490">
        <v>-3.4737444505664613E-5</v>
      </c>
      <c r="J54" s="490">
        <v>-3.1466546446372106E-4</v>
      </c>
      <c r="K54" s="490">
        <v>-1.0548012346245605E-4</v>
      </c>
      <c r="L54" s="490">
        <v>-8.1747095683403436E-4</v>
      </c>
      <c r="M54" s="490">
        <v>-1.0162604202825093E-3</v>
      </c>
    </row>
    <row r="55" spans="1:13" ht="13.5">
      <c r="A55" s="496" t="s">
        <v>545</v>
      </c>
      <c r="B55" s="495" t="s">
        <v>546</v>
      </c>
      <c r="C55" s="490">
        <v>-0.32963836795526019</v>
      </c>
      <c r="D55" s="490">
        <v>-1.4914806677617914E-2</v>
      </c>
      <c r="E55" s="490">
        <v>-0.18263491027103781</v>
      </c>
      <c r="F55" s="490">
        <v>-0.14700345768422238</v>
      </c>
      <c r="G55" s="490">
        <v>-3.4832527800248054E-5</v>
      </c>
      <c r="H55" s="490">
        <v>-1.1928102698149838E-2</v>
      </c>
      <c r="I55" s="490">
        <v>-6.1883320666398129E-5</v>
      </c>
      <c r="J55" s="490">
        <v>-4.5875180230539456E-4</v>
      </c>
      <c r="K55" s="490">
        <v>-6.466251171429027E-5</v>
      </c>
      <c r="L55" s="490">
        <v>-8.6914568037746605E-4</v>
      </c>
      <c r="M55" s="490">
        <v>-1.4974281366042807E-3</v>
      </c>
    </row>
    <row r="56" spans="1:13" ht="13.5">
      <c r="A56" s="496" t="s">
        <v>547</v>
      </c>
      <c r="B56" s="495" t="s">
        <v>548</v>
      </c>
      <c r="C56" s="490">
        <v>-0.29431973420621271</v>
      </c>
      <c r="D56" s="490">
        <v>-1.2570878704493686E-2</v>
      </c>
      <c r="E56" s="490">
        <v>-0.18457901896432027</v>
      </c>
      <c r="F56" s="490">
        <v>-0.10974071524189243</v>
      </c>
      <c r="G56" s="490">
        <v>-2.0227837694720029E-5</v>
      </c>
      <c r="H56" s="490">
        <v>-9.6772142799865044E-3</v>
      </c>
      <c r="I56" s="490">
        <v>-6.0683513084160087E-5</v>
      </c>
      <c r="J56" s="490">
        <v>-5.0388988543097213E-4</v>
      </c>
      <c r="K56" s="490">
        <v>-1.2353429449275447E-4</v>
      </c>
      <c r="L56" s="490">
        <v>-8.2247832912281263E-4</v>
      </c>
      <c r="M56" s="490">
        <v>-1.3628505646817619E-3</v>
      </c>
    </row>
    <row r="57" spans="1:13" ht="13.5">
      <c r="A57" s="496" t="s">
        <v>549</v>
      </c>
      <c r="B57" s="495" t="s">
        <v>550</v>
      </c>
      <c r="C57" s="490">
        <v>-0.1700021237516888</v>
      </c>
      <c r="D57" s="490">
        <v>-2.1154044037038473E-2</v>
      </c>
      <c r="E57" s="490">
        <v>-2.9632862118128149E-2</v>
      </c>
      <c r="F57" s="490">
        <v>-0.14036926163356067</v>
      </c>
      <c r="G57" s="490">
        <v>-1.5075702793345604E-5</v>
      </c>
      <c r="H57" s="490">
        <v>-1.6484775108456529E-2</v>
      </c>
      <c r="I57" s="490">
        <v>-6.9236935714673804E-4</v>
      </c>
      <c r="J57" s="490">
        <v>-1.7801976697820084E-3</v>
      </c>
      <c r="K57" s="490">
        <v>0</v>
      </c>
      <c r="L57" s="490">
        <v>-1.1428192151062993E-3</v>
      </c>
      <c r="M57" s="490">
        <v>-1.0388069837535526E-3</v>
      </c>
    </row>
    <row r="58" spans="1:13" ht="13.5">
      <c r="A58" s="499" t="s">
        <v>551</v>
      </c>
      <c r="B58" s="495" t="s">
        <v>552</v>
      </c>
      <c r="C58" s="490">
        <v>-9.6122841287587746E-2</v>
      </c>
      <c r="D58" s="490">
        <v>-1.7876406884567229E-2</v>
      </c>
      <c r="E58" s="490">
        <v>-3.1650786650878927E-2</v>
      </c>
      <c r="F58" s="490">
        <v>-6.4472054636708825E-2</v>
      </c>
      <c r="G58" s="490">
        <v>-4.856769024692785E-6</v>
      </c>
      <c r="H58" s="490">
        <v>-1.379749798686924E-2</v>
      </c>
      <c r="I58" s="490">
        <v>-5.6416228990831393E-4</v>
      </c>
      <c r="J58" s="490">
        <v>-1.4805374694873486E-3</v>
      </c>
      <c r="K58" s="490">
        <v>0</v>
      </c>
      <c r="L58" s="490">
        <v>-9.5289808264472438E-4</v>
      </c>
      <c r="M58" s="490">
        <v>-1.0764542866329089E-3</v>
      </c>
    </row>
    <row r="59" spans="1:13" ht="13.5">
      <c r="A59" s="496" t="s">
        <v>553</v>
      </c>
      <c r="B59" s="495" t="s">
        <v>381</v>
      </c>
      <c r="C59" s="490">
        <v>-3.2893742024995551E-2</v>
      </c>
      <c r="D59" s="490">
        <v>-1.5594696203792517E-2</v>
      </c>
      <c r="E59" s="490">
        <v>-3.2740405383702584E-2</v>
      </c>
      <c r="F59" s="490">
        <v>-1.5333664129296471E-4</v>
      </c>
      <c r="G59" s="490">
        <v>-1.0677027357963755E-4</v>
      </c>
      <c r="H59" s="490">
        <v>-1.0345820212770952E-2</v>
      </c>
      <c r="I59" s="490">
        <v>-6.1074241215772131E-4</v>
      </c>
      <c r="J59" s="490">
        <v>-2.2046553826660653E-3</v>
      </c>
      <c r="K59" s="490">
        <v>-6.5377946723346739E-5</v>
      </c>
      <c r="L59" s="490">
        <v>-1.0283320540431652E-3</v>
      </c>
      <c r="M59" s="490">
        <v>-1.2329979218516295E-3</v>
      </c>
    </row>
    <row r="60" spans="1:13" ht="13.5">
      <c r="A60" s="496" t="s">
        <v>554</v>
      </c>
      <c r="B60" s="495" t="s">
        <v>128</v>
      </c>
      <c r="C60" s="490">
        <v>-7.7070499704575787E-2</v>
      </c>
      <c r="D60" s="490">
        <v>-3.5249168435564698E-3</v>
      </c>
      <c r="E60" s="490">
        <v>-7.5818024159135175E-2</v>
      </c>
      <c r="F60" s="490">
        <v>-1.2524755454406198E-3</v>
      </c>
      <c r="G60" s="490">
        <v>-8.890080311617831E-6</v>
      </c>
      <c r="H60" s="490">
        <v>-2.93509420749721E-3</v>
      </c>
      <c r="I60" s="490">
        <v>-2.2225200779044576E-5</v>
      </c>
      <c r="J60" s="490">
        <v>-6.8727159332122455E-5</v>
      </c>
      <c r="K60" s="490">
        <v>0</v>
      </c>
      <c r="L60" s="490">
        <v>-1.8805939120730025E-4</v>
      </c>
      <c r="M60" s="490">
        <v>-3.0192080442917476E-4</v>
      </c>
    </row>
    <row r="61" spans="1:13" ht="13.5">
      <c r="A61" s="496" t="s">
        <v>555</v>
      </c>
      <c r="B61" s="495" t="s">
        <v>130</v>
      </c>
      <c r="C61" s="490">
        <v>-0.14394678777364667</v>
      </c>
      <c r="D61" s="490">
        <v>-1.4670977175784918E-2</v>
      </c>
      <c r="E61" s="490">
        <v>-0.12234438411425698</v>
      </c>
      <c r="F61" s="490">
        <v>-2.1602403659389698E-2</v>
      </c>
      <c r="G61" s="490">
        <v>-4.4468006712936496E-5</v>
      </c>
      <c r="H61" s="490">
        <v>-1.1692390734792424E-2</v>
      </c>
      <c r="I61" s="490">
        <v>-4.5950273603367713E-4</v>
      </c>
      <c r="J61" s="490">
        <v>-2.779731675042437E-4</v>
      </c>
      <c r="K61" s="490">
        <v>-8.8358506845185502E-5</v>
      </c>
      <c r="L61" s="490">
        <v>-9.8310870252366522E-4</v>
      </c>
      <c r="M61" s="490">
        <v>-1.1251753213727871E-3</v>
      </c>
    </row>
    <row r="62" spans="1:13" ht="13.5">
      <c r="A62" s="496" t="s">
        <v>556</v>
      </c>
      <c r="B62" s="495" t="s">
        <v>133</v>
      </c>
      <c r="C62" s="490">
        <v>-0.55786669655942323</v>
      </c>
      <c r="D62" s="490">
        <v>-5.3623460574041854E-2</v>
      </c>
      <c r="E62" s="490">
        <v>-0.13439070369631881</v>
      </c>
      <c r="F62" s="490">
        <v>-0.42347599286310439</v>
      </c>
      <c r="G62" s="490">
        <v>-1.0898400812687843E-4</v>
      </c>
      <c r="H62" s="490">
        <v>-4.7579840986426605E-2</v>
      </c>
      <c r="I62" s="490">
        <v>-3.3242806813873463E-4</v>
      </c>
      <c r="J62" s="490">
        <v>-5.0894994928217118E-4</v>
      </c>
      <c r="K62" s="490">
        <v>-1.7061634375725105E-4</v>
      </c>
      <c r="L62" s="490">
        <v>-3.2042372123372476E-3</v>
      </c>
      <c r="M62" s="490">
        <v>-1.718404005972968E-3</v>
      </c>
    </row>
    <row r="63" spans="1:13" ht="13.5">
      <c r="A63" s="496" t="s">
        <v>557</v>
      </c>
      <c r="B63" s="495" t="s">
        <v>558</v>
      </c>
      <c r="C63" s="490">
        <v>0</v>
      </c>
      <c r="D63" s="490">
        <v>0</v>
      </c>
      <c r="E63" s="490">
        <v>0</v>
      </c>
      <c r="F63" s="490">
        <v>0</v>
      </c>
      <c r="G63" s="490">
        <v>0</v>
      </c>
      <c r="H63" s="490">
        <v>0</v>
      </c>
      <c r="I63" s="490">
        <v>0</v>
      </c>
      <c r="J63" s="490">
        <v>0</v>
      </c>
      <c r="K63" s="490">
        <v>0</v>
      </c>
      <c r="L63" s="490">
        <v>0</v>
      </c>
      <c r="M63" s="490">
        <v>0</v>
      </c>
    </row>
    <row r="64" spans="1:13" ht="13.5">
      <c r="A64" s="496" t="s">
        <v>559</v>
      </c>
      <c r="B64" s="495" t="s">
        <v>135</v>
      </c>
      <c r="C64" s="490">
        <v>0</v>
      </c>
      <c r="D64" s="490">
        <v>0</v>
      </c>
      <c r="E64" s="490">
        <v>0</v>
      </c>
      <c r="F64" s="490">
        <v>0</v>
      </c>
      <c r="G64" s="490">
        <v>0</v>
      </c>
      <c r="H64" s="490">
        <v>0</v>
      </c>
      <c r="I64" s="490">
        <v>0</v>
      </c>
      <c r="J64" s="490">
        <v>0</v>
      </c>
      <c r="K64" s="490">
        <v>0</v>
      </c>
      <c r="L64" s="490">
        <v>0</v>
      </c>
      <c r="M64" s="490">
        <v>0</v>
      </c>
    </row>
    <row r="65" spans="1:13" ht="13.5">
      <c r="A65" s="496" t="s">
        <v>560</v>
      </c>
      <c r="B65" s="495" t="s">
        <v>137</v>
      </c>
      <c r="C65" s="490">
        <v>0</v>
      </c>
      <c r="D65" s="490">
        <v>0</v>
      </c>
      <c r="E65" s="490">
        <v>0</v>
      </c>
      <c r="F65" s="490">
        <v>0</v>
      </c>
      <c r="G65" s="490">
        <v>0</v>
      </c>
      <c r="H65" s="490">
        <v>0</v>
      </c>
      <c r="I65" s="490">
        <v>0</v>
      </c>
      <c r="J65" s="490">
        <v>0</v>
      </c>
      <c r="K65" s="490">
        <v>0</v>
      </c>
      <c r="L65" s="490">
        <v>0</v>
      </c>
      <c r="M65" s="490">
        <v>0</v>
      </c>
    </row>
    <row r="66" spans="1:13" ht="13.5">
      <c r="A66" s="496" t="s">
        <v>561</v>
      </c>
      <c r="B66" s="495" t="s">
        <v>562</v>
      </c>
      <c r="C66" s="490">
        <v>0</v>
      </c>
      <c r="D66" s="490">
        <v>0</v>
      </c>
      <c r="E66" s="490">
        <v>0</v>
      </c>
      <c r="F66" s="490">
        <v>0</v>
      </c>
      <c r="G66" s="490">
        <v>0</v>
      </c>
      <c r="H66" s="490">
        <v>0</v>
      </c>
      <c r="I66" s="490">
        <v>0</v>
      </c>
      <c r="J66" s="490">
        <v>0</v>
      </c>
      <c r="K66" s="490">
        <v>0</v>
      </c>
      <c r="L66" s="490">
        <v>0</v>
      </c>
      <c r="M66" s="490">
        <v>0</v>
      </c>
    </row>
    <row r="67" spans="1:13" ht="13.5">
      <c r="A67" s="496" t="s">
        <v>563</v>
      </c>
      <c r="B67" s="495" t="s">
        <v>564</v>
      </c>
      <c r="C67" s="490">
        <v>0</v>
      </c>
      <c r="D67" s="490">
        <v>0</v>
      </c>
      <c r="E67" s="490">
        <v>0</v>
      </c>
      <c r="F67" s="490">
        <v>0</v>
      </c>
      <c r="G67" s="490">
        <v>0</v>
      </c>
      <c r="H67" s="490">
        <v>0</v>
      </c>
      <c r="I67" s="490">
        <v>0</v>
      </c>
      <c r="J67" s="490">
        <v>0</v>
      </c>
      <c r="K67" s="490">
        <v>0</v>
      </c>
      <c r="L67" s="490">
        <v>0</v>
      </c>
      <c r="M67" s="490">
        <v>0</v>
      </c>
    </row>
    <row r="68" spans="1:13" ht="13.5">
      <c r="A68" s="496" t="s">
        <v>565</v>
      </c>
      <c r="B68" s="495" t="s">
        <v>139</v>
      </c>
      <c r="C68" s="490">
        <v>0</v>
      </c>
      <c r="D68" s="490">
        <v>0</v>
      </c>
      <c r="E68" s="490">
        <v>0</v>
      </c>
      <c r="F68" s="490">
        <v>0</v>
      </c>
      <c r="G68" s="490">
        <v>0</v>
      </c>
      <c r="H68" s="490">
        <v>0</v>
      </c>
      <c r="I68" s="490">
        <v>0</v>
      </c>
      <c r="J68" s="490">
        <v>0</v>
      </c>
      <c r="K68" s="490">
        <v>0</v>
      </c>
      <c r="L68" s="490">
        <v>0</v>
      </c>
      <c r="M68" s="490">
        <v>0</v>
      </c>
    </row>
    <row r="69" spans="1:13" ht="13.5">
      <c r="A69" s="496" t="s">
        <v>566</v>
      </c>
      <c r="B69" s="495" t="s">
        <v>141</v>
      </c>
      <c r="C69" s="490">
        <v>0</v>
      </c>
      <c r="D69" s="490">
        <v>0</v>
      </c>
      <c r="E69" s="490">
        <v>0</v>
      </c>
      <c r="F69" s="490">
        <v>0</v>
      </c>
      <c r="G69" s="490">
        <v>0</v>
      </c>
      <c r="H69" s="490">
        <v>0</v>
      </c>
      <c r="I69" s="490">
        <v>0</v>
      </c>
      <c r="J69" s="490">
        <v>0</v>
      </c>
      <c r="K69" s="490">
        <v>0</v>
      </c>
      <c r="L69" s="490">
        <v>0</v>
      </c>
      <c r="M69" s="490">
        <v>0</v>
      </c>
    </row>
    <row r="70" spans="1:13" ht="13.5">
      <c r="A70" s="496" t="s">
        <v>567</v>
      </c>
      <c r="B70" s="495" t="s">
        <v>143</v>
      </c>
      <c r="C70" s="490">
        <v>0</v>
      </c>
      <c r="D70" s="490">
        <v>0</v>
      </c>
      <c r="E70" s="490">
        <v>0</v>
      </c>
      <c r="F70" s="490">
        <v>0</v>
      </c>
      <c r="G70" s="490">
        <v>0</v>
      </c>
      <c r="H70" s="490">
        <v>0</v>
      </c>
      <c r="I70" s="490">
        <v>0</v>
      </c>
      <c r="J70" s="490">
        <v>0</v>
      </c>
      <c r="K70" s="490">
        <v>0</v>
      </c>
      <c r="L70" s="490">
        <v>0</v>
      </c>
      <c r="M70" s="490">
        <v>0</v>
      </c>
    </row>
    <row r="71" spans="1:13" ht="13.5">
      <c r="A71" s="496" t="s">
        <v>568</v>
      </c>
      <c r="B71" s="495" t="s">
        <v>145</v>
      </c>
      <c r="C71" s="490">
        <v>0</v>
      </c>
      <c r="D71" s="490">
        <v>0</v>
      </c>
      <c r="E71" s="490">
        <v>0</v>
      </c>
      <c r="F71" s="490">
        <v>0</v>
      </c>
      <c r="G71" s="490">
        <v>0</v>
      </c>
      <c r="H71" s="490">
        <v>0</v>
      </c>
      <c r="I71" s="490">
        <v>0</v>
      </c>
      <c r="J71" s="490">
        <v>0</v>
      </c>
      <c r="K71" s="490">
        <v>0</v>
      </c>
      <c r="L71" s="490">
        <v>0</v>
      </c>
      <c r="M71" s="490">
        <v>0</v>
      </c>
    </row>
    <row r="72" spans="1:13" ht="13.5">
      <c r="A72" s="500" t="s">
        <v>569</v>
      </c>
      <c r="B72" s="501" t="s">
        <v>263</v>
      </c>
      <c r="C72" s="491">
        <v>264.06522879772575</v>
      </c>
      <c r="D72" s="491">
        <v>0</v>
      </c>
      <c r="E72" s="491">
        <v>142.9539517335769</v>
      </c>
      <c r="F72" s="491">
        <v>121.11127706414887</v>
      </c>
      <c r="G72" s="491">
        <v>0</v>
      </c>
      <c r="H72" s="491">
        <v>0</v>
      </c>
      <c r="I72" s="491">
        <v>0</v>
      </c>
      <c r="J72" s="491">
        <v>0</v>
      </c>
      <c r="K72" s="491">
        <v>0</v>
      </c>
      <c r="L72" s="491">
        <v>0</v>
      </c>
      <c r="M72" s="491">
        <v>0</v>
      </c>
    </row>
    <row r="73" spans="1:13" ht="13.5">
      <c r="A73" s="496" t="s">
        <v>570</v>
      </c>
      <c r="B73" s="495" t="s">
        <v>264</v>
      </c>
      <c r="C73" s="490">
        <v>0</v>
      </c>
      <c r="D73" s="490">
        <v>0</v>
      </c>
      <c r="E73" s="490">
        <v>0</v>
      </c>
      <c r="F73" s="490">
        <v>0</v>
      </c>
      <c r="G73" s="490">
        <v>0</v>
      </c>
      <c r="H73" s="490">
        <v>0</v>
      </c>
      <c r="I73" s="490">
        <v>0</v>
      </c>
      <c r="J73" s="490">
        <v>0</v>
      </c>
      <c r="K73" s="490">
        <v>0</v>
      </c>
      <c r="L73" s="490">
        <v>0</v>
      </c>
      <c r="M73" s="490">
        <v>0</v>
      </c>
    </row>
    <row r="74" spans="1:13" ht="13.5">
      <c r="A74" s="496" t="s">
        <v>571</v>
      </c>
      <c r="B74" s="495" t="s">
        <v>151</v>
      </c>
      <c r="C74" s="490">
        <v>0</v>
      </c>
      <c r="D74" s="490">
        <v>0</v>
      </c>
      <c r="E74" s="490">
        <v>0</v>
      </c>
      <c r="F74" s="490">
        <v>0</v>
      </c>
      <c r="G74" s="490">
        <v>0</v>
      </c>
      <c r="H74" s="490">
        <v>0</v>
      </c>
      <c r="I74" s="490">
        <v>0</v>
      </c>
      <c r="J74" s="490">
        <v>0</v>
      </c>
      <c r="K74" s="490">
        <v>0</v>
      </c>
      <c r="L74" s="490">
        <v>0</v>
      </c>
      <c r="M74" s="490">
        <v>0</v>
      </c>
    </row>
    <row r="75" spans="1:13" ht="13.5">
      <c r="A75" s="496" t="s">
        <v>572</v>
      </c>
      <c r="B75" s="495" t="s">
        <v>153</v>
      </c>
      <c r="C75" s="490">
        <v>0</v>
      </c>
      <c r="D75" s="490">
        <v>0</v>
      </c>
      <c r="E75" s="490">
        <v>0</v>
      </c>
      <c r="F75" s="490">
        <v>0</v>
      </c>
      <c r="G75" s="490">
        <v>0</v>
      </c>
      <c r="H75" s="490">
        <v>0</v>
      </c>
      <c r="I75" s="490">
        <v>0</v>
      </c>
      <c r="J75" s="490">
        <v>0</v>
      </c>
      <c r="K75" s="490">
        <v>0</v>
      </c>
      <c r="L75" s="490">
        <v>0</v>
      </c>
      <c r="M75" s="490">
        <v>0</v>
      </c>
    </row>
    <row r="76" spans="1:13" ht="13.5">
      <c r="A76" s="496" t="s">
        <v>573</v>
      </c>
      <c r="B76" s="495" t="s">
        <v>574</v>
      </c>
      <c r="C76" s="490">
        <v>0</v>
      </c>
      <c r="D76" s="490">
        <v>0</v>
      </c>
      <c r="E76" s="490">
        <v>0</v>
      </c>
      <c r="F76" s="490">
        <v>0</v>
      </c>
      <c r="G76" s="490">
        <v>0</v>
      </c>
      <c r="H76" s="490">
        <v>0</v>
      </c>
      <c r="I76" s="490">
        <v>0</v>
      </c>
      <c r="J76" s="490">
        <v>0</v>
      </c>
      <c r="K76" s="490">
        <v>0</v>
      </c>
      <c r="L76" s="490">
        <v>0</v>
      </c>
      <c r="M76" s="490">
        <v>0</v>
      </c>
    </row>
    <row r="77" spans="1:13" ht="13.5">
      <c r="A77" s="500" t="s">
        <v>575</v>
      </c>
      <c r="B77" s="501" t="s">
        <v>155</v>
      </c>
      <c r="C77" s="491">
        <v>0</v>
      </c>
      <c r="D77" s="491">
        <v>1.5265523674940438E-2</v>
      </c>
      <c r="E77" s="491">
        <v>0</v>
      </c>
      <c r="F77" s="491">
        <v>0</v>
      </c>
      <c r="G77" s="491">
        <v>1.5265523674940438E-2</v>
      </c>
      <c r="H77" s="491">
        <v>0</v>
      </c>
      <c r="I77" s="491">
        <v>0</v>
      </c>
      <c r="J77" s="491">
        <v>0</v>
      </c>
      <c r="K77" s="491">
        <v>0</v>
      </c>
      <c r="L77" s="491">
        <v>0</v>
      </c>
      <c r="M77" s="491">
        <v>0</v>
      </c>
    </row>
    <row r="78" spans="1:13" ht="13.5">
      <c r="A78" s="500" t="s">
        <v>576</v>
      </c>
      <c r="B78" s="501" t="s">
        <v>577</v>
      </c>
      <c r="C78" s="491">
        <v>0</v>
      </c>
      <c r="D78" s="491">
        <v>1.623599609848577</v>
      </c>
      <c r="E78" s="491">
        <v>0</v>
      </c>
      <c r="F78" s="491">
        <v>0</v>
      </c>
      <c r="G78" s="491">
        <v>0</v>
      </c>
      <c r="H78" s="491">
        <v>1.623599609848577</v>
      </c>
      <c r="I78" s="491">
        <v>0</v>
      </c>
      <c r="J78" s="491">
        <v>0</v>
      </c>
      <c r="K78" s="491">
        <v>0</v>
      </c>
      <c r="L78" s="491">
        <v>0</v>
      </c>
      <c r="M78" s="491">
        <v>0</v>
      </c>
    </row>
    <row r="79" spans="1:13" ht="13.5">
      <c r="A79" s="500" t="s">
        <v>578</v>
      </c>
      <c r="B79" s="501" t="s">
        <v>157</v>
      </c>
      <c r="C79" s="491">
        <v>0</v>
      </c>
      <c r="D79" s="491">
        <v>0.26785406693260522</v>
      </c>
      <c r="E79" s="491">
        <v>0</v>
      </c>
      <c r="F79" s="491">
        <v>0</v>
      </c>
      <c r="G79" s="491">
        <v>0</v>
      </c>
      <c r="H79" s="491">
        <v>0</v>
      </c>
      <c r="I79" s="491">
        <v>0.12258570378493427</v>
      </c>
      <c r="J79" s="491">
        <v>0.14526836314767094</v>
      </c>
      <c r="K79" s="491">
        <v>0</v>
      </c>
      <c r="L79" s="491">
        <v>0</v>
      </c>
      <c r="M79" s="491">
        <v>0</v>
      </c>
    </row>
    <row r="80" spans="1:13" ht="13.5">
      <c r="A80" s="500" t="s">
        <v>579</v>
      </c>
      <c r="B80" s="501" t="s">
        <v>159</v>
      </c>
      <c r="C80" s="491">
        <v>0</v>
      </c>
      <c r="D80" s="491">
        <v>1.1090676388563123E-2</v>
      </c>
      <c r="E80" s="491">
        <v>0</v>
      </c>
      <c r="F80" s="491">
        <v>0</v>
      </c>
      <c r="G80" s="491">
        <v>0</v>
      </c>
      <c r="H80" s="491">
        <v>0</v>
      </c>
      <c r="I80" s="491">
        <v>0</v>
      </c>
      <c r="J80" s="491">
        <v>0</v>
      </c>
      <c r="K80" s="491">
        <v>1.1090676388563123E-2</v>
      </c>
      <c r="L80" s="491">
        <v>0</v>
      </c>
      <c r="M80" s="491">
        <v>0</v>
      </c>
    </row>
    <row r="81" spans="1:13" ht="13.5">
      <c r="A81" s="500" t="s">
        <v>580</v>
      </c>
      <c r="B81" s="501" t="s">
        <v>581</v>
      </c>
      <c r="C81" s="491">
        <v>0</v>
      </c>
      <c r="D81" s="491">
        <v>10.978491886732421</v>
      </c>
      <c r="E81" s="491">
        <v>0</v>
      </c>
      <c r="F81" s="491">
        <v>0</v>
      </c>
      <c r="G81" s="491">
        <v>0</v>
      </c>
      <c r="H81" s="491">
        <v>0</v>
      </c>
      <c r="I81" s="491">
        <v>0</v>
      </c>
      <c r="J81" s="491">
        <v>0</v>
      </c>
      <c r="K81" s="491">
        <v>0</v>
      </c>
      <c r="L81" s="491">
        <v>10.978491886732421</v>
      </c>
      <c r="M81" s="491">
        <v>0</v>
      </c>
    </row>
    <row r="82" spans="1:13" ht="13.5">
      <c r="A82" s="500" t="s">
        <v>582</v>
      </c>
      <c r="B82" s="501" t="s">
        <v>161</v>
      </c>
      <c r="C82" s="491">
        <v>0</v>
      </c>
      <c r="D82" s="491">
        <v>7.9940522924552715</v>
      </c>
      <c r="E82" s="491">
        <v>0</v>
      </c>
      <c r="F82" s="491">
        <v>0</v>
      </c>
      <c r="G82" s="491">
        <v>0</v>
      </c>
      <c r="H82" s="491">
        <v>0</v>
      </c>
      <c r="I82" s="491">
        <v>0</v>
      </c>
      <c r="J82" s="491">
        <v>0</v>
      </c>
      <c r="K82" s="491">
        <v>0</v>
      </c>
      <c r="L82" s="491">
        <v>0</v>
      </c>
      <c r="M82" s="491">
        <v>7.9940522924552715</v>
      </c>
    </row>
    <row r="83" spans="1:13" ht="13.5">
      <c r="A83" s="496" t="s">
        <v>583</v>
      </c>
      <c r="B83" s="495" t="s">
        <v>584</v>
      </c>
      <c r="C83" s="490">
        <v>0</v>
      </c>
      <c r="D83" s="490">
        <v>0</v>
      </c>
      <c r="E83" s="490">
        <v>0</v>
      </c>
      <c r="F83" s="490">
        <v>0</v>
      </c>
      <c r="G83" s="490">
        <v>0</v>
      </c>
      <c r="H83" s="490">
        <v>0</v>
      </c>
      <c r="I83" s="490">
        <v>0</v>
      </c>
      <c r="J83" s="490">
        <v>0</v>
      </c>
      <c r="K83" s="490">
        <v>0</v>
      </c>
      <c r="L83" s="490">
        <v>0</v>
      </c>
      <c r="M83" s="490">
        <v>0</v>
      </c>
    </row>
    <row r="84" spans="1:13" ht="13.5">
      <c r="A84" s="496" t="s">
        <v>585</v>
      </c>
      <c r="B84" s="495" t="s">
        <v>586</v>
      </c>
      <c r="C84" s="490">
        <v>0</v>
      </c>
      <c r="D84" s="490">
        <v>0</v>
      </c>
      <c r="E84" s="490">
        <v>0</v>
      </c>
      <c r="F84" s="490">
        <v>0</v>
      </c>
      <c r="G84" s="490">
        <v>0</v>
      </c>
      <c r="H84" s="490">
        <v>0</v>
      </c>
      <c r="I84" s="490">
        <v>0</v>
      </c>
      <c r="J84" s="490">
        <v>0</v>
      </c>
      <c r="K84" s="490">
        <v>0</v>
      </c>
      <c r="L84" s="490">
        <v>0</v>
      </c>
      <c r="M84" s="490">
        <v>0</v>
      </c>
    </row>
    <row r="85" spans="1:13" ht="13.5">
      <c r="A85" s="496" t="s">
        <v>587</v>
      </c>
      <c r="B85" s="495" t="s">
        <v>588</v>
      </c>
      <c r="C85" s="490">
        <v>0</v>
      </c>
      <c r="D85" s="490">
        <v>0</v>
      </c>
      <c r="E85" s="490">
        <v>0</v>
      </c>
      <c r="F85" s="490">
        <v>0</v>
      </c>
      <c r="G85" s="490">
        <v>0</v>
      </c>
      <c r="H85" s="490">
        <v>0</v>
      </c>
      <c r="I85" s="490">
        <v>0</v>
      </c>
      <c r="J85" s="490">
        <v>0</v>
      </c>
      <c r="K85" s="490">
        <v>0</v>
      </c>
      <c r="L85" s="490">
        <v>0</v>
      </c>
      <c r="M85" s="490">
        <v>0</v>
      </c>
    </row>
    <row r="86" spans="1:13" ht="13.5">
      <c r="A86" s="496" t="s">
        <v>589</v>
      </c>
      <c r="B86" s="495" t="s">
        <v>166</v>
      </c>
      <c r="C86" s="490">
        <v>0</v>
      </c>
      <c r="D86" s="490">
        <v>0</v>
      </c>
      <c r="E86" s="490">
        <v>0</v>
      </c>
      <c r="F86" s="490">
        <v>0</v>
      </c>
      <c r="G86" s="490">
        <v>0</v>
      </c>
      <c r="H86" s="490">
        <v>0</v>
      </c>
      <c r="I86" s="490">
        <v>0</v>
      </c>
      <c r="J86" s="490">
        <v>0</v>
      </c>
      <c r="K86" s="490">
        <v>0</v>
      </c>
      <c r="L86" s="490">
        <v>0</v>
      </c>
      <c r="M86" s="490">
        <v>0</v>
      </c>
    </row>
    <row r="87" spans="1:13" ht="13.5">
      <c r="A87" s="496" t="s">
        <v>590</v>
      </c>
      <c r="B87" s="495" t="s">
        <v>591</v>
      </c>
      <c r="C87" s="490">
        <v>-2.8153543568348149E-2</v>
      </c>
      <c r="D87" s="490">
        <v>-2.107651294704574E-3</v>
      </c>
      <c r="E87" s="490">
        <v>-8.6006996465075279E-3</v>
      </c>
      <c r="F87" s="490">
        <v>-1.9552843921840622E-2</v>
      </c>
      <c r="G87" s="490">
        <v>-6.2900881734076671E-6</v>
      </c>
      <c r="H87" s="490">
        <v>-1.6130406946689511E-3</v>
      </c>
      <c r="I87" s="490">
        <v>0</v>
      </c>
      <c r="J87" s="490">
        <v>0</v>
      </c>
      <c r="K87" s="490">
        <v>-1.1636663120804183E-5</v>
      </c>
      <c r="L87" s="490">
        <v>-1.1295950011411268E-4</v>
      </c>
      <c r="M87" s="490">
        <v>-3.6372434862729831E-4</v>
      </c>
    </row>
    <row r="88" spans="1:13" ht="13.5">
      <c r="A88" s="496" t="s">
        <v>592</v>
      </c>
      <c r="B88" s="495" t="s">
        <v>593</v>
      </c>
      <c r="C88" s="490">
        <v>0</v>
      </c>
      <c r="D88" s="490">
        <v>0</v>
      </c>
      <c r="E88" s="490">
        <v>0</v>
      </c>
      <c r="F88" s="490">
        <v>0</v>
      </c>
      <c r="G88" s="490">
        <v>0</v>
      </c>
      <c r="H88" s="490">
        <v>0</v>
      </c>
      <c r="I88" s="490">
        <v>0</v>
      </c>
      <c r="J88" s="490">
        <v>0</v>
      </c>
      <c r="K88" s="490">
        <v>0</v>
      </c>
      <c r="L88" s="490">
        <v>0</v>
      </c>
      <c r="M88" s="490">
        <v>0</v>
      </c>
    </row>
    <row r="89" spans="1:13" ht="13.5">
      <c r="A89" s="496" t="s">
        <v>594</v>
      </c>
      <c r="B89" s="495" t="s">
        <v>595</v>
      </c>
      <c r="C89" s="490">
        <v>-0.19951445632179143</v>
      </c>
      <c r="D89" s="490">
        <v>-2.1060986490308482E-2</v>
      </c>
      <c r="E89" s="490">
        <v>-2.6915315188941209E-2</v>
      </c>
      <c r="F89" s="490">
        <v>-0.17259914113285024</v>
      </c>
      <c r="G89" s="490">
        <v>-1.4437421066702252E-4</v>
      </c>
      <c r="H89" s="490">
        <v>-1.7290861203552606E-2</v>
      </c>
      <c r="I89" s="490">
        <v>-2.1633359642534921E-6</v>
      </c>
      <c r="J89" s="490">
        <v>-2.3796695606788411E-5</v>
      </c>
      <c r="K89" s="490">
        <v>-5.6246735070590791E-5</v>
      </c>
      <c r="L89" s="490">
        <v>-1.2986847372776489E-3</v>
      </c>
      <c r="M89" s="490">
        <v>-2.2448595721695709E-3</v>
      </c>
    </row>
    <row r="90" spans="1:13" ht="13.5">
      <c r="A90" s="496" t="s">
        <v>596</v>
      </c>
      <c r="B90" s="495" t="s">
        <v>168</v>
      </c>
      <c r="C90" s="490">
        <v>0</v>
      </c>
      <c r="D90" s="490">
        <v>0</v>
      </c>
      <c r="E90" s="490">
        <v>0</v>
      </c>
      <c r="F90" s="490">
        <v>0</v>
      </c>
      <c r="G90" s="490">
        <v>0</v>
      </c>
      <c r="H90" s="490">
        <v>0</v>
      </c>
      <c r="I90" s="490">
        <v>0</v>
      </c>
      <c r="J90" s="490">
        <v>0</v>
      </c>
      <c r="K90" s="490">
        <v>0</v>
      </c>
      <c r="L90" s="490">
        <v>0</v>
      </c>
      <c r="M90" s="490">
        <v>0</v>
      </c>
    </row>
    <row r="91" spans="1:13" ht="13.5">
      <c r="A91" s="496" t="s">
        <v>597</v>
      </c>
      <c r="B91" s="495" t="s">
        <v>170</v>
      </c>
      <c r="C91" s="490">
        <v>0</v>
      </c>
      <c r="D91" s="490">
        <v>-2.5218997618783076E-5</v>
      </c>
      <c r="E91" s="490">
        <v>0</v>
      </c>
      <c r="F91" s="490">
        <v>0</v>
      </c>
      <c r="G91" s="490">
        <v>0</v>
      </c>
      <c r="H91" s="490">
        <v>-2.5218997618783076E-5</v>
      </c>
      <c r="I91" s="490">
        <v>0</v>
      </c>
      <c r="J91" s="490">
        <v>0</v>
      </c>
      <c r="K91" s="490">
        <v>0</v>
      </c>
      <c r="L91" s="490">
        <v>0</v>
      </c>
      <c r="M91" s="490">
        <v>0</v>
      </c>
    </row>
    <row r="92" spans="1:13" ht="13.5">
      <c r="A92" s="496" t="s">
        <v>598</v>
      </c>
      <c r="B92" s="498" t="s">
        <v>172</v>
      </c>
      <c r="C92" s="490">
        <v>0</v>
      </c>
      <c r="D92" s="490">
        <v>0</v>
      </c>
      <c r="E92" s="490">
        <v>0</v>
      </c>
      <c r="F92" s="490">
        <v>0</v>
      </c>
      <c r="G92" s="490">
        <v>0</v>
      </c>
      <c r="H92" s="490">
        <v>0</v>
      </c>
      <c r="I92" s="490">
        <v>0</v>
      </c>
      <c r="J92" s="490">
        <v>0</v>
      </c>
      <c r="K92" s="490">
        <v>0</v>
      </c>
      <c r="L92" s="490">
        <v>0</v>
      </c>
      <c r="M92" s="490">
        <v>0</v>
      </c>
    </row>
    <row r="93" spans="1:13" ht="13.5">
      <c r="A93" s="496" t="s">
        <v>599</v>
      </c>
      <c r="B93" s="495" t="s">
        <v>600</v>
      </c>
      <c r="C93" s="490">
        <v>0</v>
      </c>
      <c r="D93" s="490">
        <v>0</v>
      </c>
      <c r="E93" s="490">
        <v>0</v>
      </c>
      <c r="F93" s="490">
        <v>0</v>
      </c>
      <c r="G93" s="490">
        <v>0</v>
      </c>
      <c r="H93" s="490">
        <v>0</v>
      </c>
      <c r="I93" s="490">
        <v>0</v>
      </c>
      <c r="J93" s="490">
        <v>0</v>
      </c>
      <c r="K93" s="490">
        <v>0</v>
      </c>
      <c r="L93" s="490">
        <v>0</v>
      </c>
      <c r="M93" s="490">
        <v>0</v>
      </c>
    </row>
    <row r="94" spans="1:13" ht="13.5">
      <c r="A94" s="496" t="s">
        <v>601</v>
      </c>
      <c r="B94" s="495" t="s">
        <v>602</v>
      </c>
      <c r="C94" s="490">
        <v>0</v>
      </c>
      <c r="D94" s="490">
        <v>0</v>
      </c>
      <c r="E94" s="490">
        <v>0</v>
      </c>
      <c r="F94" s="490">
        <v>0</v>
      </c>
      <c r="G94" s="490">
        <v>0</v>
      </c>
      <c r="H94" s="490">
        <v>0</v>
      </c>
      <c r="I94" s="490">
        <v>0</v>
      </c>
      <c r="J94" s="490">
        <v>0</v>
      </c>
      <c r="K94" s="490">
        <v>0</v>
      </c>
      <c r="L94" s="490">
        <v>0</v>
      </c>
      <c r="M94" s="490">
        <v>0</v>
      </c>
    </row>
    <row r="95" spans="1:13" ht="13.5">
      <c r="A95" s="496" t="s">
        <v>603</v>
      </c>
      <c r="B95" s="495" t="s">
        <v>604</v>
      </c>
      <c r="C95" s="490">
        <v>0</v>
      </c>
      <c r="D95" s="490">
        <v>0</v>
      </c>
      <c r="E95" s="490">
        <v>0</v>
      </c>
      <c r="F95" s="490">
        <v>0</v>
      </c>
      <c r="G95" s="490">
        <v>0</v>
      </c>
      <c r="H95" s="490">
        <v>0</v>
      </c>
      <c r="I95" s="490">
        <v>0</v>
      </c>
      <c r="J95" s="490">
        <v>0</v>
      </c>
      <c r="K95" s="490">
        <v>0</v>
      </c>
      <c r="L95" s="490">
        <v>0</v>
      </c>
      <c r="M95" s="490">
        <v>0</v>
      </c>
    </row>
    <row r="96" spans="1:13" ht="13.5">
      <c r="A96" s="496" t="s">
        <v>605</v>
      </c>
      <c r="B96" s="495" t="s">
        <v>606</v>
      </c>
      <c r="C96" s="490">
        <v>0</v>
      </c>
      <c r="D96" s="490">
        <v>0</v>
      </c>
      <c r="E96" s="490">
        <v>0</v>
      </c>
      <c r="F96" s="490">
        <v>0</v>
      </c>
      <c r="G96" s="490">
        <v>0</v>
      </c>
      <c r="H96" s="490">
        <v>0</v>
      </c>
      <c r="I96" s="490">
        <v>0</v>
      </c>
      <c r="J96" s="490">
        <v>0</v>
      </c>
      <c r="K96" s="490">
        <v>0</v>
      </c>
      <c r="L96" s="490">
        <v>0</v>
      </c>
      <c r="M96" s="490">
        <v>0</v>
      </c>
    </row>
    <row r="97" spans="1:13" ht="13.5">
      <c r="A97" s="496" t="s">
        <v>607</v>
      </c>
      <c r="B97" s="495" t="s">
        <v>608</v>
      </c>
      <c r="C97" s="490">
        <v>0</v>
      </c>
      <c r="D97" s="490">
        <v>0</v>
      </c>
      <c r="E97" s="490">
        <v>0</v>
      </c>
      <c r="F97" s="490">
        <v>0</v>
      </c>
      <c r="G97" s="490">
        <v>0</v>
      </c>
      <c r="H97" s="490">
        <v>0</v>
      </c>
      <c r="I97" s="490">
        <v>0</v>
      </c>
      <c r="J97" s="490">
        <v>0</v>
      </c>
      <c r="K97" s="490">
        <v>0</v>
      </c>
      <c r="L97" s="490">
        <v>0</v>
      </c>
      <c r="M97" s="490">
        <v>0</v>
      </c>
    </row>
    <row r="98" spans="1:13" ht="13.5">
      <c r="A98" s="496" t="s">
        <v>609</v>
      </c>
      <c r="B98" s="495" t="s">
        <v>179</v>
      </c>
      <c r="C98" s="490">
        <v>0</v>
      </c>
      <c r="D98" s="490">
        <v>0</v>
      </c>
      <c r="E98" s="490">
        <v>0</v>
      </c>
      <c r="F98" s="490">
        <v>0</v>
      </c>
      <c r="G98" s="490">
        <v>0</v>
      </c>
      <c r="H98" s="490">
        <v>0</v>
      </c>
      <c r="I98" s="490">
        <v>0</v>
      </c>
      <c r="J98" s="490">
        <v>0</v>
      </c>
      <c r="K98" s="490">
        <v>0</v>
      </c>
      <c r="L98" s="490">
        <v>0</v>
      </c>
      <c r="M98" s="490">
        <v>0</v>
      </c>
    </row>
    <row r="99" spans="1:13" ht="13.5">
      <c r="A99" s="496" t="s">
        <v>610</v>
      </c>
      <c r="B99" s="495" t="s">
        <v>177</v>
      </c>
      <c r="C99" s="490">
        <v>0</v>
      </c>
      <c r="D99" s="490">
        <v>0</v>
      </c>
      <c r="E99" s="490">
        <v>0</v>
      </c>
      <c r="F99" s="490">
        <v>0</v>
      </c>
      <c r="G99" s="490">
        <v>0</v>
      </c>
      <c r="H99" s="490">
        <v>0</v>
      </c>
      <c r="I99" s="490">
        <v>0</v>
      </c>
      <c r="J99" s="490">
        <v>0</v>
      </c>
      <c r="K99" s="490">
        <v>0</v>
      </c>
      <c r="L99" s="490">
        <v>0</v>
      </c>
      <c r="M99" s="490">
        <v>0</v>
      </c>
    </row>
    <row r="100" spans="1:13" ht="13.5">
      <c r="A100" s="496" t="s">
        <v>611</v>
      </c>
      <c r="B100" s="495" t="s">
        <v>382</v>
      </c>
      <c r="C100" s="490">
        <v>0</v>
      </c>
      <c r="D100" s="490">
        <v>0</v>
      </c>
      <c r="E100" s="490">
        <v>0</v>
      </c>
      <c r="F100" s="490">
        <v>0</v>
      </c>
      <c r="G100" s="490">
        <v>0</v>
      </c>
      <c r="H100" s="490">
        <v>0</v>
      </c>
      <c r="I100" s="490">
        <v>0</v>
      </c>
      <c r="J100" s="490">
        <v>0</v>
      </c>
      <c r="K100" s="490">
        <v>0</v>
      </c>
      <c r="L100" s="490">
        <v>0</v>
      </c>
      <c r="M100" s="490">
        <v>0</v>
      </c>
    </row>
    <row r="101" spans="1:13" ht="13.5">
      <c r="A101" s="496" t="s">
        <v>612</v>
      </c>
      <c r="B101" s="495" t="s">
        <v>613</v>
      </c>
      <c r="C101" s="490">
        <v>0</v>
      </c>
      <c r="D101" s="490">
        <v>0</v>
      </c>
      <c r="E101" s="490">
        <v>0</v>
      </c>
      <c r="F101" s="490">
        <v>0</v>
      </c>
      <c r="G101" s="490">
        <v>0</v>
      </c>
      <c r="H101" s="490">
        <v>0</v>
      </c>
      <c r="I101" s="490">
        <v>0</v>
      </c>
      <c r="J101" s="490">
        <v>0</v>
      </c>
      <c r="K101" s="490">
        <v>0</v>
      </c>
      <c r="L101" s="490">
        <v>0</v>
      </c>
      <c r="M101" s="490">
        <v>0</v>
      </c>
    </row>
    <row r="102" spans="1:13" ht="13.5">
      <c r="A102" s="496" t="s">
        <v>614</v>
      </c>
      <c r="B102" s="495" t="s">
        <v>615</v>
      </c>
      <c r="C102" s="490">
        <v>0</v>
      </c>
      <c r="D102" s="490">
        <v>0</v>
      </c>
      <c r="E102" s="490">
        <v>0</v>
      </c>
      <c r="F102" s="490">
        <v>0</v>
      </c>
      <c r="G102" s="490">
        <v>0</v>
      </c>
      <c r="H102" s="490">
        <v>0</v>
      </c>
      <c r="I102" s="490">
        <v>0</v>
      </c>
      <c r="J102" s="490">
        <v>0</v>
      </c>
      <c r="K102" s="490">
        <v>0</v>
      </c>
      <c r="L102" s="490">
        <v>0</v>
      </c>
      <c r="M102" s="490">
        <v>0</v>
      </c>
    </row>
    <row r="103" spans="1:13" ht="13.5">
      <c r="A103" s="496" t="s">
        <v>616</v>
      </c>
      <c r="B103" s="495" t="s">
        <v>617</v>
      </c>
      <c r="C103" s="490">
        <v>0</v>
      </c>
      <c r="D103" s="490">
        <v>0</v>
      </c>
      <c r="E103" s="490">
        <v>0</v>
      </c>
      <c r="F103" s="490">
        <v>0</v>
      </c>
      <c r="G103" s="490">
        <v>0</v>
      </c>
      <c r="H103" s="490">
        <v>0</v>
      </c>
      <c r="I103" s="490">
        <v>0</v>
      </c>
      <c r="J103" s="490">
        <v>0</v>
      </c>
      <c r="K103" s="490">
        <v>0</v>
      </c>
      <c r="L103" s="490">
        <v>0</v>
      </c>
      <c r="M103" s="490">
        <v>0</v>
      </c>
    </row>
    <row r="104" spans="1:13" ht="13.5">
      <c r="A104" s="496" t="s">
        <v>618</v>
      </c>
      <c r="B104" s="495" t="s">
        <v>619</v>
      </c>
      <c r="C104" s="490">
        <v>0</v>
      </c>
      <c r="D104" s="490">
        <v>0</v>
      </c>
      <c r="E104" s="490">
        <v>0</v>
      </c>
      <c r="F104" s="490">
        <v>0</v>
      </c>
      <c r="G104" s="490">
        <v>0</v>
      </c>
      <c r="H104" s="490">
        <v>0</v>
      </c>
      <c r="I104" s="490">
        <v>0</v>
      </c>
      <c r="J104" s="490">
        <v>0</v>
      </c>
      <c r="K104" s="490">
        <v>0</v>
      </c>
      <c r="L104" s="490">
        <v>0</v>
      </c>
      <c r="M104" s="490">
        <v>0</v>
      </c>
    </row>
    <row r="105" spans="1:13" ht="13.5">
      <c r="A105" s="496" t="s">
        <v>620</v>
      </c>
      <c r="B105" s="495" t="s">
        <v>621</v>
      </c>
      <c r="C105" s="490">
        <v>0</v>
      </c>
      <c r="D105" s="490">
        <v>0</v>
      </c>
      <c r="E105" s="490">
        <v>0</v>
      </c>
      <c r="F105" s="490">
        <v>0</v>
      </c>
      <c r="G105" s="490">
        <v>0</v>
      </c>
      <c r="H105" s="490">
        <v>0</v>
      </c>
      <c r="I105" s="490">
        <v>0</v>
      </c>
      <c r="J105" s="490">
        <v>0</v>
      </c>
      <c r="K105" s="490">
        <v>0</v>
      </c>
      <c r="L105" s="490">
        <v>0</v>
      </c>
      <c r="M105" s="490">
        <v>0</v>
      </c>
    </row>
    <row r="106" spans="1:13" ht="13.5">
      <c r="A106" s="496" t="s">
        <v>622</v>
      </c>
      <c r="B106" s="495" t="s">
        <v>187</v>
      </c>
      <c r="C106" s="490">
        <v>-1.3610952774943308E-4</v>
      </c>
      <c r="D106" s="490">
        <v>-4.8257014383889908E-5</v>
      </c>
      <c r="E106" s="490">
        <v>-1.3610952774943308E-4</v>
      </c>
      <c r="F106" s="490">
        <v>0</v>
      </c>
      <c r="G106" s="490">
        <v>0</v>
      </c>
      <c r="H106" s="490">
        <v>-4.5507326954608437E-5</v>
      </c>
      <c r="I106" s="490">
        <v>0</v>
      </c>
      <c r="J106" s="490">
        <v>0</v>
      </c>
      <c r="K106" s="490">
        <v>0</v>
      </c>
      <c r="L106" s="490">
        <v>-2.7496874292814764E-6</v>
      </c>
      <c r="M106" s="490">
        <v>0</v>
      </c>
    </row>
    <row r="107" spans="1:13" ht="13.5">
      <c r="A107" s="496" t="s">
        <v>623</v>
      </c>
      <c r="B107" s="495" t="s">
        <v>624</v>
      </c>
      <c r="C107" s="490">
        <v>0</v>
      </c>
      <c r="D107" s="490">
        <v>0</v>
      </c>
      <c r="E107" s="490">
        <v>0</v>
      </c>
      <c r="F107" s="490">
        <v>0</v>
      </c>
      <c r="G107" s="490">
        <v>0</v>
      </c>
      <c r="H107" s="490">
        <v>0</v>
      </c>
      <c r="I107" s="490">
        <v>0</v>
      </c>
      <c r="J107" s="490">
        <v>0</v>
      </c>
      <c r="K107" s="490">
        <v>0</v>
      </c>
      <c r="L107" s="490">
        <v>0</v>
      </c>
      <c r="M107" s="490">
        <v>0</v>
      </c>
    </row>
    <row r="108" spans="1:13" ht="13.5">
      <c r="A108" s="496" t="s">
        <v>625</v>
      </c>
      <c r="B108" s="495" t="s">
        <v>626</v>
      </c>
      <c r="C108" s="490">
        <v>-2.3745062895242985E-2</v>
      </c>
      <c r="D108" s="490">
        <v>-3.0405128280578508E-2</v>
      </c>
      <c r="E108" s="490">
        <v>-1.1907902652800079E-2</v>
      </c>
      <c r="F108" s="490">
        <v>-1.1837160242442907E-2</v>
      </c>
      <c r="G108" s="490">
        <v>-1.7022518458025061E-3</v>
      </c>
      <c r="H108" s="490">
        <v>-6.873300343050304E-3</v>
      </c>
      <c r="I108" s="490">
        <v>-2.5362464157682616E-3</v>
      </c>
      <c r="J108" s="490">
        <v>-2.4048388614865621E-3</v>
      </c>
      <c r="K108" s="490">
        <v>-3.5613059572969791E-4</v>
      </c>
      <c r="L108" s="490">
        <v>-3.4933851815409471E-3</v>
      </c>
      <c r="M108" s="490">
        <v>-1.3038975037200229E-2</v>
      </c>
    </row>
    <row r="109" spans="1:13" ht="13.5">
      <c r="C109" s="434"/>
      <c r="D109" s="434"/>
      <c r="E109" s="434"/>
      <c r="F109" s="434"/>
      <c r="G109" s="434"/>
      <c r="H109" s="434"/>
      <c r="I109" s="434"/>
      <c r="J109" s="434"/>
      <c r="K109" s="434"/>
      <c r="L109" s="434"/>
      <c r="M109" s="434"/>
    </row>
    <row r="110" spans="1:13" ht="13.5">
      <c r="C110" s="434"/>
      <c r="D110" s="434"/>
      <c r="E110" s="434"/>
      <c r="F110" s="434"/>
      <c r="G110" s="434"/>
      <c r="H110" s="434"/>
      <c r="I110" s="434"/>
      <c r="J110" s="434"/>
      <c r="K110" s="434"/>
      <c r="L110" s="434"/>
      <c r="M110" s="434"/>
    </row>
    <row r="111" spans="1:13" ht="13.5">
      <c r="C111" s="434"/>
      <c r="D111" s="434"/>
      <c r="E111" s="434"/>
      <c r="F111" s="434"/>
      <c r="G111" s="434"/>
      <c r="H111" s="434"/>
      <c r="I111" s="434"/>
      <c r="J111" s="434"/>
      <c r="K111" s="434"/>
      <c r="L111" s="434"/>
      <c r="M111" s="434"/>
    </row>
    <row r="112" spans="1:13" ht="13.5">
      <c r="C112" s="434"/>
      <c r="D112" s="434"/>
      <c r="E112" s="434"/>
      <c r="F112" s="434"/>
      <c r="G112" s="434"/>
      <c r="H112" s="434"/>
      <c r="I112" s="434"/>
      <c r="J112" s="434"/>
      <c r="K112" s="434"/>
      <c r="L112" s="434"/>
      <c r="M112" s="434"/>
    </row>
    <row r="113" spans="3:13" ht="13.5">
      <c r="C113" s="434"/>
      <c r="D113" s="434"/>
      <c r="E113" s="434"/>
      <c r="F113" s="434"/>
      <c r="G113" s="434"/>
      <c r="H113" s="434"/>
      <c r="I113" s="434"/>
      <c r="J113" s="434"/>
      <c r="K113" s="434"/>
      <c r="L113" s="434"/>
      <c r="M113" s="434"/>
    </row>
    <row r="114" spans="3:13" ht="13.5">
      <c r="C114" s="434"/>
      <c r="D114" s="434"/>
      <c r="E114" s="434"/>
      <c r="F114" s="434"/>
      <c r="G114" s="434"/>
      <c r="H114" s="434"/>
      <c r="I114" s="434"/>
      <c r="J114" s="434"/>
      <c r="K114" s="434"/>
      <c r="L114" s="434"/>
      <c r="M114" s="434"/>
    </row>
    <row r="115" spans="3:13" ht="13.5">
      <c r="C115" s="434"/>
      <c r="D115" s="434"/>
      <c r="E115" s="434"/>
      <c r="F115" s="434"/>
      <c r="G115" s="434"/>
      <c r="H115" s="434"/>
      <c r="I115" s="434"/>
      <c r="J115" s="434"/>
      <c r="K115" s="434"/>
      <c r="L115" s="434"/>
      <c r="M115" s="434"/>
    </row>
    <row r="116" spans="3:13" ht="13.5">
      <c r="C116" s="434"/>
      <c r="D116" s="434"/>
      <c r="E116" s="434"/>
      <c r="F116" s="434"/>
      <c r="G116" s="434"/>
      <c r="H116" s="434"/>
      <c r="I116" s="434"/>
      <c r="J116" s="434"/>
      <c r="K116" s="434"/>
      <c r="L116" s="434"/>
      <c r="M116" s="434"/>
    </row>
    <row r="117" spans="3:13" ht="13.5">
      <c r="C117" s="434"/>
      <c r="D117" s="434"/>
      <c r="E117" s="434"/>
      <c r="F117" s="434"/>
      <c r="G117" s="434"/>
      <c r="H117" s="434"/>
      <c r="I117" s="434"/>
      <c r="J117" s="434"/>
      <c r="K117" s="434"/>
      <c r="L117" s="434"/>
      <c r="M117" s="434"/>
    </row>
    <row r="118" spans="3:13" ht="13.5">
      <c r="C118" s="434"/>
      <c r="D118" s="434"/>
      <c r="E118" s="434"/>
      <c r="F118" s="434"/>
      <c r="G118" s="434"/>
      <c r="H118" s="434"/>
      <c r="I118" s="434"/>
      <c r="J118" s="434"/>
      <c r="K118" s="434"/>
      <c r="L118" s="434"/>
      <c r="M118" s="434"/>
    </row>
    <row r="119" spans="3:13" ht="13.5">
      <c r="C119" s="434"/>
      <c r="D119" s="434"/>
      <c r="E119" s="434"/>
      <c r="F119" s="434"/>
      <c r="G119" s="434"/>
      <c r="H119" s="434"/>
      <c r="I119" s="434"/>
      <c r="J119" s="434"/>
      <c r="K119" s="434"/>
      <c r="L119" s="434"/>
      <c r="M119" s="434"/>
    </row>
    <row r="120" spans="3:13" ht="13.5">
      <c r="C120" s="434"/>
      <c r="D120" s="434"/>
      <c r="E120" s="434"/>
      <c r="F120" s="434"/>
      <c r="G120" s="434"/>
      <c r="H120" s="434"/>
      <c r="I120" s="434"/>
      <c r="J120" s="434"/>
      <c r="K120" s="434"/>
      <c r="L120" s="434"/>
      <c r="M120" s="434"/>
    </row>
    <row r="121" spans="3:13" ht="13.5">
      <c r="C121" s="434"/>
      <c r="D121" s="434"/>
      <c r="E121" s="434"/>
      <c r="F121" s="434"/>
      <c r="G121" s="434"/>
      <c r="H121" s="434"/>
      <c r="I121" s="434"/>
      <c r="J121" s="434"/>
      <c r="K121" s="434"/>
      <c r="L121" s="434"/>
      <c r="M121" s="434"/>
    </row>
    <row r="122" spans="3:13" ht="13.5">
      <c r="C122" s="434"/>
      <c r="D122" s="434"/>
      <c r="E122" s="434"/>
      <c r="F122" s="434"/>
      <c r="G122" s="434"/>
      <c r="H122" s="434"/>
      <c r="I122" s="434"/>
      <c r="J122" s="434"/>
      <c r="K122" s="434"/>
      <c r="L122" s="434"/>
      <c r="M122" s="434"/>
    </row>
    <row r="123" spans="3:13" ht="13.5">
      <c r="C123" s="434"/>
      <c r="D123" s="434"/>
      <c r="E123" s="434"/>
      <c r="F123" s="434"/>
      <c r="G123" s="434"/>
      <c r="H123" s="434"/>
      <c r="I123" s="434"/>
      <c r="J123" s="434"/>
      <c r="K123" s="434"/>
      <c r="L123" s="434"/>
      <c r="M123" s="434"/>
    </row>
    <row r="124" spans="3:13" ht="13.5">
      <c r="C124" s="434"/>
      <c r="D124" s="434"/>
      <c r="E124" s="434"/>
      <c r="F124" s="434"/>
      <c r="G124" s="434"/>
      <c r="H124" s="434"/>
      <c r="I124" s="434"/>
      <c r="J124" s="434"/>
      <c r="K124" s="434"/>
      <c r="L124" s="434"/>
      <c r="M124" s="434"/>
    </row>
    <row r="125" spans="3:13" ht="13.5">
      <c r="C125" s="434"/>
      <c r="D125" s="434"/>
      <c r="E125" s="434"/>
      <c r="F125" s="434"/>
      <c r="G125" s="434"/>
      <c r="H125" s="434"/>
      <c r="I125" s="434"/>
      <c r="J125" s="434"/>
      <c r="K125" s="434"/>
      <c r="L125" s="434"/>
      <c r="M125" s="434"/>
    </row>
    <row r="126" spans="3:13" ht="13.5">
      <c r="C126" s="434"/>
      <c r="D126" s="434"/>
      <c r="E126" s="434"/>
      <c r="F126" s="434"/>
      <c r="G126" s="434"/>
      <c r="H126" s="434"/>
      <c r="I126" s="434"/>
      <c r="J126" s="434"/>
      <c r="K126" s="434"/>
      <c r="L126" s="434"/>
      <c r="M126" s="434"/>
    </row>
    <row r="127" spans="3:13" ht="13.5">
      <c r="C127" s="434"/>
      <c r="D127" s="434"/>
      <c r="E127" s="434"/>
      <c r="F127" s="434"/>
      <c r="G127" s="434"/>
      <c r="H127" s="434"/>
      <c r="I127" s="434"/>
      <c r="J127" s="434"/>
      <c r="K127" s="434"/>
      <c r="L127" s="434"/>
      <c r="M127" s="434"/>
    </row>
    <row r="128" spans="3:13" ht="13.5">
      <c r="C128" s="434"/>
      <c r="D128" s="434"/>
      <c r="E128" s="434"/>
      <c r="F128" s="434"/>
      <c r="G128" s="434"/>
      <c r="H128" s="434"/>
      <c r="I128" s="434"/>
      <c r="J128" s="434"/>
      <c r="K128" s="434"/>
      <c r="L128" s="434"/>
      <c r="M128" s="434"/>
    </row>
    <row r="129" spans="3:13" ht="13.5">
      <c r="C129" s="434"/>
      <c r="D129" s="434"/>
      <c r="E129" s="434"/>
      <c r="F129" s="434"/>
      <c r="G129" s="434"/>
      <c r="H129" s="434"/>
      <c r="I129" s="434"/>
      <c r="J129" s="434"/>
      <c r="K129" s="434"/>
      <c r="L129" s="434"/>
      <c r="M129" s="434"/>
    </row>
    <row r="130" spans="3:13" ht="13.5">
      <c r="C130" s="434"/>
      <c r="D130" s="434"/>
      <c r="E130" s="434"/>
      <c r="F130" s="434"/>
      <c r="G130" s="434"/>
      <c r="H130" s="434"/>
      <c r="I130" s="434"/>
      <c r="J130" s="434"/>
      <c r="K130" s="434"/>
      <c r="L130" s="434"/>
      <c r="M130" s="434"/>
    </row>
    <row r="131" spans="3:13" ht="13.5">
      <c r="C131" s="434"/>
      <c r="D131" s="434"/>
      <c r="E131" s="434"/>
      <c r="F131" s="434"/>
      <c r="G131" s="434"/>
      <c r="H131" s="434"/>
      <c r="I131" s="434"/>
      <c r="J131" s="434"/>
      <c r="K131" s="434"/>
      <c r="L131" s="434"/>
      <c r="M131" s="434"/>
    </row>
    <row r="132" spans="3:13" ht="13.5">
      <c r="C132" s="434"/>
      <c r="D132" s="434"/>
      <c r="E132" s="434"/>
      <c r="F132" s="434"/>
      <c r="G132" s="434"/>
      <c r="H132" s="434"/>
      <c r="I132" s="434"/>
      <c r="J132" s="434"/>
      <c r="K132" s="434"/>
      <c r="L132" s="434"/>
      <c r="M132" s="434"/>
    </row>
    <row r="133" spans="3:13" ht="13.5">
      <c r="C133" s="434"/>
      <c r="D133" s="434"/>
      <c r="E133" s="434"/>
      <c r="F133" s="434"/>
      <c r="G133" s="434"/>
      <c r="H133" s="434"/>
      <c r="I133" s="434"/>
      <c r="J133" s="434"/>
      <c r="K133" s="434"/>
      <c r="L133" s="434"/>
      <c r="M133" s="434"/>
    </row>
    <row r="134" spans="3:13" ht="13.5">
      <c r="C134" s="434"/>
      <c r="D134" s="434"/>
      <c r="E134" s="434"/>
      <c r="F134" s="434"/>
      <c r="G134" s="434"/>
      <c r="H134" s="434"/>
      <c r="I134" s="434"/>
      <c r="J134" s="434"/>
      <c r="K134" s="434"/>
      <c r="L134" s="434"/>
      <c r="M134" s="434"/>
    </row>
    <row r="135" spans="3:13" ht="13.5">
      <c r="C135" s="434"/>
      <c r="D135" s="434"/>
      <c r="E135" s="434"/>
      <c r="F135" s="434"/>
      <c r="G135" s="434"/>
      <c r="H135" s="434"/>
      <c r="I135" s="434"/>
      <c r="J135" s="434"/>
      <c r="K135" s="434"/>
      <c r="L135" s="434"/>
      <c r="M135" s="434"/>
    </row>
    <row r="136" spans="3:13" ht="13.5">
      <c r="C136" s="434"/>
      <c r="D136" s="434"/>
      <c r="E136" s="434"/>
      <c r="F136" s="434"/>
      <c r="G136" s="434"/>
      <c r="H136" s="434"/>
      <c r="I136" s="434"/>
      <c r="J136" s="434"/>
      <c r="K136" s="434"/>
      <c r="L136" s="434"/>
      <c r="M136" s="434"/>
    </row>
    <row r="137" spans="3:13" ht="13.5">
      <c r="C137" s="434"/>
      <c r="D137" s="434"/>
      <c r="E137" s="434"/>
      <c r="F137" s="434"/>
      <c r="G137" s="434"/>
      <c r="H137" s="434"/>
      <c r="I137" s="434"/>
      <c r="J137" s="434"/>
      <c r="K137" s="434"/>
      <c r="L137" s="434"/>
      <c r="M137" s="434"/>
    </row>
    <row r="138" spans="3:13" ht="13.5">
      <c r="C138" s="434"/>
      <c r="D138" s="434"/>
      <c r="E138" s="434"/>
      <c r="F138" s="434"/>
      <c r="G138" s="434"/>
      <c r="H138" s="434"/>
      <c r="I138" s="434"/>
      <c r="J138" s="434"/>
      <c r="K138" s="434"/>
      <c r="L138" s="434"/>
      <c r="M138" s="434"/>
    </row>
    <row r="139" spans="3:13" ht="13.5">
      <c r="C139" s="434"/>
      <c r="D139" s="434"/>
      <c r="E139" s="434"/>
      <c r="F139" s="434"/>
      <c r="G139" s="434"/>
      <c r="H139" s="434"/>
      <c r="I139" s="434"/>
      <c r="J139" s="434"/>
      <c r="K139" s="434"/>
      <c r="L139" s="434"/>
      <c r="M139" s="434"/>
    </row>
    <row r="140" spans="3:13" ht="13.5">
      <c r="C140" s="434"/>
      <c r="D140" s="434"/>
      <c r="E140" s="434"/>
      <c r="F140" s="434"/>
      <c r="G140" s="434"/>
      <c r="H140" s="434"/>
      <c r="I140" s="434"/>
      <c r="J140" s="434"/>
      <c r="K140" s="434"/>
      <c r="L140" s="434"/>
      <c r="M140" s="434"/>
    </row>
    <row r="141" spans="3:13" ht="13.5">
      <c r="C141" s="434"/>
      <c r="D141" s="434"/>
      <c r="E141" s="434"/>
      <c r="F141" s="434"/>
      <c r="G141" s="434"/>
      <c r="H141" s="434"/>
      <c r="I141" s="434"/>
      <c r="J141" s="434"/>
      <c r="K141" s="434"/>
      <c r="L141" s="434"/>
      <c r="M141" s="434"/>
    </row>
    <row r="142" spans="3:13" ht="13.5">
      <c r="C142" s="434"/>
      <c r="D142" s="434"/>
      <c r="E142" s="434"/>
      <c r="F142" s="434"/>
      <c r="G142" s="434"/>
      <c r="H142" s="434"/>
      <c r="I142" s="434"/>
      <c r="J142" s="434"/>
      <c r="K142" s="434"/>
      <c r="L142" s="434"/>
      <c r="M142" s="434"/>
    </row>
    <row r="143" spans="3:13" ht="13.5">
      <c r="C143" s="434"/>
      <c r="D143" s="434"/>
      <c r="E143" s="434"/>
      <c r="F143" s="434"/>
      <c r="G143" s="434"/>
      <c r="H143" s="434"/>
      <c r="I143" s="434"/>
      <c r="J143" s="434"/>
      <c r="K143" s="434"/>
      <c r="L143" s="434"/>
      <c r="M143" s="434"/>
    </row>
    <row r="144" spans="3:13" ht="13.5">
      <c r="C144" s="434"/>
      <c r="D144" s="434"/>
      <c r="E144" s="434"/>
      <c r="F144" s="434"/>
      <c r="G144" s="434"/>
      <c r="H144" s="434"/>
      <c r="I144" s="434"/>
      <c r="J144" s="434"/>
      <c r="K144" s="434"/>
      <c r="L144" s="434"/>
      <c r="M144" s="434"/>
    </row>
    <row r="145" spans="3:13" ht="13.5">
      <c r="C145" s="434"/>
      <c r="D145" s="434"/>
      <c r="E145" s="434"/>
      <c r="F145" s="434"/>
      <c r="G145" s="434"/>
      <c r="H145" s="434"/>
      <c r="I145" s="434"/>
      <c r="J145" s="434"/>
      <c r="K145" s="434"/>
      <c r="L145" s="434"/>
      <c r="M145" s="434"/>
    </row>
    <row r="146" spans="3:13" ht="13.5">
      <c r="C146" s="434"/>
      <c r="D146" s="434"/>
      <c r="E146" s="434"/>
      <c r="F146" s="434"/>
      <c r="G146" s="434"/>
      <c r="H146" s="434"/>
      <c r="I146" s="434"/>
      <c r="J146" s="434"/>
      <c r="K146" s="434"/>
      <c r="L146" s="434"/>
      <c r="M146" s="434"/>
    </row>
    <row r="147" spans="3:13" ht="13.5">
      <c r="C147" s="434"/>
      <c r="D147" s="434"/>
      <c r="E147" s="434"/>
      <c r="F147" s="434"/>
      <c r="G147" s="434"/>
      <c r="H147" s="434"/>
      <c r="I147" s="434"/>
      <c r="J147" s="434"/>
      <c r="K147" s="434"/>
      <c r="L147" s="434"/>
      <c r="M147" s="434"/>
    </row>
    <row r="148" spans="3:13" ht="13.5">
      <c r="C148" s="434"/>
      <c r="D148" s="434"/>
      <c r="E148" s="434"/>
      <c r="F148" s="434"/>
      <c r="G148" s="434"/>
      <c r="H148" s="434"/>
      <c r="I148" s="434"/>
      <c r="J148" s="434"/>
      <c r="K148" s="434"/>
      <c r="L148" s="434"/>
      <c r="M148" s="434"/>
    </row>
    <row r="149" spans="3:13" ht="13.5">
      <c r="C149" s="434"/>
      <c r="D149" s="434"/>
      <c r="E149" s="434"/>
      <c r="F149" s="434"/>
      <c r="G149" s="434"/>
      <c r="H149" s="434"/>
      <c r="I149" s="434"/>
      <c r="J149" s="434"/>
      <c r="K149" s="434"/>
      <c r="L149" s="434"/>
      <c r="M149" s="434"/>
    </row>
    <row r="150" spans="3:13" ht="13.5">
      <c r="C150" s="434"/>
      <c r="D150" s="434"/>
      <c r="E150" s="434"/>
      <c r="F150" s="434"/>
      <c r="G150" s="434"/>
      <c r="H150" s="434"/>
      <c r="I150" s="434"/>
      <c r="J150" s="434"/>
      <c r="K150" s="434"/>
      <c r="L150" s="434"/>
      <c r="M150" s="434"/>
    </row>
    <row r="151" spans="3:13" ht="13.5">
      <c r="C151" s="434"/>
      <c r="D151" s="434"/>
      <c r="E151" s="434"/>
      <c r="F151" s="434"/>
      <c r="G151" s="434"/>
      <c r="H151" s="434"/>
      <c r="I151" s="434"/>
      <c r="J151" s="434"/>
      <c r="K151" s="434"/>
      <c r="L151" s="434"/>
      <c r="M151" s="434"/>
    </row>
    <row r="152" spans="3:13" ht="13.5">
      <c r="C152" s="434"/>
      <c r="D152" s="434"/>
      <c r="E152" s="434"/>
      <c r="F152" s="434"/>
      <c r="G152" s="434"/>
      <c r="H152" s="434"/>
      <c r="I152" s="434"/>
      <c r="J152" s="434"/>
      <c r="K152" s="434"/>
      <c r="L152" s="434"/>
      <c r="M152" s="434"/>
    </row>
    <row r="153" spans="3:13" ht="13.5">
      <c r="C153" s="434"/>
      <c r="D153" s="434"/>
      <c r="E153" s="434"/>
      <c r="F153" s="434"/>
      <c r="G153" s="434"/>
      <c r="H153" s="434"/>
      <c r="I153" s="434"/>
      <c r="J153" s="434"/>
      <c r="K153" s="434"/>
      <c r="L153" s="434"/>
      <c r="M153" s="434"/>
    </row>
    <row r="154" spans="3:13" ht="13.5">
      <c r="C154" s="434"/>
      <c r="D154" s="434"/>
      <c r="E154" s="434"/>
      <c r="F154" s="434"/>
      <c r="G154" s="434"/>
      <c r="H154" s="434"/>
      <c r="I154" s="434"/>
      <c r="J154" s="434"/>
      <c r="K154" s="434"/>
      <c r="L154" s="434"/>
      <c r="M154" s="434"/>
    </row>
    <row r="155" spans="3:13" ht="13.5">
      <c r="C155" s="434"/>
      <c r="D155" s="434"/>
      <c r="E155" s="434"/>
      <c r="F155" s="434"/>
      <c r="G155" s="434"/>
      <c r="H155" s="434"/>
      <c r="I155" s="434"/>
      <c r="J155" s="434"/>
      <c r="K155" s="434"/>
      <c r="L155" s="434"/>
      <c r="M155" s="434"/>
    </row>
    <row r="156" spans="3:13" ht="13.5">
      <c r="C156" s="434"/>
      <c r="D156" s="434"/>
      <c r="E156" s="434"/>
      <c r="F156" s="434"/>
      <c r="G156" s="434"/>
      <c r="H156" s="434"/>
      <c r="I156" s="434"/>
      <c r="J156" s="434"/>
      <c r="K156" s="434"/>
      <c r="L156" s="434"/>
      <c r="M156" s="434"/>
    </row>
    <row r="157" spans="3:13" ht="13.5">
      <c r="C157" s="434"/>
      <c r="D157" s="434"/>
      <c r="E157" s="434"/>
      <c r="F157" s="434"/>
      <c r="G157" s="434"/>
      <c r="H157" s="434"/>
      <c r="I157" s="434"/>
      <c r="J157" s="434"/>
      <c r="K157" s="434"/>
      <c r="L157" s="434"/>
      <c r="M157" s="434"/>
    </row>
    <row r="158" spans="3:13" ht="13.5">
      <c r="C158" s="434"/>
      <c r="D158" s="434"/>
      <c r="E158" s="434"/>
      <c r="F158" s="434"/>
      <c r="G158" s="434"/>
      <c r="H158" s="434"/>
      <c r="I158" s="434"/>
      <c r="J158" s="434"/>
      <c r="K158" s="434"/>
      <c r="L158" s="434"/>
      <c r="M158" s="434"/>
    </row>
    <row r="159" spans="3:13" ht="13.5">
      <c r="C159" s="434"/>
      <c r="D159" s="434"/>
      <c r="E159" s="434"/>
      <c r="F159" s="434"/>
      <c r="G159" s="434"/>
      <c r="H159" s="434"/>
      <c r="I159" s="434"/>
      <c r="J159" s="434"/>
      <c r="K159" s="434"/>
      <c r="L159" s="434"/>
      <c r="M159" s="434"/>
    </row>
    <row r="160" spans="3:13" ht="13.5">
      <c r="C160" s="434"/>
      <c r="D160" s="434"/>
      <c r="E160" s="434"/>
      <c r="F160" s="434"/>
      <c r="G160" s="434"/>
      <c r="H160" s="434"/>
      <c r="I160" s="434"/>
      <c r="J160" s="434"/>
      <c r="K160" s="434"/>
      <c r="L160" s="434"/>
      <c r="M160" s="434"/>
    </row>
    <row r="161" spans="3:13" ht="13.5">
      <c r="C161" s="434"/>
      <c r="D161" s="434"/>
      <c r="E161" s="434"/>
      <c r="F161" s="434"/>
      <c r="G161" s="434"/>
      <c r="H161" s="434"/>
      <c r="I161" s="434"/>
      <c r="J161" s="434"/>
      <c r="K161" s="434"/>
      <c r="L161" s="434"/>
      <c r="M161" s="434"/>
    </row>
    <row r="162" spans="3:13" ht="13.5">
      <c r="C162" s="434"/>
      <c r="D162" s="434"/>
      <c r="E162" s="434"/>
      <c r="F162" s="434"/>
      <c r="G162" s="434"/>
      <c r="H162" s="434"/>
      <c r="I162" s="434"/>
      <c r="J162" s="434"/>
      <c r="K162" s="434"/>
      <c r="L162" s="434"/>
      <c r="M162" s="434"/>
    </row>
    <row r="163" spans="3:13" ht="13.5">
      <c r="C163" s="434"/>
      <c r="D163" s="434"/>
      <c r="E163" s="434"/>
      <c r="F163" s="434"/>
      <c r="G163" s="434"/>
      <c r="H163" s="434"/>
      <c r="I163" s="434"/>
      <c r="J163" s="434"/>
      <c r="K163" s="434"/>
      <c r="L163" s="434"/>
      <c r="M163" s="434"/>
    </row>
    <row r="164" spans="3:13" ht="13.5">
      <c r="C164" s="434"/>
      <c r="D164" s="434"/>
      <c r="E164" s="434"/>
      <c r="F164" s="434"/>
      <c r="G164" s="434"/>
      <c r="H164" s="434"/>
      <c r="I164" s="434"/>
      <c r="J164" s="434"/>
      <c r="K164" s="434"/>
      <c r="L164" s="434"/>
      <c r="M164" s="434"/>
    </row>
    <row r="165" spans="3:13" ht="13.5">
      <c r="C165" s="434"/>
      <c r="D165" s="434"/>
      <c r="E165" s="434"/>
      <c r="F165" s="434"/>
      <c r="G165" s="434"/>
      <c r="H165" s="434"/>
      <c r="I165" s="434"/>
      <c r="J165" s="434"/>
      <c r="K165" s="434"/>
      <c r="L165" s="434"/>
      <c r="M165" s="434"/>
    </row>
    <row r="166" spans="3:13" ht="13.5">
      <c r="C166" s="434"/>
      <c r="D166" s="434"/>
      <c r="E166" s="434"/>
      <c r="F166" s="434"/>
      <c r="G166" s="434"/>
      <c r="H166" s="434"/>
      <c r="I166" s="434"/>
      <c r="J166" s="434"/>
      <c r="K166" s="434"/>
      <c r="L166" s="434"/>
      <c r="M166" s="434"/>
    </row>
    <row r="167" spans="3:13" ht="13.5">
      <c r="C167" s="434"/>
      <c r="D167" s="434"/>
      <c r="E167" s="434"/>
      <c r="F167" s="434"/>
      <c r="G167" s="434"/>
      <c r="H167" s="434"/>
      <c r="I167" s="434"/>
      <c r="J167" s="434"/>
      <c r="K167" s="434"/>
      <c r="L167" s="434"/>
      <c r="M167" s="434"/>
    </row>
    <row r="168" spans="3:13" ht="13.5">
      <c r="C168" s="434"/>
      <c r="D168" s="434"/>
      <c r="E168" s="434"/>
      <c r="F168" s="434"/>
      <c r="G168" s="434"/>
      <c r="H168" s="434"/>
      <c r="I168" s="434"/>
      <c r="J168" s="434"/>
      <c r="K168" s="434"/>
      <c r="L168" s="434"/>
      <c r="M168" s="434"/>
    </row>
    <row r="169" spans="3:13" ht="13.5">
      <c r="C169" s="434"/>
      <c r="D169" s="434"/>
      <c r="E169" s="434"/>
      <c r="F169" s="434"/>
      <c r="G169" s="434"/>
      <c r="H169" s="434"/>
      <c r="I169" s="434"/>
      <c r="J169" s="434"/>
      <c r="K169" s="434"/>
      <c r="L169" s="434"/>
      <c r="M169" s="434"/>
    </row>
    <row r="170" spans="3:13" ht="13.5">
      <c r="C170" s="434"/>
      <c r="D170" s="434"/>
      <c r="E170" s="434"/>
      <c r="F170" s="434"/>
      <c r="G170" s="434"/>
      <c r="H170" s="434"/>
      <c r="I170" s="434"/>
      <c r="J170" s="434"/>
      <c r="K170" s="434"/>
      <c r="L170" s="434"/>
      <c r="M170" s="434"/>
    </row>
    <row r="171" spans="3:13" ht="13.5">
      <c r="C171" s="434"/>
      <c r="D171" s="434"/>
      <c r="E171" s="434"/>
      <c r="F171" s="434"/>
      <c r="G171" s="434"/>
      <c r="H171" s="434"/>
      <c r="I171" s="434"/>
      <c r="J171" s="434"/>
      <c r="K171" s="434"/>
      <c r="L171" s="434"/>
      <c r="M171" s="434"/>
    </row>
    <row r="172" spans="3:13" ht="13.5">
      <c r="C172" s="434"/>
      <c r="D172" s="434"/>
      <c r="E172" s="434"/>
      <c r="F172" s="434"/>
      <c r="G172" s="434"/>
      <c r="H172" s="434"/>
      <c r="I172" s="434"/>
      <c r="J172" s="434"/>
      <c r="K172" s="434"/>
      <c r="L172" s="434"/>
      <c r="M172" s="434"/>
    </row>
    <row r="173" spans="3:13" ht="13.5">
      <c r="C173" s="434"/>
      <c r="D173" s="434"/>
      <c r="E173" s="434"/>
      <c r="F173" s="434"/>
      <c r="G173" s="434"/>
      <c r="H173" s="434"/>
      <c r="I173" s="434"/>
      <c r="J173" s="434"/>
      <c r="K173" s="434"/>
      <c r="L173" s="434"/>
      <c r="M173" s="434"/>
    </row>
    <row r="174" spans="3:13" ht="13.5">
      <c r="C174" s="434"/>
      <c r="D174" s="434"/>
      <c r="E174" s="434"/>
      <c r="F174" s="434"/>
      <c r="G174" s="434"/>
      <c r="H174" s="434"/>
      <c r="I174" s="434"/>
      <c r="J174" s="434"/>
      <c r="K174" s="434"/>
      <c r="L174" s="434"/>
      <c r="M174" s="434"/>
    </row>
    <row r="175" spans="3:13" ht="13.5">
      <c r="C175" s="434"/>
      <c r="D175" s="434"/>
      <c r="E175" s="434"/>
      <c r="F175" s="434"/>
      <c r="G175" s="434"/>
      <c r="H175" s="434"/>
      <c r="I175" s="434"/>
      <c r="J175" s="434"/>
      <c r="K175" s="434"/>
      <c r="L175" s="434"/>
      <c r="M175" s="434"/>
    </row>
    <row r="176" spans="3:13" ht="13.5">
      <c r="C176" s="434"/>
      <c r="D176" s="434"/>
      <c r="E176" s="434"/>
      <c r="F176" s="434"/>
      <c r="G176" s="434"/>
      <c r="H176" s="434"/>
      <c r="I176" s="434"/>
      <c r="J176" s="434"/>
      <c r="K176" s="434"/>
      <c r="L176" s="434"/>
      <c r="M176" s="434"/>
    </row>
    <row r="177" spans="3:13" ht="13.5">
      <c r="C177" s="434"/>
      <c r="D177" s="434"/>
      <c r="E177" s="434"/>
      <c r="F177" s="434"/>
      <c r="G177" s="434"/>
      <c r="H177" s="434"/>
      <c r="I177" s="434"/>
      <c r="J177" s="434"/>
      <c r="K177" s="434"/>
      <c r="L177" s="434"/>
      <c r="M177" s="434"/>
    </row>
    <row r="178" spans="3:13" ht="13.5">
      <c r="C178" s="434"/>
      <c r="D178" s="434"/>
      <c r="E178" s="434"/>
      <c r="F178" s="434"/>
      <c r="G178" s="434"/>
      <c r="H178" s="434"/>
      <c r="I178" s="434"/>
      <c r="J178" s="434"/>
      <c r="K178" s="434"/>
      <c r="L178" s="434"/>
      <c r="M178" s="434"/>
    </row>
    <row r="179" spans="3:13" ht="13.5">
      <c r="C179" s="434"/>
      <c r="D179" s="434"/>
      <c r="E179" s="434"/>
      <c r="F179" s="434"/>
      <c r="G179" s="434"/>
      <c r="H179" s="434"/>
      <c r="I179" s="434"/>
      <c r="J179" s="434"/>
      <c r="K179" s="434"/>
      <c r="L179" s="434"/>
      <c r="M179" s="434"/>
    </row>
    <row r="180" spans="3:13" ht="13.5">
      <c r="C180" s="434"/>
      <c r="D180" s="434"/>
      <c r="E180" s="434"/>
      <c r="F180" s="434"/>
      <c r="G180" s="434"/>
      <c r="H180" s="434"/>
      <c r="I180" s="434"/>
      <c r="J180" s="434"/>
      <c r="K180" s="434"/>
      <c r="L180" s="434"/>
      <c r="M180" s="434"/>
    </row>
    <row r="181" spans="3:13" ht="13.5">
      <c r="C181" s="434"/>
      <c r="D181" s="434"/>
      <c r="E181" s="434"/>
      <c r="F181" s="434"/>
      <c r="G181" s="434"/>
      <c r="H181" s="434"/>
      <c r="I181" s="434"/>
      <c r="J181" s="434"/>
      <c r="K181" s="434"/>
      <c r="L181" s="434"/>
      <c r="M181" s="434"/>
    </row>
    <row r="182" spans="3:13" ht="13.5">
      <c r="C182" s="434"/>
      <c r="D182" s="434"/>
      <c r="E182" s="434"/>
      <c r="F182" s="434"/>
      <c r="G182" s="434"/>
      <c r="H182" s="434"/>
      <c r="I182" s="434"/>
      <c r="J182" s="434"/>
      <c r="K182" s="434"/>
      <c r="L182" s="434"/>
      <c r="M182" s="434"/>
    </row>
    <row r="183" spans="3:13" ht="13.5">
      <c r="C183" s="434"/>
      <c r="D183" s="434"/>
      <c r="E183" s="434"/>
      <c r="F183" s="434"/>
      <c r="G183" s="434"/>
      <c r="H183" s="434"/>
      <c r="I183" s="434"/>
      <c r="J183" s="434"/>
      <c r="K183" s="434"/>
      <c r="L183" s="434"/>
      <c r="M183" s="434"/>
    </row>
    <row r="184" spans="3:13" ht="13.5">
      <c r="C184" s="434"/>
      <c r="D184" s="434"/>
      <c r="E184" s="434"/>
      <c r="F184" s="434"/>
      <c r="G184" s="434"/>
      <c r="H184" s="434"/>
      <c r="I184" s="434"/>
      <c r="J184" s="434"/>
      <c r="K184" s="434"/>
      <c r="L184" s="434"/>
      <c r="M184" s="434"/>
    </row>
    <row r="185" spans="3:13" ht="13.5">
      <c r="C185" s="434"/>
      <c r="D185" s="434"/>
      <c r="E185" s="434"/>
      <c r="F185" s="434"/>
      <c r="G185" s="434"/>
      <c r="H185" s="434"/>
      <c r="I185" s="434"/>
      <c r="J185" s="434"/>
      <c r="K185" s="434"/>
      <c r="L185" s="434"/>
      <c r="M185" s="434"/>
    </row>
    <row r="186" spans="3:13" ht="13.5">
      <c r="C186" s="434"/>
      <c r="D186" s="434"/>
      <c r="E186" s="434"/>
      <c r="F186" s="434"/>
      <c r="G186" s="434"/>
      <c r="H186" s="434"/>
      <c r="I186" s="434"/>
      <c r="J186" s="434"/>
      <c r="K186" s="434"/>
      <c r="L186" s="434"/>
      <c r="M186" s="434"/>
    </row>
    <row r="187" spans="3:13" ht="13.5">
      <c r="C187" s="434"/>
      <c r="D187" s="434"/>
      <c r="E187" s="434"/>
      <c r="F187" s="434"/>
      <c r="G187" s="434"/>
      <c r="H187" s="434"/>
      <c r="I187" s="434"/>
      <c r="J187" s="434"/>
      <c r="K187" s="434"/>
      <c r="L187" s="434"/>
      <c r="M187" s="434"/>
    </row>
    <row r="188" spans="3:13" ht="13.5">
      <c r="C188" s="434"/>
      <c r="D188" s="434"/>
      <c r="E188" s="434"/>
      <c r="F188" s="434"/>
      <c r="G188" s="434"/>
      <c r="H188" s="434"/>
      <c r="I188" s="434"/>
      <c r="J188" s="434"/>
      <c r="K188" s="434"/>
      <c r="L188" s="434"/>
      <c r="M188" s="434"/>
    </row>
    <row r="189" spans="3:13" ht="13.5">
      <c r="C189" s="434"/>
      <c r="D189" s="434"/>
      <c r="E189" s="434"/>
      <c r="F189" s="434"/>
      <c r="G189" s="434"/>
      <c r="H189" s="434"/>
      <c r="I189" s="434"/>
      <c r="J189" s="434"/>
      <c r="K189" s="434"/>
      <c r="L189" s="434"/>
      <c r="M189" s="434"/>
    </row>
  </sheetData>
  <dataConsolidate topLabels="1">
    <dataRefs count="1">
      <dataRef ref="A1:N519" sheet="ベース２" r:id="rId1"/>
    </dataRefs>
  </dataConsolidate>
  <phoneticPr fontId="6"/>
  <pageMargins left="0.25" right="0.25" top="0.75" bottom="0.75" header="0.3" footer="0.3"/>
  <pageSetup paperSize="9" scale="52"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A114"/>
  <sheetViews>
    <sheetView showGridLines="0" zoomScaleNormal="100" workbookViewId="0">
      <pane xSplit="4" ySplit="5" topLeftCell="E6" activePane="bottomRight" state="frozen"/>
      <selection pane="topRight"/>
      <selection pane="bottomLeft"/>
      <selection pane="bottomRight"/>
    </sheetView>
  </sheetViews>
  <sheetFormatPr defaultRowHeight="12"/>
  <cols>
    <col min="1" max="1" width="3.125" style="450" customWidth="1"/>
    <col min="2" max="2" width="6.25" style="474" customWidth="1"/>
    <col min="3" max="3" width="42.75" style="450" customWidth="1"/>
    <col min="4" max="4" width="12.625" style="450" customWidth="1"/>
    <col min="5" max="5" width="3.125" style="450" customWidth="1"/>
    <col min="6" max="6" width="9" style="450"/>
    <col min="7" max="7" width="6.25" style="474" hidden="1" customWidth="1"/>
    <col min="8" max="8" width="42.75" style="450" hidden="1" customWidth="1"/>
    <col min="9" max="17" width="12.625" style="450" hidden="1" customWidth="1"/>
    <col min="18" max="18" width="9" style="450" hidden="1" customWidth="1"/>
    <col min="19" max="19" width="9" style="450"/>
    <col min="20" max="20" width="6.25" style="474" customWidth="1"/>
    <col min="21" max="21" width="42.75" style="450" customWidth="1"/>
    <col min="22" max="22" width="12.625" style="450" customWidth="1"/>
    <col min="23" max="24" width="9" style="450"/>
    <col min="25" max="25" width="6.25" style="474" customWidth="1"/>
    <col min="26" max="26" width="42.75" style="450" customWidth="1"/>
    <col min="27" max="27" width="12.625" style="450" customWidth="1"/>
    <col min="28" max="16384" width="9" style="450"/>
  </cols>
  <sheetData>
    <row r="1" spans="2:27" ht="12.75" thickBot="1">
      <c r="B1" s="449"/>
      <c r="G1" s="449"/>
      <c r="T1" s="449"/>
      <c r="Y1" s="449"/>
    </row>
    <row r="2" spans="2:27" ht="18.75" thickTop="1" thickBot="1">
      <c r="B2" s="451" t="s">
        <v>30</v>
      </c>
      <c r="C2" s="452"/>
      <c r="G2" s="451"/>
      <c r="H2" s="452"/>
      <c r="T2" s="451"/>
      <c r="U2" s="452"/>
      <c r="X2" s="615" t="s">
        <v>658</v>
      </c>
      <c r="Y2" s="616"/>
      <c r="Z2" s="616"/>
      <c r="AA2" s="617"/>
    </row>
    <row r="3" spans="2:27" ht="12" customHeight="1" thickTop="1">
      <c r="B3" s="453"/>
      <c r="C3" s="454"/>
      <c r="D3" s="455"/>
      <c r="E3" s="456"/>
      <c r="G3" s="453"/>
      <c r="H3" s="454"/>
      <c r="I3" s="455"/>
      <c r="J3" s="455"/>
      <c r="K3" s="455"/>
      <c r="L3" s="455"/>
      <c r="M3" s="455"/>
      <c r="N3" s="455"/>
      <c r="O3" s="455"/>
      <c r="P3" s="455"/>
      <c r="Q3" s="455"/>
      <c r="T3" s="453"/>
      <c r="U3" s="454"/>
      <c r="V3" s="455"/>
      <c r="Y3" s="453"/>
      <c r="Z3" s="454"/>
      <c r="AA3" s="455"/>
    </row>
    <row r="4" spans="2:27" ht="87" customHeight="1" thickBot="1">
      <c r="B4" s="449"/>
      <c r="C4" s="457" t="s">
        <v>632</v>
      </c>
      <c r="D4" s="483" t="s">
        <v>32</v>
      </c>
      <c r="G4" s="449"/>
      <c r="H4" s="458"/>
      <c r="I4" s="449"/>
      <c r="J4" s="449"/>
      <c r="K4" s="449"/>
      <c r="L4" s="449"/>
      <c r="M4" s="449"/>
      <c r="N4" s="449"/>
      <c r="O4" s="449"/>
      <c r="P4" s="449"/>
      <c r="Q4" s="449" t="s">
        <v>32</v>
      </c>
      <c r="T4" s="449"/>
      <c r="U4" s="457" t="s">
        <v>633</v>
      </c>
      <c r="V4" s="483" t="s">
        <v>32</v>
      </c>
      <c r="Y4" s="449"/>
      <c r="Z4" s="457" t="s">
        <v>634</v>
      </c>
      <c r="AA4" s="483" t="s">
        <v>32</v>
      </c>
    </row>
    <row r="5" spans="2:27" ht="27.75" thickBot="1">
      <c r="B5" s="459" t="s">
        <v>635</v>
      </c>
      <c r="C5" s="460" t="s">
        <v>38</v>
      </c>
      <c r="D5" s="461" t="s">
        <v>39</v>
      </c>
      <c r="G5" s="462" t="s">
        <v>635</v>
      </c>
      <c r="H5" s="463" t="s">
        <v>38</v>
      </c>
      <c r="I5" s="464" t="s">
        <v>470</v>
      </c>
      <c r="J5" s="465" t="s">
        <v>471</v>
      </c>
      <c r="K5" s="465" t="s">
        <v>472</v>
      </c>
      <c r="L5" s="465" t="s">
        <v>473</v>
      </c>
      <c r="M5" s="465" t="s">
        <v>474</v>
      </c>
      <c r="N5" s="466" t="s">
        <v>475</v>
      </c>
      <c r="O5" s="466" t="s">
        <v>476</v>
      </c>
      <c r="P5" s="466" t="s">
        <v>477</v>
      </c>
      <c r="Q5" s="467" t="s">
        <v>478</v>
      </c>
      <c r="T5" s="459" t="s">
        <v>635</v>
      </c>
      <c r="U5" s="460" t="s">
        <v>38</v>
      </c>
      <c r="V5" s="468" t="s">
        <v>636</v>
      </c>
      <c r="Y5" s="459" t="s">
        <v>635</v>
      </c>
      <c r="Z5" s="460" t="s">
        <v>38</v>
      </c>
      <c r="AA5" s="468" t="s">
        <v>636</v>
      </c>
    </row>
    <row r="6" spans="2:27">
      <c r="B6" s="545" t="str">
        <f>'1次効果'!B6</f>
        <v>001</v>
      </c>
      <c r="C6" s="546" t="str">
        <f>'1次効果'!C6</f>
        <v>耕種農業</v>
      </c>
      <c r="D6" s="52"/>
      <c r="G6" s="551" t="str">
        <f>B6</f>
        <v>001</v>
      </c>
      <c r="H6" s="552" t="str">
        <f>C6</f>
        <v>耕種農業</v>
      </c>
      <c r="I6" s="470">
        <f>+$D6*マージン率!E3</f>
        <v>0</v>
      </c>
      <c r="J6" s="470">
        <f>+$D6*マージン率!F3</f>
        <v>0</v>
      </c>
      <c r="K6" s="470">
        <f>+$D6*マージン率!G3</f>
        <v>0</v>
      </c>
      <c r="L6" s="470">
        <f>+$D6*マージン率!H3</f>
        <v>0</v>
      </c>
      <c r="M6" s="470">
        <f>+$D6*マージン率!I3</f>
        <v>0</v>
      </c>
      <c r="N6" s="470">
        <f>+$D6*マージン率!J3</f>
        <v>0</v>
      </c>
      <c r="O6" s="470">
        <f>+$D6*マージン率!K3</f>
        <v>0</v>
      </c>
      <c r="P6" s="470">
        <f>+$D6*マージン率!L3</f>
        <v>0</v>
      </c>
      <c r="Q6" s="470">
        <f>+$D6*マージン率!M3</f>
        <v>0</v>
      </c>
      <c r="T6" s="50" t="str">
        <f t="shared" ref="T6:T37" si="0">B6</f>
        <v>001</v>
      </c>
      <c r="U6" s="51" t="str">
        <f t="shared" ref="U6:U37" si="1">C6</f>
        <v>耕種農業</v>
      </c>
      <c r="V6" s="471">
        <f>+D6+SUM(I6:Q6)</f>
        <v>0</v>
      </c>
      <c r="Y6" s="50" t="s">
        <v>47</v>
      </c>
      <c r="Z6" s="51" t="s">
        <v>48</v>
      </c>
      <c r="AA6" s="469">
        <f>+V6</f>
        <v>0</v>
      </c>
    </row>
    <row r="7" spans="2:27">
      <c r="B7" s="547" t="str">
        <f>'1次効果'!B7</f>
        <v>002</v>
      </c>
      <c r="C7" s="548" t="str">
        <f>'1次効果'!C7</f>
        <v>畜産</v>
      </c>
      <c r="D7" s="65"/>
      <c r="G7" s="551" t="str">
        <f t="shared" ref="G7:G70" si="2">B7</f>
        <v>002</v>
      </c>
      <c r="H7" s="552" t="str">
        <f t="shared" ref="H7:H70" si="3">C7</f>
        <v>畜産</v>
      </c>
      <c r="I7" s="470">
        <f>+$D7*マージン率!E4</f>
        <v>0</v>
      </c>
      <c r="J7" s="470">
        <f>+$D7*マージン率!F4</f>
        <v>0</v>
      </c>
      <c r="K7" s="470">
        <f>+$D7*マージン率!G4</f>
        <v>0</v>
      </c>
      <c r="L7" s="470">
        <f>+$D7*マージン率!H4</f>
        <v>0</v>
      </c>
      <c r="M7" s="470">
        <f>+$D7*マージン率!I4</f>
        <v>0</v>
      </c>
      <c r="N7" s="470">
        <f>+$D7*マージン率!J4</f>
        <v>0</v>
      </c>
      <c r="O7" s="470">
        <f>+$D7*マージン率!K4</f>
        <v>0</v>
      </c>
      <c r="P7" s="470">
        <f>+$D7*マージン率!L4</f>
        <v>0</v>
      </c>
      <c r="Q7" s="470">
        <f>+$D7*マージン率!M4</f>
        <v>0</v>
      </c>
      <c r="T7" s="63" t="str">
        <f t="shared" si="0"/>
        <v>002</v>
      </c>
      <c r="U7" s="64" t="str">
        <f t="shared" si="1"/>
        <v>畜産</v>
      </c>
      <c r="V7" s="473">
        <f t="shared" ref="V7:V69" si="4">+D7+SUM(I7:Q7)</f>
        <v>0</v>
      </c>
      <c r="Y7" s="63" t="s">
        <v>50</v>
      </c>
      <c r="Z7" s="64" t="s">
        <v>51</v>
      </c>
      <c r="AA7" s="472">
        <f t="shared" ref="AA7:AA69" si="5">+V7</f>
        <v>0</v>
      </c>
    </row>
    <row r="8" spans="2:27">
      <c r="B8" s="547" t="str">
        <f>'1次効果'!B8</f>
        <v>003</v>
      </c>
      <c r="C8" s="548" t="str">
        <f>'1次効果'!C8</f>
        <v>農業サービス</v>
      </c>
      <c r="D8" s="65"/>
      <c r="G8" s="551" t="str">
        <f t="shared" si="2"/>
        <v>003</v>
      </c>
      <c r="H8" s="552" t="str">
        <f t="shared" si="3"/>
        <v>農業サービス</v>
      </c>
      <c r="I8" s="470">
        <f>+$D8*マージン率!E5</f>
        <v>0</v>
      </c>
      <c r="J8" s="470">
        <f>+$D8*マージン率!F5</f>
        <v>0</v>
      </c>
      <c r="K8" s="470">
        <f>+$D8*マージン率!G5</f>
        <v>0</v>
      </c>
      <c r="L8" s="470">
        <f>+$D8*マージン率!H5</f>
        <v>0</v>
      </c>
      <c r="M8" s="470">
        <f>+$D8*マージン率!I5</f>
        <v>0</v>
      </c>
      <c r="N8" s="470">
        <f>+$D8*マージン率!J5</f>
        <v>0</v>
      </c>
      <c r="O8" s="470">
        <f>+$D8*マージン率!K5</f>
        <v>0</v>
      </c>
      <c r="P8" s="470">
        <f>+$D8*マージン率!L5</f>
        <v>0</v>
      </c>
      <c r="Q8" s="470">
        <f>+$D8*マージン率!M5</f>
        <v>0</v>
      </c>
      <c r="T8" s="63" t="str">
        <f t="shared" si="0"/>
        <v>003</v>
      </c>
      <c r="U8" s="64" t="str">
        <f t="shared" si="1"/>
        <v>農業サービス</v>
      </c>
      <c r="V8" s="473">
        <f t="shared" si="4"/>
        <v>0</v>
      </c>
      <c r="Y8" s="63" t="s">
        <v>53</v>
      </c>
      <c r="Z8" s="64" t="s">
        <v>54</v>
      </c>
      <c r="AA8" s="472">
        <f t="shared" si="5"/>
        <v>0</v>
      </c>
    </row>
    <row r="9" spans="2:27">
      <c r="B9" s="547" t="str">
        <f>'1次効果'!B9</f>
        <v>004</v>
      </c>
      <c r="C9" s="548" t="str">
        <f>'1次効果'!C9</f>
        <v>林業</v>
      </c>
      <c r="D9" s="65"/>
      <c r="G9" s="551" t="str">
        <f t="shared" si="2"/>
        <v>004</v>
      </c>
      <c r="H9" s="552" t="str">
        <f t="shared" si="3"/>
        <v>林業</v>
      </c>
      <c r="I9" s="470">
        <f>+$D9*マージン率!E6</f>
        <v>0</v>
      </c>
      <c r="J9" s="470">
        <f>+$D9*マージン率!F6</f>
        <v>0</v>
      </c>
      <c r="K9" s="470">
        <f>+$D9*マージン率!G6</f>
        <v>0</v>
      </c>
      <c r="L9" s="470">
        <f>+$D9*マージン率!H6</f>
        <v>0</v>
      </c>
      <c r="M9" s="470">
        <f>+$D9*マージン率!I6</f>
        <v>0</v>
      </c>
      <c r="N9" s="470">
        <f>+$D9*マージン率!J6</f>
        <v>0</v>
      </c>
      <c r="O9" s="470">
        <f>+$D9*マージン率!K6</f>
        <v>0</v>
      </c>
      <c r="P9" s="470">
        <f>+$D9*マージン率!L6</f>
        <v>0</v>
      </c>
      <c r="Q9" s="470">
        <f>+$D9*マージン率!M6</f>
        <v>0</v>
      </c>
      <c r="T9" s="63" t="str">
        <f t="shared" si="0"/>
        <v>004</v>
      </c>
      <c r="U9" s="64" t="str">
        <f t="shared" si="1"/>
        <v>林業</v>
      </c>
      <c r="V9" s="473">
        <f t="shared" si="4"/>
        <v>0</v>
      </c>
      <c r="Y9" s="63" t="s">
        <v>58</v>
      </c>
      <c r="Z9" s="64" t="s">
        <v>59</v>
      </c>
      <c r="AA9" s="472">
        <f t="shared" si="5"/>
        <v>0</v>
      </c>
    </row>
    <row r="10" spans="2:27" ht="12.95" customHeight="1">
      <c r="B10" s="547" t="str">
        <f>'1次効果'!B10</f>
        <v>005</v>
      </c>
      <c r="C10" s="548" t="str">
        <f>'1次効果'!C10</f>
        <v>漁業</v>
      </c>
      <c r="D10" s="65"/>
      <c r="G10" s="551" t="str">
        <f t="shared" si="2"/>
        <v>005</v>
      </c>
      <c r="H10" s="552" t="str">
        <f t="shared" si="3"/>
        <v>漁業</v>
      </c>
      <c r="I10" s="470">
        <f>+$D10*マージン率!E7</f>
        <v>0</v>
      </c>
      <c r="J10" s="470">
        <f>+$D10*マージン率!F7</f>
        <v>0</v>
      </c>
      <c r="K10" s="470">
        <f>+$D10*マージン率!G7</f>
        <v>0</v>
      </c>
      <c r="L10" s="470">
        <f>+$D10*マージン率!H7</f>
        <v>0</v>
      </c>
      <c r="M10" s="470">
        <f>+$D10*マージン率!I7</f>
        <v>0</v>
      </c>
      <c r="N10" s="470">
        <f>+$D10*マージン率!J7</f>
        <v>0</v>
      </c>
      <c r="O10" s="470">
        <f>+$D10*マージン率!K7</f>
        <v>0</v>
      </c>
      <c r="P10" s="470">
        <f>+$D10*マージン率!L7</f>
        <v>0</v>
      </c>
      <c r="Q10" s="470">
        <f>+$D10*マージン率!M7</f>
        <v>0</v>
      </c>
      <c r="T10" s="63" t="str">
        <f t="shared" si="0"/>
        <v>005</v>
      </c>
      <c r="U10" s="64" t="str">
        <f t="shared" si="1"/>
        <v>漁業</v>
      </c>
      <c r="V10" s="473">
        <f t="shared" si="4"/>
        <v>0</v>
      </c>
      <c r="Y10" s="63" t="s">
        <v>60</v>
      </c>
      <c r="Z10" s="64" t="s">
        <v>61</v>
      </c>
      <c r="AA10" s="472">
        <f t="shared" si="5"/>
        <v>0</v>
      </c>
    </row>
    <row r="11" spans="2:27" ht="13.5" customHeight="1">
      <c r="B11" s="547" t="str">
        <f>'1次効果'!B11</f>
        <v>007</v>
      </c>
      <c r="C11" s="548" t="str">
        <f>'1次効果'!C11</f>
        <v>石炭・原油・天然ガス</v>
      </c>
      <c r="D11" s="65"/>
      <c r="G11" s="551" t="str">
        <f t="shared" si="2"/>
        <v>007</v>
      </c>
      <c r="H11" s="552" t="str">
        <f t="shared" si="3"/>
        <v>石炭・原油・天然ガス</v>
      </c>
      <c r="I11" s="470">
        <f>+$D11*マージン率!E8</f>
        <v>0</v>
      </c>
      <c r="J11" s="470">
        <f>+$D11*マージン率!F8</f>
        <v>0</v>
      </c>
      <c r="K11" s="470">
        <f>+$D11*マージン率!G8</f>
        <v>0</v>
      </c>
      <c r="L11" s="470">
        <f>+$D11*マージン率!H8</f>
        <v>0</v>
      </c>
      <c r="M11" s="470">
        <f>+$D11*マージン率!I8</f>
        <v>0</v>
      </c>
      <c r="N11" s="470">
        <f>+$D11*マージン率!J8</f>
        <v>0</v>
      </c>
      <c r="O11" s="470">
        <f>+$D11*マージン率!K8</f>
        <v>0</v>
      </c>
      <c r="P11" s="470">
        <f>+$D11*マージン率!L8</f>
        <v>0</v>
      </c>
      <c r="Q11" s="470">
        <f>+$D11*マージン率!M8</f>
        <v>0</v>
      </c>
      <c r="T11" s="63" t="str">
        <f t="shared" si="0"/>
        <v>007</v>
      </c>
      <c r="U11" s="64" t="str">
        <f t="shared" si="1"/>
        <v>石炭・原油・天然ガス</v>
      </c>
      <c r="V11" s="473">
        <f t="shared" si="4"/>
        <v>0</v>
      </c>
      <c r="Y11" s="63" t="s">
        <v>62</v>
      </c>
      <c r="Z11" s="64" t="s">
        <v>65</v>
      </c>
      <c r="AA11" s="472">
        <f t="shared" si="5"/>
        <v>0</v>
      </c>
    </row>
    <row r="12" spans="2:27">
      <c r="B12" s="547" t="str">
        <f>'1次効果'!B12</f>
        <v>008</v>
      </c>
      <c r="C12" s="548" t="str">
        <f>'1次効果'!C12</f>
        <v>非金属鉱物</v>
      </c>
      <c r="D12" s="65"/>
      <c r="G12" s="551" t="str">
        <f t="shared" si="2"/>
        <v>008</v>
      </c>
      <c r="H12" s="552" t="str">
        <f t="shared" si="3"/>
        <v>非金属鉱物</v>
      </c>
      <c r="I12" s="470">
        <f>+$D12*マージン率!E9</f>
        <v>0</v>
      </c>
      <c r="J12" s="470">
        <f>+$D12*マージン率!F9</f>
        <v>0</v>
      </c>
      <c r="K12" s="470">
        <f>+$D12*マージン率!G9</f>
        <v>0</v>
      </c>
      <c r="L12" s="470">
        <f>+$D12*マージン率!H9</f>
        <v>0</v>
      </c>
      <c r="M12" s="470">
        <f>+$D12*マージン率!I9</f>
        <v>0</v>
      </c>
      <c r="N12" s="470">
        <f>+$D12*マージン率!J9</f>
        <v>0</v>
      </c>
      <c r="O12" s="470">
        <f>+$D12*マージン率!K9</f>
        <v>0</v>
      </c>
      <c r="P12" s="470">
        <f>+$D12*マージン率!L9</f>
        <v>0</v>
      </c>
      <c r="Q12" s="470">
        <f>+$D12*マージン率!M9</f>
        <v>0</v>
      </c>
      <c r="T12" s="63" t="str">
        <f t="shared" si="0"/>
        <v>008</v>
      </c>
      <c r="U12" s="64" t="str">
        <f t="shared" si="1"/>
        <v>非金属鉱物</v>
      </c>
      <c r="V12" s="473">
        <f t="shared" si="4"/>
        <v>0</v>
      </c>
      <c r="Y12" s="63" t="s">
        <v>64</v>
      </c>
      <c r="Z12" s="64" t="s">
        <v>423</v>
      </c>
      <c r="AA12" s="472">
        <f t="shared" si="5"/>
        <v>0</v>
      </c>
    </row>
    <row r="13" spans="2:27">
      <c r="B13" s="547" t="str">
        <f>'1次効果'!B13</f>
        <v>009</v>
      </c>
      <c r="C13" s="548" t="str">
        <f>'1次効果'!C13</f>
        <v>食料品</v>
      </c>
      <c r="D13" s="65"/>
      <c r="G13" s="551" t="str">
        <f t="shared" si="2"/>
        <v>009</v>
      </c>
      <c r="H13" s="552" t="str">
        <f t="shared" si="3"/>
        <v>食料品</v>
      </c>
      <c r="I13" s="470">
        <f>+$D13*マージン率!E10</f>
        <v>0</v>
      </c>
      <c r="J13" s="470">
        <f>+$D13*マージン率!F10</f>
        <v>0</v>
      </c>
      <c r="K13" s="470">
        <f>+$D13*マージン率!G10</f>
        <v>0</v>
      </c>
      <c r="L13" s="470">
        <f>+$D13*マージン率!H10</f>
        <v>0</v>
      </c>
      <c r="M13" s="470">
        <f>+$D13*マージン率!I10</f>
        <v>0</v>
      </c>
      <c r="N13" s="470">
        <f>+$D13*マージン率!J10</f>
        <v>0</v>
      </c>
      <c r="O13" s="470">
        <f>+$D13*マージン率!K10</f>
        <v>0</v>
      </c>
      <c r="P13" s="470">
        <f>+$D13*マージン率!L10</f>
        <v>0</v>
      </c>
      <c r="Q13" s="470">
        <f>+$D13*マージン率!M10</f>
        <v>0</v>
      </c>
      <c r="T13" s="63" t="str">
        <f t="shared" si="0"/>
        <v>009</v>
      </c>
      <c r="U13" s="64" t="str">
        <f t="shared" si="1"/>
        <v>食料品</v>
      </c>
      <c r="V13" s="473">
        <f t="shared" si="4"/>
        <v>0</v>
      </c>
      <c r="Y13" s="63" t="s">
        <v>66</v>
      </c>
      <c r="Z13" s="64" t="s">
        <v>67</v>
      </c>
      <c r="AA13" s="472">
        <f t="shared" si="5"/>
        <v>0</v>
      </c>
    </row>
    <row r="14" spans="2:27">
      <c r="B14" s="547" t="str">
        <f>'1次効果'!B14</f>
        <v>010</v>
      </c>
      <c r="C14" s="548" t="str">
        <f>'1次効果'!C14</f>
        <v>飲料</v>
      </c>
      <c r="D14" s="65"/>
      <c r="G14" s="551" t="str">
        <f t="shared" si="2"/>
        <v>010</v>
      </c>
      <c r="H14" s="552" t="str">
        <f t="shared" si="3"/>
        <v>飲料</v>
      </c>
      <c r="I14" s="470">
        <f>+$D14*マージン率!E11</f>
        <v>0</v>
      </c>
      <c r="J14" s="470">
        <f>+$D14*マージン率!F11</f>
        <v>0</v>
      </c>
      <c r="K14" s="470">
        <f>+$D14*マージン率!G11</f>
        <v>0</v>
      </c>
      <c r="L14" s="470">
        <f>+$D14*マージン率!H11</f>
        <v>0</v>
      </c>
      <c r="M14" s="470">
        <f>+$D14*マージン率!I11</f>
        <v>0</v>
      </c>
      <c r="N14" s="470">
        <f>+$D14*マージン率!J11</f>
        <v>0</v>
      </c>
      <c r="O14" s="470">
        <f>+$D14*マージン率!K11</f>
        <v>0</v>
      </c>
      <c r="P14" s="470">
        <f>+$D14*マージン率!L11</f>
        <v>0</v>
      </c>
      <c r="Q14" s="470">
        <f>+$D14*マージン率!M11</f>
        <v>0</v>
      </c>
      <c r="T14" s="63" t="str">
        <f t="shared" si="0"/>
        <v>010</v>
      </c>
      <c r="U14" s="64" t="str">
        <f t="shared" si="1"/>
        <v>飲料</v>
      </c>
      <c r="V14" s="473">
        <f t="shared" si="4"/>
        <v>0</v>
      </c>
      <c r="Y14" s="63" t="s">
        <v>68</v>
      </c>
      <c r="Z14" s="64" t="s">
        <v>424</v>
      </c>
      <c r="AA14" s="472">
        <f t="shared" si="5"/>
        <v>0</v>
      </c>
    </row>
    <row r="15" spans="2:27">
      <c r="B15" s="547" t="str">
        <f>'1次効果'!B15</f>
        <v>011</v>
      </c>
      <c r="C15" s="548" t="str">
        <f>'1次効果'!C15</f>
        <v>飼料・有機質肥料（別掲を除く。）</v>
      </c>
      <c r="D15" s="65"/>
      <c r="G15" s="551" t="str">
        <f t="shared" si="2"/>
        <v>011</v>
      </c>
      <c r="H15" s="552" t="str">
        <f t="shared" si="3"/>
        <v>飼料・有機質肥料（別掲を除く。）</v>
      </c>
      <c r="I15" s="470">
        <f>+$D15*マージン率!E12</f>
        <v>0</v>
      </c>
      <c r="J15" s="470">
        <f>+$D15*マージン率!F12</f>
        <v>0</v>
      </c>
      <c r="K15" s="470">
        <f>+$D15*マージン率!G12</f>
        <v>0</v>
      </c>
      <c r="L15" s="470">
        <f>+$D15*マージン率!H12</f>
        <v>0</v>
      </c>
      <c r="M15" s="470">
        <f>+$D15*マージン率!I12</f>
        <v>0</v>
      </c>
      <c r="N15" s="470">
        <f>+$D15*マージン率!J12</f>
        <v>0</v>
      </c>
      <c r="O15" s="470">
        <f>+$D15*マージン率!K12</f>
        <v>0</v>
      </c>
      <c r="P15" s="470">
        <f>+$D15*マージン率!L12</f>
        <v>0</v>
      </c>
      <c r="Q15" s="470">
        <f>+$D15*マージン率!M12</f>
        <v>0</v>
      </c>
      <c r="T15" s="63" t="str">
        <f t="shared" si="0"/>
        <v>011</v>
      </c>
      <c r="U15" s="64" t="str">
        <f t="shared" si="1"/>
        <v>飼料・有機質肥料（別掲を除く。）</v>
      </c>
      <c r="V15" s="473">
        <f t="shared" si="4"/>
        <v>0</v>
      </c>
      <c r="Y15" s="63" t="s">
        <v>70</v>
      </c>
      <c r="Z15" s="64" t="s">
        <v>380</v>
      </c>
      <c r="AA15" s="472">
        <f t="shared" si="5"/>
        <v>0</v>
      </c>
    </row>
    <row r="16" spans="2:27">
      <c r="B16" s="547" t="str">
        <f>'1次効果'!B16</f>
        <v>012</v>
      </c>
      <c r="C16" s="548" t="str">
        <f>'1次効果'!C16</f>
        <v>たばこ</v>
      </c>
      <c r="D16" s="65"/>
      <c r="G16" s="551" t="str">
        <f t="shared" si="2"/>
        <v>012</v>
      </c>
      <c r="H16" s="552" t="str">
        <f t="shared" si="3"/>
        <v>たばこ</v>
      </c>
      <c r="I16" s="470">
        <f>+$D16*マージン率!E13</f>
        <v>0</v>
      </c>
      <c r="J16" s="470">
        <f>+$D16*マージン率!F13</f>
        <v>0</v>
      </c>
      <c r="K16" s="470">
        <f>+$D16*マージン率!G13</f>
        <v>0</v>
      </c>
      <c r="L16" s="470">
        <f>+$D16*マージン率!H13</f>
        <v>0</v>
      </c>
      <c r="M16" s="470">
        <f>+$D16*マージン率!I13</f>
        <v>0</v>
      </c>
      <c r="N16" s="470">
        <f>+$D16*マージン率!J13</f>
        <v>0</v>
      </c>
      <c r="O16" s="470">
        <f>+$D16*マージン率!K13</f>
        <v>0</v>
      </c>
      <c r="P16" s="470">
        <f>+$D16*マージン率!L13</f>
        <v>0</v>
      </c>
      <c r="Q16" s="470">
        <f>+$D16*マージン率!M13</f>
        <v>0</v>
      </c>
      <c r="T16" s="63" t="str">
        <f t="shared" si="0"/>
        <v>012</v>
      </c>
      <c r="U16" s="64" t="str">
        <f t="shared" si="1"/>
        <v>たばこ</v>
      </c>
      <c r="V16" s="473">
        <f t="shared" si="4"/>
        <v>0</v>
      </c>
      <c r="Y16" s="63" t="s">
        <v>71</v>
      </c>
      <c r="Z16" s="64" t="s">
        <v>72</v>
      </c>
      <c r="AA16" s="472">
        <f t="shared" si="5"/>
        <v>0</v>
      </c>
    </row>
    <row r="17" spans="2:27">
      <c r="B17" s="547" t="str">
        <f>'1次効果'!B17</f>
        <v>013</v>
      </c>
      <c r="C17" s="548" t="str">
        <f>'1次効果'!C17</f>
        <v>繊維工業製品</v>
      </c>
      <c r="D17" s="65"/>
      <c r="G17" s="551" t="str">
        <f t="shared" si="2"/>
        <v>013</v>
      </c>
      <c r="H17" s="552" t="str">
        <f t="shared" si="3"/>
        <v>繊維工業製品</v>
      </c>
      <c r="I17" s="470">
        <f>+$D17*マージン率!E14</f>
        <v>0</v>
      </c>
      <c r="J17" s="470">
        <f>+$D17*マージン率!F14</f>
        <v>0</v>
      </c>
      <c r="K17" s="470">
        <f>+$D17*マージン率!G14</f>
        <v>0</v>
      </c>
      <c r="L17" s="470">
        <f>+$D17*マージン率!H14</f>
        <v>0</v>
      </c>
      <c r="M17" s="470">
        <f>+$D17*マージン率!I14</f>
        <v>0</v>
      </c>
      <c r="N17" s="470">
        <f>+$D17*マージン率!J14</f>
        <v>0</v>
      </c>
      <c r="O17" s="470">
        <f>+$D17*マージン率!K14</f>
        <v>0</v>
      </c>
      <c r="P17" s="470">
        <f>+$D17*マージン率!L14</f>
        <v>0</v>
      </c>
      <c r="Q17" s="470">
        <f>+$D17*マージン率!M14</f>
        <v>0</v>
      </c>
      <c r="T17" s="63" t="str">
        <f t="shared" si="0"/>
        <v>013</v>
      </c>
      <c r="U17" s="64" t="str">
        <f t="shared" si="1"/>
        <v>繊維工業製品</v>
      </c>
      <c r="V17" s="473">
        <f t="shared" si="4"/>
        <v>0</v>
      </c>
      <c r="Y17" s="63" t="s">
        <v>73</v>
      </c>
      <c r="Z17" s="64" t="s">
        <v>74</v>
      </c>
      <c r="AA17" s="472">
        <f t="shared" si="5"/>
        <v>0</v>
      </c>
    </row>
    <row r="18" spans="2:27">
      <c r="B18" s="547" t="str">
        <f>'1次効果'!B18</f>
        <v>014</v>
      </c>
      <c r="C18" s="548" t="str">
        <f>'1次効果'!C18</f>
        <v>衣服・その他の繊維既製品</v>
      </c>
      <c r="D18" s="65"/>
      <c r="G18" s="551" t="str">
        <f t="shared" si="2"/>
        <v>014</v>
      </c>
      <c r="H18" s="552" t="str">
        <f t="shared" si="3"/>
        <v>衣服・その他の繊維既製品</v>
      </c>
      <c r="I18" s="470">
        <f>+$D18*マージン率!E15</f>
        <v>0</v>
      </c>
      <c r="J18" s="470">
        <f>+$D18*マージン率!F15</f>
        <v>0</v>
      </c>
      <c r="K18" s="470">
        <f>+$D18*マージン率!G15</f>
        <v>0</v>
      </c>
      <c r="L18" s="470">
        <f>+$D18*マージン率!H15</f>
        <v>0</v>
      </c>
      <c r="M18" s="470">
        <f>+$D18*マージン率!I15</f>
        <v>0</v>
      </c>
      <c r="N18" s="470">
        <f>+$D18*マージン率!J15</f>
        <v>0</v>
      </c>
      <c r="O18" s="470">
        <f>+$D18*マージン率!K15</f>
        <v>0</v>
      </c>
      <c r="P18" s="470">
        <f>+$D18*マージン率!L15</f>
        <v>0</v>
      </c>
      <c r="Q18" s="470">
        <f>+$D18*マージン率!M15</f>
        <v>0</v>
      </c>
      <c r="T18" s="63" t="str">
        <f t="shared" si="0"/>
        <v>014</v>
      </c>
      <c r="U18" s="64" t="str">
        <f t="shared" si="1"/>
        <v>衣服・その他の繊維既製品</v>
      </c>
      <c r="V18" s="473">
        <f t="shared" si="4"/>
        <v>0</v>
      </c>
      <c r="Y18" s="63" t="s">
        <v>310</v>
      </c>
      <c r="Z18" s="64" t="s">
        <v>425</v>
      </c>
      <c r="AA18" s="472">
        <f t="shared" si="5"/>
        <v>0</v>
      </c>
    </row>
    <row r="19" spans="2:27">
      <c r="B19" s="547" t="str">
        <f>'1次効果'!B19</f>
        <v>015</v>
      </c>
      <c r="C19" s="548" t="str">
        <f>'1次効果'!C19</f>
        <v>木材・木製品</v>
      </c>
      <c r="D19" s="65"/>
      <c r="G19" s="551" t="str">
        <f t="shared" si="2"/>
        <v>015</v>
      </c>
      <c r="H19" s="552" t="str">
        <f t="shared" si="3"/>
        <v>木材・木製品</v>
      </c>
      <c r="I19" s="470">
        <f>+$D19*マージン率!E16</f>
        <v>0</v>
      </c>
      <c r="J19" s="470">
        <f>+$D19*マージン率!F16</f>
        <v>0</v>
      </c>
      <c r="K19" s="470">
        <f>+$D19*マージン率!G16</f>
        <v>0</v>
      </c>
      <c r="L19" s="470">
        <f>+$D19*マージン率!H16</f>
        <v>0</v>
      </c>
      <c r="M19" s="470">
        <f>+$D19*マージン率!I16</f>
        <v>0</v>
      </c>
      <c r="N19" s="470">
        <f>+$D19*マージン率!J16</f>
        <v>0</v>
      </c>
      <c r="O19" s="470">
        <f>+$D19*マージン率!K16</f>
        <v>0</v>
      </c>
      <c r="P19" s="470">
        <f>+$D19*マージン率!L16</f>
        <v>0</v>
      </c>
      <c r="Q19" s="470">
        <f>+$D19*マージン率!M16</f>
        <v>0</v>
      </c>
      <c r="T19" s="63" t="str">
        <f t="shared" si="0"/>
        <v>015</v>
      </c>
      <c r="U19" s="64" t="str">
        <f t="shared" si="1"/>
        <v>木材・木製品</v>
      </c>
      <c r="V19" s="473">
        <f t="shared" si="4"/>
        <v>0</v>
      </c>
      <c r="Y19" s="63" t="s">
        <v>75</v>
      </c>
      <c r="Z19" s="64" t="s">
        <v>426</v>
      </c>
      <c r="AA19" s="472">
        <f t="shared" si="5"/>
        <v>0</v>
      </c>
    </row>
    <row r="20" spans="2:27">
      <c r="B20" s="547" t="str">
        <f>'1次効果'!B20</f>
        <v>016</v>
      </c>
      <c r="C20" s="548" t="str">
        <f>'1次効果'!C20</f>
        <v>家具・装備品</v>
      </c>
      <c r="D20" s="65"/>
      <c r="G20" s="551" t="str">
        <f t="shared" si="2"/>
        <v>016</v>
      </c>
      <c r="H20" s="552" t="str">
        <f t="shared" si="3"/>
        <v>家具・装備品</v>
      </c>
      <c r="I20" s="470">
        <f>+$D20*マージン率!E17</f>
        <v>0</v>
      </c>
      <c r="J20" s="470">
        <f>+$D20*マージン率!F17</f>
        <v>0</v>
      </c>
      <c r="K20" s="470">
        <f>+$D20*マージン率!G17</f>
        <v>0</v>
      </c>
      <c r="L20" s="470">
        <f>+$D20*マージン率!H17</f>
        <v>0</v>
      </c>
      <c r="M20" s="470">
        <f>+$D20*マージン率!I17</f>
        <v>0</v>
      </c>
      <c r="N20" s="470">
        <f>+$D20*マージン率!J17</f>
        <v>0</v>
      </c>
      <c r="O20" s="470">
        <f>+$D20*マージン率!K17</f>
        <v>0</v>
      </c>
      <c r="P20" s="470">
        <f>+$D20*マージン率!L17</f>
        <v>0</v>
      </c>
      <c r="Q20" s="470">
        <f>+$D20*マージン率!M17</f>
        <v>0</v>
      </c>
      <c r="T20" s="63" t="str">
        <f t="shared" si="0"/>
        <v>016</v>
      </c>
      <c r="U20" s="64" t="str">
        <f t="shared" si="1"/>
        <v>家具・装備品</v>
      </c>
      <c r="V20" s="473">
        <f t="shared" si="4"/>
        <v>0</v>
      </c>
      <c r="Y20" s="63" t="s">
        <v>76</v>
      </c>
      <c r="Z20" s="64" t="s">
        <v>77</v>
      </c>
      <c r="AA20" s="472">
        <f t="shared" si="5"/>
        <v>0</v>
      </c>
    </row>
    <row r="21" spans="2:27">
      <c r="B21" s="547" t="str">
        <f>'1次効果'!B21</f>
        <v>017</v>
      </c>
      <c r="C21" s="548" t="str">
        <f>'1次効果'!C21</f>
        <v>パルプ・紙・板紙・加工紙</v>
      </c>
      <c r="D21" s="65"/>
      <c r="G21" s="551" t="str">
        <f t="shared" si="2"/>
        <v>017</v>
      </c>
      <c r="H21" s="552" t="str">
        <f t="shared" si="3"/>
        <v>パルプ・紙・板紙・加工紙</v>
      </c>
      <c r="I21" s="470">
        <f>+$D21*マージン率!E18</f>
        <v>0</v>
      </c>
      <c r="J21" s="470">
        <f>+$D21*マージン率!F18</f>
        <v>0</v>
      </c>
      <c r="K21" s="470">
        <f>+$D21*マージン率!G18</f>
        <v>0</v>
      </c>
      <c r="L21" s="470">
        <f>+$D21*マージン率!H18</f>
        <v>0</v>
      </c>
      <c r="M21" s="470">
        <f>+$D21*マージン率!I18</f>
        <v>0</v>
      </c>
      <c r="N21" s="470">
        <f>+$D21*マージン率!J18</f>
        <v>0</v>
      </c>
      <c r="O21" s="470">
        <f>+$D21*マージン率!K18</f>
        <v>0</v>
      </c>
      <c r="P21" s="470">
        <f>+$D21*マージン率!L18</f>
        <v>0</v>
      </c>
      <c r="Q21" s="470">
        <f>+$D21*マージン率!M18</f>
        <v>0</v>
      </c>
      <c r="T21" s="63" t="str">
        <f t="shared" si="0"/>
        <v>017</v>
      </c>
      <c r="U21" s="64" t="str">
        <f t="shared" si="1"/>
        <v>パルプ・紙・板紙・加工紙</v>
      </c>
      <c r="V21" s="473">
        <f t="shared" si="4"/>
        <v>0</v>
      </c>
      <c r="Y21" s="63" t="s">
        <v>78</v>
      </c>
      <c r="Z21" s="64" t="s">
        <v>79</v>
      </c>
      <c r="AA21" s="472">
        <f t="shared" si="5"/>
        <v>0</v>
      </c>
    </row>
    <row r="22" spans="2:27">
      <c r="B22" s="547" t="str">
        <f>'1次効果'!B22</f>
        <v>018</v>
      </c>
      <c r="C22" s="548" t="str">
        <f>'1次効果'!C22</f>
        <v>紙加工品</v>
      </c>
      <c r="D22" s="65"/>
      <c r="G22" s="551" t="str">
        <f t="shared" si="2"/>
        <v>018</v>
      </c>
      <c r="H22" s="552" t="str">
        <f t="shared" si="3"/>
        <v>紙加工品</v>
      </c>
      <c r="I22" s="470">
        <f>+$D22*マージン率!E19</f>
        <v>0</v>
      </c>
      <c r="J22" s="470">
        <f>+$D22*マージン率!F19</f>
        <v>0</v>
      </c>
      <c r="K22" s="470">
        <f>+$D22*マージン率!G19</f>
        <v>0</v>
      </c>
      <c r="L22" s="470">
        <f>+$D22*マージン率!H19</f>
        <v>0</v>
      </c>
      <c r="M22" s="470">
        <f>+$D22*マージン率!I19</f>
        <v>0</v>
      </c>
      <c r="N22" s="470">
        <f>+$D22*マージン率!J19</f>
        <v>0</v>
      </c>
      <c r="O22" s="470">
        <f>+$D22*マージン率!K19</f>
        <v>0</v>
      </c>
      <c r="P22" s="470">
        <f>+$D22*マージン率!L19</f>
        <v>0</v>
      </c>
      <c r="Q22" s="470">
        <f>+$D22*マージン率!M19</f>
        <v>0</v>
      </c>
      <c r="T22" s="63" t="str">
        <f t="shared" si="0"/>
        <v>018</v>
      </c>
      <c r="U22" s="64" t="str">
        <f t="shared" si="1"/>
        <v>紙加工品</v>
      </c>
      <c r="V22" s="473">
        <f t="shared" si="4"/>
        <v>0</v>
      </c>
      <c r="Y22" s="63" t="s">
        <v>80</v>
      </c>
      <c r="Z22" s="64" t="s">
        <v>81</v>
      </c>
      <c r="AA22" s="472">
        <f t="shared" si="5"/>
        <v>0</v>
      </c>
    </row>
    <row r="23" spans="2:27">
      <c r="B23" s="547" t="str">
        <f>'1次効果'!B23</f>
        <v>019</v>
      </c>
      <c r="C23" s="548" t="str">
        <f>'1次効果'!C23</f>
        <v>印刷・製版・製本</v>
      </c>
      <c r="D23" s="65"/>
      <c r="G23" s="551" t="str">
        <f t="shared" si="2"/>
        <v>019</v>
      </c>
      <c r="H23" s="552" t="str">
        <f t="shared" si="3"/>
        <v>印刷・製版・製本</v>
      </c>
      <c r="I23" s="470">
        <f>+$D23*マージン率!E20</f>
        <v>0</v>
      </c>
      <c r="J23" s="470">
        <f>+$D23*マージン率!F20</f>
        <v>0</v>
      </c>
      <c r="K23" s="470">
        <f>+$D23*マージン率!G20</f>
        <v>0</v>
      </c>
      <c r="L23" s="470">
        <f>+$D23*マージン率!H20</f>
        <v>0</v>
      </c>
      <c r="M23" s="470">
        <f>+$D23*マージン率!I20</f>
        <v>0</v>
      </c>
      <c r="N23" s="470">
        <f>+$D23*マージン率!J20</f>
        <v>0</v>
      </c>
      <c r="O23" s="470">
        <f>+$D23*マージン率!K20</f>
        <v>0</v>
      </c>
      <c r="P23" s="470">
        <f>+$D23*マージン率!L20</f>
        <v>0</v>
      </c>
      <c r="Q23" s="470">
        <f>+$D23*マージン率!M20</f>
        <v>0</v>
      </c>
      <c r="T23" s="63" t="str">
        <f t="shared" si="0"/>
        <v>019</v>
      </c>
      <c r="U23" s="64" t="str">
        <f t="shared" si="1"/>
        <v>印刷・製版・製本</v>
      </c>
      <c r="V23" s="473">
        <f t="shared" si="4"/>
        <v>0</v>
      </c>
      <c r="Y23" s="63" t="s">
        <v>311</v>
      </c>
      <c r="Z23" s="64" t="s">
        <v>427</v>
      </c>
      <c r="AA23" s="472">
        <f t="shared" si="5"/>
        <v>0</v>
      </c>
    </row>
    <row r="24" spans="2:27">
      <c r="B24" s="547" t="str">
        <f>'1次効果'!B24</f>
        <v>020</v>
      </c>
      <c r="C24" s="548" t="str">
        <f>'1次効果'!C24</f>
        <v>化学肥料</v>
      </c>
      <c r="D24" s="65"/>
      <c r="G24" s="551" t="str">
        <f t="shared" si="2"/>
        <v>020</v>
      </c>
      <c r="H24" s="552" t="str">
        <f t="shared" si="3"/>
        <v>化学肥料</v>
      </c>
      <c r="I24" s="470">
        <f>+$D24*マージン率!E21</f>
        <v>0</v>
      </c>
      <c r="J24" s="470">
        <f>+$D24*マージン率!F21</f>
        <v>0</v>
      </c>
      <c r="K24" s="470">
        <f>+$D24*マージン率!G21</f>
        <v>0</v>
      </c>
      <c r="L24" s="470">
        <f>+$D24*マージン率!H21</f>
        <v>0</v>
      </c>
      <c r="M24" s="470">
        <f>+$D24*マージン率!I21</f>
        <v>0</v>
      </c>
      <c r="N24" s="470">
        <f>+$D24*マージン率!J21</f>
        <v>0</v>
      </c>
      <c r="O24" s="470">
        <f>+$D24*マージン率!K21</f>
        <v>0</v>
      </c>
      <c r="P24" s="470">
        <f>+$D24*マージン率!L21</f>
        <v>0</v>
      </c>
      <c r="Q24" s="470">
        <f>+$D24*マージン率!M21</f>
        <v>0</v>
      </c>
      <c r="T24" s="63" t="str">
        <f t="shared" si="0"/>
        <v>020</v>
      </c>
      <c r="U24" s="64" t="str">
        <f t="shared" si="1"/>
        <v>化学肥料</v>
      </c>
      <c r="V24" s="473">
        <f t="shared" si="4"/>
        <v>0</v>
      </c>
      <c r="Y24" s="63" t="s">
        <v>82</v>
      </c>
      <c r="Z24" s="64" t="s">
        <v>83</v>
      </c>
      <c r="AA24" s="472">
        <f t="shared" si="5"/>
        <v>0</v>
      </c>
    </row>
    <row r="25" spans="2:27">
      <c r="B25" s="547" t="str">
        <f>'1次効果'!B25</f>
        <v>021</v>
      </c>
      <c r="C25" s="548" t="str">
        <f>'1次効果'!C25</f>
        <v>無機化学工業製品</v>
      </c>
      <c r="D25" s="65"/>
      <c r="G25" s="551" t="str">
        <f t="shared" si="2"/>
        <v>021</v>
      </c>
      <c r="H25" s="552" t="str">
        <f t="shared" si="3"/>
        <v>無機化学工業製品</v>
      </c>
      <c r="I25" s="470">
        <f>+$D25*マージン率!E22</f>
        <v>0</v>
      </c>
      <c r="J25" s="470">
        <f>+$D25*マージン率!F22</f>
        <v>0</v>
      </c>
      <c r="K25" s="470">
        <f>+$D25*マージン率!G22</f>
        <v>0</v>
      </c>
      <c r="L25" s="470">
        <f>+$D25*マージン率!H22</f>
        <v>0</v>
      </c>
      <c r="M25" s="470">
        <f>+$D25*マージン率!I22</f>
        <v>0</v>
      </c>
      <c r="N25" s="470">
        <f>+$D25*マージン率!J22</f>
        <v>0</v>
      </c>
      <c r="O25" s="470">
        <f>+$D25*マージン率!K22</f>
        <v>0</v>
      </c>
      <c r="P25" s="470">
        <f>+$D25*マージン率!L22</f>
        <v>0</v>
      </c>
      <c r="Q25" s="470">
        <f>+$D25*マージン率!M22</f>
        <v>0</v>
      </c>
      <c r="T25" s="63" t="str">
        <f t="shared" si="0"/>
        <v>021</v>
      </c>
      <c r="U25" s="64" t="str">
        <f t="shared" si="1"/>
        <v>無機化学工業製品</v>
      </c>
      <c r="V25" s="473">
        <f t="shared" si="4"/>
        <v>0</v>
      </c>
      <c r="Y25" s="63" t="s">
        <v>312</v>
      </c>
      <c r="Z25" s="64" t="s">
        <v>428</v>
      </c>
      <c r="AA25" s="472">
        <f t="shared" si="5"/>
        <v>0</v>
      </c>
    </row>
    <row r="26" spans="2:27">
      <c r="B26" s="547" t="str">
        <f>'1次効果'!B26</f>
        <v>022</v>
      </c>
      <c r="C26" s="548" t="str">
        <f>'1次効果'!C26</f>
        <v>石油化学基礎製品</v>
      </c>
      <c r="D26" s="65"/>
      <c r="G26" s="551" t="str">
        <f t="shared" si="2"/>
        <v>022</v>
      </c>
      <c r="H26" s="552" t="str">
        <f t="shared" si="3"/>
        <v>石油化学基礎製品</v>
      </c>
      <c r="I26" s="470">
        <f>+$D26*マージン率!E23</f>
        <v>0</v>
      </c>
      <c r="J26" s="470">
        <f>+$D26*マージン率!F23</f>
        <v>0</v>
      </c>
      <c r="K26" s="470">
        <f>+$D26*マージン率!G23</f>
        <v>0</v>
      </c>
      <c r="L26" s="470">
        <f>+$D26*マージン率!H23</f>
        <v>0</v>
      </c>
      <c r="M26" s="470">
        <f>+$D26*マージン率!I23</f>
        <v>0</v>
      </c>
      <c r="N26" s="470">
        <f>+$D26*マージン率!J23</f>
        <v>0</v>
      </c>
      <c r="O26" s="470">
        <f>+$D26*マージン率!K23</f>
        <v>0</v>
      </c>
      <c r="P26" s="470">
        <f>+$D26*マージン率!L23</f>
        <v>0</v>
      </c>
      <c r="Q26" s="470">
        <f>+$D26*マージン率!M23</f>
        <v>0</v>
      </c>
      <c r="T26" s="63" t="str">
        <f t="shared" si="0"/>
        <v>022</v>
      </c>
      <c r="U26" s="64" t="str">
        <f t="shared" si="1"/>
        <v>石油化学基礎製品</v>
      </c>
      <c r="V26" s="473">
        <f t="shared" si="4"/>
        <v>0</v>
      </c>
      <c r="Y26" s="63" t="s">
        <v>313</v>
      </c>
      <c r="Z26" s="64" t="s">
        <v>429</v>
      </c>
      <c r="AA26" s="472">
        <f t="shared" si="5"/>
        <v>0</v>
      </c>
    </row>
    <row r="27" spans="2:27">
      <c r="B27" s="547" t="str">
        <f>'1次効果'!B27</f>
        <v>023</v>
      </c>
      <c r="C27" s="548" t="str">
        <f>'1次効果'!C27</f>
        <v>有機化学工業製品（石油化学基礎製品を除く。）</v>
      </c>
      <c r="D27" s="65"/>
      <c r="G27" s="551" t="str">
        <f t="shared" si="2"/>
        <v>023</v>
      </c>
      <c r="H27" s="552" t="str">
        <f t="shared" si="3"/>
        <v>有機化学工業製品（石油化学基礎製品を除く。）</v>
      </c>
      <c r="I27" s="470">
        <f>+$D27*マージン率!E24</f>
        <v>0</v>
      </c>
      <c r="J27" s="470">
        <f>+$D27*マージン率!F24</f>
        <v>0</v>
      </c>
      <c r="K27" s="470">
        <f>+$D27*マージン率!G24</f>
        <v>0</v>
      </c>
      <c r="L27" s="470">
        <f>+$D27*マージン率!H24</f>
        <v>0</v>
      </c>
      <c r="M27" s="470">
        <f>+$D27*マージン率!I24</f>
        <v>0</v>
      </c>
      <c r="N27" s="470">
        <f>+$D27*マージン率!J24</f>
        <v>0</v>
      </c>
      <c r="O27" s="470">
        <f>+$D27*マージン率!K24</f>
        <v>0</v>
      </c>
      <c r="P27" s="470">
        <f>+$D27*マージン率!L24</f>
        <v>0</v>
      </c>
      <c r="Q27" s="470">
        <f>+$D27*マージン率!M24</f>
        <v>0</v>
      </c>
      <c r="T27" s="63" t="str">
        <f t="shared" si="0"/>
        <v>023</v>
      </c>
      <c r="U27" s="64" t="str">
        <f t="shared" si="1"/>
        <v>有機化学工業製品（石油化学基礎製品を除く。）</v>
      </c>
      <c r="V27" s="473">
        <f t="shared" si="4"/>
        <v>0</v>
      </c>
      <c r="Y27" s="63" t="s">
        <v>314</v>
      </c>
      <c r="Z27" s="64" t="s">
        <v>430</v>
      </c>
      <c r="AA27" s="472">
        <f t="shared" si="5"/>
        <v>0</v>
      </c>
    </row>
    <row r="28" spans="2:27">
      <c r="B28" s="547" t="str">
        <f>'1次効果'!B28</f>
        <v>024</v>
      </c>
      <c r="C28" s="548" t="str">
        <f>'1次効果'!C28</f>
        <v>合成樹脂</v>
      </c>
      <c r="D28" s="65"/>
      <c r="G28" s="551" t="str">
        <f t="shared" si="2"/>
        <v>024</v>
      </c>
      <c r="H28" s="552" t="str">
        <f t="shared" si="3"/>
        <v>合成樹脂</v>
      </c>
      <c r="I28" s="470">
        <f>+$D28*マージン率!E25</f>
        <v>0</v>
      </c>
      <c r="J28" s="470">
        <f>+$D28*マージン率!F25</f>
        <v>0</v>
      </c>
      <c r="K28" s="470">
        <f>+$D28*マージン率!G25</f>
        <v>0</v>
      </c>
      <c r="L28" s="470">
        <f>+$D28*マージン率!H25</f>
        <v>0</v>
      </c>
      <c r="M28" s="470">
        <f>+$D28*マージン率!I25</f>
        <v>0</v>
      </c>
      <c r="N28" s="470">
        <f>+$D28*マージン率!J25</f>
        <v>0</v>
      </c>
      <c r="O28" s="470">
        <f>+$D28*マージン率!K25</f>
        <v>0</v>
      </c>
      <c r="P28" s="470">
        <f>+$D28*マージン率!L25</f>
        <v>0</v>
      </c>
      <c r="Q28" s="470">
        <f>+$D28*マージン率!M25</f>
        <v>0</v>
      </c>
      <c r="T28" s="63" t="str">
        <f t="shared" si="0"/>
        <v>024</v>
      </c>
      <c r="U28" s="64" t="str">
        <f t="shared" si="1"/>
        <v>合成樹脂</v>
      </c>
      <c r="V28" s="473">
        <f t="shared" si="4"/>
        <v>0</v>
      </c>
      <c r="Y28" s="63" t="s">
        <v>84</v>
      </c>
      <c r="Z28" s="64" t="s">
        <v>85</v>
      </c>
      <c r="AA28" s="472">
        <f t="shared" si="5"/>
        <v>0</v>
      </c>
    </row>
    <row r="29" spans="2:27">
      <c r="B29" s="547" t="str">
        <f>'1次効果'!B29</f>
        <v>025</v>
      </c>
      <c r="C29" s="548" t="str">
        <f>'1次効果'!C29</f>
        <v>化学繊維</v>
      </c>
      <c r="D29" s="65"/>
      <c r="G29" s="551" t="str">
        <f t="shared" si="2"/>
        <v>025</v>
      </c>
      <c r="H29" s="552" t="str">
        <f t="shared" si="3"/>
        <v>化学繊維</v>
      </c>
      <c r="I29" s="470">
        <f>+$D29*マージン率!E26</f>
        <v>0</v>
      </c>
      <c r="J29" s="470">
        <f>+$D29*マージン率!F26</f>
        <v>0</v>
      </c>
      <c r="K29" s="470">
        <f>+$D29*マージン率!G26</f>
        <v>0</v>
      </c>
      <c r="L29" s="470">
        <f>+$D29*マージン率!H26</f>
        <v>0</v>
      </c>
      <c r="M29" s="470">
        <f>+$D29*マージン率!I26</f>
        <v>0</v>
      </c>
      <c r="N29" s="470">
        <f>+$D29*マージン率!J26</f>
        <v>0</v>
      </c>
      <c r="O29" s="470">
        <f>+$D29*マージン率!K26</f>
        <v>0</v>
      </c>
      <c r="P29" s="470">
        <f>+$D29*マージン率!L26</f>
        <v>0</v>
      </c>
      <c r="Q29" s="470">
        <f>+$D29*マージン率!M26</f>
        <v>0</v>
      </c>
      <c r="T29" s="63" t="str">
        <f t="shared" si="0"/>
        <v>025</v>
      </c>
      <c r="U29" s="64" t="str">
        <f t="shared" si="1"/>
        <v>化学繊維</v>
      </c>
      <c r="V29" s="473">
        <f t="shared" si="4"/>
        <v>0</v>
      </c>
      <c r="Y29" s="63" t="s">
        <v>86</v>
      </c>
      <c r="Z29" s="64" t="s">
        <v>87</v>
      </c>
      <c r="AA29" s="472">
        <f t="shared" si="5"/>
        <v>0</v>
      </c>
    </row>
    <row r="30" spans="2:27">
      <c r="B30" s="547" t="str">
        <f>'1次効果'!B30</f>
        <v>026</v>
      </c>
      <c r="C30" s="548" t="str">
        <f>'1次効果'!C30</f>
        <v>医薬品</v>
      </c>
      <c r="D30" s="65"/>
      <c r="G30" s="551" t="str">
        <f t="shared" si="2"/>
        <v>026</v>
      </c>
      <c r="H30" s="552" t="str">
        <f t="shared" si="3"/>
        <v>医薬品</v>
      </c>
      <c r="I30" s="470">
        <f>+$D30*マージン率!E27</f>
        <v>0</v>
      </c>
      <c r="J30" s="470">
        <f>+$D30*マージン率!F27</f>
        <v>0</v>
      </c>
      <c r="K30" s="470">
        <f>+$D30*マージン率!G27</f>
        <v>0</v>
      </c>
      <c r="L30" s="470">
        <f>+$D30*マージン率!H27</f>
        <v>0</v>
      </c>
      <c r="M30" s="470">
        <f>+$D30*マージン率!I27</f>
        <v>0</v>
      </c>
      <c r="N30" s="470">
        <f>+$D30*マージン率!J27</f>
        <v>0</v>
      </c>
      <c r="O30" s="470">
        <f>+$D30*マージン率!K27</f>
        <v>0</v>
      </c>
      <c r="P30" s="470">
        <f>+$D30*マージン率!L27</f>
        <v>0</v>
      </c>
      <c r="Q30" s="470">
        <f>+$D30*マージン率!M27</f>
        <v>0</v>
      </c>
      <c r="T30" s="63" t="str">
        <f t="shared" si="0"/>
        <v>026</v>
      </c>
      <c r="U30" s="64" t="str">
        <f t="shared" si="1"/>
        <v>医薬品</v>
      </c>
      <c r="V30" s="473">
        <f t="shared" si="4"/>
        <v>0</v>
      </c>
      <c r="Y30" s="63" t="s">
        <v>88</v>
      </c>
      <c r="Z30" s="64" t="s">
        <v>431</v>
      </c>
      <c r="AA30" s="472">
        <f t="shared" si="5"/>
        <v>0</v>
      </c>
    </row>
    <row r="31" spans="2:27">
      <c r="B31" s="547" t="str">
        <f>'1次効果'!B31</f>
        <v>027</v>
      </c>
      <c r="C31" s="548" t="str">
        <f>'1次効果'!C31</f>
        <v>化学最終製品（医薬品を除く。）</v>
      </c>
      <c r="D31" s="65"/>
      <c r="G31" s="551" t="str">
        <f t="shared" si="2"/>
        <v>027</v>
      </c>
      <c r="H31" s="552" t="str">
        <f t="shared" si="3"/>
        <v>化学最終製品（医薬品を除く。）</v>
      </c>
      <c r="I31" s="470">
        <f>+$D31*マージン率!E28</f>
        <v>0</v>
      </c>
      <c r="J31" s="470">
        <f>+$D31*マージン率!F28</f>
        <v>0</v>
      </c>
      <c r="K31" s="470">
        <f>+$D31*マージン率!G28</f>
        <v>0</v>
      </c>
      <c r="L31" s="470">
        <f>+$D31*マージン率!H28</f>
        <v>0</v>
      </c>
      <c r="M31" s="470">
        <f>+$D31*マージン率!I28</f>
        <v>0</v>
      </c>
      <c r="N31" s="470">
        <f>+$D31*マージン率!J28</f>
        <v>0</v>
      </c>
      <c r="O31" s="470">
        <f>+$D31*マージン率!K28</f>
        <v>0</v>
      </c>
      <c r="P31" s="470">
        <f>+$D31*マージン率!L28</f>
        <v>0</v>
      </c>
      <c r="Q31" s="470">
        <f>+$D31*マージン率!M28</f>
        <v>0</v>
      </c>
      <c r="T31" s="63" t="str">
        <f t="shared" si="0"/>
        <v>027</v>
      </c>
      <c r="U31" s="64" t="str">
        <f t="shared" si="1"/>
        <v>化学最終製品（医薬品を除く。）</v>
      </c>
      <c r="V31" s="473">
        <f t="shared" si="4"/>
        <v>0</v>
      </c>
      <c r="Y31" s="63" t="s">
        <v>315</v>
      </c>
      <c r="Z31" s="64" t="s">
        <v>432</v>
      </c>
      <c r="AA31" s="472">
        <f t="shared" si="5"/>
        <v>0</v>
      </c>
    </row>
    <row r="32" spans="2:27">
      <c r="B32" s="547" t="str">
        <f>'1次効果'!B32</f>
        <v>028</v>
      </c>
      <c r="C32" s="548" t="str">
        <f>'1次効果'!C32</f>
        <v>石油製品</v>
      </c>
      <c r="D32" s="65"/>
      <c r="G32" s="551" t="str">
        <f t="shared" si="2"/>
        <v>028</v>
      </c>
      <c r="H32" s="552" t="str">
        <f t="shared" si="3"/>
        <v>石油製品</v>
      </c>
      <c r="I32" s="470">
        <f>+$D32*マージン率!E29</f>
        <v>0</v>
      </c>
      <c r="J32" s="470">
        <f>+$D32*マージン率!F29</f>
        <v>0</v>
      </c>
      <c r="K32" s="470">
        <f>+$D32*マージン率!G29</f>
        <v>0</v>
      </c>
      <c r="L32" s="470">
        <f>+$D32*マージン率!H29</f>
        <v>0</v>
      </c>
      <c r="M32" s="470">
        <f>+$D32*マージン率!I29</f>
        <v>0</v>
      </c>
      <c r="N32" s="470">
        <f>+$D32*マージン率!J29</f>
        <v>0</v>
      </c>
      <c r="O32" s="470">
        <f>+$D32*マージン率!K29</f>
        <v>0</v>
      </c>
      <c r="P32" s="470">
        <f>+$D32*マージン率!L29</f>
        <v>0</v>
      </c>
      <c r="Q32" s="470">
        <f>+$D32*マージン率!M29</f>
        <v>0</v>
      </c>
      <c r="T32" s="63" t="str">
        <f t="shared" si="0"/>
        <v>028</v>
      </c>
      <c r="U32" s="64" t="str">
        <f t="shared" si="1"/>
        <v>石油製品</v>
      </c>
      <c r="V32" s="473">
        <f t="shared" si="4"/>
        <v>0</v>
      </c>
      <c r="Y32" s="63" t="s">
        <v>90</v>
      </c>
      <c r="Z32" s="64" t="s">
        <v>91</v>
      </c>
      <c r="AA32" s="472">
        <f t="shared" si="5"/>
        <v>0</v>
      </c>
    </row>
    <row r="33" spans="2:27">
      <c r="B33" s="547" t="str">
        <f>'1次効果'!B33</f>
        <v>029</v>
      </c>
      <c r="C33" s="548" t="str">
        <f>'1次効果'!C33</f>
        <v>石炭製品</v>
      </c>
      <c r="D33" s="65"/>
      <c r="G33" s="551" t="str">
        <f t="shared" si="2"/>
        <v>029</v>
      </c>
      <c r="H33" s="552" t="str">
        <f t="shared" si="3"/>
        <v>石炭製品</v>
      </c>
      <c r="I33" s="470">
        <f>+$D33*マージン率!E30</f>
        <v>0</v>
      </c>
      <c r="J33" s="470">
        <f>+$D33*マージン率!F30</f>
        <v>0</v>
      </c>
      <c r="K33" s="470">
        <f>+$D33*マージン率!G30</f>
        <v>0</v>
      </c>
      <c r="L33" s="470">
        <f>+$D33*マージン率!H30</f>
        <v>0</v>
      </c>
      <c r="M33" s="470">
        <f>+$D33*マージン率!I30</f>
        <v>0</v>
      </c>
      <c r="N33" s="470">
        <f>+$D33*マージン率!J30</f>
        <v>0</v>
      </c>
      <c r="O33" s="470">
        <f>+$D33*マージン率!K30</f>
        <v>0</v>
      </c>
      <c r="P33" s="470">
        <f>+$D33*マージン率!L30</f>
        <v>0</v>
      </c>
      <c r="Q33" s="470">
        <f>+$D33*マージン率!M30</f>
        <v>0</v>
      </c>
      <c r="T33" s="63" t="str">
        <f t="shared" si="0"/>
        <v>029</v>
      </c>
      <c r="U33" s="64" t="str">
        <f t="shared" si="1"/>
        <v>石炭製品</v>
      </c>
      <c r="V33" s="473">
        <f t="shared" si="4"/>
        <v>0</v>
      </c>
      <c r="Y33" s="63" t="s">
        <v>92</v>
      </c>
      <c r="Z33" s="64" t="s">
        <v>93</v>
      </c>
      <c r="AA33" s="472">
        <f t="shared" si="5"/>
        <v>0</v>
      </c>
    </row>
    <row r="34" spans="2:27">
      <c r="B34" s="547" t="str">
        <f>'1次効果'!B34</f>
        <v>030</v>
      </c>
      <c r="C34" s="548" t="str">
        <f>'1次効果'!C34</f>
        <v>プラスチック製品</v>
      </c>
      <c r="D34" s="65"/>
      <c r="G34" s="551" t="str">
        <f t="shared" si="2"/>
        <v>030</v>
      </c>
      <c r="H34" s="552" t="str">
        <f t="shared" si="3"/>
        <v>プラスチック製品</v>
      </c>
      <c r="I34" s="470">
        <f>+$D34*マージン率!E31</f>
        <v>0</v>
      </c>
      <c r="J34" s="470">
        <f>+$D34*マージン率!F31</f>
        <v>0</v>
      </c>
      <c r="K34" s="470">
        <f>+$D34*マージン率!G31</f>
        <v>0</v>
      </c>
      <c r="L34" s="470">
        <f>+$D34*マージン率!H31</f>
        <v>0</v>
      </c>
      <c r="M34" s="470">
        <f>+$D34*マージン率!I31</f>
        <v>0</v>
      </c>
      <c r="N34" s="470">
        <f>+$D34*マージン率!J31</f>
        <v>0</v>
      </c>
      <c r="O34" s="470">
        <f>+$D34*マージン率!K31</f>
        <v>0</v>
      </c>
      <c r="P34" s="470">
        <f>+$D34*マージン率!L31</f>
        <v>0</v>
      </c>
      <c r="Q34" s="470">
        <f>+$D34*マージン率!M31</f>
        <v>0</v>
      </c>
      <c r="T34" s="63" t="str">
        <f t="shared" si="0"/>
        <v>030</v>
      </c>
      <c r="U34" s="64" t="str">
        <f t="shared" si="1"/>
        <v>プラスチック製品</v>
      </c>
      <c r="V34" s="473">
        <f t="shared" si="4"/>
        <v>0</v>
      </c>
      <c r="Y34" s="63" t="s">
        <v>94</v>
      </c>
      <c r="Z34" s="64" t="s">
        <v>95</v>
      </c>
      <c r="AA34" s="472">
        <f t="shared" si="5"/>
        <v>0</v>
      </c>
    </row>
    <row r="35" spans="2:27">
      <c r="B35" s="547" t="str">
        <f>'1次効果'!B35</f>
        <v>031</v>
      </c>
      <c r="C35" s="548" t="str">
        <f>'1次効果'!C35</f>
        <v>ゴム製品</v>
      </c>
      <c r="D35" s="65"/>
      <c r="G35" s="551" t="str">
        <f t="shared" si="2"/>
        <v>031</v>
      </c>
      <c r="H35" s="552" t="str">
        <f t="shared" si="3"/>
        <v>ゴム製品</v>
      </c>
      <c r="I35" s="470">
        <f>+$D35*マージン率!E32</f>
        <v>0</v>
      </c>
      <c r="J35" s="470">
        <f>+$D35*マージン率!F32</f>
        <v>0</v>
      </c>
      <c r="K35" s="470">
        <f>+$D35*マージン率!G32</f>
        <v>0</v>
      </c>
      <c r="L35" s="470">
        <f>+$D35*マージン率!H32</f>
        <v>0</v>
      </c>
      <c r="M35" s="470">
        <f>+$D35*マージン率!I32</f>
        <v>0</v>
      </c>
      <c r="N35" s="470">
        <f>+$D35*マージン率!J32</f>
        <v>0</v>
      </c>
      <c r="O35" s="470">
        <f>+$D35*マージン率!K32</f>
        <v>0</v>
      </c>
      <c r="P35" s="470">
        <f>+$D35*マージン率!L32</f>
        <v>0</v>
      </c>
      <c r="Q35" s="470">
        <f>+$D35*マージン率!M32</f>
        <v>0</v>
      </c>
      <c r="T35" s="63" t="str">
        <f t="shared" si="0"/>
        <v>031</v>
      </c>
      <c r="U35" s="64" t="str">
        <f t="shared" si="1"/>
        <v>ゴム製品</v>
      </c>
      <c r="V35" s="473">
        <f t="shared" si="4"/>
        <v>0</v>
      </c>
      <c r="Y35" s="63" t="s">
        <v>96</v>
      </c>
      <c r="Z35" s="64" t="s">
        <v>97</v>
      </c>
      <c r="AA35" s="472">
        <f t="shared" si="5"/>
        <v>0</v>
      </c>
    </row>
    <row r="36" spans="2:27">
      <c r="B36" s="547" t="str">
        <f>'1次効果'!B36</f>
        <v>032</v>
      </c>
      <c r="C36" s="548" t="str">
        <f>'1次効果'!C36</f>
        <v>なめし革・毛皮・
同製品</v>
      </c>
      <c r="D36" s="65"/>
      <c r="G36" s="551" t="str">
        <f t="shared" si="2"/>
        <v>032</v>
      </c>
      <c r="H36" s="552" t="str">
        <f t="shared" si="3"/>
        <v>なめし革・毛皮・
同製品</v>
      </c>
      <c r="I36" s="470">
        <f>+$D36*マージン率!E33</f>
        <v>0</v>
      </c>
      <c r="J36" s="470">
        <f>+$D36*マージン率!F33</f>
        <v>0</v>
      </c>
      <c r="K36" s="470">
        <f>+$D36*マージン率!G33</f>
        <v>0</v>
      </c>
      <c r="L36" s="470">
        <f>+$D36*マージン率!H33</f>
        <v>0</v>
      </c>
      <c r="M36" s="470">
        <f>+$D36*マージン率!I33</f>
        <v>0</v>
      </c>
      <c r="N36" s="470">
        <f>+$D36*マージン率!J33</f>
        <v>0</v>
      </c>
      <c r="O36" s="470">
        <f>+$D36*マージン率!K33</f>
        <v>0</v>
      </c>
      <c r="P36" s="470">
        <f>+$D36*マージン率!L33</f>
        <v>0</v>
      </c>
      <c r="Q36" s="470">
        <f>+$D36*マージン率!M33</f>
        <v>0</v>
      </c>
      <c r="T36" s="63" t="str">
        <f t="shared" si="0"/>
        <v>032</v>
      </c>
      <c r="U36" s="64" t="str">
        <f t="shared" si="1"/>
        <v>なめし革・毛皮・
同製品</v>
      </c>
      <c r="V36" s="473">
        <f t="shared" si="4"/>
        <v>0</v>
      </c>
      <c r="Y36" s="63" t="s">
        <v>98</v>
      </c>
      <c r="Z36" s="64" t="s">
        <v>99</v>
      </c>
      <c r="AA36" s="472">
        <f t="shared" si="5"/>
        <v>0</v>
      </c>
    </row>
    <row r="37" spans="2:27">
      <c r="B37" s="547" t="str">
        <f>'1次効果'!B37</f>
        <v>033</v>
      </c>
      <c r="C37" s="548" t="str">
        <f>'1次効果'!C37</f>
        <v>ガラス・ガラス製品</v>
      </c>
      <c r="D37" s="65"/>
      <c r="G37" s="551" t="str">
        <f t="shared" si="2"/>
        <v>033</v>
      </c>
      <c r="H37" s="552" t="str">
        <f t="shared" si="3"/>
        <v>ガラス・ガラス製品</v>
      </c>
      <c r="I37" s="470">
        <f>+$D37*マージン率!E34</f>
        <v>0</v>
      </c>
      <c r="J37" s="470">
        <f>+$D37*マージン率!F34</f>
        <v>0</v>
      </c>
      <c r="K37" s="470">
        <f>+$D37*マージン率!G34</f>
        <v>0</v>
      </c>
      <c r="L37" s="470">
        <f>+$D37*マージン率!H34</f>
        <v>0</v>
      </c>
      <c r="M37" s="470">
        <f>+$D37*マージン率!I34</f>
        <v>0</v>
      </c>
      <c r="N37" s="470">
        <f>+$D37*マージン率!J34</f>
        <v>0</v>
      </c>
      <c r="O37" s="470">
        <f>+$D37*マージン率!K34</f>
        <v>0</v>
      </c>
      <c r="P37" s="470">
        <f>+$D37*マージン率!L34</f>
        <v>0</v>
      </c>
      <c r="Q37" s="470">
        <f>+$D37*マージン率!M34</f>
        <v>0</v>
      </c>
      <c r="T37" s="63" t="str">
        <f t="shared" si="0"/>
        <v>033</v>
      </c>
      <c r="U37" s="64" t="str">
        <f t="shared" si="1"/>
        <v>ガラス・ガラス製品</v>
      </c>
      <c r="V37" s="473">
        <f t="shared" si="4"/>
        <v>0</v>
      </c>
      <c r="Y37" s="63" t="s">
        <v>100</v>
      </c>
      <c r="Z37" s="64" t="s">
        <v>101</v>
      </c>
      <c r="AA37" s="472">
        <f t="shared" si="5"/>
        <v>0</v>
      </c>
    </row>
    <row r="38" spans="2:27">
      <c r="B38" s="547" t="str">
        <f>'1次効果'!B38</f>
        <v>034</v>
      </c>
      <c r="C38" s="548" t="str">
        <f>'1次効果'!C38</f>
        <v>セメント・セメント製品</v>
      </c>
      <c r="D38" s="65"/>
      <c r="G38" s="551" t="str">
        <f t="shared" si="2"/>
        <v>034</v>
      </c>
      <c r="H38" s="552" t="str">
        <f t="shared" si="3"/>
        <v>セメント・セメント製品</v>
      </c>
      <c r="I38" s="470">
        <f>+$D38*マージン率!E35</f>
        <v>0</v>
      </c>
      <c r="J38" s="470">
        <f>+$D38*マージン率!F35</f>
        <v>0</v>
      </c>
      <c r="K38" s="470">
        <f>+$D38*マージン率!G35</f>
        <v>0</v>
      </c>
      <c r="L38" s="470">
        <f>+$D38*マージン率!H35</f>
        <v>0</v>
      </c>
      <c r="M38" s="470">
        <f>+$D38*マージン率!I35</f>
        <v>0</v>
      </c>
      <c r="N38" s="470">
        <f>+$D38*マージン率!J35</f>
        <v>0</v>
      </c>
      <c r="O38" s="470">
        <f>+$D38*マージン率!K35</f>
        <v>0</v>
      </c>
      <c r="P38" s="470">
        <f>+$D38*マージン率!L35</f>
        <v>0</v>
      </c>
      <c r="Q38" s="470">
        <f>+$D38*マージン率!M35</f>
        <v>0</v>
      </c>
      <c r="T38" s="63" t="str">
        <f t="shared" ref="T38:T69" si="6">B38</f>
        <v>034</v>
      </c>
      <c r="U38" s="64" t="str">
        <f t="shared" ref="U38:U69" si="7">C38</f>
        <v>セメント・セメント製品</v>
      </c>
      <c r="V38" s="473">
        <f t="shared" si="4"/>
        <v>0</v>
      </c>
      <c r="Y38" s="63" t="s">
        <v>102</v>
      </c>
      <c r="Z38" s="64" t="s">
        <v>103</v>
      </c>
      <c r="AA38" s="472">
        <f t="shared" si="5"/>
        <v>0</v>
      </c>
    </row>
    <row r="39" spans="2:27">
      <c r="B39" s="547" t="str">
        <f>'1次効果'!B39</f>
        <v>035</v>
      </c>
      <c r="C39" s="548" t="str">
        <f>'1次効果'!C39</f>
        <v>陶磁器</v>
      </c>
      <c r="D39" s="65"/>
      <c r="G39" s="551" t="str">
        <f t="shared" si="2"/>
        <v>035</v>
      </c>
      <c r="H39" s="552" t="str">
        <f t="shared" si="3"/>
        <v>陶磁器</v>
      </c>
      <c r="I39" s="470">
        <f>+$D39*マージン率!E36</f>
        <v>0</v>
      </c>
      <c r="J39" s="470">
        <f>+$D39*マージン率!F36</f>
        <v>0</v>
      </c>
      <c r="K39" s="470">
        <f>+$D39*マージン率!G36</f>
        <v>0</v>
      </c>
      <c r="L39" s="470">
        <f>+$D39*マージン率!H36</f>
        <v>0</v>
      </c>
      <c r="M39" s="470">
        <f>+$D39*マージン率!I36</f>
        <v>0</v>
      </c>
      <c r="N39" s="470">
        <f>+$D39*マージン率!J36</f>
        <v>0</v>
      </c>
      <c r="O39" s="470">
        <f>+$D39*マージン率!K36</f>
        <v>0</v>
      </c>
      <c r="P39" s="470">
        <f>+$D39*マージン率!L36</f>
        <v>0</v>
      </c>
      <c r="Q39" s="470">
        <f>+$D39*マージン率!M36</f>
        <v>0</v>
      </c>
      <c r="T39" s="63" t="str">
        <f t="shared" si="6"/>
        <v>035</v>
      </c>
      <c r="U39" s="64" t="str">
        <f t="shared" si="7"/>
        <v>陶磁器</v>
      </c>
      <c r="V39" s="473">
        <f t="shared" si="4"/>
        <v>0</v>
      </c>
      <c r="Y39" s="63" t="s">
        <v>104</v>
      </c>
      <c r="Z39" s="64" t="s">
        <v>105</v>
      </c>
      <c r="AA39" s="472">
        <f t="shared" si="5"/>
        <v>0</v>
      </c>
    </row>
    <row r="40" spans="2:27">
      <c r="B40" s="547" t="str">
        <f>'1次効果'!B40</f>
        <v>036</v>
      </c>
      <c r="C40" s="548" t="str">
        <f>'1次効果'!C40</f>
        <v>その他の窯業・土石
製品</v>
      </c>
      <c r="D40" s="65"/>
      <c r="G40" s="551" t="str">
        <f t="shared" si="2"/>
        <v>036</v>
      </c>
      <c r="H40" s="552" t="str">
        <f t="shared" si="3"/>
        <v>その他の窯業・土石
製品</v>
      </c>
      <c r="I40" s="470">
        <f>+$D40*マージン率!E37</f>
        <v>0</v>
      </c>
      <c r="J40" s="470">
        <f>+$D40*マージン率!F37</f>
        <v>0</v>
      </c>
      <c r="K40" s="470">
        <f>+$D40*マージン率!G37</f>
        <v>0</v>
      </c>
      <c r="L40" s="470">
        <f>+$D40*マージン率!H37</f>
        <v>0</v>
      </c>
      <c r="M40" s="470">
        <f>+$D40*マージン率!I37</f>
        <v>0</v>
      </c>
      <c r="N40" s="470">
        <f>+$D40*マージン率!J37</f>
        <v>0</v>
      </c>
      <c r="O40" s="470">
        <f>+$D40*マージン率!K37</f>
        <v>0</v>
      </c>
      <c r="P40" s="470">
        <f>+$D40*マージン率!L37</f>
        <v>0</v>
      </c>
      <c r="Q40" s="470">
        <f>+$D40*マージン率!M37</f>
        <v>0</v>
      </c>
      <c r="T40" s="63" t="str">
        <f t="shared" si="6"/>
        <v>036</v>
      </c>
      <c r="U40" s="64" t="str">
        <f t="shared" si="7"/>
        <v>その他の窯業・土石
製品</v>
      </c>
      <c r="V40" s="473">
        <f t="shared" si="4"/>
        <v>0</v>
      </c>
      <c r="Y40" s="63" t="s">
        <v>106</v>
      </c>
      <c r="Z40" s="64" t="s">
        <v>107</v>
      </c>
      <c r="AA40" s="472">
        <f t="shared" si="5"/>
        <v>0</v>
      </c>
    </row>
    <row r="41" spans="2:27">
      <c r="B41" s="547" t="str">
        <f>'1次効果'!B41</f>
        <v>037</v>
      </c>
      <c r="C41" s="548" t="str">
        <f>'1次効果'!C41</f>
        <v>銑鉄・粗鋼</v>
      </c>
      <c r="D41" s="65"/>
      <c r="G41" s="551" t="str">
        <f t="shared" si="2"/>
        <v>037</v>
      </c>
      <c r="H41" s="552" t="str">
        <f t="shared" si="3"/>
        <v>銑鉄・粗鋼</v>
      </c>
      <c r="I41" s="470">
        <f>+$D41*マージン率!E38</f>
        <v>0</v>
      </c>
      <c r="J41" s="470">
        <f>+$D41*マージン率!F38</f>
        <v>0</v>
      </c>
      <c r="K41" s="470">
        <f>+$D41*マージン率!G38</f>
        <v>0</v>
      </c>
      <c r="L41" s="470">
        <f>+$D41*マージン率!H38</f>
        <v>0</v>
      </c>
      <c r="M41" s="470">
        <f>+$D41*マージン率!I38</f>
        <v>0</v>
      </c>
      <c r="N41" s="470">
        <f>+$D41*マージン率!J38</f>
        <v>0</v>
      </c>
      <c r="O41" s="470">
        <f>+$D41*マージン率!K38</f>
        <v>0</v>
      </c>
      <c r="P41" s="470">
        <f>+$D41*マージン率!L38</f>
        <v>0</v>
      </c>
      <c r="Q41" s="470">
        <f>+$D41*マージン率!M38</f>
        <v>0</v>
      </c>
      <c r="T41" s="63" t="str">
        <f t="shared" si="6"/>
        <v>037</v>
      </c>
      <c r="U41" s="64" t="str">
        <f t="shared" si="7"/>
        <v>銑鉄・粗鋼</v>
      </c>
      <c r="V41" s="473">
        <f t="shared" si="4"/>
        <v>0</v>
      </c>
      <c r="Y41" s="63" t="s">
        <v>108</v>
      </c>
      <c r="Z41" s="64" t="s">
        <v>109</v>
      </c>
      <c r="AA41" s="472">
        <f t="shared" si="5"/>
        <v>0</v>
      </c>
    </row>
    <row r="42" spans="2:27">
      <c r="B42" s="547" t="str">
        <f>'1次効果'!B42</f>
        <v>038</v>
      </c>
      <c r="C42" s="548" t="str">
        <f>'1次効果'!C42</f>
        <v>鋼材</v>
      </c>
      <c r="D42" s="65"/>
      <c r="G42" s="551" t="str">
        <f t="shared" si="2"/>
        <v>038</v>
      </c>
      <c r="H42" s="552" t="str">
        <f t="shared" si="3"/>
        <v>鋼材</v>
      </c>
      <c r="I42" s="470">
        <f>+$D42*マージン率!E39</f>
        <v>0</v>
      </c>
      <c r="J42" s="470">
        <f>+$D42*マージン率!F39</f>
        <v>0</v>
      </c>
      <c r="K42" s="470">
        <f>+$D42*マージン率!G39</f>
        <v>0</v>
      </c>
      <c r="L42" s="470">
        <f>+$D42*マージン率!H39</f>
        <v>0</v>
      </c>
      <c r="M42" s="470">
        <f>+$D42*マージン率!I39</f>
        <v>0</v>
      </c>
      <c r="N42" s="470">
        <f>+$D42*マージン率!J39</f>
        <v>0</v>
      </c>
      <c r="O42" s="470">
        <f>+$D42*マージン率!K39</f>
        <v>0</v>
      </c>
      <c r="P42" s="470">
        <f>+$D42*マージン率!L39</f>
        <v>0</v>
      </c>
      <c r="Q42" s="470">
        <f>+$D42*マージン率!M39</f>
        <v>0</v>
      </c>
      <c r="T42" s="63" t="str">
        <f t="shared" si="6"/>
        <v>038</v>
      </c>
      <c r="U42" s="64" t="str">
        <f t="shared" si="7"/>
        <v>鋼材</v>
      </c>
      <c r="V42" s="473">
        <f t="shared" si="4"/>
        <v>0</v>
      </c>
      <c r="Y42" s="63" t="s">
        <v>110</v>
      </c>
      <c r="Z42" s="64" t="s">
        <v>111</v>
      </c>
      <c r="AA42" s="472">
        <f t="shared" si="5"/>
        <v>0</v>
      </c>
    </row>
    <row r="43" spans="2:27">
      <c r="B43" s="547" t="str">
        <f>'1次効果'!B43</f>
        <v>039</v>
      </c>
      <c r="C43" s="548" t="str">
        <f>'1次効果'!C43</f>
        <v>鋳鍛造品</v>
      </c>
      <c r="D43" s="65"/>
      <c r="G43" s="551" t="str">
        <f t="shared" si="2"/>
        <v>039</v>
      </c>
      <c r="H43" s="552" t="str">
        <f t="shared" si="3"/>
        <v>鋳鍛造品</v>
      </c>
      <c r="I43" s="470">
        <f>+$D43*マージン率!E40</f>
        <v>0</v>
      </c>
      <c r="J43" s="470">
        <f>+$D43*マージン率!F40</f>
        <v>0</v>
      </c>
      <c r="K43" s="470">
        <f>+$D43*マージン率!G40</f>
        <v>0</v>
      </c>
      <c r="L43" s="470">
        <f>+$D43*マージン率!H40</f>
        <v>0</v>
      </c>
      <c r="M43" s="470">
        <f>+$D43*マージン率!I40</f>
        <v>0</v>
      </c>
      <c r="N43" s="470">
        <f>+$D43*マージン率!J40</f>
        <v>0</v>
      </c>
      <c r="O43" s="470">
        <f>+$D43*マージン率!K40</f>
        <v>0</v>
      </c>
      <c r="P43" s="470">
        <f>+$D43*マージン率!L40</f>
        <v>0</v>
      </c>
      <c r="Q43" s="470">
        <f>+$D43*マージン率!M40</f>
        <v>0</v>
      </c>
      <c r="T43" s="63" t="str">
        <f t="shared" si="6"/>
        <v>039</v>
      </c>
      <c r="U43" s="64" t="str">
        <f t="shared" si="7"/>
        <v>鋳鍛造品</v>
      </c>
      <c r="V43" s="473">
        <f t="shared" si="4"/>
        <v>0</v>
      </c>
      <c r="Y43" s="63" t="s">
        <v>112</v>
      </c>
      <c r="Z43" s="64" t="s">
        <v>113</v>
      </c>
      <c r="AA43" s="472">
        <f t="shared" si="5"/>
        <v>0</v>
      </c>
    </row>
    <row r="44" spans="2:27">
      <c r="B44" s="547" t="str">
        <f>'1次効果'!B44</f>
        <v>040</v>
      </c>
      <c r="C44" s="548" t="str">
        <f>'1次効果'!C44</f>
        <v>その他の鉄鋼製品</v>
      </c>
      <c r="D44" s="65"/>
      <c r="G44" s="551" t="str">
        <f t="shared" si="2"/>
        <v>040</v>
      </c>
      <c r="H44" s="552" t="str">
        <f t="shared" si="3"/>
        <v>その他の鉄鋼製品</v>
      </c>
      <c r="I44" s="470">
        <f>+$D44*マージン率!E41</f>
        <v>0</v>
      </c>
      <c r="J44" s="470">
        <f>+$D44*マージン率!F41</f>
        <v>0</v>
      </c>
      <c r="K44" s="470">
        <f>+$D44*マージン率!G41</f>
        <v>0</v>
      </c>
      <c r="L44" s="470">
        <f>+$D44*マージン率!H41</f>
        <v>0</v>
      </c>
      <c r="M44" s="470">
        <f>+$D44*マージン率!I41</f>
        <v>0</v>
      </c>
      <c r="N44" s="470">
        <f>+$D44*マージン率!J41</f>
        <v>0</v>
      </c>
      <c r="O44" s="470">
        <f>+$D44*マージン率!K41</f>
        <v>0</v>
      </c>
      <c r="P44" s="470">
        <f>+$D44*マージン率!L41</f>
        <v>0</v>
      </c>
      <c r="Q44" s="470">
        <f>+$D44*マージン率!M41</f>
        <v>0</v>
      </c>
      <c r="T44" s="63" t="str">
        <f t="shared" si="6"/>
        <v>040</v>
      </c>
      <c r="U44" s="64" t="str">
        <f t="shared" si="7"/>
        <v>その他の鉄鋼製品</v>
      </c>
      <c r="V44" s="473">
        <f t="shared" si="4"/>
        <v>0</v>
      </c>
      <c r="Y44" s="63" t="s">
        <v>316</v>
      </c>
      <c r="Z44" s="64" t="s">
        <v>433</v>
      </c>
      <c r="AA44" s="472">
        <f t="shared" si="5"/>
        <v>0</v>
      </c>
    </row>
    <row r="45" spans="2:27">
      <c r="B45" s="547" t="str">
        <f>'1次効果'!B45</f>
        <v>041</v>
      </c>
      <c r="C45" s="548" t="str">
        <f>'1次効果'!C45</f>
        <v>非鉄金属製錬・精製</v>
      </c>
      <c r="D45" s="65"/>
      <c r="G45" s="551" t="str">
        <f t="shared" si="2"/>
        <v>041</v>
      </c>
      <c r="H45" s="552" t="str">
        <f t="shared" si="3"/>
        <v>非鉄金属製錬・精製</v>
      </c>
      <c r="I45" s="470">
        <f>+$D45*マージン率!E42</f>
        <v>0</v>
      </c>
      <c r="J45" s="470">
        <f>+$D45*マージン率!F42</f>
        <v>0</v>
      </c>
      <c r="K45" s="470">
        <f>+$D45*マージン率!G42</f>
        <v>0</v>
      </c>
      <c r="L45" s="470">
        <f>+$D45*マージン率!H42</f>
        <v>0</v>
      </c>
      <c r="M45" s="470">
        <f>+$D45*マージン率!I42</f>
        <v>0</v>
      </c>
      <c r="N45" s="470">
        <f>+$D45*マージン率!J42</f>
        <v>0</v>
      </c>
      <c r="O45" s="470">
        <f>+$D45*マージン率!K42</f>
        <v>0</v>
      </c>
      <c r="P45" s="470">
        <f>+$D45*マージン率!L42</f>
        <v>0</v>
      </c>
      <c r="Q45" s="470">
        <f>+$D45*マージン率!M42</f>
        <v>0</v>
      </c>
      <c r="T45" s="63" t="str">
        <f t="shared" si="6"/>
        <v>041</v>
      </c>
      <c r="U45" s="64" t="str">
        <f t="shared" si="7"/>
        <v>非鉄金属製錬・精製</v>
      </c>
      <c r="V45" s="473">
        <f t="shared" si="4"/>
        <v>0</v>
      </c>
      <c r="Y45" s="63" t="s">
        <v>114</v>
      </c>
      <c r="Z45" s="64" t="s">
        <v>115</v>
      </c>
      <c r="AA45" s="472">
        <f t="shared" si="5"/>
        <v>0</v>
      </c>
    </row>
    <row r="46" spans="2:27">
      <c r="B46" s="547" t="str">
        <f>'1次効果'!B46</f>
        <v>042</v>
      </c>
      <c r="C46" s="548" t="str">
        <f>'1次効果'!C46</f>
        <v>非鉄金属加工製品</v>
      </c>
      <c r="D46" s="65"/>
      <c r="G46" s="551" t="str">
        <f t="shared" si="2"/>
        <v>042</v>
      </c>
      <c r="H46" s="552" t="str">
        <f t="shared" si="3"/>
        <v>非鉄金属加工製品</v>
      </c>
      <c r="I46" s="470">
        <f>+$D46*マージン率!E43</f>
        <v>0</v>
      </c>
      <c r="J46" s="470">
        <f>+$D46*マージン率!F43</f>
        <v>0</v>
      </c>
      <c r="K46" s="470">
        <f>+$D46*マージン率!G43</f>
        <v>0</v>
      </c>
      <c r="L46" s="470">
        <f>+$D46*マージン率!H43</f>
        <v>0</v>
      </c>
      <c r="M46" s="470">
        <f>+$D46*マージン率!I43</f>
        <v>0</v>
      </c>
      <c r="N46" s="470">
        <f>+$D46*マージン率!J43</f>
        <v>0</v>
      </c>
      <c r="O46" s="470">
        <f>+$D46*マージン率!K43</f>
        <v>0</v>
      </c>
      <c r="P46" s="470">
        <f>+$D46*マージン率!L43</f>
        <v>0</v>
      </c>
      <c r="Q46" s="470">
        <f>+$D46*マージン率!M43</f>
        <v>0</v>
      </c>
      <c r="T46" s="63" t="str">
        <f t="shared" si="6"/>
        <v>042</v>
      </c>
      <c r="U46" s="64" t="str">
        <f t="shared" si="7"/>
        <v>非鉄金属加工製品</v>
      </c>
      <c r="V46" s="473">
        <f t="shared" si="4"/>
        <v>0</v>
      </c>
      <c r="Y46" s="63" t="s">
        <v>116</v>
      </c>
      <c r="Z46" s="64" t="s">
        <v>117</v>
      </c>
      <c r="AA46" s="472">
        <f t="shared" si="5"/>
        <v>0</v>
      </c>
    </row>
    <row r="47" spans="2:27">
      <c r="B47" s="547" t="str">
        <f>'1次効果'!B47</f>
        <v>043</v>
      </c>
      <c r="C47" s="548" t="str">
        <f>'1次効果'!C47</f>
        <v>建設・建築用金属製品</v>
      </c>
      <c r="D47" s="65"/>
      <c r="G47" s="551" t="str">
        <f t="shared" si="2"/>
        <v>043</v>
      </c>
      <c r="H47" s="552" t="str">
        <f t="shared" si="3"/>
        <v>建設・建築用金属製品</v>
      </c>
      <c r="I47" s="470">
        <f>+$D47*マージン率!E44</f>
        <v>0</v>
      </c>
      <c r="J47" s="470">
        <f>+$D47*マージン率!F44</f>
        <v>0</v>
      </c>
      <c r="K47" s="470">
        <f>+$D47*マージン率!G44</f>
        <v>0</v>
      </c>
      <c r="L47" s="470">
        <f>+$D47*マージン率!H44</f>
        <v>0</v>
      </c>
      <c r="M47" s="470">
        <f>+$D47*マージン率!I44</f>
        <v>0</v>
      </c>
      <c r="N47" s="470">
        <f>+$D47*マージン率!J44</f>
        <v>0</v>
      </c>
      <c r="O47" s="470">
        <f>+$D47*マージン率!K44</f>
        <v>0</v>
      </c>
      <c r="P47" s="470">
        <f>+$D47*マージン率!L44</f>
        <v>0</v>
      </c>
      <c r="Q47" s="470">
        <f>+$D47*マージン率!M44</f>
        <v>0</v>
      </c>
      <c r="T47" s="63" t="str">
        <f t="shared" si="6"/>
        <v>043</v>
      </c>
      <c r="U47" s="64" t="str">
        <f t="shared" si="7"/>
        <v>建設・建築用金属製品</v>
      </c>
      <c r="V47" s="473">
        <f t="shared" si="4"/>
        <v>0</v>
      </c>
      <c r="Y47" s="63" t="s">
        <v>118</v>
      </c>
      <c r="Z47" s="64" t="s">
        <v>119</v>
      </c>
      <c r="AA47" s="472">
        <f t="shared" si="5"/>
        <v>0</v>
      </c>
    </row>
    <row r="48" spans="2:27">
      <c r="B48" s="547" t="str">
        <f>'1次効果'!B48</f>
        <v>044</v>
      </c>
      <c r="C48" s="548" t="str">
        <f>'1次効果'!C48</f>
        <v>その他の金属製品</v>
      </c>
      <c r="D48" s="65"/>
      <c r="G48" s="551" t="str">
        <f t="shared" si="2"/>
        <v>044</v>
      </c>
      <c r="H48" s="552" t="str">
        <f t="shared" si="3"/>
        <v>その他の金属製品</v>
      </c>
      <c r="I48" s="470">
        <f>+$D48*マージン率!E45</f>
        <v>0</v>
      </c>
      <c r="J48" s="470">
        <f>+$D48*マージン率!F45</f>
        <v>0</v>
      </c>
      <c r="K48" s="470">
        <f>+$D48*マージン率!G45</f>
        <v>0</v>
      </c>
      <c r="L48" s="470">
        <f>+$D48*マージン率!H45</f>
        <v>0</v>
      </c>
      <c r="M48" s="470">
        <f>+$D48*マージン率!I45</f>
        <v>0</v>
      </c>
      <c r="N48" s="470">
        <f>+$D48*マージン率!J45</f>
        <v>0</v>
      </c>
      <c r="O48" s="470">
        <f>+$D48*マージン率!K45</f>
        <v>0</v>
      </c>
      <c r="P48" s="470">
        <f>+$D48*マージン率!L45</f>
        <v>0</v>
      </c>
      <c r="Q48" s="470">
        <f>+$D48*マージン率!M45</f>
        <v>0</v>
      </c>
      <c r="T48" s="63" t="str">
        <f t="shared" si="6"/>
        <v>044</v>
      </c>
      <c r="U48" s="64" t="str">
        <f t="shared" si="7"/>
        <v>その他の金属製品</v>
      </c>
      <c r="V48" s="473">
        <f t="shared" si="4"/>
        <v>0</v>
      </c>
      <c r="Y48" s="63" t="s">
        <v>120</v>
      </c>
      <c r="Z48" s="64" t="s">
        <v>121</v>
      </c>
      <c r="AA48" s="472">
        <f t="shared" si="5"/>
        <v>0</v>
      </c>
    </row>
    <row r="49" spans="2:27">
      <c r="B49" s="547" t="str">
        <f>'1次効果'!B49</f>
        <v>045</v>
      </c>
      <c r="C49" s="548" t="str">
        <f>'1次効果'!C49</f>
        <v>はん用機械</v>
      </c>
      <c r="D49" s="65"/>
      <c r="G49" s="551" t="str">
        <f t="shared" si="2"/>
        <v>045</v>
      </c>
      <c r="H49" s="552" t="str">
        <f t="shared" si="3"/>
        <v>はん用機械</v>
      </c>
      <c r="I49" s="470">
        <f>+$D49*マージン率!E46</f>
        <v>0</v>
      </c>
      <c r="J49" s="470">
        <f>+$D49*マージン率!F46</f>
        <v>0</v>
      </c>
      <c r="K49" s="470">
        <f>+$D49*マージン率!G46</f>
        <v>0</v>
      </c>
      <c r="L49" s="470">
        <f>+$D49*マージン率!H46</f>
        <v>0</v>
      </c>
      <c r="M49" s="470">
        <f>+$D49*マージン率!I46</f>
        <v>0</v>
      </c>
      <c r="N49" s="470">
        <f>+$D49*マージン率!J46</f>
        <v>0</v>
      </c>
      <c r="O49" s="470">
        <f>+$D49*マージン率!K46</f>
        <v>0</v>
      </c>
      <c r="P49" s="470">
        <f>+$D49*マージン率!L46</f>
        <v>0</v>
      </c>
      <c r="Q49" s="470">
        <f>+$D49*マージン率!M46</f>
        <v>0</v>
      </c>
      <c r="T49" s="63" t="str">
        <f t="shared" si="6"/>
        <v>045</v>
      </c>
      <c r="U49" s="64" t="str">
        <f t="shared" si="7"/>
        <v>はん用機械</v>
      </c>
      <c r="V49" s="473">
        <f t="shared" si="4"/>
        <v>0</v>
      </c>
      <c r="Y49" s="63" t="s">
        <v>122</v>
      </c>
      <c r="Z49" s="64" t="s">
        <v>434</v>
      </c>
      <c r="AA49" s="472">
        <f t="shared" si="5"/>
        <v>0</v>
      </c>
    </row>
    <row r="50" spans="2:27">
      <c r="B50" s="547" t="str">
        <f>'1次効果'!B50</f>
        <v>046</v>
      </c>
      <c r="C50" s="548" t="str">
        <f>'1次効果'!C50</f>
        <v>生産用機械</v>
      </c>
      <c r="D50" s="65"/>
      <c r="G50" s="551" t="str">
        <f t="shared" si="2"/>
        <v>046</v>
      </c>
      <c r="H50" s="552" t="str">
        <f t="shared" si="3"/>
        <v>生産用機械</v>
      </c>
      <c r="I50" s="470">
        <f>+$D50*マージン率!E47</f>
        <v>0</v>
      </c>
      <c r="J50" s="470">
        <f>+$D50*マージン率!F47</f>
        <v>0</v>
      </c>
      <c r="K50" s="470">
        <f>+$D50*マージン率!G47</f>
        <v>0</v>
      </c>
      <c r="L50" s="470">
        <f>+$D50*マージン率!H47</f>
        <v>0</v>
      </c>
      <c r="M50" s="470">
        <f>+$D50*マージン率!I47</f>
        <v>0</v>
      </c>
      <c r="N50" s="470">
        <f>+$D50*マージン率!J47</f>
        <v>0</v>
      </c>
      <c r="O50" s="470">
        <f>+$D50*マージン率!K47</f>
        <v>0</v>
      </c>
      <c r="P50" s="470">
        <f>+$D50*マージン率!L47</f>
        <v>0</v>
      </c>
      <c r="Q50" s="470">
        <f>+$D50*マージン率!M47</f>
        <v>0</v>
      </c>
      <c r="T50" s="63" t="str">
        <f t="shared" si="6"/>
        <v>046</v>
      </c>
      <c r="U50" s="64" t="str">
        <f t="shared" si="7"/>
        <v>生産用機械</v>
      </c>
      <c r="V50" s="473">
        <f t="shared" si="4"/>
        <v>0</v>
      </c>
      <c r="Y50" s="63" t="s">
        <v>123</v>
      </c>
      <c r="Z50" s="64" t="s">
        <v>435</v>
      </c>
      <c r="AA50" s="472">
        <f t="shared" si="5"/>
        <v>0</v>
      </c>
    </row>
    <row r="51" spans="2:27">
      <c r="B51" s="547" t="str">
        <f>'1次効果'!B51</f>
        <v>047</v>
      </c>
      <c r="C51" s="548" t="str">
        <f>'1次効果'!C51</f>
        <v>業務用機械</v>
      </c>
      <c r="D51" s="65"/>
      <c r="G51" s="551" t="str">
        <f t="shared" si="2"/>
        <v>047</v>
      </c>
      <c r="H51" s="552" t="str">
        <f t="shared" si="3"/>
        <v>業務用機械</v>
      </c>
      <c r="I51" s="470">
        <f>+$D51*マージン率!E48</f>
        <v>0</v>
      </c>
      <c r="J51" s="470">
        <f>+$D51*マージン率!F48</f>
        <v>0</v>
      </c>
      <c r="K51" s="470">
        <f>+$D51*マージン率!G48</f>
        <v>0</v>
      </c>
      <c r="L51" s="470">
        <f>+$D51*マージン率!H48</f>
        <v>0</v>
      </c>
      <c r="M51" s="470">
        <f>+$D51*マージン率!I48</f>
        <v>0</v>
      </c>
      <c r="N51" s="470">
        <f>+$D51*マージン率!J48</f>
        <v>0</v>
      </c>
      <c r="O51" s="470">
        <f>+$D51*マージン率!K48</f>
        <v>0</v>
      </c>
      <c r="P51" s="470">
        <f>+$D51*マージン率!L48</f>
        <v>0</v>
      </c>
      <c r="Q51" s="470">
        <f>+$D51*マージン率!M48</f>
        <v>0</v>
      </c>
      <c r="T51" s="63" t="str">
        <f t="shared" si="6"/>
        <v>047</v>
      </c>
      <c r="U51" s="64" t="str">
        <f t="shared" si="7"/>
        <v>業務用機械</v>
      </c>
      <c r="V51" s="473">
        <f t="shared" si="4"/>
        <v>0</v>
      </c>
      <c r="Y51" s="63" t="s">
        <v>124</v>
      </c>
      <c r="Z51" s="64" t="s">
        <v>436</v>
      </c>
      <c r="AA51" s="472">
        <f t="shared" si="5"/>
        <v>0</v>
      </c>
    </row>
    <row r="52" spans="2:27">
      <c r="B52" s="547" t="str">
        <f>'1次効果'!B52</f>
        <v>048</v>
      </c>
      <c r="C52" s="548" t="str">
        <f>'1次効果'!C52</f>
        <v>電子デバイス</v>
      </c>
      <c r="D52" s="65"/>
      <c r="G52" s="551" t="str">
        <f t="shared" si="2"/>
        <v>048</v>
      </c>
      <c r="H52" s="552" t="str">
        <f t="shared" si="3"/>
        <v>電子デバイス</v>
      </c>
      <c r="I52" s="470">
        <f>+$D52*マージン率!E49</f>
        <v>0</v>
      </c>
      <c r="J52" s="470">
        <f>+$D52*マージン率!F49</f>
        <v>0</v>
      </c>
      <c r="K52" s="470">
        <f>+$D52*マージン率!G49</f>
        <v>0</v>
      </c>
      <c r="L52" s="470">
        <f>+$D52*マージン率!H49</f>
        <v>0</v>
      </c>
      <c r="M52" s="470">
        <f>+$D52*マージン率!I49</f>
        <v>0</v>
      </c>
      <c r="N52" s="470">
        <f>+$D52*マージン率!J49</f>
        <v>0</v>
      </c>
      <c r="O52" s="470">
        <f>+$D52*マージン率!K49</f>
        <v>0</v>
      </c>
      <c r="P52" s="470">
        <f>+$D52*マージン率!L49</f>
        <v>0</v>
      </c>
      <c r="Q52" s="470">
        <f>+$D52*マージン率!M49</f>
        <v>0</v>
      </c>
      <c r="T52" s="63" t="str">
        <f t="shared" si="6"/>
        <v>048</v>
      </c>
      <c r="U52" s="64" t="str">
        <f t="shared" si="7"/>
        <v>電子デバイス</v>
      </c>
      <c r="V52" s="473">
        <f t="shared" si="4"/>
        <v>0</v>
      </c>
      <c r="Y52" s="63" t="s">
        <v>125</v>
      </c>
      <c r="Z52" s="64" t="s">
        <v>437</v>
      </c>
      <c r="AA52" s="472">
        <f t="shared" si="5"/>
        <v>0</v>
      </c>
    </row>
    <row r="53" spans="2:27">
      <c r="B53" s="547" t="str">
        <f>'1次効果'!B53</f>
        <v>049</v>
      </c>
      <c r="C53" s="548" t="str">
        <f>'1次効果'!C53</f>
        <v>その他の電子部品</v>
      </c>
      <c r="D53" s="65"/>
      <c r="G53" s="551" t="str">
        <f t="shared" si="2"/>
        <v>049</v>
      </c>
      <c r="H53" s="552" t="str">
        <f t="shared" si="3"/>
        <v>その他の電子部品</v>
      </c>
      <c r="I53" s="470">
        <f>+$D53*マージン率!E50</f>
        <v>0</v>
      </c>
      <c r="J53" s="470">
        <f>+$D53*マージン率!F50</f>
        <v>0</v>
      </c>
      <c r="K53" s="470">
        <f>+$D53*マージン率!G50</f>
        <v>0</v>
      </c>
      <c r="L53" s="470">
        <f>+$D53*マージン率!H50</f>
        <v>0</v>
      </c>
      <c r="M53" s="470">
        <f>+$D53*マージン率!I50</f>
        <v>0</v>
      </c>
      <c r="N53" s="470">
        <f>+$D53*マージン率!J50</f>
        <v>0</v>
      </c>
      <c r="O53" s="470">
        <f>+$D53*マージン率!K50</f>
        <v>0</v>
      </c>
      <c r="P53" s="470">
        <f>+$D53*マージン率!L50</f>
        <v>0</v>
      </c>
      <c r="Q53" s="470">
        <f>+$D53*マージン率!M50</f>
        <v>0</v>
      </c>
      <c r="T53" s="63" t="str">
        <f t="shared" si="6"/>
        <v>049</v>
      </c>
      <c r="U53" s="64" t="str">
        <f t="shared" si="7"/>
        <v>その他の電子部品</v>
      </c>
      <c r="V53" s="473">
        <f t="shared" si="4"/>
        <v>0</v>
      </c>
      <c r="Y53" s="63" t="s">
        <v>317</v>
      </c>
      <c r="Z53" s="64" t="s">
        <v>438</v>
      </c>
      <c r="AA53" s="472">
        <f t="shared" si="5"/>
        <v>0</v>
      </c>
    </row>
    <row r="54" spans="2:27">
      <c r="B54" s="547" t="str">
        <f>'1次効果'!B54</f>
        <v>050</v>
      </c>
      <c r="C54" s="548" t="str">
        <f>'1次効果'!C54</f>
        <v>産業用電気機器</v>
      </c>
      <c r="D54" s="65"/>
      <c r="G54" s="551" t="str">
        <f t="shared" si="2"/>
        <v>050</v>
      </c>
      <c r="H54" s="552" t="str">
        <f t="shared" si="3"/>
        <v>産業用電気機器</v>
      </c>
      <c r="I54" s="470">
        <f>+$D54*マージン率!E51</f>
        <v>0</v>
      </c>
      <c r="J54" s="470">
        <f>+$D54*マージン率!F51</f>
        <v>0</v>
      </c>
      <c r="K54" s="470">
        <f>+$D54*マージン率!G51</f>
        <v>0</v>
      </c>
      <c r="L54" s="470">
        <f>+$D54*マージン率!H51</f>
        <v>0</v>
      </c>
      <c r="M54" s="470">
        <f>+$D54*マージン率!I51</f>
        <v>0</v>
      </c>
      <c r="N54" s="470">
        <f>+$D54*マージン率!J51</f>
        <v>0</v>
      </c>
      <c r="O54" s="470">
        <f>+$D54*マージン率!K51</f>
        <v>0</v>
      </c>
      <c r="P54" s="470">
        <f>+$D54*マージン率!L51</f>
        <v>0</v>
      </c>
      <c r="Q54" s="470">
        <f>+$D54*マージン率!M51</f>
        <v>0</v>
      </c>
      <c r="T54" s="63" t="str">
        <f t="shared" si="6"/>
        <v>050</v>
      </c>
      <c r="U54" s="64" t="str">
        <f t="shared" si="7"/>
        <v>産業用電気機器</v>
      </c>
      <c r="V54" s="473">
        <f t="shared" si="4"/>
        <v>0</v>
      </c>
      <c r="Y54" s="63" t="s">
        <v>318</v>
      </c>
      <c r="Z54" s="64" t="s">
        <v>439</v>
      </c>
      <c r="AA54" s="472">
        <f t="shared" si="5"/>
        <v>0</v>
      </c>
    </row>
    <row r="55" spans="2:27">
      <c r="B55" s="547" t="str">
        <f>'1次効果'!B55</f>
        <v>051</v>
      </c>
      <c r="C55" s="548" t="str">
        <f>'1次効果'!C55</f>
        <v>民生用電気機器</v>
      </c>
      <c r="D55" s="65"/>
      <c r="G55" s="551" t="str">
        <f t="shared" si="2"/>
        <v>051</v>
      </c>
      <c r="H55" s="552" t="str">
        <f t="shared" si="3"/>
        <v>民生用電気機器</v>
      </c>
      <c r="I55" s="470">
        <f>+$D55*マージン率!E52</f>
        <v>0</v>
      </c>
      <c r="J55" s="470">
        <f>+$D55*マージン率!F52</f>
        <v>0</v>
      </c>
      <c r="K55" s="470">
        <f>+$D55*マージン率!G52</f>
        <v>0</v>
      </c>
      <c r="L55" s="470">
        <f>+$D55*マージン率!H52</f>
        <v>0</v>
      </c>
      <c r="M55" s="470">
        <f>+$D55*マージン率!I52</f>
        <v>0</v>
      </c>
      <c r="N55" s="470">
        <f>+$D55*マージン率!J52</f>
        <v>0</v>
      </c>
      <c r="O55" s="470">
        <f>+$D55*マージン率!K52</f>
        <v>0</v>
      </c>
      <c r="P55" s="470">
        <f>+$D55*マージン率!L52</f>
        <v>0</v>
      </c>
      <c r="Q55" s="470">
        <f>+$D55*マージン率!M52</f>
        <v>0</v>
      </c>
      <c r="T55" s="63" t="str">
        <f t="shared" si="6"/>
        <v>051</v>
      </c>
      <c r="U55" s="64" t="str">
        <f t="shared" si="7"/>
        <v>民生用電気機器</v>
      </c>
      <c r="V55" s="473">
        <f t="shared" si="4"/>
        <v>0</v>
      </c>
      <c r="Y55" s="63" t="s">
        <v>319</v>
      </c>
      <c r="Z55" s="64" t="s">
        <v>440</v>
      </c>
      <c r="AA55" s="472">
        <f t="shared" si="5"/>
        <v>0</v>
      </c>
    </row>
    <row r="56" spans="2:27">
      <c r="B56" s="547" t="str">
        <f>'1次効果'!B56</f>
        <v>052</v>
      </c>
      <c r="C56" s="548" t="str">
        <f>'1次効果'!C56</f>
        <v>電子応用装置・電気計測器</v>
      </c>
      <c r="D56" s="65"/>
      <c r="G56" s="551" t="str">
        <f t="shared" si="2"/>
        <v>052</v>
      </c>
      <c r="H56" s="552" t="str">
        <f t="shared" si="3"/>
        <v>電子応用装置・電気計測器</v>
      </c>
      <c r="I56" s="470">
        <f>+$D56*マージン率!E53</f>
        <v>0</v>
      </c>
      <c r="J56" s="470">
        <f>+$D56*マージン率!F53</f>
        <v>0</v>
      </c>
      <c r="K56" s="470">
        <f>+$D56*マージン率!G53</f>
        <v>0</v>
      </c>
      <c r="L56" s="470">
        <f>+$D56*マージン率!H53</f>
        <v>0</v>
      </c>
      <c r="M56" s="470">
        <f>+$D56*マージン率!I53</f>
        <v>0</v>
      </c>
      <c r="N56" s="470">
        <f>+$D56*マージン率!J53</f>
        <v>0</v>
      </c>
      <c r="O56" s="470">
        <f>+$D56*マージン率!K53</f>
        <v>0</v>
      </c>
      <c r="P56" s="470">
        <f>+$D56*マージン率!L53</f>
        <v>0</v>
      </c>
      <c r="Q56" s="470">
        <f>+$D56*マージン率!M53</f>
        <v>0</v>
      </c>
      <c r="T56" s="63" t="str">
        <f t="shared" si="6"/>
        <v>052</v>
      </c>
      <c r="U56" s="64" t="str">
        <f t="shared" si="7"/>
        <v>電子応用装置・電気計測器</v>
      </c>
      <c r="V56" s="473">
        <f t="shared" si="4"/>
        <v>0</v>
      </c>
      <c r="Y56" s="63" t="s">
        <v>320</v>
      </c>
      <c r="Z56" s="64" t="s">
        <v>441</v>
      </c>
      <c r="AA56" s="472">
        <f t="shared" si="5"/>
        <v>0</v>
      </c>
    </row>
    <row r="57" spans="2:27">
      <c r="B57" s="547" t="str">
        <f>'1次効果'!B57</f>
        <v>053</v>
      </c>
      <c r="C57" s="548" t="str">
        <f>'1次効果'!C57</f>
        <v>その他の電気機械</v>
      </c>
      <c r="D57" s="65"/>
      <c r="G57" s="551" t="str">
        <f t="shared" si="2"/>
        <v>053</v>
      </c>
      <c r="H57" s="552" t="str">
        <f t="shared" si="3"/>
        <v>その他の電気機械</v>
      </c>
      <c r="I57" s="470">
        <f>+$D57*マージン率!E54</f>
        <v>0</v>
      </c>
      <c r="J57" s="470">
        <f>+$D57*マージン率!F54</f>
        <v>0</v>
      </c>
      <c r="K57" s="470">
        <f>+$D57*マージン率!G54</f>
        <v>0</v>
      </c>
      <c r="L57" s="470">
        <f>+$D57*マージン率!H54</f>
        <v>0</v>
      </c>
      <c r="M57" s="470">
        <f>+$D57*マージン率!I54</f>
        <v>0</v>
      </c>
      <c r="N57" s="470">
        <f>+$D57*マージン率!J54</f>
        <v>0</v>
      </c>
      <c r="O57" s="470">
        <f>+$D57*マージン率!K54</f>
        <v>0</v>
      </c>
      <c r="P57" s="470">
        <f>+$D57*マージン率!L54</f>
        <v>0</v>
      </c>
      <c r="Q57" s="470">
        <f>+$D57*マージン率!M54</f>
        <v>0</v>
      </c>
      <c r="T57" s="63" t="str">
        <f t="shared" si="6"/>
        <v>053</v>
      </c>
      <c r="U57" s="64" t="str">
        <f t="shared" si="7"/>
        <v>その他の電気機械</v>
      </c>
      <c r="V57" s="473">
        <f t="shared" si="4"/>
        <v>0</v>
      </c>
      <c r="Y57" s="63" t="s">
        <v>321</v>
      </c>
      <c r="Z57" s="64" t="s">
        <v>442</v>
      </c>
      <c r="AA57" s="472">
        <f t="shared" si="5"/>
        <v>0</v>
      </c>
    </row>
    <row r="58" spans="2:27">
      <c r="B58" s="547" t="str">
        <f>'1次効果'!B58</f>
        <v>054</v>
      </c>
      <c r="C58" s="548" t="str">
        <f>'1次効果'!C58</f>
        <v>通信機械・同関連機器</v>
      </c>
      <c r="D58" s="65"/>
      <c r="G58" s="551" t="str">
        <f t="shared" si="2"/>
        <v>054</v>
      </c>
      <c r="H58" s="552" t="str">
        <f t="shared" si="3"/>
        <v>通信機械・同関連機器</v>
      </c>
      <c r="I58" s="470">
        <f>+$D58*マージン率!E55</f>
        <v>0</v>
      </c>
      <c r="J58" s="470">
        <f>+$D58*マージン率!F55</f>
        <v>0</v>
      </c>
      <c r="K58" s="470">
        <f>+$D58*マージン率!G55</f>
        <v>0</v>
      </c>
      <c r="L58" s="470">
        <f>+$D58*マージン率!H55</f>
        <v>0</v>
      </c>
      <c r="M58" s="470">
        <f>+$D58*マージン率!I55</f>
        <v>0</v>
      </c>
      <c r="N58" s="470">
        <f>+$D58*マージン率!J55</f>
        <v>0</v>
      </c>
      <c r="O58" s="470">
        <f>+$D58*マージン率!K55</f>
        <v>0</v>
      </c>
      <c r="P58" s="470">
        <f>+$D58*マージン率!L55</f>
        <v>0</v>
      </c>
      <c r="Q58" s="470">
        <f>+$D58*マージン率!M55</f>
        <v>0</v>
      </c>
      <c r="T58" s="63" t="str">
        <f t="shared" si="6"/>
        <v>054</v>
      </c>
      <c r="U58" s="64" t="str">
        <f t="shared" si="7"/>
        <v>通信機械・同関連機器</v>
      </c>
      <c r="V58" s="473">
        <f t="shared" si="4"/>
        <v>0</v>
      </c>
      <c r="Y58" s="63" t="s">
        <v>322</v>
      </c>
      <c r="Z58" s="64" t="s">
        <v>443</v>
      </c>
      <c r="AA58" s="472">
        <f t="shared" si="5"/>
        <v>0</v>
      </c>
    </row>
    <row r="59" spans="2:27">
      <c r="B59" s="547" t="str">
        <f>'1次効果'!B59</f>
        <v>055</v>
      </c>
      <c r="C59" s="548" t="str">
        <f>'1次効果'!C59</f>
        <v>電子計算機・同附属装置</v>
      </c>
      <c r="D59" s="65"/>
      <c r="G59" s="551" t="str">
        <f t="shared" si="2"/>
        <v>055</v>
      </c>
      <c r="H59" s="552" t="str">
        <f t="shared" si="3"/>
        <v>電子計算機・同附属装置</v>
      </c>
      <c r="I59" s="470">
        <f>+$D59*マージン率!E56</f>
        <v>0</v>
      </c>
      <c r="J59" s="470">
        <f>+$D59*マージン率!F56</f>
        <v>0</v>
      </c>
      <c r="K59" s="470">
        <f>+$D59*マージン率!G56</f>
        <v>0</v>
      </c>
      <c r="L59" s="470">
        <f>+$D59*マージン率!H56</f>
        <v>0</v>
      </c>
      <c r="M59" s="470">
        <f>+$D59*マージン率!I56</f>
        <v>0</v>
      </c>
      <c r="N59" s="470">
        <f>+$D59*マージン率!J56</f>
        <v>0</v>
      </c>
      <c r="O59" s="470">
        <f>+$D59*マージン率!K56</f>
        <v>0</v>
      </c>
      <c r="P59" s="470">
        <f>+$D59*マージン率!L56</f>
        <v>0</v>
      </c>
      <c r="Q59" s="470">
        <f>+$D59*マージン率!M56</f>
        <v>0</v>
      </c>
      <c r="T59" s="63" t="str">
        <f t="shared" si="6"/>
        <v>055</v>
      </c>
      <c r="U59" s="64" t="str">
        <f t="shared" si="7"/>
        <v>電子計算機・同附属装置</v>
      </c>
      <c r="V59" s="473">
        <f t="shared" si="4"/>
        <v>0</v>
      </c>
      <c r="Y59" s="63" t="s">
        <v>323</v>
      </c>
      <c r="Z59" s="64" t="s">
        <v>444</v>
      </c>
      <c r="AA59" s="472">
        <f t="shared" si="5"/>
        <v>0</v>
      </c>
    </row>
    <row r="60" spans="2:27">
      <c r="B60" s="547" t="str">
        <f>'1次効果'!B60</f>
        <v>056</v>
      </c>
      <c r="C60" s="548" t="str">
        <f>'1次効果'!C60</f>
        <v>乗用車</v>
      </c>
      <c r="D60" s="65"/>
      <c r="G60" s="551" t="str">
        <f t="shared" si="2"/>
        <v>056</v>
      </c>
      <c r="H60" s="552" t="str">
        <f t="shared" si="3"/>
        <v>乗用車</v>
      </c>
      <c r="I60" s="470">
        <f>+$D60*マージン率!E57</f>
        <v>0</v>
      </c>
      <c r="J60" s="470">
        <f>+$D60*マージン率!F57</f>
        <v>0</v>
      </c>
      <c r="K60" s="470">
        <f>+$D60*マージン率!G57</f>
        <v>0</v>
      </c>
      <c r="L60" s="470">
        <f>+$D60*マージン率!H57</f>
        <v>0</v>
      </c>
      <c r="M60" s="470">
        <f>+$D60*マージン率!I57</f>
        <v>0</v>
      </c>
      <c r="N60" s="470">
        <f>+$D60*マージン率!J57</f>
        <v>0</v>
      </c>
      <c r="O60" s="470">
        <f>+$D60*マージン率!K57</f>
        <v>0</v>
      </c>
      <c r="P60" s="470">
        <f>+$D60*マージン率!L57</f>
        <v>0</v>
      </c>
      <c r="Q60" s="470">
        <f>+$D60*マージン率!M57</f>
        <v>0</v>
      </c>
      <c r="T60" s="63" t="str">
        <f t="shared" si="6"/>
        <v>056</v>
      </c>
      <c r="U60" s="64" t="str">
        <f t="shared" si="7"/>
        <v>乗用車</v>
      </c>
      <c r="V60" s="473">
        <f t="shared" si="4"/>
        <v>0</v>
      </c>
      <c r="Y60" s="63" t="s">
        <v>324</v>
      </c>
      <c r="Z60" s="64" t="s">
        <v>445</v>
      </c>
      <c r="AA60" s="472">
        <f t="shared" si="5"/>
        <v>0</v>
      </c>
    </row>
    <row r="61" spans="2:27">
      <c r="B61" s="547" t="str">
        <f>'1次効果'!B61</f>
        <v>057</v>
      </c>
      <c r="C61" s="548" t="str">
        <f>'1次効果'!C61</f>
        <v>その他の自動車</v>
      </c>
      <c r="D61" s="65"/>
      <c r="G61" s="551" t="str">
        <f t="shared" si="2"/>
        <v>057</v>
      </c>
      <c r="H61" s="552" t="str">
        <f t="shared" si="3"/>
        <v>その他の自動車</v>
      </c>
      <c r="I61" s="470">
        <f>+$D61*マージン率!E58</f>
        <v>0</v>
      </c>
      <c r="J61" s="470">
        <f>+$D61*マージン率!F58</f>
        <v>0</v>
      </c>
      <c r="K61" s="470">
        <f>+$D61*マージン率!G58</f>
        <v>0</v>
      </c>
      <c r="L61" s="470">
        <f>+$D61*マージン率!H58</f>
        <v>0</v>
      </c>
      <c r="M61" s="470">
        <f>+$D61*マージン率!I58</f>
        <v>0</v>
      </c>
      <c r="N61" s="470">
        <f>+$D61*マージン率!J58</f>
        <v>0</v>
      </c>
      <c r="O61" s="470">
        <f>+$D61*マージン率!K58</f>
        <v>0</v>
      </c>
      <c r="P61" s="470">
        <f>+$D61*マージン率!L58</f>
        <v>0</v>
      </c>
      <c r="Q61" s="470">
        <f>+$D61*マージン率!M58</f>
        <v>0</v>
      </c>
      <c r="T61" s="63" t="str">
        <f t="shared" si="6"/>
        <v>057</v>
      </c>
      <c r="U61" s="64" t="str">
        <f t="shared" si="7"/>
        <v>その他の自動車</v>
      </c>
      <c r="V61" s="473">
        <f t="shared" si="4"/>
        <v>0</v>
      </c>
      <c r="Y61" s="63" t="s">
        <v>325</v>
      </c>
      <c r="Z61" s="64" t="s">
        <v>446</v>
      </c>
      <c r="AA61" s="472">
        <f t="shared" si="5"/>
        <v>0</v>
      </c>
    </row>
    <row r="62" spans="2:27">
      <c r="B62" s="547" t="str">
        <f>'1次効果'!B62</f>
        <v>058</v>
      </c>
      <c r="C62" s="548" t="str">
        <f>'1次効果'!C62</f>
        <v>自動車部品・同附属品</v>
      </c>
      <c r="D62" s="65"/>
      <c r="G62" s="551" t="str">
        <f t="shared" si="2"/>
        <v>058</v>
      </c>
      <c r="H62" s="552" t="str">
        <f t="shared" si="3"/>
        <v>自動車部品・同附属品</v>
      </c>
      <c r="I62" s="470">
        <f>+$D62*マージン率!E59</f>
        <v>0</v>
      </c>
      <c r="J62" s="470">
        <f>+$D62*マージン率!F59</f>
        <v>0</v>
      </c>
      <c r="K62" s="470">
        <f>+$D62*マージン率!G59</f>
        <v>0</v>
      </c>
      <c r="L62" s="470">
        <f>+$D62*マージン率!H59</f>
        <v>0</v>
      </c>
      <c r="M62" s="470">
        <f>+$D62*マージン率!I59</f>
        <v>0</v>
      </c>
      <c r="N62" s="470">
        <f>+$D62*マージン率!J59</f>
        <v>0</v>
      </c>
      <c r="O62" s="470">
        <f>+$D62*マージン率!K59</f>
        <v>0</v>
      </c>
      <c r="P62" s="470">
        <f>+$D62*マージン率!L59</f>
        <v>0</v>
      </c>
      <c r="Q62" s="470">
        <f>+$D62*マージン率!M59</f>
        <v>0</v>
      </c>
      <c r="T62" s="63" t="str">
        <f t="shared" si="6"/>
        <v>058</v>
      </c>
      <c r="U62" s="64" t="str">
        <f t="shared" si="7"/>
        <v>自動車部品・同附属品</v>
      </c>
      <c r="V62" s="473">
        <f t="shared" si="4"/>
        <v>0</v>
      </c>
      <c r="Y62" s="63" t="s">
        <v>326</v>
      </c>
      <c r="Z62" s="64" t="s">
        <v>381</v>
      </c>
      <c r="AA62" s="472">
        <f t="shared" si="5"/>
        <v>0</v>
      </c>
    </row>
    <row r="63" spans="2:27">
      <c r="B63" s="547" t="str">
        <f>'1次効果'!B63</f>
        <v>059</v>
      </c>
      <c r="C63" s="548" t="str">
        <f>'1次効果'!C63</f>
        <v>船舶・同修理</v>
      </c>
      <c r="D63" s="65"/>
      <c r="G63" s="551" t="str">
        <f t="shared" si="2"/>
        <v>059</v>
      </c>
      <c r="H63" s="552" t="str">
        <f t="shared" si="3"/>
        <v>船舶・同修理</v>
      </c>
      <c r="I63" s="470">
        <f>+$D63*マージン率!E60</f>
        <v>0</v>
      </c>
      <c r="J63" s="470">
        <f>+$D63*マージン率!F60</f>
        <v>0</v>
      </c>
      <c r="K63" s="470">
        <f>+$D63*マージン率!G60</f>
        <v>0</v>
      </c>
      <c r="L63" s="470">
        <f>+$D63*マージン率!H60</f>
        <v>0</v>
      </c>
      <c r="M63" s="470">
        <f>+$D63*マージン率!I60</f>
        <v>0</v>
      </c>
      <c r="N63" s="470">
        <f>+$D63*マージン率!J60</f>
        <v>0</v>
      </c>
      <c r="O63" s="470">
        <f>+$D63*マージン率!K60</f>
        <v>0</v>
      </c>
      <c r="P63" s="470">
        <f>+$D63*マージン率!L60</f>
        <v>0</v>
      </c>
      <c r="Q63" s="470">
        <f>+$D63*マージン率!M60</f>
        <v>0</v>
      </c>
      <c r="T63" s="63" t="str">
        <f t="shared" si="6"/>
        <v>059</v>
      </c>
      <c r="U63" s="64" t="str">
        <f t="shared" si="7"/>
        <v>船舶・同修理</v>
      </c>
      <c r="V63" s="473">
        <f t="shared" si="4"/>
        <v>0</v>
      </c>
      <c r="Y63" s="63" t="s">
        <v>126</v>
      </c>
      <c r="Z63" s="64" t="s">
        <v>128</v>
      </c>
      <c r="AA63" s="472">
        <f t="shared" si="5"/>
        <v>0</v>
      </c>
    </row>
    <row r="64" spans="2:27">
      <c r="B64" s="547" t="str">
        <f>'1次効果'!B64</f>
        <v>060</v>
      </c>
      <c r="C64" s="548" t="str">
        <f>'1次効果'!C64</f>
        <v>その他の輸送機械・同修理</v>
      </c>
      <c r="D64" s="65"/>
      <c r="G64" s="551" t="str">
        <f t="shared" si="2"/>
        <v>060</v>
      </c>
      <c r="H64" s="552" t="str">
        <f t="shared" si="3"/>
        <v>その他の輸送機械・同修理</v>
      </c>
      <c r="I64" s="470">
        <f>+$D64*マージン率!E61</f>
        <v>0</v>
      </c>
      <c r="J64" s="470">
        <f>+$D64*マージン率!F61</f>
        <v>0</v>
      </c>
      <c r="K64" s="470">
        <f>+$D64*マージン率!G61</f>
        <v>0</v>
      </c>
      <c r="L64" s="470">
        <f>+$D64*マージン率!H61</f>
        <v>0</v>
      </c>
      <c r="M64" s="470">
        <f>+$D64*マージン率!I61</f>
        <v>0</v>
      </c>
      <c r="N64" s="470">
        <f>+$D64*マージン率!J61</f>
        <v>0</v>
      </c>
      <c r="O64" s="470">
        <f>+$D64*マージン率!K61</f>
        <v>0</v>
      </c>
      <c r="P64" s="470">
        <f>+$D64*マージン率!L61</f>
        <v>0</v>
      </c>
      <c r="Q64" s="470">
        <f>+$D64*マージン率!M61</f>
        <v>0</v>
      </c>
      <c r="T64" s="63" t="str">
        <f t="shared" si="6"/>
        <v>060</v>
      </c>
      <c r="U64" s="64" t="str">
        <f t="shared" si="7"/>
        <v>その他の輸送機械・同修理</v>
      </c>
      <c r="V64" s="473">
        <f t="shared" si="4"/>
        <v>0</v>
      </c>
      <c r="Y64" s="63" t="s">
        <v>127</v>
      </c>
      <c r="Z64" s="64" t="s">
        <v>130</v>
      </c>
      <c r="AA64" s="472">
        <f t="shared" si="5"/>
        <v>0</v>
      </c>
    </row>
    <row r="65" spans="2:27">
      <c r="B65" s="547" t="str">
        <f>'1次効果'!B65</f>
        <v>061</v>
      </c>
      <c r="C65" s="548" t="str">
        <f>'1次効果'!C65</f>
        <v>その他の製造工業製品</v>
      </c>
      <c r="D65" s="65"/>
      <c r="G65" s="551" t="str">
        <f t="shared" si="2"/>
        <v>061</v>
      </c>
      <c r="H65" s="552" t="str">
        <f t="shared" si="3"/>
        <v>その他の製造工業製品</v>
      </c>
      <c r="I65" s="470">
        <f>+$D65*マージン率!E62</f>
        <v>0</v>
      </c>
      <c r="J65" s="470">
        <f>+$D65*マージン率!F62</f>
        <v>0</v>
      </c>
      <c r="K65" s="470">
        <f>+$D65*マージン率!G62</f>
        <v>0</v>
      </c>
      <c r="L65" s="470">
        <f>+$D65*マージン率!H62</f>
        <v>0</v>
      </c>
      <c r="M65" s="470">
        <f>+$D65*マージン率!I62</f>
        <v>0</v>
      </c>
      <c r="N65" s="470">
        <f>+$D65*マージン率!J62</f>
        <v>0</v>
      </c>
      <c r="O65" s="470">
        <f>+$D65*マージン率!K62</f>
        <v>0</v>
      </c>
      <c r="P65" s="470">
        <f>+$D65*マージン率!L62</f>
        <v>0</v>
      </c>
      <c r="Q65" s="470">
        <f>+$D65*マージン率!M62</f>
        <v>0</v>
      </c>
      <c r="T65" s="63" t="str">
        <f t="shared" si="6"/>
        <v>061</v>
      </c>
      <c r="U65" s="64" t="str">
        <f t="shared" si="7"/>
        <v>その他の製造工業製品</v>
      </c>
      <c r="V65" s="473">
        <f t="shared" si="4"/>
        <v>0</v>
      </c>
      <c r="Y65" s="63" t="s">
        <v>129</v>
      </c>
      <c r="Z65" s="64" t="s">
        <v>133</v>
      </c>
      <c r="AA65" s="472">
        <f t="shared" si="5"/>
        <v>0</v>
      </c>
    </row>
    <row r="66" spans="2:27">
      <c r="B66" s="547" t="str">
        <f>'1次効果'!B66</f>
        <v>062</v>
      </c>
      <c r="C66" s="548" t="str">
        <f>'1次効果'!C66</f>
        <v>再生資源回収・加工処理</v>
      </c>
      <c r="D66" s="65"/>
      <c r="G66" s="551" t="str">
        <f t="shared" si="2"/>
        <v>062</v>
      </c>
      <c r="H66" s="552" t="str">
        <f t="shared" si="3"/>
        <v>再生資源回収・加工処理</v>
      </c>
      <c r="I66" s="470">
        <f>+$D66*マージン率!E63</f>
        <v>0</v>
      </c>
      <c r="J66" s="470">
        <f>+$D66*マージン率!F63</f>
        <v>0</v>
      </c>
      <c r="K66" s="470">
        <f>+$D66*マージン率!G63</f>
        <v>0</v>
      </c>
      <c r="L66" s="470">
        <f>+$D66*マージン率!H63</f>
        <v>0</v>
      </c>
      <c r="M66" s="470">
        <f>+$D66*マージン率!I63</f>
        <v>0</v>
      </c>
      <c r="N66" s="470">
        <f>+$D66*マージン率!J63</f>
        <v>0</v>
      </c>
      <c r="O66" s="470">
        <f>+$D66*マージン率!K63</f>
        <v>0</v>
      </c>
      <c r="P66" s="470">
        <f>+$D66*マージン率!L63</f>
        <v>0</v>
      </c>
      <c r="Q66" s="470">
        <f>+$D66*マージン率!M63</f>
        <v>0</v>
      </c>
      <c r="T66" s="63" t="str">
        <f t="shared" si="6"/>
        <v>062</v>
      </c>
      <c r="U66" s="64" t="str">
        <f t="shared" si="7"/>
        <v>再生資源回収・加工処理</v>
      </c>
      <c r="V66" s="473">
        <f t="shared" si="4"/>
        <v>0</v>
      </c>
      <c r="Y66" s="63" t="s">
        <v>131</v>
      </c>
      <c r="Z66" s="64" t="s">
        <v>447</v>
      </c>
      <c r="AA66" s="472">
        <f t="shared" si="5"/>
        <v>0</v>
      </c>
    </row>
    <row r="67" spans="2:27">
      <c r="B67" s="547" t="str">
        <f>'1次効果'!B67</f>
        <v>063</v>
      </c>
      <c r="C67" s="548" t="str">
        <f>'1次効果'!C67</f>
        <v>建築</v>
      </c>
      <c r="D67" s="65"/>
      <c r="G67" s="551" t="str">
        <f t="shared" si="2"/>
        <v>063</v>
      </c>
      <c r="H67" s="552" t="str">
        <f t="shared" si="3"/>
        <v>建築</v>
      </c>
      <c r="I67" s="470">
        <f>+$D67*マージン率!E64</f>
        <v>0</v>
      </c>
      <c r="J67" s="470">
        <f>+$D67*マージン率!F64</f>
        <v>0</v>
      </c>
      <c r="K67" s="470">
        <f>+$D67*マージン率!G64</f>
        <v>0</v>
      </c>
      <c r="L67" s="470">
        <f>+$D67*マージン率!H64</f>
        <v>0</v>
      </c>
      <c r="M67" s="470">
        <f>+$D67*マージン率!I64</f>
        <v>0</v>
      </c>
      <c r="N67" s="470">
        <f>+$D67*マージン率!J64</f>
        <v>0</v>
      </c>
      <c r="O67" s="470">
        <f>+$D67*マージン率!K64</f>
        <v>0</v>
      </c>
      <c r="P67" s="470">
        <f>+$D67*マージン率!L64</f>
        <v>0</v>
      </c>
      <c r="Q67" s="470">
        <f>+$D67*マージン率!M64</f>
        <v>0</v>
      </c>
      <c r="T67" s="63" t="str">
        <f t="shared" si="6"/>
        <v>063</v>
      </c>
      <c r="U67" s="64" t="str">
        <f t="shared" si="7"/>
        <v>建築</v>
      </c>
      <c r="V67" s="473">
        <f t="shared" si="4"/>
        <v>0</v>
      </c>
      <c r="Y67" s="63" t="s">
        <v>132</v>
      </c>
      <c r="Z67" s="64" t="s">
        <v>135</v>
      </c>
      <c r="AA67" s="472">
        <f t="shared" si="5"/>
        <v>0</v>
      </c>
    </row>
    <row r="68" spans="2:27">
      <c r="B68" s="547" t="str">
        <f>'1次効果'!B68</f>
        <v>064</v>
      </c>
      <c r="C68" s="548" t="str">
        <f>'1次効果'!C68</f>
        <v>建設補修</v>
      </c>
      <c r="D68" s="65"/>
      <c r="G68" s="551" t="str">
        <f t="shared" si="2"/>
        <v>064</v>
      </c>
      <c r="H68" s="552" t="str">
        <f t="shared" si="3"/>
        <v>建設補修</v>
      </c>
      <c r="I68" s="470">
        <f>+$D68*マージン率!E65</f>
        <v>0</v>
      </c>
      <c r="J68" s="470">
        <f>+$D68*マージン率!F65</f>
        <v>0</v>
      </c>
      <c r="K68" s="470">
        <f>+$D68*マージン率!G65</f>
        <v>0</v>
      </c>
      <c r="L68" s="470">
        <f>+$D68*マージン率!H65</f>
        <v>0</v>
      </c>
      <c r="M68" s="470">
        <f>+$D68*マージン率!I65</f>
        <v>0</v>
      </c>
      <c r="N68" s="470">
        <f>+$D68*マージン率!J65</f>
        <v>0</v>
      </c>
      <c r="O68" s="470">
        <f>+$D68*マージン率!K65</f>
        <v>0</v>
      </c>
      <c r="P68" s="470">
        <f>+$D68*マージン率!L65</f>
        <v>0</v>
      </c>
      <c r="Q68" s="470">
        <f>+$D68*マージン率!M65</f>
        <v>0</v>
      </c>
      <c r="T68" s="63" t="str">
        <f t="shared" si="6"/>
        <v>064</v>
      </c>
      <c r="U68" s="64" t="str">
        <f t="shared" si="7"/>
        <v>建設補修</v>
      </c>
      <c r="V68" s="473">
        <f t="shared" si="4"/>
        <v>0</v>
      </c>
      <c r="Y68" s="63" t="s">
        <v>327</v>
      </c>
      <c r="Z68" s="64" t="s">
        <v>137</v>
      </c>
      <c r="AA68" s="472">
        <f t="shared" si="5"/>
        <v>0</v>
      </c>
    </row>
    <row r="69" spans="2:27">
      <c r="B69" s="547" t="str">
        <f>'1次効果'!B69</f>
        <v>065</v>
      </c>
      <c r="C69" s="548" t="str">
        <f>'1次効果'!C69</f>
        <v>公共事業</v>
      </c>
      <c r="D69" s="65"/>
      <c r="G69" s="551" t="str">
        <f t="shared" si="2"/>
        <v>065</v>
      </c>
      <c r="H69" s="552" t="str">
        <f t="shared" si="3"/>
        <v>公共事業</v>
      </c>
      <c r="I69" s="470">
        <f>+$D69*マージン率!E66</f>
        <v>0</v>
      </c>
      <c r="J69" s="470">
        <f>+$D69*マージン率!F66</f>
        <v>0</v>
      </c>
      <c r="K69" s="470">
        <f>+$D69*マージン率!G66</f>
        <v>0</v>
      </c>
      <c r="L69" s="470">
        <f>+$D69*マージン率!H66</f>
        <v>0</v>
      </c>
      <c r="M69" s="470">
        <f>+$D69*マージン率!I66</f>
        <v>0</v>
      </c>
      <c r="N69" s="470">
        <f>+$D69*マージン率!J66</f>
        <v>0</v>
      </c>
      <c r="O69" s="470">
        <f>+$D69*マージン率!K66</f>
        <v>0</v>
      </c>
      <c r="P69" s="470">
        <f>+$D69*マージン率!L66</f>
        <v>0</v>
      </c>
      <c r="Q69" s="470">
        <f>+$D69*マージン率!M66</f>
        <v>0</v>
      </c>
      <c r="T69" s="63" t="str">
        <f t="shared" si="6"/>
        <v>065</v>
      </c>
      <c r="U69" s="64" t="str">
        <f t="shared" si="7"/>
        <v>公共事業</v>
      </c>
      <c r="V69" s="473">
        <f t="shared" si="4"/>
        <v>0</v>
      </c>
      <c r="Y69" s="63" t="s">
        <v>134</v>
      </c>
      <c r="Z69" s="64" t="s">
        <v>448</v>
      </c>
      <c r="AA69" s="472">
        <f t="shared" si="5"/>
        <v>0</v>
      </c>
    </row>
    <row r="70" spans="2:27">
      <c r="B70" s="547" t="str">
        <f>'1次効果'!B70</f>
        <v>066</v>
      </c>
      <c r="C70" s="548" t="str">
        <f>'1次効果'!C70</f>
        <v>その他の土木建設</v>
      </c>
      <c r="D70" s="65"/>
      <c r="G70" s="551" t="str">
        <f t="shared" si="2"/>
        <v>066</v>
      </c>
      <c r="H70" s="552" t="str">
        <f t="shared" si="3"/>
        <v>その他の土木建設</v>
      </c>
      <c r="I70" s="470">
        <f>+$D70*マージン率!E67</f>
        <v>0</v>
      </c>
      <c r="J70" s="470">
        <f>+$D70*マージン率!F67</f>
        <v>0</v>
      </c>
      <c r="K70" s="470">
        <f>+$D70*マージン率!G67</f>
        <v>0</v>
      </c>
      <c r="L70" s="470">
        <f>+$D70*マージン率!H67</f>
        <v>0</v>
      </c>
      <c r="M70" s="470">
        <f>+$D70*マージン率!I67</f>
        <v>0</v>
      </c>
      <c r="N70" s="470">
        <f>+$D70*マージン率!J67</f>
        <v>0</v>
      </c>
      <c r="O70" s="470">
        <f>+$D70*マージン率!K67</f>
        <v>0</v>
      </c>
      <c r="P70" s="470">
        <f>+$D70*マージン率!L67</f>
        <v>0</v>
      </c>
      <c r="Q70" s="470">
        <f>+$D70*マージン率!M67</f>
        <v>0</v>
      </c>
      <c r="T70" s="63" t="str">
        <f t="shared" ref="T70:T101" si="8">B70</f>
        <v>066</v>
      </c>
      <c r="U70" s="64" t="str">
        <f t="shared" ref="U70:U101" si="9">C70</f>
        <v>その他の土木建設</v>
      </c>
      <c r="V70" s="473">
        <f t="shared" ref="V70:V79" si="10">+D70+SUM(I70:Q70)</f>
        <v>0</v>
      </c>
      <c r="Y70" s="63" t="s">
        <v>136</v>
      </c>
      <c r="Z70" s="64" t="s">
        <v>449</v>
      </c>
      <c r="AA70" s="472">
        <f t="shared" ref="AA70:AA112" si="11">+V70</f>
        <v>0</v>
      </c>
    </row>
    <row r="71" spans="2:27">
      <c r="B71" s="547" t="str">
        <f>'1次効果'!B71</f>
        <v>067</v>
      </c>
      <c r="C71" s="548" t="str">
        <f>'1次効果'!C71</f>
        <v>電力</v>
      </c>
      <c r="D71" s="65"/>
      <c r="G71" s="551" t="str">
        <f t="shared" ref="G71:G111" si="12">B71</f>
        <v>067</v>
      </c>
      <c r="H71" s="552" t="str">
        <f t="shared" ref="H71:H111" si="13">C71</f>
        <v>電力</v>
      </c>
      <c r="I71" s="470">
        <f>+$D71*マージン率!E68</f>
        <v>0</v>
      </c>
      <c r="J71" s="470">
        <f>+$D71*マージン率!F68</f>
        <v>0</v>
      </c>
      <c r="K71" s="470">
        <f>+$D71*マージン率!G68</f>
        <v>0</v>
      </c>
      <c r="L71" s="470">
        <f>+$D71*マージン率!H68</f>
        <v>0</v>
      </c>
      <c r="M71" s="470">
        <f>+$D71*マージン率!I68</f>
        <v>0</v>
      </c>
      <c r="N71" s="470">
        <f>+$D71*マージン率!J68</f>
        <v>0</v>
      </c>
      <c r="O71" s="470">
        <f>+$D71*マージン率!K68</f>
        <v>0</v>
      </c>
      <c r="P71" s="470">
        <f>+$D71*マージン率!L68</f>
        <v>0</v>
      </c>
      <c r="Q71" s="470">
        <f>+$D71*マージン率!M68</f>
        <v>0</v>
      </c>
      <c r="T71" s="63" t="str">
        <f t="shared" si="8"/>
        <v>067</v>
      </c>
      <c r="U71" s="64" t="str">
        <f t="shared" si="9"/>
        <v>電力</v>
      </c>
      <c r="V71" s="473">
        <f t="shared" si="10"/>
        <v>0</v>
      </c>
      <c r="Y71" s="63" t="s">
        <v>328</v>
      </c>
      <c r="Z71" s="64" t="s">
        <v>139</v>
      </c>
      <c r="AA71" s="472">
        <f t="shared" si="11"/>
        <v>0</v>
      </c>
    </row>
    <row r="72" spans="2:27">
      <c r="B72" s="547" t="str">
        <f>'1次効果'!B72</f>
        <v>068</v>
      </c>
      <c r="C72" s="548" t="str">
        <f>'1次効果'!C72</f>
        <v>ガス・熱供給</v>
      </c>
      <c r="D72" s="65"/>
      <c r="G72" s="551" t="str">
        <f t="shared" si="12"/>
        <v>068</v>
      </c>
      <c r="H72" s="552" t="str">
        <f t="shared" si="13"/>
        <v>ガス・熱供給</v>
      </c>
      <c r="I72" s="470">
        <f>+$D72*マージン率!E69</f>
        <v>0</v>
      </c>
      <c r="J72" s="470">
        <f>+$D72*マージン率!F69</f>
        <v>0</v>
      </c>
      <c r="K72" s="470">
        <f>+$D72*マージン率!G69</f>
        <v>0</v>
      </c>
      <c r="L72" s="470">
        <f>+$D72*マージン率!H69</f>
        <v>0</v>
      </c>
      <c r="M72" s="470">
        <f>+$D72*マージン率!I69</f>
        <v>0</v>
      </c>
      <c r="N72" s="470">
        <f>+$D72*マージン率!J69</f>
        <v>0</v>
      </c>
      <c r="O72" s="470">
        <f>+$D72*マージン率!K69</f>
        <v>0</v>
      </c>
      <c r="P72" s="470">
        <f>+$D72*マージン率!L69</f>
        <v>0</v>
      </c>
      <c r="Q72" s="470">
        <f>+$D72*マージン率!M69</f>
        <v>0</v>
      </c>
      <c r="T72" s="63" t="str">
        <f t="shared" si="8"/>
        <v>068</v>
      </c>
      <c r="U72" s="64" t="str">
        <f t="shared" si="9"/>
        <v>ガス・熱供給</v>
      </c>
      <c r="V72" s="473">
        <f t="shared" si="10"/>
        <v>0</v>
      </c>
      <c r="Y72" s="63" t="s">
        <v>329</v>
      </c>
      <c r="Z72" s="64" t="s">
        <v>141</v>
      </c>
      <c r="AA72" s="472">
        <f t="shared" si="11"/>
        <v>0</v>
      </c>
    </row>
    <row r="73" spans="2:27">
      <c r="B73" s="547" t="str">
        <f>'1次効果'!B73</f>
        <v>069</v>
      </c>
      <c r="C73" s="548" t="str">
        <f>'1次効果'!C73</f>
        <v>水道</v>
      </c>
      <c r="D73" s="65"/>
      <c r="G73" s="551" t="str">
        <f t="shared" si="12"/>
        <v>069</v>
      </c>
      <c r="H73" s="552" t="str">
        <f t="shared" si="13"/>
        <v>水道</v>
      </c>
      <c r="I73" s="470">
        <f>+$D73*マージン率!E70</f>
        <v>0</v>
      </c>
      <c r="J73" s="470">
        <f>+$D73*マージン率!F70</f>
        <v>0</v>
      </c>
      <c r="K73" s="470">
        <f>+$D73*マージン率!G70</f>
        <v>0</v>
      </c>
      <c r="L73" s="470">
        <f>+$D73*マージン率!H70</f>
        <v>0</v>
      </c>
      <c r="M73" s="470">
        <f>+$D73*マージン率!I70</f>
        <v>0</v>
      </c>
      <c r="N73" s="470">
        <f>+$D73*マージン率!J70</f>
        <v>0</v>
      </c>
      <c r="O73" s="470">
        <f>+$D73*マージン率!K70</f>
        <v>0</v>
      </c>
      <c r="P73" s="470">
        <f>+$D73*マージン率!L70</f>
        <v>0</v>
      </c>
      <c r="Q73" s="470">
        <f>+$D73*マージン率!M70</f>
        <v>0</v>
      </c>
      <c r="T73" s="63" t="str">
        <f t="shared" si="8"/>
        <v>069</v>
      </c>
      <c r="U73" s="64" t="str">
        <f t="shared" si="9"/>
        <v>水道</v>
      </c>
      <c r="V73" s="473">
        <f t="shared" si="10"/>
        <v>0</v>
      </c>
      <c r="Y73" s="63" t="s">
        <v>138</v>
      </c>
      <c r="Z73" s="64" t="s">
        <v>143</v>
      </c>
      <c r="AA73" s="472">
        <f t="shared" si="11"/>
        <v>0</v>
      </c>
    </row>
    <row r="74" spans="2:27">
      <c r="B74" s="547" t="str">
        <f>'1次効果'!B74</f>
        <v>070</v>
      </c>
      <c r="C74" s="548" t="str">
        <f>'1次効果'!C74</f>
        <v>廃棄物処理</v>
      </c>
      <c r="D74" s="65"/>
      <c r="G74" s="551" t="str">
        <f t="shared" si="12"/>
        <v>070</v>
      </c>
      <c r="H74" s="552" t="str">
        <f t="shared" si="13"/>
        <v>廃棄物処理</v>
      </c>
      <c r="I74" s="470">
        <f>+$D74*マージン率!E71</f>
        <v>0</v>
      </c>
      <c r="J74" s="470">
        <f>+$D74*マージン率!F71</f>
        <v>0</v>
      </c>
      <c r="K74" s="470">
        <f>+$D74*マージン率!G71</f>
        <v>0</v>
      </c>
      <c r="L74" s="470">
        <f>+$D74*マージン率!H71</f>
        <v>0</v>
      </c>
      <c r="M74" s="470">
        <f>+$D74*マージン率!I71</f>
        <v>0</v>
      </c>
      <c r="N74" s="470">
        <f>+$D74*マージン率!J71</f>
        <v>0</v>
      </c>
      <c r="O74" s="470">
        <f>+$D74*マージン率!K71</f>
        <v>0</v>
      </c>
      <c r="P74" s="470">
        <f>+$D74*マージン率!L71</f>
        <v>0</v>
      </c>
      <c r="Q74" s="470">
        <f>+$D74*マージン率!M71</f>
        <v>0</v>
      </c>
      <c r="T74" s="63" t="str">
        <f t="shared" si="8"/>
        <v>070</v>
      </c>
      <c r="U74" s="64" t="str">
        <f t="shared" si="9"/>
        <v>廃棄物処理</v>
      </c>
      <c r="V74" s="473">
        <f t="shared" si="10"/>
        <v>0</v>
      </c>
      <c r="Y74" s="63" t="s">
        <v>140</v>
      </c>
      <c r="Z74" s="64" t="s">
        <v>145</v>
      </c>
      <c r="AA74" s="472">
        <f t="shared" si="11"/>
        <v>0</v>
      </c>
    </row>
    <row r="75" spans="2:27">
      <c r="B75" s="547" t="str">
        <f>'1次効果'!B75</f>
        <v>071</v>
      </c>
      <c r="C75" s="548" t="str">
        <f>'1次効果'!C75</f>
        <v>商業</v>
      </c>
      <c r="D75" s="65"/>
      <c r="G75" s="551" t="str">
        <f t="shared" si="12"/>
        <v>071</v>
      </c>
      <c r="H75" s="552" t="str">
        <f t="shared" si="13"/>
        <v>商業</v>
      </c>
      <c r="I75" s="470"/>
      <c r="J75" s="470"/>
      <c r="K75" s="470"/>
      <c r="L75" s="470"/>
      <c r="M75" s="470"/>
      <c r="N75" s="470"/>
      <c r="O75" s="470"/>
      <c r="P75" s="470"/>
      <c r="Q75" s="470"/>
      <c r="T75" s="63" t="str">
        <f t="shared" si="8"/>
        <v>071</v>
      </c>
      <c r="U75" s="64" t="str">
        <f t="shared" si="9"/>
        <v>商業</v>
      </c>
      <c r="V75" s="473">
        <f>+D75+SUM(I75:J75)+(I112*-1)+(J112*-1)</f>
        <v>0</v>
      </c>
      <c r="Y75" s="63" t="s">
        <v>142</v>
      </c>
      <c r="Z75" s="64" t="s">
        <v>263</v>
      </c>
      <c r="AA75" s="472">
        <f t="shared" si="11"/>
        <v>0</v>
      </c>
    </row>
    <row r="76" spans="2:27">
      <c r="B76" s="547" t="str">
        <f>'1次効果'!B76</f>
        <v>072</v>
      </c>
      <c r="C76" s="548" t="str">
        <f>'1次効果'!C76</f>
        <v>金融・保険</v>
      </c>
      <c r="D76" s="65"/>
      <c r="G76" s="551" t="str">
        <f t="shared" si="12"/>
        <v>072</v>
      </c>
      <c r="H76" s="552" t="str">
        <f t="shared" si="13"/>
        <v>金融・保険</v>
      </c>
      <c r="I76" s="470">
        <f>+$D76*マージン率!E73</f>
        <v>0</v>
      </c>
      <c r="J76" s="470">
        <f>+$D76*マージン率!F73</f>
        <v>0</v>
      </c>
      <c r="K76" s="470">
        <f>+$D76*マージン率!G73</f>
        <v>0</v>
      </c>
      <c r="L76" s="470">
        <f>+$D76*マージン率!H73</f>
        <v>0</v>
      </c>
      <c r="M76" s="470">
        <f>+$D76*マージン率!I73</f>
        <v>0</v>
      </c>
      <c r="N76" s="470">
        <f>+$D76*マージン率!J73</f>
        <v>0</v>
      </c>
      <c r="O76" s="470">
        <f>+$D76*マージン率!K73</f>
        <v>0</v>
      </c>
      <c r="P76" s="470">
        <f>+$D76*マージン率!L73</f>
        <v>0</v>
      </c>
      <c r="Q76" s="470">
        <f>+$D76*マージン率!M73</f>
        <v>0</v>
      </c>
      <c r="T76" s="63" t="str">
        <f t="shared" si="8"/>
        <v>072</v>
      </c>
      <c r="U76" s="64" t="str">
        <f t="shared" si="9"/>
        <v>金融・保険</v>
      </c>
      <c r="V76" s="473">
        <f t="shared" si="10"/>
        <v>0</v>
      </c>
      <c r="Y76" s="63" t="s">
        <v>144</v>
      </c>
      <c r="Z76" s="64" t="s">
        <v>264</v>
      </c>
      <c r="AA76" s="472">
        <f t="shared" si="11"/>
        <v>0</v>
      </c>
    </row>
    <row r="77" spans="2:27">
      <c r="B77" s="547" t="str">
        <f>'1次効果'!B77</f>
        <v>073</v>
      </c>
      <c r="C77" s="548" t="str">
        <f>'1次効果'!C77</f>
        <v>不動産仲介及び賃貸</v>
      </c>
      <c r="D77" s="65"/>
      <c r="G77" s="551" t="str">
        <f t="shared" si="12"/>
        <v>073</v>
      </c>
      <c r="H77" s="552" t="str">
        <f t="shared" si="13"/>
        <v>不動産仲介及び賃貸</v>
      </c>
      <c r="I77" s="470">
        <f>+$D77*マージン率!E74</f>
        <v>0</v>
      </c>
      <c r="J77" s="470">
        <f>+$D77*マージン率!F74</f>
        <v>0</v>
      </c>
      <c r="K77" s="470">
        <f>+$D77*マージン率!G74</f>
        <v>0</v>
      </c>
      <c r="L77" s="470">
        <f>+$D77*マージン率!H74</f>
        <v>0</v>
      </c>
      <c r="M77" s="470">
        <f>+$D77*マージン率!I74</f>
        <v>0</v>
      </c>
      <c r="N77" s="470">
        <f>+$D77*マージン率!J74</f>
        <v>0</v>
      </c>
      <c r="O77" s="470">
        <f>+$D77*マージン率!K74</f>
        <v>0</v>
      </c>
      <c r="P77" s="470">
        <f>+$D77*マージン率!L74</f>
        <v>0</v>
      </c>
      <c r="Q77" s="470">
        <f>+$D77*マージン率!M74</f>
        <v>0</v>
      </c>
      <c r="T77" s="63" t="str">
        <f t="shared" si="8"/>
        <v>073</v>
      </c>
      <c r="U77" s="64" t="str">
        <f t="shared" si="9"/>
        <v>不動産仲介及び賃貸</v>
      </c>
      <c r="V77" s="473">
        <f t="shared" si="10"/>
        <v>0</v>
      </c>
      <c r="Y77" s="63" t="s">
        <v>146</v>
      </c>
      <c r="Z77" s="64" t="s">
        <v>151</v>
      </c>
      <c r="AA77" s="472">
        <f t="shared" si="11"/>
        <v>0</v>
      </c>
    </row>
    <row r="78" spans="2:27">
      <c r="B78" s="547" t="str">
        <f>'1次効果'!B78</f>
        <v>074</v>
      </c>
      <c r="C78" s="548" t="str">
        <f>'1次効果'!C78</f>
        <v>住宅賃貸料</v>
      </c>
      <c r="D78" s="65"/>
      <c r="G78" s="551" t="str">
        <f t="shared" si="12"/>
        <v>074</v>
      </c>
      <c r="H78" s="552" t="str">
        <f t="shared" si="13"/>
        <v>住宅賃貸料</v>
      </c>
      <c r="I78" s="470">
        <f>+$D78*マージン率!E75</f>
        <v>0</v>
      </c>
      <c r="J78" s="470">
        <f>+$D78*マージン率!F75</f>
        <v>0</v>
      </c>
      <c r="K78" s="470">
        <f>+$D78*マージン率!G75</f>
        <v>0</v>
      </c>
      <c r="L78" s="470">
        <f>+$D78*マージン率!H75</f>
        <v>0</v>
      </c>
      <c r="M78" s="470">
        <f>+$D78*マージン率!I75</f>
        <v>0</v>
      </c>
      <c r="N78" s="470">
        <f>+$D78*マージン率!J75</f>
        <v>0</v>
      </c>
      <c r="O78" s="470">
        <f>+$D78*マージン率!K75</f>
        <v>0</v>
      </c>
      <c r="P78" s="470">
        <f>+$D78*マージン率!L75</f>
        <v>0</v>
      </c>
      <c r="Q78" s="470">
        <f>+$D78*マージン率!M75</f>
        <v>0</v>
      </c>
      <c r="T78" s="63" t="str">
        <f t="shared" si="8"/>
        <v>074</v>
      </c>
      <c r="U78" s="64" t="str">
        <f t="shared" si="9"/>
        <v>住宅賃貸料</v>
      </c>
      <c r="V78" s="473">
        <f t="shared" si="10"/>
        <v>0</v>
      </c>
      <c r="Y78" s="63" t="s">
        <v>147</v>
      </c>
      <c r="Z78" s="64" t="s">
        <v>153</v>
      </c>
      <c r="AA78" s="472">
        <f t="shared" si="11"/>
        <v>0</v>
      </c>
    </row>
    <row r="79" spans="2:27">
      <c r="B79" s="547" t="str">
        <f>'1次効果'!B79</f>
        <v>075</v>
      </c>
      <c r="C79" s="548" t="str">
        <f>'1次効果'!C79</f>
        <v>住宅賃貸料（帰属家賃）</v>
      </c>
      <c r="D79" s="65"/>
      <c r="G79" s="551" t="str">
        <f t="shared" si="12"/>
        <v>075</v>
      </c>
      <c r="H79" s="552" t="str">
        <f t="shared" si="13"/>
        <v>住宅賃貸料（帰属家賃）</v>
      </c>
      <c r="I79" s="470">
        <f>+$D79*マージン率!E76</f>
        <v>0</v>
      </c>
      <c r="J79" s="470">
        <f>+$D79*マージン率!F76</f>
        <v>0</v>
      </c>
      <c r="K79" s="470">
        <f>+$D79*マージン率!G76</f>
        <v>0</v>
      </c>
      <c r="L79" s="470">
        <f>+$D79*マージン率!H76</f>
        <v>0</v>
      </c>
      <c r="M79" s="470">
        <f>+$D79*マージン率!I76</f>
        <v>0</v>
      </c>
      <c r="N79" s="470">
        <f>+$D79*マージン率!J76</f>
        <v>0</v>
      </c>
      <c r="O79" s="470">
        <f>+$D79*マージン率!K76</f>
        <v>0</v>
      </c>
      <c r="P79" s="470">
        <f>+$D79*マージン率!L76</f>
        <v>0</v>
      </c>
      <c r="Q79" s="470">
        <f>+$D79*マージン率!M76</f>
        <v>0</v>
      </c>
      <c r="T79" s="63" t="str">
        <f t="shared" si="8"/>
        <v>075</v>
      </c>
      <c r="U79" s="64" t="str">
        <f t="shared" si="9"/>
        <v>住宅賃貸料（帰属家賃）</v>
      </c>
      <c r="V79" s="473">
        <f t="shared" si="10"/>
        <v>0</v>
      </c>
      <c r="Y79" s="63" t="s">
        <v>148</v>
      </c>
      <c r="Z79" s="64" t="s">
        <v>450</v>
      </c>
      <c r="AA79" s="472">
        <f t="shared" si="11"/>
        <v>0</v>
      </c>
    </row>
    <row r="80" spans="2:27">
      <c r="B80" s="547" t="str">
        <f>'1次効果'!B80</f>
        <v>076</v>
      </c>
      <c r="C80" s="548" t="str">
        <f>'1次効果'!C80</f>
        <v>鉄道輸送</v>
      </c>
      <c r="D80" s="65"/>
      <c r="G80" s="551" t="str">
        <f t="shared" si="12"/>
        <v>076</v>
      </c>
      <c r="H80" s="552" t="str">
        <f t="shared" si="13"/>
        <v>鉄道輸送</v>
      </c>
      <c r="I80" s="470"/>
      <c r="J80" s="470"/>
      <c r="K80" s="470"/>
      <c r="L80" s="470"/>
      <c r="M80" s="470"/>
      <c r="N80" s="470"/>
      <c r="O80" s="470"/>
      <c r="P80" s="470"/>
      <c r="Q80" s="470"/>
      <c r="T80" s="63" t="str">
        <f t="shared" si="8"/>
        <v>076</v>
      </c>
      <c r="U80" s="64" t="str">
        <f t="shared" si="9"/>
        <v>鉄道輸送</v>
      </c>
      <c r="V80" s="473">
        <f>+D80+SUM(I80:J80)+(K112*-1)</f>
        <v>0</v>
      </c>
      <c r="Y80" s="63" t="s">
        <v>149</v>
      </c>
      <c r="Z80" s="64" t="s">
        <v>155</v>
      </c>
      <c r="AA80" s="472">
        <f t="shared" si="11"/>
        <v>0</v>
      </c>
    </row>
    <row r="81" spans="2:27">
      <c r="B81" s="547" t="str">
        <f>'1次効果'!B81</f>
        <v>077</v>
      </c>
      <c r="C81" s="548" t="str">
        <f>'1次効果'!C81</f>
        <v>道路輸送（自家輸送を除く。）</v>
      </c>
      <c r="D81" s="65"/>
      <c r="G81" s="551" t="str">
        <f t="shared" si="12"/>
        <v>077</v>
      </c>
      <c r="H81" s="552" t="str">
        <f t="shared" si="13"/>
        <v>道路輸送（自家輸送を除く。）</v>
      </c>
      <c r="I81" s="470"/>
      <c r="J81" s="470"/>
      <c r="K81" s="470"/>
      <c r="L81" s="470"/>
      <c r="M81" s="470"/>
      <c r="N81" s="470"/>
      <c r="O81" s="470"/>
      <c r="P81" s="470"/>
      <c r="Q81" s="470"/>
      <c r="T81" s="63" t="str">
        <f t="shared" si="8"/>
        <v>077</v>
      </c>
      <c r="U81" s="64" t="str">
        <f t="shared" si="9"/>
        <v>道路輸送（自家輸送を除く。）</v>
      </c>
      <c r="V81" s="473">
        <f>+D81+SUM(I81:J81)+(L112*-1)</f>
        <v>0</v>
      </c>
      <c r="Y81" s="63" t="s">
        <v>150</v>
      </c>
      <c r="Z81" s="64" t="s">
        <v>451</v>
      </c>
      <c r="AA81" s="472">
        <f t="shared" si="11"/>
        <v>0</v>
      </c>
    </row>
    <row r="82" spans="2:27">
      <c r="B82" s="547" t="str">
        <f>'1次効果'!B82</f>
        <v>078</v>
      </c>
      <c r="C82" s="548" t="str">
        <f>'1次効果'!C82</f>
        <v>水運</v>
      </c>
      <c r="D82" s="65"/>
      <c r="G82" s="551" t="str">
        <f t="shared" si="12"/>
        <v>078</v>
      </c>
      <c r="H82" s="552" t="str">
        <f t="shared" si="13"/>
        <v>水運</v>
      </c>
      <c r="I82" s="470"/>
      <c r="J82" s="470"/>
      <c r="K82" s="470"/>
      <c r="L82" s="470"/>
      <c r="M82" s="470"/>
      <c r="N82" s="470"/>
      <c r="O82" s="470"/>
      <c r="P82" s="470"/>
      <c r="Q82" s="470"/>
      <c r="T82" s="63" t="str">
        <f t="shared" si="8"/>
        <v>078</v>
      </c>
      <c r="U82" s="64" t="str">
        <f t="shared" si="9"/>
        <v>水運</v>
      </c>
      <c r="V82" s="473">
        <f>+D82+SUM(I82:J82)+(M112*-1)+(N112*-1)</f>
        <v>0</v>
      </c>
      <c r="Y82" s="63" t="s">
        <v>152</v>
      </c>
      <c r="Z82" s="64" t="s">
        <v>157</v>
      </c>
      <c r="AA82" s="472">
        <f t="shared" si="11"/>
        <v>0</v>
      </c>
    </row>
    <row r="83" spans="2:27">
      <c r="B83" s="547" t="str">
        <f>'1次効果'!B83</f>
        <v>079</v>
      </c>
      <c r="C83" s="548" t="str">
        <f>'1次効果'!C83</f>
        <v>航空輸送</v>
      </c>
      <c r="D83" s="65"/>
      <c r="G83" s="551" t="str">
        <f t="shared" si="12"/>
        <v>079</v>
      </c>
      <c r="H83" s="552" t="str">
        <f t="shared" si="13"/>
        <v>航空輸送</v>
      </c>
      <c r="I83" s="470"/>
      <c r="J83" s="470"/>
      <c r="K83" s="470"/>
      <c r="L83" s="470"/>
      <c r="M83" s="470"/>
      <c r="N83" s="470"/>
      <c r="O83" s="470"/>
      <c r="P83" s="470"/>
      <c r="Q83" s="470"/>
      <c r="T83" s="63" t="str">
        <f t="shared" si="8"/>
        <v>079</v>
      </c>
      <c r="U83" s="64" t="str">
        <f t="shared" si="9"/>
        <v>航空輸送</v>
      </c>
      <c r="V83" s="473">
        <f>+D83+SUM(I83:J83)+(O112*-1)</f>
        <v>0</v>
      </c>
      <c r="Y83" s="63" t="s">
        <v>330</v>
      </c>
      <c r="Z83" s="64" t="s">
        <v>159</v>
      </c>
      <c r="AA83" s="472">
        <f t="shared" si="11"/>
        <v>0</v>
      </c>
    </row>
    <row r="84" spans="2:27">
      <c r="B84" s="547" t="str">
        <f>'1次効果'!B84</f>
        <v>080</v>
      </c>
      <c r="C84" s="548" t="str">
        <f>'1次効果'!C84</f>
        <v>貨物利用運送</v>
      </c>
      <c r="D84" s="65"/>
      <c r="G84" s="551" t="str">
        <f t="shared" si="12"/>
        <v>080</v>
      </c>
      <c r="H84" s="552" t="str">
        <f t="shared" si="13"/>
        <v>貨物利用運送</v>
      </c>
      <c r="I84" s="470"/>
      <c r="J84" s="470"/>
      <c r="K84" s="470"/>
      <c r="L84" s="470"/>
      <c r="M84" s="470"/>
      <c r="N84" s="470"/>
      <c r="O84" s="470"/>
      <c r="P84" s="470"/>
      <c r="Q84" s="470"/>
      <c r="T84" s="63" t="str">
        <f t="shared" si="8"/>
        <v>080</v>
      </c>
      <c r="U84" s="64" t="str">
        <f t="shared" si="9"/>
        <v>貨物利用運送</v>
      </c>
      <c r="V84" s="473">
        <f>+D84+SUM(I84:J84)+(P112*-1)</f>
        <v>0</v>
      </c>
      <c r="Y84" s="63" t="s">
        <v>154</v>
      </c>
      <c r="Z84" s="64" t="s">
        <v>374</v>
      </c>
      <c r="AA84" s="472">
        <f t="shared" si="11"/>
        <v>0</v>
      </c>
    </row>
    <row r="85" spans="2:27">
      <c r="B85" s="547" t="str">
        <f>'1次効果'!B85</f>
        <v>081</v>
      </c>
      <c r="C85" s="548" t="str">
        <f>'1次効果'!C85</f>
        <v>倉庫</v>
      </c>
      <c r="D85" s="65"/>
      <c r="G85" s="551" t="str">
        <f t="shared" si="12"/>
        <v>081</v>
      </c>
      <c r="H85" s="552" t="str">
        <f t="shared" si="13"/>
        <v>倉庫</v>
      </c>
      <c r="I85" s="470"/>
      <c r="J85" s="470"/>
      <c r="K85" s="470"/>
      <c r="L85" s="470"/>
      <c r="M85" s="470"/>
      <c r="N85" s="470"/>
      <c r="O85" s="470"/>
      <c r="P85" s="470"/>
      <c r="Q85" s="470"/>
      <c r="T85" s="63" t="str">
        <f t="shared" si="8"/>
        <v>081</v>
      </c>
      <c r="U85" s="64" t="str">
        <f t="shared" si="9"/>
        <v>倉庫</v>
      </c>
      <c r="V85" s="473">
        <f>+D85+SUM(I85:J85)+(Q112*-1)</f>
        <v>0</v>
      </c>
      <c r="Y85" s="63" t="s">
        <v>331</v>
      </c>
      <c r="Z85" s="64" t="s">
        <v>161</v>
      </c>
      <c r="AA85" s="472">
        <f t="shared" si="11"/>
        <v>0</v>
      </c>
    </row>
    <row r="86" spans="2:27">
      <c r="B86" s="547" t="str">
        <f>'1次効果'!B86</f>
        <v>082</v>
      </c>
      <c r="C86" s="548" t="str">
        <f>'1次効果'!C86</f>
        <v>運輸附帯サービス</v>
      </c>
      <c r="D86" s="65"/>
      <c r="G86" s="551" t="str">
        <f t="shared" si="12"/>
        <v>082</v>
      </c>
      <c r="H86" s="552" t="str">
        <f t="shared" si="13"/>
        <v>運輸附帯サービス</v>
      </c>
      <c r="I86" s="470">
        <f>+$D86*マージン率!E83</f>
        <v>0</v>
      </c>
      <c r="J86" s="470">
        <f>+$D86*マージン率!F83</f>
        <v>0</v>
      </c>
      <c r="K86" s="470">
        <f>+$D86*マージン率!G83</f>
        <v>0</v>
      </c>
      <c r="L86" s="470">
        <f>+$D86*マージン率!H83</f>
        <v>0</v>
      </c>
      <c r="M86" s="470">
        <f>+$D86*マージン率!I83</f>
        <v>0</v>
      </c>
      <c r="N86" s="470">
        <f>+$D86*マージン率!J83</f>
        <v>0</v>
      </c>
      <c r="O86" s="470">
        <f>+$D86*マージン率!K83</f>
        <v>0</v>
      </c>
      <c r="P86" s="470">
        <f>+$D86*マージン率!L83</f>
        <v>0</v>
      </c>
      <c r="Q86" s="470">
        <f>+$D86*マージン率!M83</f>
        <v>0</v>
      </c>
      <c r="T86" s="63" t="str">
        <f t="shared" si="8"/>
        <v>082</v>
      </c>
      <c r="U86" s="64" t="str">
        <f t="shared" si="9"/>
        <v>運輸附帯サービス</v>
      </c>
      <c r="V86" s="473">
        <f t="shared" ref="V86:V111" si="14">+D86+SUM(I86:Q86)</f>
        <v>0</v>
      </c>
      <c r="Y86" s="63" t="s">
        <v>156</v>
      </c>
      <c r="Z86" s="64" t="s">
        <v>452</v>
      </c>
      <c r="AA86" s="472">
        <f t="shared" si="11"/>
        <v>0</v>
      </c>
    </row>
    <row r="87" spans="2:27">
      <c r="B87" s="547" t="str">
        <f>'1次効果'!B87</f>
        <v>083</v>
      </c>
      <c r="C87" s="548" t="str">
        <f>'1次効果'!C87</f>
        <v>郵便・信書便</v>
      </c>
      <c r="D87" s="65"/>
      <c r="G87" s="551" t="str">
        <f t="shared" si="12"/>
        <v>083</v>
      </c>
      <c r="H87" s="552" t="str">
        <f t="shared" si="13"/>
        <v>郵便・信書便</v>
      </c>
      <c r="I87" s="470">
        <f>+$D87*マージン率!E84</f>
        <v>0</v>
      </c>
      <c r="J87" s="470">
        <f>+$D87*マージン率!F84</f>
        <v>0</v>
      </c>
      <c r="K87" s="470">
        <f>+$D87*マージン率!G84</f>
        <v>0</v>
      </c>
      <c r="L87" s="470">
        <f>+$D87*マージン率!H84</f>
        <v>0</v>
      </c>
      <c r="M87" s="470">
        <f>+$D87*マージン率!I84</f>
        <v>0</v>
      </c>
      <c r="N87" s="470">
        <f>+$D87*マージン率!J84</f>
        <v>0</v>
      </c>
      <c r="O87" s="470">
        <f>+$D87*マージン率!K84</f>
        <v>0</v>
      </c>
      <c r="P87" s="470">
        <f>+$D87*マージン率!L84</f>
        <v>0</v>
      </c>
      <c r="Q87" s="470">
        <f>+$D87*マージン率!M84</f>
        <v>0</v>
      </c>
      <c r="T87" s="63" t="str">
        <f t="shared" si="8"/>
        <v>083</v>
      </c>
      <c r="U87" s="64" t="str">
        <f t="shared" si="9"/>
        <v>郵便・信書便</v>
      </c>
      <c r="V87" s="473">
        <f t="shared" si="14"/>
        <v>0</v>
      </c>
      <c r="Y87" s="63" t="s">
        <v>158</v>
      </c>
      <c r="Z87" s="64" t="s">
        <v>453</v>
      </c>
      <c r="AA87" s="472">
        <f t="shared" si="11"/>
        <v>0</v>
      </c>
    </row>
    <row r="88" spans="2:27">
      <c r="B88" s="547" t="str">
        <f>'1次効果'!B88</f>
        <v>084</v>
      </c>
      <c r="C88" s="548" t="str">
        <f>'1次効果'!C88</f>
        <v>通信</v>
      </c>
      <c r="D88" s="65"/>
      <c r="G88" s="551" t="str">
        <f t="shared" si="12"/>
        <v>084</v>
      </c>
      <c r="H88" s="552" t="str">
        <f t="shared" si="13"/>
        <v>通信</v>
      </c>
      <c r="I88" s="470">
        <f>+$D88*マージン率!E85</f>
        <v>0</v>
      </c>
      <c r="J88" s="470">
        <f>+$D88*マージン率!F85</f>
        <v>0</v>
      </c>
      <c r="K88" s="470">
        <f>+$D88*マージン率!G85</f>
        <v>0</v>
      </c>
      <c r="L88" s="470">
        <f>+$D88*マージン率!H85</f>
        <v>0</v>
      </c>
      <c r="M88" s="470">
        <f>+$D88*マージン率!I85</f>
        <v>0</v>
      </c>
      <c r="N88" s="470">
        <f>+$D88*マージン率!J85</f>
        <v>0</v>
      </c>
      <c r="O88" s="470">
        <f>+$D88*マージン率!K85</f>
        <v>0</v>
      </c>
      <c r="P88" s="470">
        <f>+$D88*マージン率!L85</f>
        <v>0</v>
      </c>
      <c r="Q88" s="470">
        <f>+$D88*マージン率!M85</f>
        <v>0</v>
      </c>
      <c r="T88" s="63" t="str">
        <f t="shared" si="8"/>
        <v>084</v>
      </c>
      <c r="U88" s="64" t="str">
        <f t="shared" si="9"/>
        <v>通信</v>
      </c>
      <c r="V88" s="473">
        <f t="shared" si="14"/>
        <v>0</v>
      </c>
      <c r="Y88" s="63" t="s">
        <v>332</v>
      </c>
      <c r="Z88" s="64" t="s">
        <v>454</v>
      </c>
      <c r="AA88" s="472">
        <f t="shared" si="11"/>
        <v>0</v>
      </c>
    </row>
    <row r="89" spans="2:27">
      <c r="B89" s="547" t="str">
        <f>'1次効果'!B89</f>
        <v>085</v>
      </c>
      <c r="C89" s="548" t="str">
        <f>'1次効果'!C89</f>
        <v>放送</v>
      </c>
      <c r="D89" s="65"/>
      <c r="G89" s="551" t="str">
        <f t="shared" si="12"/>
        <v>085</v>
      </c>
      <c r="H89" s="552" t="str">
        <f t="shared" si="13"/>
        <v>放送</v>
      </c>
      <c r="I89" s="470">
        <f>+$D89*マージン率!E86</f>
        <v>0</v>
      </c>
      <c r="J89" s="470">
        <f>+$D89*マージン率!F86</f>
        <v>0</v>
      </c>
      <c r="K89" s="470">
        <f>+$D89*マージン率!G86</f>
        <v>0</v>
      </c>
      <c r="L89" s="470">
        <f>+$D89*マージン率!H86</f>
        <v>0</v>
      </c>
      <c r="M89" s="470">
        <f>+$D89*マージン率!I86</f>
        <v>0</v>
      </c>
      <c r="N89" s="470">
        <f>+$D89*マージン率!J86</f>
        <v>0</v>
      </c>
      <c r="O89" s="470">
        <f>+$D89*マージン率!K86</f>
        <v>0</v>
      </c>
      <c r="P89" s="470">
        <f>+$D89*マージン率!L86</f>
        <v>0</v>
      </c>
      <c r="Q89" s="470">
        <f>+$D89*マージン率!M86</f>
        <v>0</v>
      </c>
      <c r="T89" s="63" t="str">
        <f t="shared" si="8"/>
        <v>085</v>
      </c>
      <c r="U89" s="64" t="str">
        <f t="shared" si="9"/>
        <v>放送</v>
      </c>
      <c r="V89" s="473">
        <f t="shared" si="14"/>
        <v>0</v>
      </c>
      <c r="Y89" s="63" t="s">
        <v>160</v>
      </c>
      <c r="Z89" s="64" t="s">
        <v>166</v>
      </c>
      <c r="AA89" s="472">
        <f t="shared" si="11"/>
        <v>0</v>
      </c>
    </row>
    <row r="90" spans="2:27">
      <c r="B90" s="547" t="str">
        <f>'1次効果'!B90</f>
        <v>086</v>
      </c>
      <c r="C90" s="548" t="str">
        <f>'1次効果'!C90</f>
        <v>情報サービス</v>
      </c>
      <c r="D90" s="65"/>
      <c r="G90" s="551" t="str">
        <f t="shared" si="12"/>
        <v>086</v>
      </c>
      <c r="H90" s="552" t="str">
        <f t="shared" si="13"/>
        <v>情報サービス</v>
      </c>
      <c r="I90" s="470">
        <f>+$D90*マージン率!E87</f>
        <v>0</v>
      </c>
      <c r="J90" s="470">
        <f>+$D90*マージン率!F87</f>
        <v>0</v>
      </c>
      <c r="K90" s="470">
        <f>+$D90*マージン率!G87</f>
        <v>0</v>
      </c>
      <c r="L90" s="470">
        <f>+$D90*マージン率!H87</f>
        <v>0</v>
      </c>
      <c r="M90" s="470">
        <f>+$D90*マージン率!I87</f>
        <v>0</v>
      </c>
      <c r="N90" s="470">
        <f>+$D90*マージン率!J87</f>
        <v>0</v>
      </c>
      <c r="O90" s="470">
        <f>+$D90*マージン率!K87</f>
        <v>0</v>
      </c>
      <c r="P90" s="470">
        <f>+$D90*マージン率!L87</f>
        <v>0</v>
      </c>
      <c r="Q90" s="470">
        <f>+$D90*マージン率!M87</f>
        <v>0</v>
      </c>
      <c r="T90" s="63" t="str">
        <f t="shared" si="8"/>
        <v>086</v>
      </c>
      <c r="U90" s="64" t="str">
        <f t="shared" si="9"/>
        <v>情報サービス</v>
      </c>
      <c r="V90" s="473">
        <f t="shared" si="14"/>
        <v>0</v>
      </c>
      <c r="Y90" s="63" t="s">
        <v>162</v>
      </c>
      <c r="Z90" s="64" t="s">
        <v>375</v>
      </c>
      <c r="AA90" s="472">
        <f t="shared" si="11"/>
        <v>0</v>
      </c>
    </row>
    <row r="91" spans="2:27">
      <c r="B91" s="547" t="str">
        <f>'1次効果'!B91</f>
        <v>087</v>
      </c>
      <c r="C91" s="548" t="str">
        <f>'1次効果'!C91</f>
        <v>インターネット附随サービス</v>
      </c>
      <c r="D91" s="65"/>
      <c r="G91" s="551" t="str">
        <f t="shared" si="12"/>
        <v>087</v>
      </c>
      <c r="H91" s="552" t="str">
        <f t="shared" si="13"/>
        <v>インターネット附随サービス</v>
      </c>
      <c r="I91" s="470">
        <f>+$D91*マージン率!E88</f>
        <v>0</v>
      </c>
      <c r="J91" s="470">
        <f>+$D91*マージン率!F88</f>
        <v>0</v>
      </c>
      <c r="K91" s="470">
        <f>+$D91*マージン率!G88</f>
        <v>0</v>
      </c>
      <c r="L91" s="470">
        <f>+$D91*マージン率!H88</f>
        <v>0</v>
      </c>
      <c r="M91" s="470">
        <f>+$D91*マージン率!I88</f>
        <v>0</v>
      </c>
      <c r="N91" s="470">
        <f>+$D91*マージン率!J88</f>
        <v>0</v>
      </c>
      <c r="O91" s="470">
        <f>+$D91*マージン率!K88</f>
        <v>0</v>
      </c>
      <c r="P91" s="470">
        <f>+$D91*マージン率!L88</f>
        <v>0</v>
      </c>
      <c r="Q91" s="470">
        <f>+$D91*マージン率!M88</f>
        <v>0</v>
      </c>
      <c r="T91" s="63" t="str">
        <f t="shared" si="8"/>
        <v>087</v>
      </c>
      <c r="U91" s="64" t="str">
        <f t="shared" si="9"/>
        <v>インターネット附随サービス</v>
      </c>
      <c r="V91" s="473">
        <f t="shared" si="14"/>
        <v>0</v>
      </c>
      <c r="Y91" s="63" t="s">
        <v>163</v>
      </c>
      <c r="Z91" s="64" t="s">
        <v>376</v>
      </c>
      <c r="AA91" s="472">
        <f t="shared" si="11"/>
        <v>0</v>
      </c>
    </row>
    <row r="92" spans="2:27">
      <c r="B92" s="547" t="str">
        <f>'1次効果'!B92</f>
        <v>088</v>
      </c>
      <c r="C92" s="548" t="str">
        <f>'1次効果'!C92</f>
        <v>映像・音声・文字情報制作</v>
      </c>
      <c r="D92" s="65"/>
      <c r="G92" s="551" t="str">
        <f t="shared" si="12"/>
        <v>088</v>
      </c>
      <c r="H92" s="552" t="str">
        <f t="shared" si="13"/>
        <v>映像・音声・文字情報制作</v>
      </c>
      <c r="I92" s="470">
        <f>+$D92*マージン率!E89</f>
        <v>0</v>
      </c>
      <c r="J92" s="470">
        <f>+$D92*マージン率!F89</f>
        <v>0</v>
      </c>
      <c r="K92" s="470">
        <f>+$D92*マージン率!G89</f>
        <v>0</v>
      </c>
      <c r="L92" s="470">
        <f>+$D92*マージン率!H89</f>
        <v>0</v>
      </c>
      <c r="M92" s="470">
        <f>+$D92*マージン率!I89</f>
        <v>0</v>
      </c>
      <c r="N92" s="470">
        <f>+$D92*マージン率!J89</f>
        <v>0</v>
      </c>
      <c r="O92" s="470">
        <f>+$D92*マージン率!K89</f>
        <v>0</v>
      </c>
      <c r="P92" s="470">
        <f>+$D92*マージン率!L89</f>
        <v>0</v>
      </c>
      <c r="Q92" s="470">
        <f>+$D92*マージン率!M89</f>
        <v>0</v>
      </c>
      <c r="T92" s="63" t="str">
        <f t="shared" si="8"/>
        <v>088</v>
      </c>
      <c r="U92" s="64" t="str">
        <f t="shared" si="9"/>
        <v>映像・音声・文字情報制作</v>
      </c>
      <c r="V92" s="473">
        <f t="shared" si="14"/>
        <v>0</v>
      </c>
      <c r="Y92" s="63" t="s">
        <v>165</v>
      </c>
      <c r="Z92" s="64" t="s">
        <v>455</v>
      </c>
      <c r="AA92" s="472">
        <f t="shared" si="11"/>
        <v>0</v>
      </c>
    </row>
    <row r="93" spans="2:27">
      <c r="B93" s="547" t="str">
        <f>'1次効果'!B93</f>
        <v>089</v>
      </c>
      <c r="C93" s="548" t="str">
        <f>'1次効果'!C93</f>
        <v>公務</v>
      </c>
      <c r="D93" s="65"/>
      <c r="G93" s="551" t="str">
        <f t="shared" si="12"/>
        <v>089</v>
      </c>
      <c r="H93" s="552" t="str">
        <f t="shared" si="13"/>
        <v>公務</v>
      </c>
      <c r="I93" s="470">
        <f>+$D93*マージン率!E90</f>
        <v>0</v>
      </c>
      <c r="J93" s="470">
        <f>+$D93*マージン率!F90</f>
        <v>0</v>
      </c>
      <c r="K93" s="470">
        <f>+$D93*マージン率!G90</f>
        <v>0</v>
      </c>
      <c r="L93" s="470">
        <f>+$D93*マージン率!H90</f>
        <v>0</v>
      </c>
      <c r="M93" s="470">
        <f>+$D93*マージン率!I90</f>
        <v>0</v>
      </c>
      <c r="N93" s="470">
        <f>+$D93*マージン率!J90</f>
        <v>0</v>
      </c>
      <c r="O93" s="470">
        <f>+$D93*マージン率!K90</f>
        <v>0</v>
      </c>
      <c r="P93" s="470">
        <f>+$D93*マージン率!L90</f>
        <v>0</v>
      </c>
      <c r="Q93" s="470">
        <f>+$D93*マージン率!M90</f>
        <v>0</v>
      </c>
      <c r="T93" s="63" t="str">
        <f t="shared" si="8"/>
        <v>089</v>
      </c>
      <c r="U93" s="64" t="str">
        <f t="shared" si="9"/>
        <v>公務</v>
      </c>
      <c r="V93" s="473">
        <f t="shared" si="14"/>
        <v>0</v>
      </c>
      <c r="Y93" s="63" t="s">
        <v>333</v>
      </c>
      <c r="Z93" s="64" t="s">
        <v>168</v>
      </c>
      <c r="AA93" s="472">
        <f t="shared" si="11"/>
        <v>0</v>
      </c>
    </row>
    <row r="94" spans="2:27">
      <c r="B94" s="547" t="str">
        <f>'1次効果'!B94</f>
        <v>090</v>
      </c>
      <c r="C94" s="548" t="str">
        <f>'1次効果'!C94</f>
        <v>教育</v>
      </c>
      <c r="D94" s="65"/>
      <c r="G94" s="551" t="str">
        <f t="shared" si="12"/>
        <v>090</v>
      </c>
      <c r="H94" s="552" t="str">
        <f t="shared" si="13"/>
        <v>教育</v>
      </c>
      <c r="I94" s="470">
        <f>+$D94*マージン率!E91</f>
        <v>0</v>
      </c>
      <c r="J94" s="470">
        <f>+$D94*マージン率!F91</f>
        <v>0</v>
      </c>
      <c r="K94" s="470">
        <f>+$D94*マージン率!G91</f>
        <v>0</v>
      </c>
      <c r="L94" s="470">
        <f>+$D94*マージン率!H91</f>
        <v>0</v>
      </c>
      <c r="M94" s="470">
        <f>+$D94*マージン率!I91</f>
        <v>0</v>
      </c>
      <c r="N94" s="470">
        <f>+$D94*マージン率!J91</f>
        <v>0</v>
      </c>
      <c r="O94" s="470">
        <f>+$D94*マージン率!K91</f>
        <v>0</v>
      </c>
      <c r="P94" s="470">
        <f>+$D94*マージン率!L91</f>
        <v>0</v>
      </c>
      <c r="Q94" s="470">
        <f>+$D94*マージン率!M91</f>
        <v>0</v>
      </c>
      <c r="T94" s="63" t="str">
        <f t="shared" si="8"/>
        <v>090</v>
      </c>
      <c r="U94" s="64" t="str">
        <f t="shared" si="9"/>
        <v>教育</v>
      </c>
      <c r="V94" s="473">
        <f t="shared" si="14"/>
        <v>0</v>
      </c>
      <c r="Y94" s="63" t="s">
        <v>334</v>
      </c>
      <c r="Z94" s="64" t="s">
        <v>170</v>
      </c>
      <c r="AA94" s="472">
        <f t="shared" si="11"/>
        <v>0</v>
      </c>
    </row>
    <row r="95" spans="2:27">
      <c r="B95" s="547" t="str">
        <f>'1次効果'!B95</f>
        <v>091</v>
      </c>
      <c r="C95" s="548" t="str">
        <f>'1次効果'!C95</f>
        <v>研究</v>
      </c>
      <c r="D95" s="65"/>
      <c r="G95" s="551" t="str">
        <f t="shared" si="12"/>
        <v>091</v>
      </c>
      <c r="H95" s="552" t="str">
        <f t="shared" si="13"/>
        <v>研究</v>
      </c>
      <c r="I95" s="470">
        <f>+$D95*マージン率!E92</f>
        <v>0</v>
      </c>
      <c r="J95" s="470">
        <f>+$D95*マージン率!F92</f>
        <v>0</v>
      </c>
      <c r="K95" s="470">
        <f>+$D95*マージン率!G92</f>
        <v>0</v>
      </c>
      <c r="L95" s="470">
        <f>+$D95*マージン率!H92</f>
        <v>0</v>
      </c>
      <c r="M95" s="470">
        <f>+$D95*マージン率!I92</f>
        <v>0</v>
      </c>
      <c r="N95" s="470">
        <f>+$D95*マージン率!J92</f>
        <v>0</v>
      </c>
      <c r="O95" s="470">
        <f>+$D95*マージン率!K92</f>
        <v>0</v>
      </c>
      <c r="P95" s="470">
        <f>+$D95*マージン率!L92</f>
        <v>0</v>
      </c>
      <c r="Q95" s="470">
        <f>+$D95*マージン率!M92</f>
        <v>0</v>
      </c>
      <c r="T95" s="63" t="str">
        <f t="shared" si="8"/>
        <v>091</v>
      </c>
      <c r="U95" s="64" t="str">
        <f t="shared" si="9"/>
        <v>研究</v>
      </c>
      <c r="V95" s="473">
        <f t="shared" si="14"/>
        <v>0</v>
      </c>
      <c r="Y95" s="63" t="s">
        <v>335</v>
      </c>
      <c r="Z95" s="64" t="s">
        <v>172</v>
      </c>
      <c r="AA95" s="472">
        <f t="shared" si="11"/>
        <v>0</v>
      </c>
    </row>
    <row r="96" spans="2:27">
      <c r="B96" s="547" t="str">
        <f>'1次効果'!B96</f>
        <v>092</v>
      </c>
      <c r="C96" s="548" t="str">
        <f>'1次効果'!C96</f>
        <v>医療</v>
      </c>
      <c r="D96" s="65"/>
      <c r="G96" s="551" t="str">
        <f t="shared" si="12"/>
        <v>092</v>
      </c>
      <c r="H96" s="552" t="str">
        <f t="shared" si="13"/>
        <v>医療</v>
      </c>
      <c r="I96" s="470">
        <f>+$D96*マージン率!E93</f>
        <v>0</v>
      </c>
      <c r="J96" s="470">
        <f>+$D96*マージン率!F93</f>
        <v>0</v>
      </c>
      <c r="K96" s="470">
        <f>+$D96*マージン率!G93</f>
        <v>0</v>
      </c>
      <c r="L96" s="470">
        <f>+$D96*マージン率!H93</f>
        <v>0</v>
      </c>
      <c r="M96" s="470">
        <f>+$D96*マージン率!I93</f>
        <v>0</v>
      </c>
      <c r="N96" s="470">
        <f>+$D96*マージン率!J93</f>
        <v>0</v>
      </c>
      <c r="O96" s="470">
        <f>+$D96*マージン率!K93</f>
        <v>0</v>
      </c>
      <c r="P96" s="470">
        <f>+$D96*マージン率!L93</f>
        <v>0</v>
      </c>
      <c r="Q96" s="470">
        <f>+$D96*マージン率!M93</f>
        <v>0</v>
      </c>
      <c r="T96" s="63" t="str">
        <f t="shared" si="8"/>
        <v>092</v>
      </c>
      <c r="U96" s="64" t="str">
        <f t="shared" si="9"/>
        <v>医療</v>
      </c>
      <c r="V96" s="473">
        <f t="shared" si="14"/>
        <v>0</v>
      </c>
      <c r="Y96" s="63" t="s">
        <v>167</v>
      </c>
      <c r="Z96" s="64" t="s">
        <v>456</v>
      </c>
      <c r="AA96" s="472">
        <f t="shared" si="11"/>
        <v>0</v>
      </c>
    </row>
    <row r="97" spans="2:27">
      <c r="B97" s="547" t="str">
        <f>'1次効果'!B97</f>
        <v>093</v>
      </c>
      <c r="C97" s="548" t="str">
        <f>'1次効果'!C97</f>
        <v>保健衛生</v>
      </c>
      <c r="D97" s="65"/>
      <c r="G97" s="551" t="str">
        <f t="shared" si="12"/>
        <v>093</v>
      </c>
      <c r="H97" s="552" t="str">
        <f t="shared" si="13"/>
        <v>保健衛生</v>
      </c>
      <c r="I97" s="470">
        <f>+$D97*マージン率!E94</f>
        <v>0</v>
      </c>
      <c r="J97" s="470">
        <f>+$D97*マージン率!F94</f>
        <v>0</v>
      </c>
      <c r="K97" s="470">
        <f>+$D97*マージン率!G94</f>
        <v>0</v>
      </c>
      <c r="L97" s="470">
        <f>+$D97*マージン率!H94</f>
        <v>0</v>
      </c>
      <c r="M97" s="470">
        <f>+$D97*マージン率!I94</f>
        <v>0</v>
      </c>
      <c r="N97" s="470">
        <f>+$D97*マージン率!J94</f>
        <v>0</v>
      </c>
      <c r="O97" s="470">
        <f>+$D97*マージン率!K94</f>
        <v>0</v>
      </c>
      <c r="P97" s="470">
        <f>+$D97*マージン率!L94</f>
        <v>0</v>
      </c>
      <c r="Q97" s="470">
        <f>+$D97*マージン率!M94</f>
        <v>0</v>
      </c>
      <c r="T97" s="63" t="str">
        <f t="shared" si="8"/>
        <v>093</v>
      </c>
      <c r="U97" s="64" t="str">
        <f t="shared" si="9"/>
        <v>保健衛生</v>
      </c>
      <c r="V97" s="473">
        <f t="shared" si="14"/>
        <v>0</v>
      </c>
      <c r="Y97" s="63" t="s">
        <v>169</v>
      </c>
      <c r="Z97" s="64" t="s">
        <v>457</v>
      </c>
      <c r="AA97" s="472">
        <f t="shared" si="11"/>
        <v>0</v>
      </c>
    </row>
    <row r="98" spans="2:27">
      <c r="B98" s="547" t="str">
        <f>'1次効果'!B98</f>
        <v>094</v>
      </c>
      <c r="C98" s="548" t="str">
        <f>'1次効果'!C98</f>
        <v>社会保険・社会福祉</v>
      </c>
      <c r="D98" s="65"/>
      <c r="G98" s="551" t="str">
        <f t="shared" si="12"/>
        <v>094</v>
      </c>
      <c r="H98" s="552" t="str">
        <f t="shared" si="13"/>
        <v>社会保険・社会福祉</v>
      </c>
      <c r="I98" s="470">
        <f>+$D98*マージン率!E95</f>
        <v>0</v>
      </c>
      <c r="J98" s="470">
        <f>+$D98*マージン率!F95</f>
        <v>0</v>
      </c>
      <c r="K98" s="470">
        <f>+$D98*マージン率!G95</f>
        <v>0</v>
      </c>
      <c r="L98" s="470">
        <f>+$D98*マージン率!H95</f>
        <v>0</v>
      </c>
      <c r="M98" s="470">
        <f>+$D98*マージン率!I95</f>
        <v>0</v>
      </c>
      <c r="N98" s="470">
        <f>+$D98*マージン率!J95</f>
        <v>0</v>
      </c>
      <c r="O98" s="470">
        <f>+$D98*マージン率!K95</f>
        <v>0</v>
      </c>
      <c r="P98" s="470">
        <f>+$D98*マージン率!L95</f>
        <v>0</v>
      </c>
      <c r="Q98" s="470">
        <f>+$D98*マージン率!M95</f>
        <v>0</v>
      </c>
      <c r="T98" s="63" t="str">
        <f t="shared" si="8"/>
        <v>094</v>
      </c>
      <c r="U98" s="64" t="str">
        <f t="shared" si="9"/>
        <v>社会保険・社会福祉</v>
      </c>
      <c r="V98" s="473">
        <f t="shared" si="14"/>
        <v>0</v>
      </c>
      <c r="Y98" s="63" t="s">
        <v>171</v>
      </c>
      <c r="Z98" s="64" t="s">
        <v>458</v>
      </c>
      <c r="AA98" s="472">
        <f t="shared" si="11"/>
        <v>0</v>
      </c>
    </row>
    <row r="99" spans="2:27">
      <c r="B99" s="547" t="str">
        <f>'1次効果'!B99</f>
        <v>095</v>
      </c>
      <c r="C99" s="548" t="str">
        <f>'1次効果'!C99</f>
        <v>介護</v>
      </c>
      <c r="D99" s="65"/>
      <c r="G99" s="551" t="str">
        <f t="shared" si="12"/>
        <v>095</v>
      </c>
      <c r="H99" s="552" t="str">
        <f t="shared" si="13"/>
        <v>介護</v>
      </c>
      <c r="I99" s="470">
        <f>+$D99*マージン率!E96</f>
        <v>0</v>
      </c>
      <c r="J99" s="470">
        <f>+$D99*マージン率!F96</f>
        <v>0</v>
      </c>
      <c r="K99" s="470">
        <f>+$D99*マージン率!G96</f>
        <v>0</v>
      </c>
      <c r="L99" s="470">
        <f>+$D99*マージン率!H96</f>
        <v>0</v>
      </c>
      <c r="M99" s="470">
        <f>+$D99*マージン率!I96</f>
        <v>0</v>
      </c>
      <c r="N99" s="470">
        <f>+$D99*マージン率!J96</f>
        <v>0</v>
      </c>
      <c r="O99" s="470">
        <f>+$D99*マージン率!K96</f>
        <v>0</v>
      </c>
      <c r="P99" s="470">
        <f>+$D99*マージン率!L96</f>
        <v>0</v>
      </c>
      <c r="Q99" s="470">
        <f>+$D99*マージン率!M96</f>
        <v>0</v>
      </c>
      <c r="T99" s="63" t="str">
        <f t="shared" si="8"/>
        <v>095</v>
      </c>
      <c r="U99" s="64" t="str">
        <f t="shared" si="9"/>
        <v>介護</v>
      </c>
      <c r="V99" s="473">
        <f t="shared" si="14"/>
        <v>0</v>
      </c>
      <c r="Y99" s="63" t="s">
        <v>173</v>
      </c>
      <c r="Z99" s="64" t="s">
        <v>377</v>
      </c>
      <c r="AA99" s="472">
        <f t="shared" si="11"/>
        <v>0</v>
      </c>
    </row>
    <row r="100" spans="2:27">
      <c r="B100" s="547" t="str">
        <f>'1次効果'!B100</f>
        <v>096</v>
      </c>
      <c r="C100" s="548" t="str">
        <f>'1次効果'!C100</f>
        <v>その他の非営利団体サービス</v>
      </c>
      <c r="D100" s="65"/>
      <c r="G100" s="551" t="str">
        <f t="shared" si="12"/>
        <v>096</v>
      </c>
      <c r="H100" s="552" t="str">
        <f t="shared" si="13"/>
        <v>その他の非営利団体サービス</v>
      </c>
      <c r="I100" s="470">
        <f>+$D100*マージン率!E97</f>
        <v>0</v>
      </c>
      <c r="J100" s="470">
        <f>+$D100*マージン率!F97</f>
        <v>0</v>
      </c>
      <c r="K100" s="470">
        <f>+$D100*マージン率!G97</f>
        <v>0</v>
      </c>
      <c r="L100" s="470">
        <f>+$D100*マージン率!H97</f>
        <v>0</v>
      </c>
      <c r="M100" s="470">
        <f>+$D100*マージン率!I97</f>
        <v>0</v>
      </c>
      <c r="N100" s="470">
        <f>+$D100*マージン率!J97</f>
        <v>0</v>
      </c>
      <c r="O100" s="470">
        <f>+$D100*マージン率!K97</f>
        <v>0</v>
      </c>
      <c r="P100" s="470">
        <f>+$D100*マージン率!L97</f>
        <v>0</v>
      </c>
      <c r="Q100" s="470">
        <f>+$D100*マージン率!M97</f>
        <v>0</v>
      </c>
      <c r="T100" s="63" t="str">
        <f t="shared" si="8"/>
        <v>096</v>
      </c>
      <c r="U100" s="64" t="str">
        <f t="shared" si="9"/>
        <v>その他の非営利団体サービス</v>
      </c>
      <c r="V100" s="473">
        <f t="shared" si="14"/>
        <v>0</v>
      </c>
      <c r="Y100" s="63" t="s">
        <v>174</v>
      </c>
      <c r="Z100" s="64" t="s">
        <v>459</v>
      </c>
      <c r="AA100" s="472">
        <f t="shared" si="11"/>
        <v>0</v>
      </c>
    </row>
    <row r="101" spans="2:27">
      <c r="B101" s="547" t="str">
        <f>'1次効果'!B101</f>
        <v>097</v>
      </c>
      <c r="C101" s="548" t="str">
        <f>'1次効果'!C101</f>
        <v>物品賃貸サービス</v>
      </c>
      <c r="D101" s="65"/>
      <c r="G101" s="551" t="str">
        <f t="shared" si="12"/>
        <v>097</v>
      </c>
      <c r="H101" s="552" t="str">
        <f t="shared" si="13"/>
        <v>物品賃貸サービス</v>
      </c>
      <c r="I101" s="470">
        <f>+$D101*マージン率!E98</f>
        <v>0</v>
      </c>
      <c r="J101" s="470">
        <f>+$D101*マージン率!F98</f>
        <v>0</v>
      </c>
      <c r="K101" s="470">
        <f>+$D101*マージン率!G98</f>
        <v>0</v>
      </c>
      <c r="L101" s="470">
        <f>+$D101*マージン率!H98</f>
        <v>0</v>
      </c>
      <c r="M101" s="470">
        <f>+$D101*マージン率!I98</f>
        <v>0</v>
      </c>
      <c r="N101" s="470">
        <f>+$D101*マージン率!J98</f>
        <v>0</v>
      </c>
      <c r="O101" s="470">
        <f>+$D101*マージン率!K98</f>
        <v>0</v>
      </c>
      <c r="P101" s="470">
        <f>+$D101*マージン率!L98</f>
        <v>0</v>
      </c>
      <c r="Q101" s="470">
        <f>+$D101*マージン率!M98</f>
        <v>0</v>
      </c>
      <c r="T101" s="63" t="str">
        <f t="shared" si="8"/>
        <v>097</v>
      </c>
      <c r="U101" s="64" t="str">
        <f t="shared" si="9"/>
        <v>物品賃貸サービス</v>
      </c>
      <c r="V101" s="473">
        <f t="shared" si="14"/>
        <v>0</v>
      </c>
      <c r="Y101" s="63" t="s">
        <v>336</v>
      </c>
      <c r="Z101" s="64" t="s">
        <v>179</v>
      </c>
      <c r="AA101" s="472">
        <f t="shared" si="11"/>
        <v>0</v>
      </c>
    </row>
    <row r="102" spans="2:27">
      <c r="B102" s="547" t="str">
        <f>'1次効果'!B102</f>
        <v>098</v>
      </c>
      <c r="C102" s="548" t="str">
        <f>'1次効果'!C102</f>
        <v>広告</v>
      </c>
      <c r="D102" s="65"/>
      <c r="G102" s="551" t="str">
        <f t="shared" si="12"/>
        <v>098</v>
      </c>
      <c r="H102" s="552" t="str">
        <f t="shared" si="13"/>
        <v>広告</v>
      </c>
      <c r="I102" s="470">
        <f>+$D102*マージン率!E99</f>
        <v>0</v>
      </c>
      <c r="J102" s="470">
        <f>+$D102*マージン率!F99</f>
        <v>0</v>
      </c>
      <c r="K102" s="470">
        <f>+$D102*マージン率!G99</f>
        <v>0</v>
      </c>
      <c r="L102" s="470">
        <f>+$D102*マージン率!H99</f>
        <v>0</v>
      </c>
      <c r="M102" s="470">
        <f>+$D102*マージン率!I99</f>
        <v>0</v>
      </c>
      <c r="N102" s="470">
        <f>+$D102*マージン率!J99</f>
        <v>0</v>
      </c>
      <c r="O102" s="470">
        <f>+$D102*マージン率!K99</f>
        <v>0</v>
      </c>
      <c r="P102" s="470">
        <f>+$D102*マージン率!L99</f>
        <v>0</v>
      </c>
      <c r="Q102" s="470">
        <f>+$D102*マージン率!M99</f>
        <v>0</v>
      </c>
      <c r="T102" s="63" t="str">
        <f t="shared" ref="T102:T111" si="15">B102</f>
        <v>098</v>
      </c>
      <c r="U102" s="64" t="str">
        <f t="shared" ref="U102:U111" si="16">C102</f>
        <v>広告</v>
      </c>
      <c r="V102" s="473">
        <f t="shared" si="14"/>
        <v>0</v>
      </c>
      <c r="Y102" s="63" t="s">
        <v>175</v>
      </c>
      <c r="Z102" s="64" t="s">
        <v>177</v>
      </c>
      <c r="AA102" s="472">
        <f t="shared" si="11"/>
        <v>0</v>
      </c>
    </row>
    <row r="103" spans="2:27">
      <c r="B103" s="547" t="str">
        <f>'1次効果'!B103</f>
        <v>099</v>
      </c>
      <c r="C103" s="548" t="str">
        <f>'1次効果'!C103</f>
        <v>自動車整備・機械修理</v>
      </c>
      <c r="D103" s="65"/>
      <c r="G103" s="551" t="str">
        <f t="shared" si="12"/>
        <v>099</v>
      </c>
      <c r="H103" s="552" t="str">
        <f t="shared" si="13"/>
        <v>自動車整備・機械修理</v>
      </c>
      <c r="I103" s="470">
        <f>+$D103*マージン率!E100</f>
        <v>0</v>
      </c>
      <c r="J103" s="470">
        <f>+$D103*マージン率!F100</f>
        <v>0</v>
      </c>
      <c r="K103" s="470">
        <f>+$D103*マージン率!G100</f>
        <v>0</v>
      </c>
      <c r="L103" s="470">
        <f>+$D103*マージン率!H100</f>
        <v>0</v>
      </c>
      <c r="M103" s="470">
        <f>+$D103*マージン率!I100</f>
        <v>0</v>
      </c>
      <c r="N103" s="470">
        <f>+$D103*マージン率!J100</f>
        <v>0</v>
      </c>
      <c r="O103" s="470">
        <f>+$D103*マージン率!K100</f>
        <v>0</v>
      </c>
      <c r="P103" s="470">
        <f>+$D103*マージン率!L100</f>
        <v>0</v>
      </c>
      <c r="Q103" s="470">
        <f>+$D103*マージン率!M100</f>
        <v>0</v>
      </c>
      <c r="T103" s="63" t="str">
        <f t="shared" si="15"/>
        <v>099</v>
      </c>
      <c r="U103" s="64" t="str">
        <f t="shared" si="16"/>
        <v>自動車整備・機械修理</v>
      </c>
      <c r="V103" s="473">
        <f t="shared" si="14"/>
        <v>0</v>
      </c>
      <c r="Y103" s="63" t="s">
        <v>176</v>
      </c>
      <c r="Z103" s="64" t="s">
        <v>382</v>
      </c>
      <c r="AA103" s="472">
        <f t="shared" si="11"/>
        <v>0</v>
      </c>
    </row>
    <row r="104" spans="2:27">
      <c r="B104" s="547" t="str">
        <f>'1次効果'!B104</f>
        <v>100</v>
      </c>
      <c r="C104" s="548" t="str">
        <f>'1次効果'!C104</f>
        <v>その他の対事業所サービス</v>
      </c>
      <c r="D104" s="65"/>
      <c r="G104" s="551" t="str">
        <f t="shared" si="12"/>
        <v>100</v>
      </c>
      <c r="H104" s="552" t="str">
        <f t="shared" si="13"/>
        <v>その他の対事業所サービス</v>
      </c>
      <c r="I104" s="470">
        <f>+$D104*マージン率!E101</f>
        <v>0</v>
      </c>
      <c r="J104" s="470">
        <f>+$D104*マージン率!F101</f>
        <v>0</v>
      </c>
      <c r="K104" s="470">
        <f>+$D104*マージン率!G101</f>
        <v>0</v>
      </c>
      <c r="L104" s="470">
        <f>+$D104*マージン率!H101</f>
        <v>0</v>
      </c>
      <c r="M104" s="470">
        <f>+$D104*マージン率!I101</f>
        <v>0</v>
      </c>
      <c r="N104" s="470">
        <f>+$D104*マージン率!J101</f>
        <v>0</v>
      </c>
      <c r="O104" s="470">
        <f>+$D104*マージン率!K101</f>
        <v>0</v>
      </c>
      <c r="P104" s="470">
        <f>+$D104*マージン率!L101</f>
        <v>0</v>
      </c>
      <c r="Q104" s="470">
        <f>+$D104*マージン率!M101</f>
        <v>0</v>
      </c>
      <c r="T104" s="63" t="str">
        <f t="shared" si="15"/>
        <v>100</v>
      </c>
      <c r="U104" s="64" t="str">
        <f t="shared" si="16"/>
        <v>その他の対事業所サービス</v>
      </c>
      <c r="V104" s="473">
        <f t="shared" si="14"/>
        <v>0</v>
      </c>
      <c r="Y104" s="63" t="s">
        <v>178</v>
      </c>
      <c r="Z104" s="64" t="s">
        <v>460</v>
      </c>
      <c r="AA104" s="472">
        <f t="shared" si="11"/>
        <v>0</v>
      </c>
    </row>
    <row r="105" spans="2:27">
      <c r="B105" s="547" t="str">
        <f>'1次効果'!B105</f>
        <v>101</v>
      </c>
      <c r="C105" s="548" t="str">
        <f>'1次効果'!C105</f>
        <v>宿泊業</v>
      </c>
      <c r="D105" s="65"/>
      <c r="G105" s="551" t="str">
        <f t="shared" si="12"/>
        <v>101</v>
      </c>
      <c r="H105" s="552" t="str">
        <f t="shared" si="13"/>
        <v>宿泊業</v>
      </c>
      <c r="I105" s="470">
        <f>+$D105*マージン率!E102</f>
        <v>0</v>
      </c>
      <c r="J105" s="470">
        <f>+$D105*マージン率!F102</f>
        <v>0</v>
      </c>
      <c r="K105" s="470">
        <f>+$D105*マージン率!G102</f>
        <v>0</v>
      </c>
      <c r="L105" s="470">
        <f>+$D105*マージン率!H102</f>
        <v>0</v>
      </c>
      <c r="M105" s="470">
        <f>+$D105*マージン率!I102</f>
        <v>0</v>
      </c>
      <c r="N105" s="470">
        <f>+$D105*マージン率!J102</f>
        <v>0</v>
      </c>
      <c r="O105" s="470">
        <f>+$D105*マージン率!K102</f>
        <v>0</v>
      </c>
      <c r="P105" s="470">
        <f>+$D105*マージン率!L102</f>
        <v>0</v>
      </c>
      <c r="Q105" s="470">
        <f>+$D105*マージン率!M102</f>
        <v>0</v>
      </c>
      <c r="T105" s="63" t="str">
        <f t="shared" si="15"/>
        <v>101</v>
      </c>
      <c r="U105" s="64" t="str">
        <f t="shared" si="16"/>
        <v>宿泊業</v>
      </c>
      <c r="V105" s="473">
        <f t="shared" si="14"/>
        <v>0</v>
      </c>
      <c r="Y105" s="63" t="s">
        <v>180</v>
      </c>
      <c r="Z105" s="64" t="s">
        <v>378</v>
      </c>
      <c r="AA105" s="472">
        <f t="shared" si="11"/>
        <v>0</v>
      </c>
    </row>
    <row r="106" spans="2:27">
      <c r="B106" s="547" t="str">
        <f>'1次効果'!B106</f>
        <v>102</v>
      </c>
      <c r="C106" s="548" t="str">
        <f>'1次効果'!C106</f>
        <v>飲食サービス</v>
      </c>
      <c r="D106" s="65"/>
      <c r="G106" s="551" t="str">
        <f t="shared" si="12"/>
        <v>102</v>
      </c>
      <c r="H106" s="552" t="str">
        <f t="shared" si="13"/>
        <v>飲食サービス</v>
      </c>
      <c r="I106" s="470">
        <f>+$D106*マージン率!E103</f>
        <v>0</v>
      </c>
      <c r="J106" s="470">
        <f>+$D106*マージン率!F103</f>
        <v>0</v>
      </c>
      <c r="K106" s="470">
        <f>+$D106*マージン率!G103</f>
        <v>0</v>
      </c>
      <c r="L106" s="470">
        <f>+$D106*マージン率!H103</f>
        <v>0</v>
      </c>
      <c r="M106" s="470">
        <f>+$D106*マージン率!I103</f>
        <v>0</v>
      </c>
      <c r="N106" s="470">
        <f>+$D106*マージン率!J103</f>
        <v>0</v>
      </c>
      <c r="O106" s="470">
        <f>+$D106*マージン率!K103</f>
        <v>0</v>
      </c>
      <c r="P106" s="470">
        <f>+$D106*マージン率!L103</f>
        <v>0</v>
      </c>
      <c r="Q106" s="470">
        <f>+$D106*マージン率!M103</f>
        <v>0</v>
      </c>
      <c r="T106" s="63" t="str">
        <f t="shared" si="15"/>
        <v>102</v>
      </c>
      <c r="U106" s="64" t="str">
        <f t="shared" si="16"/>
        <v>飲食サービス</v>
      </c>
      <c r="V106" s="473">
        <f t="shared" si="14"/>
        <v>0</v>
      </c>
      <c r="Y106" s="63" t="s">
        <v>181</v>
      </c>
      <c r="Z106" s="64" t="s">
        <v>461</v>
      </c>
      <c r="AA106" s="472">
        <f t="shared" si="11"/>
        <v>0</v>
      </c>
    </row>
    <row r="107" spans="2:27">
      <c r="B107" s="547" t="str">
        <f>'1次効果'!B107</f>
        <v>103</v>
      </c>
      <c r="C107" s="548" t="str">
        <f>'1次効果'!C107</f>
        <v>洗濯・理容・美容・浴場業</v>
      </c>
      <c r="D107" s="65"/>
      <c r="G107" s="551" t="str">
        <f t="shared" si="12"/>
        <v>103</v>
      </c>
      <c r="H107" s="552" t="str">
        <f t="shared" si="13"/>
        <v>洗濯・理容・美容・浴場業</v>
      </c>
      <c r="I107" s="470">
        <f>+$D107*マージン率!E104</f>
        <v>0</v>
      </c>
      <c r="J107" s="470">
        <f>+$D107*マージン率!F104</f>
        <v>0</v>
      </c>
      <c r="K107" s="470">
        <f>+$D107*マージン率!G104</f>
        <v>0</v>
      </c>
      <c r="L107" s="470">
        <f>+$D107*マージン率!H104</f>
        <v>0</v>
      </c>
      <c r="M107" s="470">
        <f>+$D107*マージン率!I104</f>
        <v>0</v>
      </c>
      <c r="N107" s="470">
        <f>+$D107*マージン率!J104</f>
        <v>0</v>
      </c>
      <c r="O107" s="470">
        <f>+$D107*マージン率!K104</f>
        <v>0</v>
      </c>
      <c r="P107" s="470">
        <f>+$D107*マージン率!L104</f>
        <v>0</v>
      </c>
      <c r="Q107" s="470">
        <f>+$D107*マージン率!M104</f>
        <v>0</v>
      </c>
      <c r="T107" s="63" t="str">
        <f t="shared" si="15"/>
        <v>103</v>
      </c>
      <c r="U107" s="64" t="str">
        <f t="shared" si="16"/>
        <v>洗濯・理容・美容・浴場業</v>
      </c>
      <c r="V107" s="473">
        <f t="shared" si="14"/>
        <v>0</v>
      </c>
      <c r="Y107" s="63" t="s">
        <v>183</v>
      </c>
      <c r="Z107" s="64" t="s">
        <v>379</v>
      </c>
      <c r="AA107" s="472">
        <f t="shared" si="11"/>
        <v>0</v>
      </c>
    </row>
    <row r="108" spans="2:27">
      <c r="B108" s="547" t="str">
        <f>'1次効果'!B108</f>
        <v>104</v>
      </c>
      <c r="C108" s="548" t="str">
        <f>'1次効果'!C108</f>
        <v>娯楽サービス</v>
      </c>
      <c r="D108" s="65"/>
      <c r="G108" s="551" t="str">
        <f t="shared" si="12"/>
        <v>104</v>
      </c>
      <c r="H108" s="552" t="str">
        <f t="shared" si="13"/>
        <v>娯楽サービス</v>
      </c>
      <c r="I108" s="470">
        <f>+$D108*マージン率!E105</f>
        <v>0</v>
      </c>
      <c r="J108" s="470">
        <f>+$D108*マージン率!F105</f>
        <v>0</v>
      </c>
      <c r="K108" s="470">
        <f>+$D108*マージン率!G105</f>
        <v>0</v>
      </c>
      <c r="L108" s="470">
        <f>+$D108*マージン率!H105</f>
        <v>0</v>
      </c>
      <c r="M108" s="470">
        <f>+$D108*マージン率!I105</f>
        <v>0</v>
      </c>
      <c r="N108" s="470">
        <f>+$D108*マージン率!J105</f>
        <v>0</v>
      </c>
      <c r="O108" s="470">
        <f>+$D108*マージン率!K105</f>
        <v>0</v>
      </c>
      <c r="P108" s="470">
        <f>+$D108*マージン率!L105</f>
        <v>0</v>
      </c>
      <c r="Q108" s="470">
        <f>+$D108*マージン率!M105</f>
        <v>0</v>
      </c>
      <c r="T108" s="63" t="str">
        <f t="shared" si="15"/>
        <v>104</v>
      </c>
      <c r="U108" s="64" t="str">
        <f t="shared" si="16"/>
        <v>娯楽サービス</v>
      </c>
      <c r="V108" s="473">
        <f t="shared" si="14"/>
        <v>0</v>
      </c>
      <c r="Y108" s="63" t="s">
        <v>185</v>
      </c>
      <c r="Z108" s="64" t="s">
        <v>462</v>
      </c>
      <c r="AA108" s="472">
        <f t="shared" si="11"/>
        <v>0</v>
      </c>
    </row>
    <row r="109" spans="2:27">
      <c r="B109" s="547" t="str">
        <f>'1次効果'!B109</f>
        <v>105</v>
      </c>
      <c r="C109" s="548" t="str">
        <f>'1次効果'!C109</f>
        <v>その他の対個人サービス</v>
      </c>
      <c r="D109" s="65"/>
      <c r="G109" s="551" t="str">
        <f t="shared" si="12"/>
        <v>105</v>
      </c>
      <c r="H109" s="552" t="str">
        <f t="shared" si="13"/>
        <v>その他の対個人サービス</v>
      </c>
      <c r="I109" s="470">
        <f>+$D109*マージン率!E106</f>
        <v>0</v>
      </c>
      <c r="J109" s="470">
        <f>+$D109*マージン率!F106</f>
        <v>0</v>
      </c>
      <c r="K109" s="470">
        <f>+$D109*マージン率!G106</f>
        <v>0</v>
      </c>
      <c r="L109" s="470">
        <f>+$D109*マージン率!H106</f>
        <v>0</v>
      </c>
      <c r="M109" s="470">
        <f>+$D109*マージン率!I106</f>
        <v>0</v>
      </c>
      <c r="N109" s="470">
        <f>+$D109*マージン率!J106</f>
        <v>0</v>
      </c>
      <c r="O109" s="470">
        <f>+$D109*マージン率!K106</f>
        <v>0</v>
      </c>
      <c r="P109" s="470">
        <f>+$D109*マージン率!L106</f>
        <v>0</v>
      </c>
      <c r="Q109" s="470">
        <f>+$D109*マージン率!M106</f>
        <v>0</v>
      </c>
      <c r="T109" s="63" t="str">
        <f t="shared" si="15"/>
        <v>105</v>
      </c>
      <c r="U109" s="64" t="str">
        <f t="shared" si="16"/>
        <v>その他の対個人サービス</v>
      </c>
      <c r="V109" s="473">
        <f t="shared" si="14"/>
        <v>0</v>
      </c>
      <c r="Y109" s="63" t="s">
        <v>337</v>
      </c>
      <c r="Z109" s="64" t="s">
        <v>187</v>
      </c>
      <c r="AA109" s="472">
        <f t="shared" si="11"/>
        <v>0</v>
      </c>
    </row>
    <row r="110" spans="2:27">
      <c r="B110" s="547" t="str">
        <f>'1次効果'!B110</f>
        <v>106</v>
      </c>
      <c r="C110" s="548" t="str">
        <f>'1次効果'!C110</f>
        <v>事務用品</v>
      </c>
      <c r="D110" s="65"/>
      <c r="G110" s="551" t="str">
        <f t="shared" si="12"/>
        <v>106</v>
      </c>
      <c r="H110" s="552" t="str">
        <f t="shared" si="13"/>
        <v>事務用品</v>
      </c>
      <c r="I110" s="470">
        <f>+$D110*マージン率!E107</f>
        <v>0</v>
      </c>
      <c r="J110" s="470">
        <f>+$D110*マージン率!F107</f>
        <v>0</v>
      </c>
      <c r="K110" s="470">
        <f>+$D110*マージン率!G107</f>
        <v>0</v>
      </c>
      <c r="L110" s="470">
        <f>+$D110*マージン率!H107</f>
        <v>0</v>
      </c>
      <c r="M110" s="470">
        <f>+$D110*マージン率!I107</f>
        <v>0</v>
      </c>
      <c r="N110" s="470">
        <f>+$D110*マージン率!J107</f>
        <v>0</v>
      </c>
      <c r="O110" s="470">
        <f>+$D110*マージン率!K107</f>
        <v>0</v>
      </c>
      <c r="P110" s="470">
        <f>+$D110*マージン率!L107</f>
        <v>0</v>
      </c>
      <c r="Q110" s="470">
        <f>+$D110*マージン率!M107</f>
        <v>0</v>
      </c>
      <c r="T110" s="63" t="str">
        <f t="shared" si="15"/>
        <v>106</v>
      </c>
      <c r="U110" s="64" t="str">
        <f t="shared" si="16"/>
        <v>事務用品</v>
      </c>
      <c r="V110" s="473">
        <f t="shared" si="14"/>
        <v>0</v>
      </c>
      <c r="Y110" s="63" t="s">
        <v>338</v>
      </c>
      <c r="Z110" s="64" t="s">
        <v>463</v>
      </c>
      <c r="AA110" s="472">
        <f t="shared" si="11"/>
        <v>0</v>
      </c>
    </row>
    <row r="111" spans="2:27">
      <c r="B111" s="549" t="str">
        <f>'1次効果'!B111</f>
        <v>107</v>
      </c>
      <c r="C111" s="550" t="str">
        <f>'1次効果'!C111</f>
        <v>分類不明</v>
      </c>
      <c r="D111" s="65"/>
      <c r="G111" s="551" t="str">
        <f t="shared" si="12"/>
        <v>107</v>
      </c>
      <c r="H111" s="552" t="str">
        <f t="shared" si="13"/>
        <v>分類不明</v>
      </c>
      <c r="I111" s="470">
        <f>+$D111*マージン率!E108</f>
        <v>0</v>
      </c>
      <c r="J111" s="470">
        <f>+$D111*マージン率!F108</f>
        <v>0</v>
      </c>
      <c r="K111" s="470">
        <f>+$D111*マージン率!G108</f>
        <v>0</v>
      </c>
      <c r="L111" s="470">
        <f>+$D111*マージン率!H108</f>
        <v>0</v>
      </c>
      <c r="M111" s="470">
        <f>+$D111*マージン率!I108</f>
        <v>0</v>
      </c>
      <c r="N111" s="470">
        <f>+$D111*マージン率!J108</f>
        <v>0</v>
      </c>
      <c r="O111" s="470">
        <f>+$D111*マージン率!K108</f>
        <v>0</v>
      </c>
      <c r="P111" s="470">
        <f>+$D111*マージン率!L108</f>
        <v>0</v>
      </c>
      <c r="Q111" s="470">
        <f>+$D111*マージン率!M108</f>
        <v>0</v>
      </c>
      <c r="T111" s="477" t="str">
        <f t="shared" si="15"/>
        <v>107</v>
      </c>
      <c r="U111" s="478" t="str">
        <f t="shared" si="16"/>
        <v>分類不明</v>
      </c>
      <c r="V111" s="479">
        <f t="shared" si="14"/>
        <v>0</v>
      </c>
      <c r="Y111" s="477" t="s">
        <v>186</v>
      </c>
      <c r="Z111" s="478" t="s">
        <v>464</v>
      </c>
      <c r="AA111" s="481">
        <f t="shared" si="11"/>
        <v>0</v>
      </c>
    </row>
    <row r="112" spans="2:27" ht="12.75" thickBot="1">
      <c r="B112" s="86"/>
      <c r="C112" s="87" t="s">
        <v>190</v>
      </c>
      <c r="D112" s="88">
        <f>SUM(D6:D111)</f>
        <v>0</v>
      </c>
      <c r="G112" s="435"/>
      <c r="H112" s="436" t="s">
        <v>190</v>
      </c>
      <c r="I112" s="470">
        <f>+SUM(I6:I111)</f>
        <v>0</v>
      </c>
      <c r="J112" s="470">
        <f t="shared" ref="J112:Q112" si="17">+SUM(J6:J111)</f>
        <v>0</v>
      </c>
      <c r="K112" s="470">
        <f t="shared" si="17"/>
        <v>0</v>
      </c>
      <c r="L112" s="470">
        <f t="shared" si="17"/>
        <v>0</v>
      </c>
      <c r="M112" s="470">
        <f t="shared" si="17"/>
        <v>0</v>
      </c>
      <c r="N112" s="470">
        <f t="shared" si="17"/>
        <v>0</v>
      </c>
      <c r="O112" s="470">
        <f t="shared" si="17"/>
        <v>0</v>
      </c>
      <c r="P112" s="470">
        <f t="shared" si="17"/>
        <v>0</v>
      </c>
      <c r="Q112" s="470">
        <f t="shared" si="17"/>
        <v>0</v>
      </c>
      <c r="T112" s="86"/>
      <c r="U112" s="87" t="s">
        <v>190</v>
      </c>
      <c r="V112" s="480">
        <f>+SUM(V6:V111)</f>
        <v>0</v>
      </c>
      <c r="Y112" s="86"/>
      <c r="Z112" s="87" t="s">
        <v>190</v>
      </c>
      <c r="AA112" s="482">
        <f t="shared" si="11"/>
        <v>0</v>
      </c>
    </row>
    <row r="113" spans="3:17" ht="27">
      <c r="I113" s="475" t="s">
        <v>470</v>
      </c>
      <c r="J113" s="475" t="s">
        <v>471</v>
      </c>
      <c r="K113" s="475" t="s">
        <v>472</v>
      </c>
      <c r="L113" s="475" t="s">
        <v>473</v>
      </c>
      <c r="M113" s="475" t="s">
        <v>474</v>
      </c>
      <c r="N113" s="476" t="s">
        <v>475</v>
      </c>
      <c r="O113" s="476" t="s">
        <v>476</v>
      </c>
      <c r="P113" s="476" t="s">
        <v>477</v>
      </c>
      <c r="Q113" s="476" t="s">
        <v>478</v>
      </c>
    </row>
    <row r="114" spans="3:17" ht="15.75" customHeight="1">
      <c r="C114" s="450" t="s">
        <v>191</v>
      </c>
    </row>
  </sheetData>
  <mergeCells count="1">
    <mergeCell ref="X2:AA2"/>
  </mergeCells>
  <phoneticPr fontId="6"/>
  <pageMargins left="0.78740157480314965" right="0.47244094488188981" top="0.23622047244094491" bottom="0.11811023622047245" header="0.11811023622047245" footer="3.937007874015748E-2"/>
  <pageSetup paperSize="9" scale="59" fitToHeight="0" orientation="landscape" r:id="rId1"/>
  <headerFooter alignWithMargins="0"/>
  <colBreaks count="1" manualBreakCount="1">
    <brk id="2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D114"/>
  <sheetViews>
    <sheetView showGridLines="0" zoomScaleNormal="100" workbookViewId="0"/>
  </sheetViews>
  <sheetFormatPr defaultRowHeight="12"/>
  <cols>
    <col min="1" max="1" width="2.75" style="22" customWidth="1"/>
    <col min="2" max="2" width="6.375" style="21" customWidth="1"/>
    <col min="3" max="3" width="52.125" style="22" customWidth="1"/>
    <col min="4" max="4" width="12.625" style="22" customWidth="1"/>
    <col min="5" max="5" width="3.25" style="22" customWidth="1"/>
    <col min="6" max="6" width="19.125" style="22" bestFit="1" customWidth="1"/>
    <col min="7" max="9" width="9.375" style="22" customWidth="1"/>
    <col min="10" max="10" width="2.75" style="22" customWidth="1"/>
    <col min="11" max="11" width="5" style="22" customWidth="1"/>
    <col min="12" max="12" width="44.25" style="22" bestFit="1" customWidth="1"/>
    <col min="13" max="16" width="9.625" style="22" customWidth="1"/>
    <col min="17" max="17" width="2.625" style="22" customWidth="1"/>
    <col min="18" max="18" width="4.875" style="22" customWidth="1"/>
    <col min="19" max="19" width="44.25" style="22" bestFit="1" customWidth="1"/>
    <col min="20" max="23" width="9.625" style="22" customWidth="1"/>
    <col min="24" max="24" width="2.5" style="22" customWidth="1"/>
    <col min="25" max="25" width="4.875" style="22" customWidth="1"/>
    <col min="26" max="26" width="44.25" style="22" bestFit="1" customWidth="1"/>
    <col min="27" max="30" width="9.625" style="22" customWidth="1"/>
    <col min="31" max="16384" width="9" style="22"/>
  </cols>
  <sheetData>
    <row r="1" spans="2:30" ht="12.75" thickBot="1"/>
    <row r="2" spans="2:30" ht="18.75" thickTop="1" thickBot="1">
      <c r="B2" s="23" t="s">
        <v>30</v>
      </c>
      <c r="C2" s="24"/>
      <c r="F2" s="25" t="s">
        <v>660</v>
      </c>
      <c r="K2" s="22" t="s">
        <v>31</v>
      </c>
      <c r="L2" s="26"/>
      <c r="M2" s="618" t="s">
        <v>658</v>
      </c>
      <c r="N2" s="619"/>
      <c r="O2" s="619"/>
      <c r="P2" s="620"/>
      <c r="Q2" s="27"/>
      <c r="S2" s="26"/>
      <c r="Z2" s="26"/>
    </row>
    <row r="3" spans="2:30" ht="12" customHeight="1" thickTop="1">
      <c r="B3" s="28"/>
      <c r="C3" s="29"/>
      <c r="D3" s="30"/>
      <c r="E3" s="621"/>
      <c r="F3" s="621"/>
      <c r="G3" s="622"/>
      <c r="H3" s="31"/>
      <c r="I3" s="31"/>
      <c r="J3" s="31"/>
      <c r="K3" s="32"/>
      <c r="L3" s="26"/>
      <c r="M3" s="33"/>
      <c r="S3" s="26"/>
      <c r="T3" s="33"/>
      <c r="Z3" s="26"/>
      <c r="AA3" s="33"/>
    </row>
    <row r="4" spans="2:30" ht="17.25" customHeight="1" thickBot="1">
      <c r="C4" s="34" t="s">
        <v>638</v>
      </c>
      <c r="D4" s="22" t="s">
        <v>32</v>
      </c>
      <c r="F4" s="35" t="s">
        <v>33</v>
      </c>
      <c r="G4" s="36"/>
      <c r="H4" s="36"/>
      <c r="I4" s="36"/>
      <c r="J4" s="37"/>
      <c r="L4" s="38" t="s">
        <v>34</v>
      </c>
      <c r="P4" s="21" t="str">
        <f>D4</f>
        <v>(単位：億円)</v>
      </c>
      <c r="S4" s="38" t="s">
        <v>35</v>
      </c>
      <c r="W4" s="21" t="str">
        <f>P4</f>
        <v>(単位：億円)</v>
      </c>
      <c r="Z4" s="38" t="s">
        <v>36</v>
      </c>
      <c r="AD4" s="21" t="str">
        <f>W4</f>
        <v>(単位：億円)</v>
      </c>
    </row>
    <row r="5" spans="2:30" ht="24">
      <c r="B5" s="39" t="s">
        <v>37</v>
      </c>
      <c r="C5" s="40" t="s">
        <v>38</v>
      </c>
      <c r="D5" s="41" t="s">
        <v>39</v>
      </c>
      <c r="F5" s="42"/>
      <c r="G5" s="43" t="s">
        <v>40</v>
      </c>
      <c r="H5" s="44" t="s">
        <v>41</v>
      </c>
      <c r="I5" s="45" t="s">
        <v>33</v>
      </c>
      <c r="K5" s="39" t="s">
        <v>37</v>
      </c>
      <c r="L5" s="40" t="s">
        <v>38</v>
      </c>
      <c r="M5" s="46" t="s">
        <v>42</v>
      </c>
      <c r="N5" s="47" t="s">
        <v>43</v>
      </c>
      <c r="O5" s="48" t="s">
        <v>44</v>
      </c>
      <c r="P5" s="41" t="s">
        <v>45</v>
      </c>
      <c r="Q5" s="49"/>
      <c r="R5" s="39" t="s">
        <v>46</v>
      </c>
      <c r="S5" s="40" t="s">
        <v>38</v>
      </c>
      <c r="T5" s="46" t="s">
        <v>42</v>
      </c>
      <c r="U5" s="47" t="s">
        <v>43</v>
      </c>
      <c r="V5" s="48" t="s">
        <v>44</v>
      </c>
      <c r="W5" s="41" t="s">
        <v>45</v>
      </c>
      <c r="X5" s="49"/>
      <c r="Y5" s="39" t="s">
        <v>46</v>
      </c>
      <c r="Z5" s="40" t="s">
        <v>38</v>
      </c>
      <c r="AA5" s="46" t="s">
        <v>42</v>
      </c>
      <c r="AB5" s="47" t="s">
        <v>43</v>
      </c>
      <c r="AC5" s="48" t="s">
        <v>44</v>
      </c>
      <c r="AD5" s="41" t="s">
        <v>45</v>
      </c>
    </row>
    <row r="6" spans="2:30" ht="13.5">
      <c r="B6" s="50" t="s">
        <v>47</v>
      </c>
      <c r="C6" s="51" t="s">
        <v>48</v>
      </c>
      <c r="D6" s="484">
        <f>+入力!AA6</f>
        <v>0</v>
      </c>
      <c r="F6" s="53" t="s">
        <v>49</v>
      </c>
      <c r="G6" s="54">
        <f>D112</f>
        <v>0</v>
      </c>
      <c r="H6" s="54">
        <f>SUM(M112:N112)</f>
        <v>0</v>
      </c>
      <c r="I6" s="55" t="e">
        <f>H6/G6</f>
        <v>#DIV/0!</v>
      </c>
      <c r="J6" s="56"/>
      <c r="K6" s="50" t="str">
        <f>入力!B6</f>
        <v>001</v>
      </c>
      <c r="L6" s="51" t="str">
        <f>入力!C6</f>
        <v>耕種農業</v>
      </c>
      <c r="M6" s="57">
        <f>D6</f>
        <v>0</v>
      </c>
      <c r="N6" s="58">
        <f>'1次効果'!G560</f>
        <v>0</v>
      </c>
      <c r="O6" s="59">
        <f>'2次効果'!H338</f>
        <v>0</v>
      </c>
      <c r="P6" s="60">
        <f>SUM(M6:O6)</f>
        <v>0</v>
      </c>
      <c r="Q6" s="61"/>
      <c r="R6" s="50" t="str">
        <f>入力!B6</f>
        <v>001</v>
      </c>
      <c r="S6" s="51" t="str">
        <f>入力!C6</f>
        <v>耕種農業</v>
      </c>
      <c r="T6" s="57">
        <f>M6*'1次効果'!M560</f>
        <v>0</v>
      </c>
      <c r="U6" s="58">
        <f>'1次効果'!O560</f>
        <v>0</v>
      </c>
      <c r="V6" s="58">
        <f>'2次効果'!P338</f>
        <v>0</v>
      </c>
      <c r="W6" s="62">
        <f>SUM(T6:V6)</f>
        <v>0</v>
      </c>
      <c r="X6" s="61"/>
      <c r="Y6" s="50" t="str">
        <f>入力!B6</f>
        <v>001</v>
      </c>
      <c r="Z6" s="51" t="str">
        <f>入力!C6</f>
        <v>耕種農業</v>
      </c>
      <c r="AA6" s="57">
        <f>M6*'1次効果'!I560</f>
        <v>0</v>
      </c>
      <c r="AB6" s="58">
        <f>'1次効果'!K560</f>
        <v>0</v>
      </c>
      <c r="AC6" s="58">
        <f>'2次効果'!L338</f>
        <v>0</v>
      </c>
      <c r="AD6" s="62">
        <f>SUM(AA6:AC6)</f>
        <v>0</v>
      </c>
    </row>
    <row r="7" spans="2:30" ht="13.5">
      <c r="B7" s="63" t="s">
        <v>50</v>
      </c>
      <c r="C7" s="64" t="s">
        <v>51</v>
      </c>
      <c r="D7" s="485">
        <f>+入力!AA7</f>
        <v>0</v>
      </c>
      <c r="F7" s="53" t="s">
        <v>52</v>
      </c>
      <c r="G7" s="54">
        <f>G6</f>
        <v>0</v>
      </c>
      <c r="H7" s="54">
        <f>P112</f>
        <v>0</v>
      </c>
      <c r="I7" s="55" t="e">
        <f>H7/G7</f>
        <v>#DIV/0!</v>
      </c>
      <c r="J7" s="56"/>
      <c r="K7" s="63" t="str">
        <f>入力!B7</f>
        <v>002</v>
      </c>
      <c r="L7" s="64" t="str">
        <f>入力!C7</f>
        <v>畜産</v>
      </c>
      <c r="M7" s="66">
        <f t="shared" ref="M7:M81" si="0">D7</f>
        <v>0</v>
      </c>
      <c r="N7" s="67">
        <f>'1次効果'!G561</f>
        <v>0</v>
      </c>
      <c r="O7" s="68">
        <f>'2次効果'!H339</f>
        <v>0</v>
      </c>
      <c r="P7" s="69">
        <f t="shared" ref="P7:P69" si="1">SUM(M7:O7)</f>
        <v>0</v>
      </c>
      <c r="Q7" s="61"/>
      <c r="R7" s="63" t="str">
        <f>入力!B7</f>
        <v>002</v>
      </c>
      <c r="S7" s="64" t="str">
        <f>入力!C7</f>
        <v>畜産</v>
      </c>
      <c r="T7" s="66">
        <f>M7*'1次効果'!M561</f>
        <v>0</v>
      </c>
      <c r="U7" s="67">
        <f>'1次効果'!O561</f>
        <v>0</v>
      </c>
      <c r="V7" s="67">
        <f>'2次効果'!P339</f>
        <v>0</v>
      </c>
      <c r="W7" s="70">
        <f t="shared" ref="W7:W69" si="2">SUM(T7:V7)</f>
        <v>0</v>
      </c>
      <c r="X7" s="61"/>
      <c r="Y7" s="63" t="str">
        <f>入力!B7</f>
        <v>002</v>
      </c>
      <c r="Z7" s="64" t="str">
        <f>入力!C7</f>
        <v>畜産</v>
      </c>
      <c r="AA7" s="66">
        <f>M7*'1次効果'!I561</f>
        <v>0</v>
      </c>
      <c r="AB7" s="67">
        <f>'1次効果'!K561</f>
        <v>0</v>
      </c>
      <c r="AC7" s="67">
        <f>'2次効果'!L339</f>
        <v>0</v>
      </c>
      <c r="AD7" s="70">
        <f t="shared" ref="AD7:AD69" si="3">SUM(AA7:AC7)</f>
        <v>0</v>
      </c>
    </row>
    <row r="8" spans="2:30" ht="14.25" thickBot="1">
      <c r="B8" s="63" t="s">
        <v>53</v>
      </c>
      <c r="C8" s="64" t="s">
        <v>54</v>
      </c>
      <c r="D8" s="485">
        <f>+入力!AA8</f>
        <v>0</v>
      </c>
      <c r="F8" s="71" t="s">
        <v>55</v>
      </c>
      <c r="G8" s="72" t="s">
        <v>56</v>
      </c>
      <c r="H8" s="72" t="s">
        <v>56</v>
      </c>
      <c r="I8" s="73" t="s">
        <v>57</v>
      </c>
      <c r="J8" s="36"/>
      <c r="K8" s="63" t="str">
        <f>入力!B8</f>
        <v>003</v>
      </c>
      <c r="L8" s="64" t="str">
        <f>入力!C8</f>
        <v>農業サービス</v>
      </c>
      <c r="M8" s="66">
        <f t="shared" si="0"/>
        <v>0</v>
      </c>
      <c r="N8" s="67">
        <f>'1次効果'!G562</f>
        <v>0</v>
      </c>
      <c r="O8" s="68">
        <f>'2次効果'!H340</f>
        <v>0</v>
      </c>
      <c r="P8" s="69">
        <f t="shared" si="1"/>
        <v>0</v>
      </c>
      <c r="Q8" s="61"/>
      <c r="R8" s="63" t="str">
        <f>入力!B8</f>
        <v>003</v>
      </c>
      <c r="S8" s="64" t="str">
        <f>入力!C8</f>
        <v>農業サービス</v>
      </c>
      <c r="T8" s="66">
        <f>M8*'1次効果'!M562</f>
        <v>0</v>
      </c>
      <c r="U8" s="67">
        <f>'1次効果'!O562</f>
        <v>0</v>
      </c>
      <c r="V8" s="67">
        <f>'2次効果'!P340</f>
        <v>0</v>
      </c>
      <c r="W8" s="70">
        <f t="shared" si="2"/>
        <v>0</v>
      </c>
      <c r="X8" s="61"/>
      <c r="Y8" s="63" t="str">
        <f>入力!B8</f>
        <v>003</v>
      </c>
      <c r="Z8" s="64" t="str">
        <f>入力!C8</f>
        <v>農業サービス</v>
      </c>
      <c r="AA8" s="66">
        <f>M8*'1次効果'!I562</f>
        <v>0</v>
      </c>
      <c r="AB8" s="67">
        <f>'1次効果'!K562</f>
        <v>0</v>
      </c>
      <c r="AC8" s="67">
        <f>'2次効果'!L340</f>
        <v>0</v>
      </c>
      <c r="AD8" s="70">
        <f t="shared" si="3"/>
        <v>0</v>
      </c>
    </row>
    <row r="9" spans="2:30" ht="14.25">
      <c r="B9" s="63" t="s">
        <v>58</v>
      </c>
      <c r="C9" s="64" t="s">
        <v>59</v>
      </c>
      <c r="D9" s="485">
        <f>+入力!AA9</f>
        <v>0</v>
      </c>
      <c r="F9" s="74"/>
      <c r="G9" s="37"/>
      <c r="J9" s="36"/>
      <c r="K9" s="63" t="str">
        <f>入力!B9</f>
        <v>004</v>
      </c>
      <c r="L9" s="64" t="str">
        <f>入力!C9</f>
        <v>林業</v>
      </c>
      <c r="M9" s="66">
        <f t="shared" si="0"/>
        <v>0</v>
      </c>
      <c r="N9" s="67">
        <f>'1次効果'!G563</f>
        <v>0</v>
      </c>
      <c r="O9" s="68">
        <f>'2次効果'!H341</f>
        <v>0</v>
      </c>
      <c r="P9" s="69">
        <f t="shared" si="1"/>
        <v>0</v>
      </c>
      <c r="Q9" s="61"/>
      <c r="R9" s="63" t="str">
        <f>入力!B9</f>
        <v>004</v>
      </c>
      <c r="S9" s="64" t="str">
        <f>入力!C9</f>
        <v>林業</v>
      </c>
      <c r="T9" s="66">
        <f>M9*'1次効果'!M563</f>
        <v>0</v>
      </c>
      <c r="U9" s="67">
        <f>'1次効果'!O563</f>
        <v>0</v>
      </c>
      <c r="V9" s="67">
        <f>'2次効果'!P341</f>
        <v>0</v>
      </c>
      <c r="W9" s="70">
        <f t="shared" si="2"/>
        <v>0</v>
      </c>
      <c r="X9" s="61"/>
      <c r="Y9" s="63" t="str">
        <f>入力!B9</f>
        <v>004</v>
      </c>
      <c r="Z9" s="64" t="str">
        <f>入力!C9</f>
        <v>林業</v>
      </c>
      <c r="AA9" s="66">
        <f>M9*'1次効果'!I563</f>
        <v>0</v>
      </c>
      <c r="AB9" s="67">
        <f>'1次効果'!K563</f>
        <v>0</v>
      </c>
      <c r="AC9" s="67">
        <f>'2次効果'!L341</f>
        <v>0</v>
      </c>
      <c r="AD9" s="70">
        <f t="shared" si="3"/>
        <v>0</v>
      </c>
    </row>
    <row r="10" spans="2:30" ht="15" thickBot="1">
      <c r="B10" s="63" t="s">
        <v>60</v>
      </c>
      <c r="C10" s="64" t="s">
        <v>61</v>
      </c>
      <c r="D10" s="485">
        <f>+入力!AA10</f>
        <v>0</v>
      </c>
      <c r="F10" s="75"/>
      <c r="G10" s="76"/>
      <c r="J10" s="36"/>
      <c r="K10" s="63" t="str">
        <f>入力!B10</f>
        <v>005</v>
      </c>
      <c r="L10" s="64" t="str">
        <f>入力!C10</f>
        <v>漁業</v>
      </c>
      <c r="M10" s="66">
        <f t="shared" si="0"/>
        <v>0</v>
      </c>
      <c r="N10" s="67">
        <f>'1次効果'!G564</f>
        <v>0</v>
      </c>
      <c r="O10" s="68">
        <f>'2次効果'!H342</f>
        <v>0</v>
      </c>
      <c r="P10" s="69">
        <f t="shared" si="1"/>
        <v>0</v>
      </c>
      <c r="Q10" s="61"/>
      <c r="R10" s="63" t="str">
        <f>入力!B10</f>
        <v>005</v>
      </c>
      <c r="S10" s="64" t="str">
        <f>入力!C10</f>
        <v>漁業</v>
      </c>
      <c r="T10" s="66">
        <f>M10*'1次効果'!M564</f>
        <v>0</v>
      </c>
      <c r="U10" s="67">
        <f>'1次効果'!O564</f>
        <v>0</v>
      </c>
      <c r="V10" s="67">
        <f>'2次効果'!P342</f>
        <v>0</v>
      </c>
      <c r="W10" s="70">
        <f t="shared" si="2"/>
        <v>0</v>
      </c>
      <c r="X10" s="61"/>
      <c r="Y10" s="63" t="str">
        <f>入力!B10</f>
        <v>005</v>
      </c>
      <c r="Z10" s="64" t="str">
        <f>入力!C10</f>
        <v>漁業</v>
      </c>
      <c r="AA10" s="66">
        <f>M10*'1次効果'!I564</f>
        <v>0</v>
      </c>
      <c r="AB10" s="67">
        <f>'1次効果'!K564</f>
        <v>0</v>
      </c>
      <c r="AC10" s="67">
        <f>'2次効果'!L342</f>
        <v>0</v>
      </c>
      <c r="AD10" s="70">
        <f t="shared" si="3"/>
        <v>0</v>
      </c>
    </row>
    <row r="11" spans="2:30" ht="13.5">
      <c r="B11" s="63" t="s">
        <v>62</v>
      </c>
      <c r="C11" s="64" t="s">
        <v>65</v>
      </c>
      <c r="D11" s="485">
        <f>+入力!AA11</f>
        <v>0</v>
      </c>
      <c r="F11" s="505" t="s">
        <v>648</v>
      </c>
      <c r="G11" s="506"/>
      <c r="J11" s="77"/>
      <c r="K11" s="63" t="str">
        <f>入力!B11</f>
        <v>007</v>
      </c>
      <c r="L11" s="64" t="str">
        <f>入力!C11</f>
        <v>石炭・原油・天然ガス</v>
      </c>
      <c r="M11" s="66">
        <f t="shared" si="0"/>
        <v>0</v>
      </c>
      <c r="N11" s="67">
        <f>'1次効果'!G565</f>
        <v>0</v>
      </c>
      <c r="O11" s="68">
        <f>'2次効果'!H343</f>
        <v>0</v>
      </c>
      <c r="P11" s="69">
        <f t="shared" si="1"/>
        <v>0</v>
      </c>
      <c r="Q11" s="61"/>
      <c r="R11" s="63" t="str">
        <f>入力!B11</f>
        <v>007</v>
      </c>
      <c r="S11" s="64" t="str">
        <f>入力!C11</f>
        <v>石炭・原油・天然ガス</v>
      </c>
      <c r="T11" s="66">
        <f>M11*'1次効果'!M565</f>
        <v>0</v>
      </c>
      <c r="U11" s="67">
        <f>'1次効果'!O565</f>
        <v>0</v>
      </c>
      <c r="V11" s="67">
        <f>'2次効果'!P343</f>
        <v>0</v>
      </c>
      <c r="W11" s="70">
        <f t="shared" si="2"/>
        <v>0</v>
      </c>
      <c r="X11" s="61"/>
      <c r="Y11" s="63" t="str">
        <f>入力!B11</f>
        <v>007</v>
      </c>
      <c r="Z11" s="64" t="str">
        <f>入力!C11</f>
        <v>石炭・原油・天然ガス</v>
      </c>
      <c r="AA11" s="66">
        <f>M11*'1次効果'!I565</f>
        <v>0</v>
      </c>
      <c r="AB11" s="67">
        <f>'1次効果'!K565</f>
        <v>0</v>
      </c>
      <c r="AC11" s="67">
        <f>'2次効果'!L343</f>
        <v>0</v>
      </c>
      <c r="AD11" s="70">
        <f t="shared" si="3"/>
        <v>0</v>
      </c>
    </row>
    <row r="12" spans="2:30" ht="13.5" customHeight="1">
      <c r="B12" s="63" t="s">
        <v>64</v>
      </c>
      <c r="C12" s="64" t="s">
        <v>423</v>
      </c>
      <c r="D12" s="485">
        <f>+入力!AA12</f>
        <v>0</v>
      </c>
      <c r="F12" s="507" t="s">
        <v>466</v>
      </c>
      <c r="G12" s="508"/>
      <c r="K12" s="63" t="str">
        <f>入力!B12</f>
        <v>008</v>
      </c>
      <c r="L12" s="64" t="str">
        <f>入力!C12</f>
        <v>非金属鉱物</v>
      </c>
      <c r="M12" s="66">
        <f t="shared" si="0"/>
        <v>0</v>
      </c>
      <c r="N12" s="67">
        <f>'1次効果'!G566</f>
        <v>0</v>
      </c>
      <c r="O12" s="68">
        <f>'2次効果'!H344</f>
        <v>0</v>
      </c>
      <c r="P12" s="69">
        <f t="shared" si="1"/>
        <v>0</v>
      </c>
      <c r="Q12" s="61"/>
      <c r="R12" s="63" t="str">
        <f>入力!B12</f>
        <v>008</v>
      </c>
      <c r="S12" s="64" t="str">
        <f>入力!C12</f>
        <v>非金属鉱物</v>
      </c>
      <c r="T12" s="66">
        <f>M12*'1次効果'!M566</f>
        <v>0</v>
      </c>
      <c r="U12" s="67">
        <f>'1次効果'!O566</f>
        <v>0</v>
      </c>
      <c r="V12" s="67">
        <f>'2次効果'!P344</f>
        <v>0</v>
      </c>
      <c r="W12" s="70">
        <f t="shared" si="2"/>
        <v>0</v>
      </c>
      <c r="X12" s="61"/>
      <c r="Y12" s="63" t="str">
        <f>入力!B12</f>
        <v>008</v>
      </c>
      <c r="Z12" s="64" t="str">
        <f>入力!C12</f>
        <v>非金属鉱物</v>
      </c>
      <c r="AA12" s="66">
        <f>M12*'1次効果'!I566</f>
        <v>0</v>
      </c>
      <c r="AB12" s="67">
        <f>'1次効果'!K566</f>
        <v>0</v>
      </c>
      <c r="AC12" s="67">
        <f>'2次効果'!L344</f>
        <v>0</v>
      </c>
      <c r="AD12" s="70">
        <f t="shared" si="3"/>
        <v>0</v>
      </c>
    </row>
    <row r="13" spans="2:30" ht="12.75" thickBot="1">
      <c r="B13" s="63" t="s">
        <v>66</v>
      </c>
      <c r="C13" s="64" t="s">
        <v>67</v>
      </c>
      <c r="D13" s="485">
        <f>+入力!AA13</f>
        <v>0</v>
      </c>
      <c r="F13" s="486">
        <v>0.73743563761537856</v>
      </c>
      <c r="G13" s="487"/>
      <c r="H13" s="78"/>
      <c r="I13" s="78"/>
      <c r="K13" s="63" t="str">
        <f>入力!B13</f>
        <v>009</v>
      </c>
      <c r="L13" s="64" t="str">
        <f>入力!C13</f>
        <v>食料品</v>
      </c>
      <c r="M13" s="66">
        <f t="shared" si="0"/>
        <v>0</v>
      </c>
      <c r="N13" s="67">
        <f>'1次効果'!G567</f>
        <v>0</v>
      </c>
      <c r="O13" s="68">
        <f>'2次効果'!H345</f>
        <v>0</v>
      </c>
      <c r="P13" s="69">
        <f t="shared" si="1"/>
        <v>0</v>
      </c>
      <c r="Q13" s="61"/>
      <c r="R13" s="63" t="str">
        <f>入力!B13</f>
        <v>009</v>
      </c>
      <c r="S13" s="64" t="str">
        <f>入力!C13</f>
        <v>食料品</v>
      </c>
      <c r="T13" s="66">
        <f>M13*'1次効果'!M567</f>
        <v>0</v>
      </c>
      <c r="U13" s="67">
        <f>'1次効果'!O567</f>
        <v>0</v>
      </c>
      <c r="V13" s="67">
        <f>'2次効果'!P345</f>
        <v>0</v>
      </c>
      <c r="W13" s="70">
        <f t="shared" si="2"/>
        <v>0</v>
      </c>
      <c r="X13" s="61"/>
      <c r="Y13" s="63" t="str">
        <f>入力!B13</f>
        <v>009</v>
      </c>
      <c r="Z13" s="64" t="str">
        <f>入力!C13</f>
        <v>食料品</v>
      </c>
      <c r="AA13" s="66">
        <f>M13*'1次効果'!I567</f>
        <v>0</v>
      </c>
      <c r="AB13" s="67">
        <f>'1次効果'!K567</f>
        <v>0</v>
      </c>
      <c r="AC13" s="67">
        <f>'2次効果'!L345</f>
        <v>0</v>
      </c>
      <c r="AD13" s="70">
        <f t="shared" si="3"/>
        <v>0</v>
      </c>
    </row>
    <row r="14" spans="2:30">
      <c r="B14" s="63" t="s">
        <v>68</v>
      </c>
      <c r="C14" s="64" t="s">
        <v>424</v>
      </c>
      <c r="D14" s="485">
        <f>+入力!AA14</f>
        <v>0</v>
      </c>
      <c r="H14" s="79"/>
      <c r="I14" s="79"/>
      <c r="K14" s="63" t="str">
        <f>入力!B14</f>
        <v>010</v>
      </c>
      <c r="L14" s="64" t="str">
        <f>入力!C14</f>
        <v>飲料</v>
      </c>
      <c r="M14" s="66">
        <f t="shared" si="0"/>
        <v>0</v>
      </c>
      <c r="N14" s="67">
        <f>'1次効果'!G568</f>
        <v>0</v>
      </c>
      <c r="O14" s="68">
        <f>'2次効果'!H346</f>
        <v>0</v>
      </c>
      <c r="P14" s="69">
        <f t="shared" si="1"/>
        <v>0</v>
      </c>
      <c r="Q14" s="61"/>
      <c r="R14" s="63" t="str">
        <f>入力!B14</f>
        <v>010</v>
      </c>
      <c r="S14" s="64" t="str">
        <f>入力!C14</f>
        <v>飲料</v>
      </c>
      <c r="T14" s="66">
        <f>M14*'1次効果'!M568</f>
        <v>0</v>
      </c>
      <c r="U14" s="67">
        <f>'1次効果'!O568</f>
        <v>0</v>
      </c>
      <c r="V14" s="67">
        <f>'2次効果'!P346</f>
        <v>0</v>
      </c>
      <c r="W14" s="70">
        <f t="shared" si="2"/>
        <v>0</v>
      </c>
      <c r="X14" s="61"/>
      <c r="Y14" s="63" t="str">
        <f>入力!B14</f>
        <v>010</v>
      </c>
      <c r="Z14" s="64" t="str">
        <f>入力!C14</f>
        <v>飲料</v>
      </c>
      <c r="AA14" s="66">
        <f>M14*'1次効果'!I568</f>
        <v>0</v>
      </c>
      <c r="AB14" s="67">
        <f>'1次効果'!K568</f>
        <v>0</v>
      </c>
      <c r="AC14" s="67">
        <f>'2次効果'!L346</f>
        <v>0</v>
      </c>
      <c r="AD14" s="70">
        <f t="shared" si="3"/>
        <v>0</v>
      </c>
    </row>
    <row r="15" spans="2:30">
      <c r="B15" s="63" t="s">
        <v>70</v>
      </c>
      <c r="C15" s="64" t="s">
        <v>380</v>
      </c>
      <c r="D15" s="485">
        <f>+入力!AA15</f>
        <v>0</v>
      </c>
      <c r="H15" s="80"/>
      <c r="I15" s="80"/>
      <c r="K15" s="63" t="str">
        <f>入力!B15</f>
        <v>011</v>
      </c>
      <c r="L15" s="64" t="str">
        <f>入力!C15</f>
        <v>飼料・有機質肥料（別掲を除く。）</v>
      </c>
      <c r="M15" s="66">
        <f t="shared" si="0"/>
        <v>0</v>
      </c>
      <c r="N15" s="67">
        <f>'1次効果'!G569</f>
        <v>0</v>
      </c>
      <c r="O15" s="68">
        <f>'2次効果'!H347</f>
        <v>0</v>
      </c>
      <c r="P15" s="69">
        <f t="shared" si="1"/>
        <v>0</v>
      </c>
      <c r="Q15" s="61"/>
      <c r="R15" s="63" t="str">
        <f>入力!B15</f>
        <v>011</v>
      </c>
      <c r="S15" s="64" t="str">
        <f>入力!C15</f>
        <v>飼料・有機質肥料（別掲を除く。）</v>
      </c>
      <c r="T15" s="66">
        <f>M15*'1次効果'!M569</f>
        <v>0</v>
      </c>
      <c r="U15" s="67">
        <f>'1次効果'!O569</f>
        <v>0</v>
      </c>
      <c r="V15" s="67">
        <f>'2次効果'!P347</f>
        <v>0</v>
      </c>
      <c r="W15" s="70">
        <f t="shared" si="2"/>
        <v>0</v>
      </c>
      <c r="X15" s="61"/>
      <c r="Y15" s="63" t="str">
        <f>入力!B15</f>
        <v>011</v>
      </c>
      <c r="Z15" s="64" t="str">
        <f>入力!C15</f>
        <v>飼料・有機質肥料（別掲を除く。）</v>
      </c>
      <c r="AA15" s="66">
        <f>M15*'1次効果'!I569</f>
        <v>0</v>
      </c>
      <c r="AB15" s="67">
        <f>'1次効果'!K569</f>
        <v>0</v>
      </c>
      <c r="AC15" s="67">
        <f>'2次効果'!L347</f>
        <v>0</v>
      </c>
      <c r="AD15" s="70">
        <f t="shared" si="3"/>
        <v>0</v>
      </c>
    </row>
    <row r="16" spans="2:30">
      <c r="B16" s="63" t="s">
        <v>71</v>
      </c>
      <c r="C16" s="64" t="s">
        <v>72</v>
      </c>
      <c r="D16" s="485">
        <f>+入力!AA16</f>
        <v>0</v>
      </c>
      <c r="H16" s="37"/>
      <c r="I16" s="37"/>
      <c r="K16" s="63" t="str">
        <f>入力!B16</f>
        <v>012</v>
      </c>
      <c r="L16" s="64" t="str">
        <f>入力!C16</f>
        <v>たばこ</v>
      </c>
      <c r="M16" s="66">
        <f t="shared" si="0"/>
        <v>0</v>
      </c>
      <c r="N16" s="67">
        <f>'1次効果'!G570</f>
        <v>0</v>
      </c>
      <c r="O16" s="68">
        <f>'2次効果'!H348</f>
        <v>0</v>
      </c>
      <c r="P16" s="69">
        <f t="shared" si="1"/>
        <v>0</v>
      </c>
      <c r="Q16" s="61"/>
      <c r="R16" s="63" t="str">
        <f>入力!B16</f>
        <v>012</v>
      </c>
      <c r="S16" s="64" t="str">
        <f>入力!C16</f>
        <v>たばこ</v>
      </c>
      <c r="T16" s="66">
        <f>M16*'1次効果'!M570</f>
        <v>0</v>
      </c>
      <c r="U16" s="67">
        <f>'1次効果'!O570</f>
        <v>0</v>
      </c>
      <c r="V16" s="67">
        <f>'2次効果'!P348</f>
        <v>0</v>
      </c>
      <c r="W16" s="70">
        <f t="shared" si="2"/>
        <v>0</v>
      </c>
      <c r="X16" s="61"/>
      <c r="Y16" s="63" t="str">
        <f>入力!B16</f>
        <v>012</v>
      </c>
      <c r="Z16" s="64" t="str">
        <f>入力!C16</f>
        <v>たばこ</v>
      </c>
      <c r="AA16" s="66">
        <f>M16*'1次効果'!I570</f>
        <v>0</v>
      </c>
      <c r="AB16" s="67">
        <f>'1次効果'!K570</f>
        <v>0</v>
      </c>
      <c r="AC16" s="67">
        <f>'2次効果'!L348</f>
        <v>0</v>
      </c>
      <c r="AD16" s="70">
        <f t="shared" si="3"/>
        <v>0</v>
      </c>
    </row>
    <row r="17" spans="2:30" ht="13.5">
      <c r="B17" s="63" t="s">
        <v>73</v>
      </c>
      <c r="C17" s="64" t="s">
        <v>74</v>
      </c>
      <c r="D17" s="485">
        <f>+入力!AA17</f>
        <v>0</v>
      </c>
      <c r="H17" s="81"/>
      <c r="I17" s="81"/>
      <c r="K17" s="63" t="str">
        <f>入力!B17</f>
        <v>013</v>
      </c>
      <c r="L17" s="64" t="str">
        <f>入力!C17</f>
        <v>繊維工業製品</v>
      </c>
      <c r="M17" s="66">
        <f t="shared" si="0"/>
        <v>0</v>
      </c>
      <c r="N17" s="67">
        <f>'1次効果'!G571</f>
        <v>0</v>
      </c>
      <c r="O17" s="68">
        <f>'2次効果'!H349</f>
        <v>0</v>
      </c>
      <c r="P17" s="69">
        <f t="shared" si="1"/>
        <v>0</v>
      </c>
      <c r="Q17" s="61"/>
      <c r="R17" s="63" t="str">
        <f>入力!B17</f>
        <v>013</v>
      </c>
      <c r="S17" s="64" t="str">
        <f>入力!C17</f>
        <v>繊維工業製品</v>
      </c>
      <c r="T17" s="66">
        <f>M17*'1次効果'!M571</f>
        <v>0</v>
      </c>
      <c r="U17" s="67">
        <f>'1次効果'!O571</f>
        <v>0</v>
      </c>
      <c r="V17" s="67">
        <f>'2次効果'!P349</f>
        <v>0</v>
      </c>
      <c r="W17" s="70">
        <f t="shared" si="2"/>
        <v>0</v>
      </c>
      <c r="X17" s="61"/>
      <c r="Y17" s="63" t="str">
        <f>入力!B17</f>
        <v>013</v>
      </c>
      <c r="Z17" s="64" t="str">
        <f>入力!C17</f>
        <v>繊維工業製品</v>
      </c>
      <c r="AA17" s="66">
        <f>M17*'1次効果'!I571</f>
        <v>0</v>
      </c>
      <c r="AB17" s="67">
        <f>'1次効果'!K571</f>
        <v>0</v>
      </c>
      <c r="AC17" s="67">
        <f>'2次効果'!L349</f>
        <v>0</v>
      </c>
      <c r="AD17" s="70">
        <f t="shared" si="3"/>
        <v>0</v>
      </c>
    </row>
    <row r="18" spans="2:30" ht="13.5">
      <c r="B18" s="63" t="s">
        <v>310</v>
      </c>
      <c r="C18" s="64" t="s">
        <v>425</v>
      </c>
      <c r="D18" s="485">
        <f>+入力!AA18</f>
        <v>0</v>
      </c>
      <c r="H18" s="82"/>
      <c r="I18" s="82"/>
      <c r="K18" s="63" t="str">
        <f>入力!B18</f>
        <v>014</v>
      </c>
      <c r="L18" s="64" t="str">
        <f>入力!C18</f>
        <v>衣服・その他の繊維既製品</v>
      </c>
      <c r="M18" s="66">
        <f t="shared" si="0"/>
        <v>0</v>
      </c>
      <c r="N18" s="67">
        <f>'1次効果'!G572</f>
        <v>0</v>
      </c>
      <c r="O18" s="68">
        <f>'2次効果'!H350</f>
        <v>0</v>
      </c>
      <c r="P18" s="69">
        <f t="shared" si="1"/>
        <v>0</v>
      </c>
      <c r="Q18" s="61"/>
      <c r="R18" s="63" t="str">
        <f>入力!B18</f>
        <v>014</v>
      </c>
      <c r="S18" s="64" t="str">
        <f>入力!C18</f>
        <v>衣服・その他の繊維既製品</v>
      </c>
      <c r="T18" s="66">
        <f>M18*'1次効果'!M572</f>
        <v>0</v>
      </c>
      <c r="U18" s="67">
        <f>'1次効果'!O572</f>
        <v>0</v>
      </c>
      <c r="V18" s="67">
        <f>'2次効果'!P350</f>
        <v>0</v>
      </c>
      <c r="W18" s="70">
        <f t="shared" si="2"/>
        <v>0</v>
      </c>
      <c r="X18" s="61"/>
      <c r="Y18" s="63" t="str">
        <f>入力!B18</f>
        <v>014</v>
      </c>
      <c r="Z18" s="64" t="str">
        <f>入力!C18</f>
        <v>衣服・その他の繊維既製品</v>
      </c>
      <c r="AA18" s="66">
        <f>M18*'1次効果'!I572</f>
        <v>0</v>
      </c>
      <c r="AB18" s="67">
        <f>'1次効果'!K572</f>
        <v>0</v>
      </c>
      <c r="AC18" s="67">
        <f>'2次効果'!L350</f>
        <v>0</v>
      </c>
      <c r="AD18" s="70">
        <f t="shared" si="3"/>
        <v>0</v>
      </c>
    </row>
    <row r="19" spans="2:30" ht="13.5">
      <c r="B19" s="63" t="s">
        <v>75</v>
      </c>
      <c r="C19" s="64" t="s">
        <v>426</v>
      </c>
      <c r="D19" s="485">
        <f>+入力!AA19</f>
        <v>0</v>
      </c>
      <c r="F19" s="623"/>
      <c r="G19" s="624"/>
      <c r="H19" s="82"/>
      <c r="I19" s="82"/>
      <c r="K19" s="63" t="str">
        <f>入力!B19</f>
        <v>015</v>
      </c>
      <c r="L19" s="64" t="str">
        <f>入力!C19</f>
        <v>木材・木製品</v>
      </c>
      <c r="M19" s="66">
        <f t="shared" si="0"/>
        <v>0</v>
      </c>
      <c r="N19" s="67">
        <f>'1次効果'!G573</f>
        <v>0</v>
      </c>
      <c r="O19" s="68">
        <f>'2次効果'!H351</f>
        <v>0</v>
      </c>
      <c r="P19" s="69">
        <f t="shared" si="1"/>
        <v>0</v>
      </c>
      <c r="Q19" s="61"/>
      <c r="R19" s="63" t="str">
        <f>入力!B19</f>
        <v>015</v>
      </c>
      <c r="S19" s="64" t="str">
        <f>入力!C19</f>
        <v>木材・木製品</v>
      </c>
      <c r="T19" s="66">
        <f>M19*'1次効果'!M573</f>
        <v>0</v>
      </c>
      <c r="U19" s="67">
        <f>'1次効果'!O573</f>
        <v>0</v>
      </c>
      <c r="V19" s="67">
        <f>'2次効果'!P351</f>
        <v>0</v>
      </c>
      <c r="W19" s="70">
        <f t="shared" si="2"/>
        <v>0</v>
      </c>
      <c r="X19" s="61"/>
      <c r="Y19" s="63" t="str">
        <f>入力!B19</f>
        <v>015</v>
      </c>
      <c r="Z19" s="64" t="str">
        <f>入力!C19</f>
        <v>木材・木製品</v>
      </c>
      <c r="AA19" s="66">
        <f>M19*'1次効果'!I573</f>
        <v>0</v>
      </c>
      <c r="AB19" s="67">
        <f>'1次効果'!K573</f>
        <v>0</v>
      </c>
      <c r="AC19" s="67">
        <f>'2次効果'!L351</f>
        <v>0</v>
      </c>
      <c r="AD19" s="70">
        <f t="shared" si="3"/>
        <v>0</v>
      </c>
    </row>
    <row r="20" spans="2:30">
      <c r="B20" s="63" t="s">
        <v>76</v>
      </c>
      <c r="C20" s="64" t="s">
        <v>77</v>
      </c>
      <c r="D20" s="485">
        <f>+入力!AA20</f>
        <v>0</v>
      </c>
      <c r="F20" s="83"/>
      <c r="G20" s="83"/>
      <c r="H20" s="83"/>
      <c r="I20" s="83"/>
      <c r="K20" s="63" t="str">
        <f>入力!B20</f>
        <v>016</v>
      </c>
      <c r="L20" s="64" t="str">
        <f>入力!C20</f>
        <v>家具・装備品</v>
      </c>
      <c r="M20" s="66">
        <f t="shared" si="0"/>
        <v>0</v>
      </c>
      <c r="N20" s="67">
        <f>'1次効果'!G574</f>
        <v>0</v>
      </c>
      <c r="O20" s="68">
        <f>'2次効果'!H352</f>
        <v>0</v>
      </c>
      <c r="P20" s="69">
        <f t="shared" si="1"/>
        <v>0</v>
      </c>
      <c r="Q20" s="61"/>
      <c r="R20" s="63" t="str">
        <f>入力!B20</f>
        <v>016</v>
      </c>
      <c r="S20" s="64" t="str">
        <f>入力!C20</f>
        <v>家具・装備品</v>
      </c>
      <c r="T20" s="66">
        <f>M20*'1次効果'!M574</f>
        <v>0</v>
      </c>
      <c r="U20" s="67">
        <f>'1次効果'!O574</f>
        <v>0</v>
      </c>
      <c r="V20" s="67">
        <f>'2次効果'!P352</f>
        <v>0</v>
      </c>
      <c r="W20" s="70">
        <f t="shared" si="2"/>
        <v>0</v>
      </c>
      <c r="X20" s="61"/>
      <c r="Y20" s="63" t="str">
        <f>入力!B20</f>
        <v>016</v>
      </c>
      <c r="Z20" s="64" t="str">
        <f>入力!C20</f>
        <v>家具・装備品</v>
      </c>
      <c r="AA20" s="66">
        <f>M20*'1次効果'!I574</f>
        <v>0</v>
      </c>
      <c r="AB20" s="67">
        <f>'1次効果'!K574</f>
        <v>0</v>
      </c>
      <c r="AC20" s="67">
        <f>'2次効果'!L352</f>
        <v>0</v>
      </c>
      <c r="AD20" s="70">
        <f t="shared" si="3"/>
        <v>0</v>
      </c>
    </row>
    <row r="21" spans="2:30">
      <c r="B21" s="63" t="s">
        <v>78</v>
      </c>
      <c r="C21" s="64" t="s">
        <v>79</v>
      </c>
      <c r="D21" s="485">
        <f>+入力!AA21</f>
        <v>0</v>
      </c>
      <c r="K21" s="63" t="str">
        <f>入力!B21</f>
        <v>017</v>
      </c>
      <c r="L21" s="64" t="str">
        <f>入力!C21</f>
        <v>パルプ・紙・板紙・加工紙</v>
      </c>
      <c r="M21" s="66">
        <f t="shared" si="0"/>
        <v>0</v>
      </c>
      <c r="N21" s="67">
        <f>'1次効果'!G575</f>
        <v>0</v>
      </c>
      <c r="O21" s="68">
        <f>'2次効果'!H353</f>
        <v>0</v>
      </c>
      <c r="P21" s="69">
        <f t="shared" si="1"/>
        <v>0</v>
      </c>
      <c r="Q21" s="61"/>
      <c r="R21" s="63" t="str">
        <f>入力!B21</f>
        <v>017</v>
      </c>
      <c r="S21" s="64" t="str">
        <f>入力!C21</f>
        <v>パルプ・紙・板紙・加工紙</v>
      </c>
      <c r="T21" s="66">
        <f>M21*'1次効果'!M575</f>
        <v>0</v>
      </c>
      <c r="U21" s="67">
        <f>'1次効果'!O575</f>
        <v>0</v>
      </c>
      <c r="V21" s="67">
        <f>'2次効果'!P353</f>
        <v>0</v>
      </c>
      <c r="W21" s="70">
        <f t="shared" si="2"/>
        <v>0</v>
      </c>
      <c r="X21" s="61"/>
      <c r="Y21" s="63" t="str">
        <f>入力!B21</f>
        <v>017</v>
      </c>
      <c r="Z21" s="64" t="str">
        <f>入力!C21</f>
        <v>パルプ・紙・板紙・加工紙</v>
      </c>
      <c r="AA21" s="66">
        <f>M21*'1次効果'!I575</f>
        <v>0</v>
      </c>
      <c r="AB21" s="67">
        <f>'1次効果'!K575</f>
        <v>0</v>
      </c>
      <c r="AC21" s="67">
        <f>'2次効果'!L353</f>
        <v>0</v>
      </c>
      <c r="AD21" s="70">
        <f t="shared" si="3"/>
        <v>0</v>
      </c>
    </row>
    <row r="22" spans="2:30">
      <c r="B22" s="63" t="s">
        <v>80</v>
      </c>
      <c r="C22" s="64" t="s">
        <v>81</v>
      </c>
      <c r="D22" s="485">
        <f>+入力!AA22</f>
        <v>0</v>
      </c>
      <c r="K22" s="63" t="str">
        <f>入力!B22</f>
        <v>018</v>
      </c>
      <c r="L22" s="64" t="str">
        <f>入力!C22</f>
        <v>紙加工品</v>
      </c>
      <c r="M22" s="66">
        <f t="shared" si="0"/>
        <v>0</v>
      </c>
      <c r="N22" s="67">
        <f>'1次効果'!G576</f>
        <v>0</v>
      </c>
      <c r="O22" s="68">
        <f>'2次効果'!H354</f>
        <v>0</v>
      </c>
      <c r="P22" s="69">
        <f t="shared" si="1"/>
        <v>0</v>
      </c>
      <c r="Q22" s="61"/>
      <c r="R22" s="63" t="str">
        <f>入力!B22</f>
        <v>018</v>
      </c>
      <c r="S22" s="64" t="str">
        <f>入力!C22</f>
        <v>紙加工品</v>
      </c>
      <c r="T22" s="66">
        <f>M22*'1次効果'!M576</f>
        <v>0</v>
      </c>
      <c r="U22" s="67">
        <f>'1次効果'!O576</f>
        <v>0</v>
      </c>
      <c r="V22" s="67">
        <f>'2次効果'!P354</f>
        <v>0</v>
      </c>
      <c r="W22" s="70">
        <f t="shared" si="2"/>
        <v>0</v>
      </c>
      <c r="X22" s="61"/>
      <c r="Y22" s="63" t="str">
        <f>入力!B22</f>
        <v>018</v>
      </c>
      <c r="Z22" s="64" t="str">
        <f>入力!C22</f>
        <v>紙加工品</v>
      </c>
      <c r="AA22" s="66">
        <f>M22*'1次効果'!I576</f>
        <v>0</v>
      </c>
      <c r="AB22" s="67">
        <f>'1次効果'!K576</f>
        <v>0</v>
      </c>
      <c r="AC22" s="67">
        <f>'2次効果'!L354</f>
        <v>0</v>
      </c>
      <c r="AD22" s="70">
        <f t="shared" si="3"/>
        <v>0</v>
      </c>
    </row>
    <row r="23" spans="2:30">
      <c r="B23" s="63" t="s">
        <v>311</v>
      </c>
      <c r="C23" s="64" t="s">
        <v>427</v>
      </c>
      <c r="D23" s="485">
        <f>+入力!AA23</f>
        <v>0</v>
      </c>
      <c r="K23" s="63" t="str">
        <f>入力!B23</f>
        <v>019</v>
      </c>
      <c r="L23" s="64" t="str">
        <f>入力!C23</f>
        <v>印刷・製版・製本</v>
      </c>
      <c r="M23" s="66">
        <f t="shared" si="0"/>
        <v>0</v>
      </c>
      <c r="N23" s="67">
        <f>'1次効果'!G577</f>
        <v>0</v>
      </c>
      <c r="O23" s="68">
        <f>'2次効果'!H355</f>
        <v>0</v>
      </c>
      <c r="P23" s="69">
        <f t="shared" si="1"/>
        <v>0</v>
      </c>
      <c r="Q23" s="61"/>
      <c r="R23" s="63" t="str">
        <f>入力!B23</f>
        <v>019</v>
      </c>
      <c r="S23" s="64" t="str">
        <f>入力!C23</f>
        <v>印刷・製版・製本</v>
      </c>
      <c r="T23" s="66">
        <f>M23*'1次効果'!M577</f>
        <v>0</v>
      </c>
      <c r="U23" s="67">
        <f>'1次効果'!O577</f>
        <v>0</v>
      </c>
      <c r="V23" s="67">
        <f>'2次効果'!P355</f>
        <v>0</v>
      </c>
      <c r="W23" s="70">
        <f t="shared" si="2"/>
        <v>0</v>
      </c>
      <c r="X23" s="61"/>
      <c r="Y23" s="63" t="str">
        <f>入力!B23</f>
        <v>019</v>
      </c>
      <c r="Z23" s="64" t="str">
        <f>入力!C23</f>
        <v>印刷・製版・製本</v>
      </c>
      <c r="AA23" s="66">
        <f>M23*'1次効果'!I577</f>
        <v>0</v>
      </c>
      <c r="AB23" s="67">
        <f>'1次効果'!K577</f>
        <v>0</v>
      </c>
      <c r="AC23" s="67">
        <f>'2次効果'!L355</f>
        <v>0</v>
      </c>
      <c r="AD23" s="70">
        <f t="shared" si="3"/>
        <v>0</v>
      </c>
    </row>
    <row r="24" spans="2:30">
      <c r="B24" s="63" t="s">
        <v>82</v>
      </c>
      <c r="C24" s="64" t="s">
        <v>83</v>
      </c>
      <c r="D24" s="485">
        <f>+入力!AA24</f>
        <v>0</v>
      </c>
      <c r="J24" s="84"/>
      <c r="K24" s="63" t="str">
        <f>入力!B24</f>
        <v>020</v>
      </c>
      <c r="L24" s="64" t="str">
        <f>入力!C24</f>
        <v>化学肥料</v>
      </c>
      <c r="M24" s="66">
        <f t="shared" si="0"/>
        <v>0</v>
      </c>
      <c r="N24" s="67">
        <f>'1次効果'!G578</f>
        <v>0</v>
      </c>
      <c r="O24" s="68">
        <f>'2次効果'!H356</f>
        <v>0</v>
      </c>
      <c r="P24" s="69">
        <f t="shared" si="1"/>
        <v>0</v>
      </c>
      <c r="Q24" s="61"/>
      <c r="R24" s="63" t="str">
        <f>入力!B24</f>
        <v>020</v>
      </c>
      <c r="S24" s="64" t="str">
        <f>入力!C24</f>
        <v>化学肥料</v>
      </c>
      <c r="T24" s="66">
        <f>M24*'1次効果'!M578</f>
        <v>0</v>
      </c>
      <c r="U24" s="67">
        <f>'1次効果'!O578</f>
        <v>0</v>
      </c>
      <c r="V24" s="67">
        <f>'2次効果'!P356</f>
        <v>0</v>
      </c>
      <c r="W24" s="70">
        <f t="shared" si="2"/>
        <v>0</v>
      </c>
      <c r="X24" s="61"/>
      <c r="Y24" s="63" t="str">
        <f>入力!B24</f>
        <v>020</v>
      </c>
      <c r="Z24" s="64" t="str">
        <f>入力!C24</f>
        <v>化学肥料</v>
      </c>
      <c r="AA24" s="66">
        <f>M24*'1次効果'!I578</f>
        <v>0</v>
      </c>
      <c r="AB24" s="67">
        <f>'1次効果'!K578</f>
        <v>0</v>
      </c>
      <c r="AC24" s="67">
        <f>'2次効果'!L356</f>
        <v>0</v>
      </c>
      <c r="AD24" s="70">
        <f t="shared" si="3"/>
        <v>0</v>
      </c>
    </row>
    <row r="25" spans="2:30">
      <c r="B25" s="63" t="s">
        <v>312</v>
      </c>
      <c r="C25" s="64" t="s">
        <v>428</v>
      </c>
      <c r="D25" s="485">
        <f>+入力!AA25</f>
        <v>0</v>
      </c>
      <c r="J25" s="84"/>
      <c r="K25" s="63" t="str">
        <f>入力!B25</f>
        <v>021</v>
      </c>
      <c r="L25" s="64" t="str">
        <f>入力!C25</f>
        <v>無機化学工業製品</v>
      </c>
      <c r="M25" s="66">
        <f t="shared" si="0"/>
        <v>0</v>
      </c>
      <c r="N25" s="67">
        <f>'1次効果'!G579</f>
        <v>0</v>
      </c>
      <c r="O25" s="68">
        <f>'2次効果'!H357</f>
        <v>0</v>
      </c>
      <c r="P25" s="69">
        <f t="shared" si="1"/>
        <v>0</v>
      </c>
      <c r="Q25" s="61"/>
      <c r="R25" s="63" t="str">
        <f>入力!B25</f>
        <v>021</v>
      </c>
      <c r="S25" s="64" t="str">
        <f>入力!C25</f>
        <v>無機化学工業製品</v>
      </c>
      <c r="T25" s="66">
        <f>M25*'1次効果'!M579</f>
        <v>0</v>
      </c>
      <c r="U25" s="67">
        <f>'1次効果'!O579</f>
        <v>0</v>
      </c>
      <c r="V25" s="67">
        <f>'2次効果'!P357</f>
        <v>0</v>
      </c>
      <c r="W25" s="70">
        <f t="shared" si="2"/>
        <v>0</v>
      </c>
      <c r="X25" s="61"/>
      <c r="Y25" s="63" t="str">
        <f>入力!B25</f>
        <v>021</v>
      </c>
      <c r="Z25" s="64" t="str">
        <f>入力!C25</f>
        <v>無機化学工業製品</v>
      </c>
      <c r="AA25" s="66">
        <f>M25*'1次効果'!I579</f>
        <v>0</v>
      </c>
      <c r="AB25" s="67">
        <f>'1次効果'!K579</f>
        <v>0</v>
      </c>
      <c r="AC25" s="67">
        <f>'2次効果'!L357</f>
        <v>0</v>
      </c>
      <c r="AD25" s="70">
        <f t="shared" si="3"/>
        <v>0</v>
      </c>
    </row>
    <row r="26" spans="2:30">
      <c r="B26" s="63" t="s">
        <v>313</v>
      </c>
      <c r="C26" s="64" t="s">
        <v>429</v>
      </c>
      <c r="D26" s="485">
        <f>+入力!AA26</f>
        <v>0</v>
      </c>
      <c r="J26" s="84"/>
      <c r="K26" s="63" t="str">
        <f>入力!B26</f>
        <v>022</v>
      </c>
      <c r="L26" s="64" t="str">
        <f>入力!C26</f>
        <v>石油化学基礎製品</v>
      </c>
      <c r="M26" s="66">
        <f t="shared" si="0"/>
        <v>0</v>
      </c>
      <c r="N26" s="67">
        <f>'1次効果'!G580</f>
        <v>0</v>
      </c>
      <c r="O26" s="68">
        <f>'2次効果'!H358</f>
        <v>0</v>
      </c>
      <c r="P26" s="69">
        <f t="shared" si="1"/>
        <v>0</v>
      </c>
      <c r="Q26" s="61"/>
      <c r="R26" s="63" t="str">
        <f>入力!B26</f>
        <v>022</v>
      </c>
      <c r="S26" s="64" t="str">
        <f>入力!C26</f>
        <v>石油化学基礎製品</v>
      </c>
      <c r="T26" s="66">
        <f>M26*'1次効果'!M580</f>
        <v>0</v>
      </c>
      <c r="U26" s="67">
        <f>'1次効果'!O580</f>
        <v>0</v>
      </c>
      <c r="V26" s="67">
        <f>'2次効果'!P358</f>
        <v>0</v>
      </c>
      <c r="W26" s="70">
        <f t="shared" si="2"/>
        <v>0</v>
      </c>
      <c r="X26" s="61"/>
      <c r="Y26" s="63" t="str">
        <f>入力!B26</f>
        <v>022</v>
      </c>
      <c r="Z26" s="64" t="str">
        <f>入力!C26</f>
        <v>石油化学基礎製品</v>
      </c>
      <c r="AA26" s="66">
        <f>M26*'1次効果'!I580</f>
        <v>0</v>
      </c>
      <c r="AB26" s="67">
        <f>'1次効果'!K580</f>
        <v>0</v>
      </c>
      <c r="AC26" s="67">
        <f>'2次効果'!L358</f>
        <v>0</v>
      </c>
      <c r="AD26" s="70">
        <f t="shared" si="3"/>
        <v>0</v>
      </c>
    </row>
    <row r="27" spans="2:30">
      <c r="B27" s="63" t="s">
        <v>314</v>
      </c>
      <c r="C27" s="64" t="s">
        <v>430</v>
      </c>
      <c r="D27" s="485">
        <f>+入力!AA27</f>
        <v>0</v>
      </c>
      <c r="J27" s="85"/>
      <c r="K27" s="63" t="str">
        <f>入力!B27</f>
        <v>023</v>
      </c>
      <c r="L27" s="64" t="str">
        <f>入力!C27</f>
        <v>有機化学工業製品（石油化学基礎製品を除く。）</v>
      </c>
      <c r="M27" s="66">
        <f t="shared" si="0"/>
        <v>0</v>
      </c>
      <c r="N27" s="67">
        <f>'1次効果'!G581</f>
        <v>0</v>
      </c>
      <c r="O27" s="68">
        <f>'2次効果'!H359</f>
        <v>0</v>
      </c>
      <c r="P27" s="69">
        <f t="shared" si="1"/>
        <v>0</v>
      </c>
      <c r="Q27" s="61"/>
      <c r="R27" s="63" t="str">
        <f>入力!B27</f>
        <v>023</v>
      </c>
      <c r="S27" s="64" t="str">
        <f>入力!C27</f>
        <v>有機化学工業製品（石油化学基礎製品を除く。）</v>
      </c>
      <c r="T27" s="66">
        <f>M27*'1次効果'!M581</f>
        <v>0</v>
      </c>
      <c r="U27" s="67">
        <f>'1次効果'!O581</f>
        <v>0</v>
      </c>
      <c r="V27" s="67">
        <f>'2次効果'!P359</f>
        <v>0</v>
      </c>
      <c r="W27" s="70">
        <f t="shared" si="2"/>
        <v>0</v>
      </c>
      <c r="X27" s="61"/>
      <c r="Y27" s="63" t="str">
        <f>入力!B27</f>
        <v>023</v>
      </c>
      <c r="Z27" s="64" t="str">
        <f>入力!C27</f>
        <v>有機化学工業製品（石油化学基礎製品を除く。）</v>
      </c>
      <c r="AA27" s="66">
        <f>M27*'1次効果'!I581</f>
        <v>0</v>
      </c>
      <c r="AB27" s="67">
        <f>'1次効果'!K581</f>
        <v>0</v>
      </c>
      <c r="AC27" s="67">
        <f>'2次効果'!L359</f>
        <v>0</v>
      </c>
      <c r="AD27" s="70">
        <f t="shared" si="3"/>
        <v>0</v>
      </c>
    </row>
    <row r="28" spans="2:30">
      <c r="B28" s="63" t="s">
        <v>84</v>
      </c>
      <c r="C28" s="64" t="s">
        <v>85</v>
      </c>
      <c r="D28" s="485">
        <f>+入力!AA28</f>
        <v>0</v>
      </c>
      <c r="J28" s="84"/>
      <c r="K28" s="63" t="str">
        <f>入力!B28</f>
        <v>024</v>
      </c>
      <c r="L28" s="64" t="str">
        <f>入力!C28</f>
        <v>合成樹脂</v>
      </c>
      <c r="M28" s="66">
        <f t="shared" si="0"/>
        <v>0</v>
      </c>
      <c r="N28" s="67">
        <f>'1次効果'!G582</f>
        <v>0</v>
      </c>
      <c r="O28" s="68">
        <f>'2次効果'!H360</f>
        <v>0</v>
      </c>
      <c r="P28" s="69">
        <f t="shared" si="1"/>
        <v>0</v>
      </c>
      <c r="Q28" s="61"/>
      <c r="R28" s="63" t="str">
        <f>入力!B28</f>
        <v>024</v>
      </c>
      <c r="S28" s="64" t="str">
        <f>入力!C28</f>
        <v>合成樹脂</v>
      </c>
      <c r="T28" s="66">
        <f>M28*'1次効果'!M582</f>
        <v>0</v>
      </c>
      <c r="U28" s="67">
        <f>'1次効果'!O582</f>
        <v>0</v>
      </c>
      <c r="V28" s="67">
        <f>'2次効果'!P360</f>
        <v>0</v>
      </c>
      <c r="W28" s="70">
        <f t="shared" si="2"/>
        <v>0</v>
      </c>
      <c r="X28" s="61"/>
      <c r="Y28" s="63" t="str">
        <f>入力!B28</f>
        <v>024</v>
      </c>
      <c r="Z28" s="64" t="str">
        <f>入力!C28</f>
        <v>合成樹脂</v>
      </c>
      <c r="AA28" s="66">
        <f>M28*'1次効果'!I582</f>
        <v>0</v>
      </c>
      <c r="AB28" s="67">
        <f>'1次効果'!K582</f>
        <v>0</v>
      </c>
      <c r="AC28" s="67">
        <f>'2次効果'!L360</f>
        <v>0</v>
      </c>
      <c r="AD28" s="70">
        <f t="shared" si="3"/>
        <v>0</v>
      </c>
    </row>
    <row r="29" spans="2:30">
      <c r="B29" s="63" t="s">
        <v>86</v>
      </c>
      <c r="C29" s="64" t="s">
        <v>87</v>
      </c>
      <c r="D29" s="485">
        <f>+入力!AA29</f>
        <v>0</v>
      </c>
      <c r="K29" s="63" t="str">
        <f>入力!B29</f>
        <v>025</v>
      </c>
      <c r="L29" s="64" t="str">
        <f>入力!C29</f>
        <v>化学繊維</v>
      </c>
      <c r="M29" s="66">
        <f t="shared" si="0"/>
        <v>0</v>
      </c>
      <c r="N29" s="67">
        <f>'1次効果'!G583</f>
        <v>0</v>
      </c>
      <c r="O29" s="68">
        <f>'2次効果'!H361</f>
        <v>0</v>
      </c>
      <c r="P29" s="69">
        <f t="shared" si="1"/>
        <v>0</v>
      </c>
      <c r="Q29" s="61"/>
      <c r="R29" s="63" t="str">
        <f>入力!B29</f>
        <v>025</v>
      </c>
      <c r="S29" s="64" t="str">
        <f>入力!C29</f>
        <v>化学繊維</v>
      </c>
      <c r="T29" s="66">
        <f>M29*'1次効果'!M583</f>
        <v>0</v>
      </c>
      <c r="U29" s="67">
        <f>'1次効果'!O583</f>
        <v>0</v>
      </c>
      <c r="V29" s="67">
        <f>'2次効果'!P361</f>
        <v>0</v>
      </c>
      <c r="W29" s="70">
        <f t="shared" si="2"/>
        <v>0</v>
      </c>
      <c r="X29" s="61"/>
      <c r="Y29" s="63" t="str">
        <f>入力!B29</f>
        <v>025</v>
      </c>
      <c r="Z29" s="64" t="str">
        <f>入力!C29</f>
        <v>化学繊維</v>
      </c>
      <c r="AA29" s="66">
        <f>M29*'1次効果'!I583</f>
        <v>0</v>
      </c>
      <c r="AB29" s="67">
        <f>'1次効果'!K583</f>
        <v>0</v>
      </c>
      <c r="AC29" s="67">
        <f>'2次効果'!L361</f>
        <v>0</v>
      </c>
      <c r="AD29" s="70">
        <f t="shared" si="3"/>
        <v>0</v>
      </c>
    </row>
    <row r="30" spans="2:30">
      <c r="B30" s="63" t="s">
        <v>88</v>
      </c>
      <c r="C30" s="64" t="s">
        <v>431</v>
      </c>
      <c r="D30" s="485">
        <f>+入力!AA30</f>
        <v>0</v>
      </c>
      <c r="K30" s="63" t="str">
        <f>入力!B30</f>
        <v>026</v>
      </c>
      <c r="L30" s="64" t="str">
        <f>入力!C30</f>
        <v>医薬品</v>
      </c>
      <c r="M30" s="66">
        <f t="shared" si="0"/>
        <v>0</v>
      </c>
      <c r="N30" s="67">
        <f>'1次効果'!G584</f>
        <v>0</v>
      </c>
      <c r="O30" s="68">
        <f>'2次効果'!H362</f>
        <v>0</v>
      </c>
      <c r="P30" s="69">
        <f t="shared" si="1"/>
        <v>0</v>
      </c>
      <c r="Q30" s="61"/>
      <c r="R30" s="63" t="str">
        <f>入力!B30</f>
        <v>026</v>
      </c>
      <c r="S30" s="64" t="str">
        <f>入力!C30</f>
        <v>医薬品</v>
      </c>
      <c r="T30" s="66">
        <f>M30*'1次効果'!M584</f>
        <v>0</v>
      </c>
      <c r="U30" s="67">
        <f>'1次効果'!O584</f>
        <v>0</v>
      </c>
      <c r="V30" s="67">
        <f>'2次効果'!P362</f>
        <v>0</v>
      </c>
      <c r="W30" s="70">
        <f t="shared" si="2"/>
        <v>0</v>
      </c>
      <c r="X30" s="61"/>
      <c r="Y30" s="63" t="str">
        <f>入力!B30</f>
        <v>026</v>
      </c>
      <c r="Z30" s="64" t="str">
        <f>入力!C30</f>
        <v>医薬品</v>
      </c>
      <c r="AA30" s="66">
        <f>M30*'1次効果'!I584</f>
        <v>0</v>
      </c>
      <c r="AB30" s="67">
        <f>'1次効果'!K584</f>
        <v>0</v>
      </c>
      <c r="AC30" s="67">
        <f>'2次効果'!L362</f>
        <v>0</v>
      </c>
      <c r="AD30" s="70">
        <f t="shared" si="3"/>
        <v>0</v>
      </c>
    </row>
    <row r="31" spans="2:30">
      <c r="B31" s="63" t="s">
        <v>315</v>
      </c>
      <c r="C31" s="64" t="s">
        <v>432</v>
      </c>
      <c r="D31" s="485">
        <f>+入力!AA31</f>
        <v>0</v>
      </c>
      <c r="K31" s="63" t="str">
        <f>入力!B31</f>
        <v>027</v>
      </c>
      <c r="L31" s="64" t="str">
        <f>入力!C31</f>
        <v>化学最終製品（医薬品を除く。）</v>
      </c>
      <c r="M31" s="66">
        <f t="shared" si="0"/>
        <v>0</v>
      </c>
      <c r="N31" s="67">
        <f>'1次効果'!G585</f>
        <v>0</v>
      </c>
      <c r="O31" s="68">
        <f>'2次効果'!H363</f>
        <v>0</v>
      </c>
      <c r="P31" s="69">
        <f t="shared" si="1"/>
        <v>0</v>
      </c>
      <c r="Q31" s="61"/>
      <c r="R31" s="63" t="str">
        <f>入力!B31</f>
        <v>027</v>
      </c>
      <c r="S31" s="64" t="str">
        <f>入力!C31</f>
        <v>化学最終製品（医薬品を除く。）</v>
      </c>
      <c r="T31" s="66">
        <f>M31*'1次効果'!M585</f>
        <v>0</v>
      </c>
      <c r="U31" s="67">
        <f>'1次効果'!O585</f>
        <v>0</v>
      </c>
      <c r="V31" s="67">
        <f>'2次効果'!P363</f>
        <v>0</v>
      </c>
      <c r="W31" s="70">
        <f t="shared" si="2"/>
        <v>0</v>
      </c>
      <c r="X31" s="61"/>
      <c r="Y31" s="63" t="str">
        <f>入力!B31</f>
        <v>027</v>
      </c>
      <c r="Z31" s="64" t="str">
        <f>入力!C31</f>
        <v>化学最終製品（医薬品を除く。）</v>
      </c>
      <c r="AA31" s="66">
        <f>M31*'1次効果'!I585</f>
        <v>0</v>
      </c>
      <c r="AB31" s="67">
        <f>'1次効果'!K585</f>
        <v>0</v>
      </c>
      <c r="AC31" s="67">
        <f>'2次効果'!L363</f>
        <v>0</v>
      </c>
      <c r="AD31" s="70">
        <f t="shared" si="3"/>
        <v>0</v>
      </c>
    </row>
    <row r="32" spans="2:30">
      <c r="B32" s="63" t="s">
        <v>90</v>
      </c>
      <c r="C32" s="64" t="s">
        <v>91</v>
      </c>
      <c r="D32" s="485">
        <f>+入力!AA32</f>
        <v>0</v>
      </c>
      <c r="K32" s="63" t="str">
        <f>入力!B32</f>
        <v>028</v>
      </c>
      <c r="L32" s="64" t="str">
        <f>入力!C32</f>
        <v>石油製品</v>
      </c>
      <c r="M32" s="66">
        <f t="shared" si="0"/>
        <v>0</v>
      </c>
      <c r="N32" s="67">
        <f>'1次効果'!G586</f>
        <v>0</v>
      </c>
      <c r="O32" s="68">
        <f>'2次効果'!H364</f>
        <v>0</v>
      </c>
      <c r="P32" s="69">
        <f t="shared" si="1"/>
        <v>0</v>
      </c>
      <c r="Q32" s="61"/>
      <c r="R32" s="63" t="str">
        <f>入力!B32</f>
        <v>028</v>
      </c>
      <c r="S32" s="64" t="str">
        <f>入力!C32</f>
        <v>石油製品</v>
      </c>
      <c r="T32" s="66">
        <f>M32*'1次効果'!M586</f>
        <v>0</v>
      </c>
      <c r="U32" s="67">
        <f>'1次効果'!O586</f>
        <v>0</v>
      </c>
      <c r="V32" s="67">
        <f>'2次効果'!P364</f>
        <v>0</v>
      </c>
      <c r="W32" s="70">
        <f t="shared" si="2"/>
        <v>0</v>
      </c>
      <c r="X32" s="61"/>
      <c r="Y32" s="63" t="str">
        <f>入力!B32</f>
        <v>028</v>
      </c>
      <c r="Z32" s="64" t="str">
        <f>入力!C32</f>
        <v>石油製品</v>
      </c>
      <c r="AA32" s="66">
        <f>M32*'1次効果'!I586</f>
        <v>0</v>
      </c>
      <c r="AB32" s="67">
        <f>'1次効果'!K586</f>
        <v>0</v>
      </c>
      <c r="AC32" s="67">
        <f>'2次効果'!L364</f>
        <v>0</v>
      </c>
      <c r="AD32" s="70">
        <f t="shared" si="3"/>
        <v>0</v>
      </c>
    </row>
    <row r="33" spans="2:30">
      <c r="B33" s="63" t="s">
        <v>92</v>
      </c>
      <c r="C33" s="64" t="s">
        <v>93</v>
      </c>
      <c r="D33" s="485">
        <f>+入力!AA33</f>
        <v>0</v>
      </c>
      <c r="K33" s="63" t="str">
        <f>入力!B33</f>
        <v>029</v>
      </c>
      <c r="L33" s="64" t="str">
        <f>入力!C33</f>
        <v>石炭製品</v>
      </c>
      <c r="M33" s="66">
        <f t="shared" si="0"/>
        <v>0</v>
      </c>
      <c r="N33" s="67">
        <f>'1次効果'!G587</f>
        <v>0</v>
      </c>
      <c r="O33" s="68">
        <f>'2次効果'!H365</f>
        <v>0</v>
      </c>
      <c r="P33" s="69">
        <f t="shared" si="1"/>
        <v>0</v>
      </c>
      <c r="Q33" s="61"/>
      <c r="R33" s="63" t="str">
        <f>入力!B33</f>
        <v>029</v>
      </c>
      <c r="S33" s="64" t="str">
        <f>入力!C33</f>
        <v>石炭製品</v>
      </c>
      <c r="T33" s="66">
        <f>M33*'1次効果'!M587</f>
        <v>0</v>
      </c>
      <c r="U33" s="67">
        <f>'1次効果'!O587</f>
        <v>0</v>
      </c>
      <c r="V33" s="67">
        <f>'2次効果'!P365</f>
        <v>0</v>
      </c>
      <c r="W33" s="70">
        <f t="shared" si="2"/>
        <v>0</v>
      </c>
      <c r="X33" s="61"/>
      <c r="Y33" s="63" t="str">
        <f>入力!B33</f>
        <v>029</v>
      </c>
      <c r="Z33" s="64" t="str">
        <f>入力!C33</f>
        <v>石炭製品</v>
      </c>
      <c r="AA33" s="66">
        <f>M33*'1次効果'!I587</f>
        <v>0</v>
      </c>
      <c r="AB33" s="67">
        <f>'1次効果'!K587</f>
        <v>0</v>
      </c>
      <c r="AC33" s="67">
        <f>'2次効果'!L365</f>
        <v>0</v>
      </c>
      <c r="AD33" s="70">
        <f t="shared" si="3"/>
        <v>0</v>
      </c>
    </row>
    <row r="34" spans="2:30">
      <c r="B34" s="63" t="s">
        <v>94</v>
      </c>
      <c r="C34" s="64" t="s">
        <v>95</v>
      </c>
      <c r="D34" s="485">
        <f>+入力!AA34</f>
        <v>0</v>
      </c>
      <c r="K34" s="63" t="str">
        <f>入力!B34</f>
        <v>030</v>
      </c>
      <c r="L34" s="64" t="str">
        <f>入力!C34</f>
        <v>プラスチック製品</v>
      </c>
      <c r="M34" s="66">
        <f t="shared" si="0"/>
        <v>0</v>
      </c>
      <c r="N34" s="67">
        <f>'1次効果'!G588</f>
        <v>0</v>
      </c>
      <c r="O34" s="68">
        <f>'2次効果'!H366</f>
        <v>0</v>
      </c>
      <c r="P34" s="69">
        <f t="shared" si="1"/>
        <v>0</v>
      </c>
      <c r="Q34" s="61"/>
      <c r="R34" s="63" t="str">
        <f>入力!B34</f>
        <v>030</v>
      </c>
      <c r="S34" s="64" t="str">
        <f>入力!C34</f>
        <v>プラスチック製品</v>
      </c>
      <c r="T34" s="66">
        <f>M34*'1次効果'!M588</f>
        <v>0</v>
      </c>
      <c r="U34" s="67">
        <f>'1次効果'!O588</f>
        <v>0</v>
      </c>
      <c r="V34" s="67">
        <f>'2次効果'!P366</f>
        <v>0</v>
      </c>
      <c r="W34" s="70">
        <f t="shared" si="2"/>
        <v>0</v>
      </c>
      <c r="X34" s="61"/>
      <c r="Y34" s="63" t="str">
        <f>入力!B34</f>
        <v>030</v>
      </c>
      <c r="Z34" s="64" t="str">
        <f>入力!C34</f>
        <v>プラスチック製品</v>
      </c>
      <c r="AA34" s="66">
        <f>M34*'1次効果'!I588</f>
        <v>0</v>
      </c>
      <c r="AB34" s="67">
        <f>'1次効果'!K588</f>
        <v>0</v>
      </c>
      <c r="AC34" s="67">
        <f>'2次効果'!L366</f>
        <v>0</v>
      </c>
      <c r="AD34" s="70">
        <f t="shared" si="3"/>
        <v>0</v>
      </c>
    </row>
    <row r="35" spans="2:30">
      <c r="B35" s="63" t="s">
        <v>96</v>
      </c>
      <c r="C35" s="64" t="s">
        <v>97</v>
      </c>
      <c r="D35" s="485">
        <f>+入力!AA35</f>
        <v>0</v>
      </c>
      <c r="K35" s="63" t="str">
        <f>入力!B35</f>
        <v>031</v>
      </c>
      <c r="L35" s="64" t="str">
        <f>入力!C35</f>
        <v>ゴム製品</v>
      </c>
      <c r="M35" s="66">
        <f t="shared" si="0"/>
        <v>0</v>
      </c>
      <c r="N35" s="67">
        <f>'1次効果'!G589</f>
        <v>0</v>
      </c>
      <c r="O35" s="68">
        <f>'2次効果'!H367</f>
        <v>0</v>
      </c>
      <c r="P35" s="69">
        <f t="shared" si="1"/>
        <v>0</v>
      </c>
      <c r="Q35" s="61"/>
      <c r="R35" s="63" t="str">
        <f>入力!B35</f>
        <v>031</v>
      </c>
      <c r="S35" s="64" t="str">
        <f>入力!C35</f>
        <v>ゴム製品</v>
      </c>
      <c r="T35" s="66">
        <f>M35*'1次効果'!M589</f>
        <v>0</v>
      </c>
      <c r="U35" s="67">
        <f>'1次効果'!O589</f>
        <v>0</v>
      </c>
      <c r="V35" s="67">
        <f>'2次効果'!P367</f>
        <v>0</v>
      </c>
      <c r="W35" s="70">
        <f t="shared" si="2"/>
        <v>0</v>
      </c>
      <c r="X35" s="61"/>
      <c r="Y35" s="63" t="str">
        <f>入力!B35</f>
        <v>031</v>
      </c>
      <c r="Z35" s="64" t="str">
        <f>入力!C35</f>
        <v>ゴム製品</v>
      </c>
      <c r="AA35" s="66">
        <f>M35*'1次効果'!I589</f>
        <v>0</v>
      </c>
      <c r="AB35" s="67">
        <f>'1次効果'!K589</f>
        <v>0</v>
      </c>
      <c r="AC35" s="67">
        <f>'2次効果'!L367</f>
        <v>0</v>
      </c>
      <c r="AD35" s="70">
        <f t="shared" si="3"/>
        <v>0</v>
      </c>
    </row>
    <row r="36" spans="2:30">
      <c r="B36" s="63" t="s">
        <v>98</v>
      </c>
      <c r="C36" s="64" t="s">
        <v>99</v>
      </c>
      <c r="D36" s="485">
        <f>+入力!AA36</f>
        <v>0</v>
      </c>
      <c r="K36" s="63" t="str">
        <f>入力!B36</f>
        <v>032</v>
      </c>
      <c r="L36" s="64" t="str">
        <f>入力!C36</f>
        <v>なめし革・毛皮・
同製品</v>
      </c>
      <c r="M36" s="66">
        <f t="shared" si="0"/>
        <v>0</v>
      </c>
      <c r="N36" s="67">
        <f>'1次効果'!G590</f>
        <v>0</v>
      </c>
      <c r="O36" s="68">
        <f>'2次効果'!H368</f>
        <v>0</v>
      </c>
      <c r="P36" s="69">
        <f t="shared" si="1"/>
        <v>0</v>
      </c>
      <c r="Q36" s="61"/>
      <c r="R36" s="63" t="str">
        <f>入力!B36</f>
        <v>032</v>
      </c>
      <c r="S36" s="64" t="str">
        <f>入力!C36</f>
        <v>なめし革・毛皮・
同製品</v>
      </c>
      <c r="T36" s="66">
        <f>M36*'1次効果'!M590</f>
        <v>0</v>
      </c>
      <c r="U36" s="67">
        <f>'1次効果'!O590</f>
        <v>0</v>
      </c>
      <c r="V36" s="67">
        <f>'2次効果'!P368</f>
        <v>0</v>
      </c>
      <c r="W36" s="70">
        <f t="shared" si="2"/>
        <v>0</v>
      </c>
      <c r="X36" s="61"/>
      <c r="Y36" s="63" t="str">
        <f>入力!B36</f>
        <v>032</v>
      </c>
      <c r="Z36" s="64" t="str">
        <f>入力!C36</f>
        <v>なめし革・毛皮・
同製品</v>
      </c>
      <c r="AA36" s="66">
        <f>M36*'1次効果'!I590</f>
        <v>0</v>
      </c>
      <c r="AB36" s="67">
        <f>'1次効果'!K590</f>
        <v>0</v>
      </c>
      <c r="AC36" s="67">
        <f>'2次効果'!L368</f>
        <v>0</v>
      </c>
      <c r="AD36" s="70">
        <f t="shared" si="3"/>
        <v>0</v>
      </c>
    </row>
    <row r="37" spans="2:30">
      <c r="B37" s="63" t="s">
        <v>100</v>
      </c>
      <c r="C37" s="64" t="s">
        <v>101</v>
      </c>
      <c r="D37" s="485">
        <f>+入力!AA37</f>
        <v>0</v>
      </c>
      <c r="K37" s="63" t="str">
        <f>入力!B37</f>
        <v>033</v>
      </c>
      <c r="L37" s="64" t="str">
        <f>入力!C37</f>
        <v>ガラス・ガラス製品</v>
      </c>
      <c r="M37" s="66">
        <f t="shared" si="0"/>
        <v>0</v>
      </c>
      <c r="N37" s="67">
        <f>'1次効果'!G591</f>
        <v>0</v>
      </c>
      <c r="O37" s="68">
        <f>'2次効果'!H369</f>
        <v>0</v>
      </c>
      <c r="P37" s="69">
        <f t="shared" si="1"/>
        <v>0</v>
      </c>
      <c r="Q37" s="61"/>
      <c r="R37" s="63" t="str">
        <f>入力!B37</f>
        <v>033</v>
      </c>
      <c r="S37" s="64" t="str">
        <f>入力!C37</f>
        <v>ガラス・ガラス製品</v>
      </c>
      <c r="T37" s="66">
        <f>M37*'1次効果'!M591</f>
        <v>0</v>
      </c>
      <c r="U37" s="67">
        <f>'1次効果'!O591</f>
        <v>0</v>
      </c>
      <c r="V37" s="67">
        <f>'2次効果'!P369</f>
        <v>0</v>
      </c>
      <c r="W37" s="70">
        <f t="shared" si="2"/>
        <v>0</v>
      </c>
      <c r="X37" s="61"/>
      <c r="Y37" s="63" t="str">
        <f>入力!B37</f>
        <v>033</v>
      </c>
      <c r="Z37" s="64" t="str">
        <f>入力!C37</f>
        <v>ガラス・ガラス製品</v>
      </c>
      <c r="AA37" s="66">
        <f>M37*'1次効果'!I591</f>
        <v>0</v>
      </c>
      <c r="AB37" s="67">
        <f>'1次効果'!K591</f>
        <v>0</v>
      </c>
      <c r="AC37" s="67">
        <f>'2次効果'!L369</f>
        <v>0</v>
      </c>
      <c r="AD37" s="70">
        <f t="shared" si="3"/>
        <v>0</v>
      </c>
    </row>
    <row r="38" spans="2:30">
      <c r="B38" s="63" t="s">
        <v>102</v>
      </c>
      <c r="C38" s="64" t="s">
        <v>103</v>
      </c>
      <c r="D38" s="485">
        <f>+入力!AA38</f>
        <v>0</v>
      </c>
      <c r="K38" s="63" t="str">
        <f>入力!B38</f>
        <v>034</v>
      </c>
      <c r="L38" s="64" t="str">
        <f>入力!C38</f>
        <v>セメント・セメント製品</v>
      </c>
      <c r="M38" s="66">
        <f t="shared" si="0"/>
        <v>0</v>
      </c>
      <c r="N38" s="67">
        <f>'1次効果'!G592</f>
        <v>0</v>
      </c>
      <c r="O38" s="68">
        <f>'2次効果'!H370</f>
        <v>0</v>
      </c>
      <c r="P38" s="69">
        <f t="shared" si="1"/>
        <v>0</v>
      </c>
      <c r="Q38" s="61"/>
      <c r="R38" s="63" t="str">
        <f>入力!B38</f>
        <v>034</v>
      </c>
      <c r="S38" s="64" t="str">
        <f>入力!C38</f>
        <v>セメント・セメント製品</v>
      </c>
      <c r="T38" s="66">
        <f>M38*'1次効果'!M592</f>
        <v>0</v>
      </c>
      <c r="U38" s="67">
        <f>'1次効果'!O592</f>
        <v>0</v>
      </c>
      <c r="V38" s="67">
        <f>'2次効果'!P370</f>
        <v>0</v>
      </c>
      <c r="W38" s="70">
        <f t="shared" si="2"/>
        <v>0</v>
      </c>
      <c r="X38" s="61"/>
      <c r="Y38" s="63" t="str">
        <f>入力!B38</f>
        <v>034</v>
      </c>
      <c r="Z38" s="64" t="str">
        <f>入力!C38</f>
        <v>セメント・セメント製品</v>
      </c>
      <c r="AA38" s="66">
        <f>M38*'1次効果'!I592</f>
        <v>0</v>
      </c>
      <c r="AB38" s="67">
        <f>'1次効果'!K592</f>
        <v>0</v>
      </c>
      <c r="AC38" s="67">
        <f>'2次効果'!L370</f>
        <v>0</v>
      </c>
      <c r="AD38" s="70">
        <f t="shared" si="3"/>
        <v>0</v>
      </c>
    </row>
    <row r="39" spans="2:30">
      <c r="B39" s="63" t="s">
        <v>104</v>
      </c>
      <c r="C39" s="64" t="s">
        <v>105</v>
      </c>
      <c r="D39" s="485">
        <f>+入力!AA39</f>
        <v>0</v>
      </c>
      <c r="K39" s="63" t="str">
        <f>入力!B39</f>
        <v>035</v>
      </c>
      <c r="L39" s="64" t="str">
        <f>入力!C39</f>
        <v>陶磁器</v>
      </c>
      <c r="M39" s="66">
        <f t="shared" si="0"/>
        <v>0</v>
      </c>
      <c r="N39" s="67">
        <f>'1次効果'!G593</f>
        <v>0</v>
      </c>
      <c r="O39" s="68">
        <f>'2次効果'!H371</f>
        <v>0</v>
      </c>
      <c r="P39" s="69">
        <f t="shared" si="1"/>
        <v>0</v>
      </c>
      <c r="Q39" s="61"/>
      <c r="R39" s="63" t="str">
        <f>入力!B39</f>
        <v>035</v>
      </c>
      <c r="S39" s="64" t="str">
        <f>入力!C39</f>
        <v>陶磁器</v>
      </c>
      <c r="T39" s="66">
        <f>M39*'1次効果'!M593</f>
        <v>0</v>
      </c>
      <c r="U39" s="67">
        <f>'1次効果'!O593</f>
        <v>0</v>
      </c>
      <c r="V39" s="67">
        <f>'2次効果'!P371</f>
        <v>0</v>
      </c>
      <c r="W39" s="70">
        <f t="shared" si="2"/>
        <v>0</v>
      </c>
      <c r="X39" s="61"/>
      <c r="Y39" s="63" t="str">
        <f>入力!B39</f>
        <v>035</v>
      </c>
      <c r="Z39" s="64" t="str">
        <f>入力!C39</f>
        <v>陶磁器</v>
      </c>
      <c r="AA39" s="66">
        <f>M39*'1次効果'!I593</f>
        <v>0</v>
      </c>
      <c r="AB39" s="67">
        <f>'1次効果'!K593</f>
        <v>0</v>
      </c>
      <c r="AC39" s="67">
        <f>'2次効果'!L371</f>
        <v>0</v>
      </c>
      <c r="AD39" s="70">
        <f t="shared" si="3"/>
        <v>0</v>
      </c>
    </row>
    <row r="40" spans="2:30">
      <c r="B40" s="63" t="s">
        <v>106</v>
      </c>
      <c r="C40" s="64" t="s">
        <v>107</v>
      </c>
      <c r="D40" s="485">
        <f>+入力!AA40</f>
        <v>0</v>
      </c>
      <c r="K40" s="63" t="str">
        <f>入力!B40</f>
        <v>036</v>
      </c>
      <c r="L40" s="64" t="str">
        <f>入力!C40</f>
        <v>その他の窯業・土石
製品</v>
      </c>
      <c r="M40" s="66">
        <f t="shared" si="0"/>
        <v>0</v>
      </c>
      <c r="N40" s="67">
        <f>'1次効果'!G594</f>
        <v>0</v>
      </c>
      <c r="O40" s="68">
        <f>'2次効果'!H372</f>
        <v>0</v>
      </c>
      <c r="P40" s="69">
        <f t="shared" si="1"/>
        <v>0</v>
      </c>
      <c r="Q40" s="61"/>
      <c r="R40" s="63" t="str">
        <f>入力!B40</f>
        <v>036</v>
      </c>
      <c r="S40" s="64" t="str">
        <f>入力!C40</f>
        <v>その他の窯業・土石
製品</v>
      </c>
      <c r="T40" s="66">
        <f>M40*'1次効果'!M594</f>
        <v>0</v>
      </c>
      <c r="U40" s="67">
        <f>'1次効果'!O594</f>
        <v>0</v>
      </c>
      <c r="V40" s="67">
        <f>'2次効果'!P372</f>
        <v>0</v>
      </c>
      <c r="W40" s="70">
        <f t="shared" si="2"/>
        <v>0</v>
      </c>
      <c r="X40" s="61"/>
      <c r="Y40" s="63" t="str">
        <f>入力!B40</f>
        <v>036</v>
      </c>
      <c r="Z40" s="64" t="str">
        <f>入力!C40</f>
        <v>その他の窯業・土石
製品</v>
      </c>
      <c r="AA40" s="66">
        <f>M40*'1次効果'!I594</f>
        <v>0</v>
      </c>
      <c r="AB40" s="67">
        <f>'1次効果'!K594</f>
        <v>0</v>
      </c>
      <c r="AC40" s="67">
        <f>'2次効果'!L372</f>
        <v>0</v>
      </c>
      <c r="AD40" s="70">
        <f t="shared" si="3"/>
        <v>0</v>
      </c>
    </row>
    <row r="41" spans="2:30">
      <c r="B41" s="63" t="s">
        <v>108</v>
      </c>
      <c r="C41" s="64" t="s">
        <v>109</v>
      </c>
      <c r="D41" s="485">
        <f>+入力!AA41</f>
        <v>0</v>
      </c>
      <c r="K41" s="63" t="str">
        <f>入力!B41</f>
        <v>037</v>
      </c>
      <c r="L41" s="64" t="str">
        <f>入力!C41</f>
        <v>銑鉄・粗鋼</v>
      </c>
      <c r="M41" s="66">
        <f t="shared" si="0"/>
        <v>0</v>
      </c>
      <c r="N41" s="67">
        <f>'1次効果'!G595</f>
        <v>0</v>
      </c>
      <c r="O41" s="68">
        <f>'2次効果'!H373</f>
        <v>0</v>
      </c>
      <c r="P41" s="69">
        <f t="shared" si="1"/>
        <v>0</v>
      </c>
      <c r="Q41" s="61"/>
      <c r="R41" s="63" t="str">
        <f>入力!B41</f>
        <v>037</v>
      </c>
      <c r="S41" s="64" t="str">
        <f>入力!C41</f>
        <v>銑鉄・粗鋼</v>
      </c>
      <c r="T41" s="66">
        <f>M41*'1次効果'!M595</f>
        <v>0</v>
      </c>
      <c r="U41" s="67">
        <f>'1次効果'!O595</f>
        <v>0</v>
      </c>
      <c r="V41" s="67">
        <f>'2次効果'!P373</f>
        <v>0</v>
      </c>
      <c r="W41" s="70">
        <f t="shared" si="2"/>
        <v>0</v>
      </c>
      <c r="X41" s="61"/>
      <c r="Y41" s="63" t="str">
        <f>入力!B41</f>
        <v>037</v>
      </c>
      <c r="Z41" s="64" t="str">
        <f>入力!C41</f>
        <v>銑鉄・粗鋼</v>
      </c>
      <c r="AA41" s="66">
        <f>M41*'1次効果'!I595</f>
        <v>0</v>
      </c>
      <c r="AB41" s="67">
        <f>'1次効果'!K595</f>
        <v>0</v>
      </c>
      <c r="AC41" s="67">
        <f>'2次効果'!L373</f>
        <v>0</v>
      </c>
      <c r="AD41" s="70">
        <f t="shared" si="3"/>
        <v>0</v>
      </c>
    </row>
    <row r="42" spans="2:30">
      <c r="B42" s="63" t="s">
        <v>110</v>
      </c>
      <c r="C42" s="64" t="s">
        <v>111</v>
      </c>
      <c r="D42" s="485">
        <f>+入力!AA42</f>
        <v>0</v>
      </c>
      <c r="K42" s="63" t="str">
        <f>入力!B42</f>
        <v>038</v>
      </c>
      <c r="L42" s="64" t="str">
        <f>入力!C42</f>
        <v>鋼材</v>
      </c>
      <c r="M42" s="66">
        <f t="shared" si="0"/>
        <v>0</v>
      </c>
      <c r="N42" s="67">
        <f>'1次効果'!G596</f>
        <v>0</v>
      </c>
      <c r="O42" s="68">
        <f>'2次効果'!H374</f>
        <v>0</v>
      </c>
      <c r="P42" s="69">
        <f t="shared" si="1"/>
        <v>0</v>
      </c>
      <c r="Q42" s="61"/>
      <c r="R42" s="63" t="str">
        <f>入力!B42</f>
        <v>038</v>
      </c>
      <c r="S42" s="64" t="str">
        <f>入力!C42</f>
        <v>鋼材</v>
      </c>
      <c r="T42" s="66">
        <f>M42*'1次効果'!M596</f>
        <v>0</v>
      </c>
      <c r="U42" s="67">
        <f>'1次効果'!O596</f>
        <v>0</v>
      </c>
      <c r="V42" s="67">
        <f>'2次効果'!P374</f>
        <v>0</v>
      </c>
      <c r="W42" s="70">
        <f t="shared" si="2"/>
        <v>0</v>
      </c>
      <c r="X42" s="61"/>
      <c r="Y42" s="63" t="str">
        <f>入力!B42</f>
        <v>038</v>
      </c>
      <c r="Z42" s="64" t="str">
        <f>入力!C42</f>
        <v>鋼材</v>
      </c>
      <c r="AA42" s="66">
        <f>M42*'1次効果'!I596</f>
        <v>0</v>
      </c>
      <c r="AB42" s="67">
        <f>'1次効果'!K596</f>
        <v>0</v>
      </c>
      <c r="AC42" s="67">
        <f>'2次効果'!L374</f>
        <v>0</v>
      </c>
      <c r="AD42" s="70">
        <f t="shared" si="3"/>
        <v>0</v>
      </c>
    </row>
    <row r="43" spans="2:30">
      <c r="B43" s="63" t="s">
        <v>112</v>
      </c>
      <c r="C43" s="64" t="s">
        <v>113</v>
      </c>
      <c r="D43" s="485">
        <f>+入力!AA43</f>
        <v>0</v>
      </c>
      <c r="K43" s="63" t="str">
        <f>入力!B43</f>
        <v>039</v>
      </c>
      <c r="L43" s="64" t="str">
        <f>入力!C43</f>
        <v>鋳鍛造品</v>
      </c>
      <c r="M43" s="66">
        <f t="shared" si="0"/>
        <v>0</v>
      </c>
      <c r="N43" s="67">
        <f>'1次効果'!G597</f>
        <v>0</v>
      </c>
      <c r="O43" s="68">
        <f>'2次効果'!H375</f>
        <v>0</v>
      </c>
      <c r="P43" s="69">
        <f t="shared" si="1"/>
        <v>0</v>
      </c>
      <c r="Q43" s="61"/>
      <c r="R43" s="63" t="str">
        <f>入力!B43</f>
        <v>039</v>
      </c>
      <c r="S43" s="64" t="str">
        <f>入力!C43</f>
        <v>鋳鍛造品</v>
      </c>
      <c r="T43" s="66">
        <f>M43*'1次効果'!M597</f>
        <v>0</v>
      </c>
      <c r="U43" s="67">
        <f>'1次効果'!O597</f>
        <v>0</v>
      </c>
      <c r="V43" s="67">
        <f>'2次効果'!P375</f>
        <v>0</v>
      </c>
      <c r="W43" s="70">
        <f t="shared" si="2"/>
        <v>0</v>
      </c>
      <c r="X43" s="61"/>
      <c r="Y43" s="63" t="str">
        <f>入力!B43</f>
        <v>039</v>
      </c>
      <c r="Z43" s="64" t="str">
        <f>入力!C43</f>
        <v>鋳鍛造品</v>
      </c>
      <c r="AA43" s="66">
        <f>M43*'1次効果'!I597</f>
        <v>0</v>
      </c>
      <c r="AB43" s="67">
        <f>'1次効果'!K597</f>
        <v>0</v>
      </c>
      <c r="AC43" s="67">
        <f>'2次効果'!L375</f>
        <v>0</v>
      </c>
      <c r="AD43" s="70">
        <f t="shared" si="3"/>
        <v>0</v>
      </c>
    </row>
    <row r="44" spans="2:30">
      <c r="B44" s="63" t="s">
        <v>316</v>
      </c>
      <c r="C44" s="64" t="s">
        <v>433</v>
      </c>
      <c r="D44" s="485">
        <f>+入力!AA44</f>
        <v>0</v>
      </c>
      <c r="K44" s="63" t="str">
        <f>入力!B44</f>
        <v>040</v>
      </c>
      <c r="L44" s="64" t="str">
        <f>入力!C44</f>
        <v>その他の鉄鋼製品</v>
      </c>
      <c r="M44" s="66">
        <f t="shared" si="0"/>
        <v>0</v>
      </c>
      <c r="N44" s="67">
        <f>'1次効果'!G598</f>
        <v>0</v>
      </c>
      <c r="O44" s="68">
        <f>'2次効果'!H376</f>
        <v>0</v>
      </c>
      <c r="P44" s="69">
        <f t="shared" si="1"/>
        <v>0</v>
      </c>
      <c r="Q44" s="61"/>
      <c r="R44" s="63" t="str">
        <f>入力!B44</f>
        <v>040</v>
      </c>
      <c r="S44" s="64" t="str">
        <f>入力!C44</f>
        <v>その他の鉄鋼製品</v>
      </c>
      <c r="T44" s="66">
        <f>M44*'1次効果'!M598</f>
        <v>0</v>
      </c>
      <c r="U44" s="67">
        <f>'1次効果'!O598</f>
        <v>0</v>
      </c>
      <c r="V44" s="67">
        <f>'2次効果'!P376</f>
        <v>0</v>
      </c>
      <c r="W44" s="70">
        <f t="shared" si="2"/>
        <v>0</v>
      </c>
      <c r="X44" s="61"/>
      <c r="Y44" s="63" t="str">
        <f>入力!B44</f>
        <v>040</v>
      </c>
      <c r="Z44" s="64" t="str">
        <f>入力!C44</f>
        <v>その他の鉄鋼製品</v>
      </c>
      <c r="AA44" s="66">
        <f>M44*'1次効果'!I598</f>
        <v>0</v>
      </c>
      <c r="AB44" s="67">
        <f>'1次効果'!K598</f>
        <v>0</v>
      </c>
      <c r="AC44" s="67">
        <f>'2次効果'!L376</f>
        <v>0</v>
      </c>
      <c r="AD44" s="70">
        <f t="shared" si="3"/>
        <v>0</v>
      </c>
    </row>
    <row r="45" spans="2:30">
      <c r="B45" s="63" t="s">
        <v>114</v>
      </c>
      <c r="C45" s="64" t="s">
        <v>115</v>
      </c>
      <c r="D45" s="485">
        <f>+入力!AA45</f>
        <v>0</v>
      </c>
      <c r="K45" s="63" t="str">
        <f>入力!B45</f>
        <v>041</v>
      </c>
      <c r="L45" s="64" t="str">
        <f>入力!C45</f>
        <v>非鉄金属製錬・精製</v>
      </c>
      <c r="M45" s="66">
        <f t="shared" si="0"/>
        <v>0</v>
      </c>
      <c r="N45" s="67">
        <f>'1次効果'!G599</f>
        <v>0</v>
      </c>
      <c r="O45" s="68">
        <f>'2次効果'!H377</f>
        <v>0</v>
      </c>
      <c r="P45" s="69">
        <f t="shared" si="1"/>
        <v>0</v>
      </c>
      <c r="Q45" s="61"/>
      <c r="R45" s="63" t="str">
        <f>入力!B45</f>
        <v>041</v>
      </c>
      <c r="S45" s="64" t="str">
        <f>入力!C45</f>
        <v>非鉄金属製錬・精製</v>
      </c>
      <c r="T45" s="66">
        <f>M45*'1次効果'!M599</f>
        <v>0</v>
      </c>
      <c r="U45" s="67">
        <f>'1次効果'!O599</f>
        <v>0</v>
      </c>
      <c r="V45" s="67">
        <f>'2次効果'!P377</f>
        <v>0</v>
      </c>
      <c r="W45" s="70">
        <f t="shared" si="2"/>
        <v>0</v>
      </c>
      <c r="X45" s="61"/>
      <c r="Y45" s="63" t="str">
        <f>入力!B45</f>
        <v>041</v>
      </c>
      <c r="Z45" s="64" t="str">
        <f>入力!C45</f>
        <v>非鉄金属製錬・精製</v>
      </c>
      <c r="AA45" s="66">
        <f>M45*'1次効果'!I599</f>
        <v>0</v>
      </c>
      <c r="AB45" s="67">
        <f>'1次効果'!K599</f>
        <v>0</v>
      </c>
      <c r="AC45" s="67">
        <f>'2次効果'!L377</f>
        <v>0</v>
      </c>
      <c r="AD45" s="70">
        <f t="shared" si="3"/>
        <v>0</v>
      </c>
    </row>
    <row r="46" spans="2:30">
      <c r="B46" s="63" t="s">
        <v>116</v>
      </c>
      <c r="C46" s="64" t="s">
        <v>117</v>
      </c>
      <c r="D46" s="485">
        <f>+入力!AA46</f>
        <v>0</v>
      </c>
      <c r="K46" s="63" t="str">
        <f>入力!B46</f>
        <v>042</v>
      </c>
      <c r="L46" s="64" t="str">
        <f>入力!C46</f>
        <v>非鉄金属加工製品</v>
      </c>
      <c r="M46" s="66">
        <f t="shared" si="0"/>
        <v>0</v>
      </c>
      <c r="N46" s="67">
        <f>'1次効果'!G600</f>
        <v>0</v>
      </c>
      <c r="O46" s="68">
        <f>'2次効果'!H378</f>
        <v>0</v>
      </c>
      <c r="P46" s="69">
        <f t="shared" si="1"/>
        <v>0</v>
      </c>
      <c r="Q46" s="61"/>
      <c r="R46" s="63" t="str">
        <f>入力!B46</f>
        <v>042</v>
      </c>
      <c r="S46" s="64" t="str">
        <f>入力!C46</f>
        <v>非鉄金属加工製品</v>
      </c>
      <c r="T46" s="66">
        <f>M46*'1次効果'!M600</f>
        <v>0</v>
      </c>
      <c r="U46" s="67">
        <f>'1次効果'!O600</f>
        <v>0</v>
      </c>
      <c r="V46" s="67">
        <f>'2次効果'!P378</f>
        <v>0</v>
      </c>
      <c r="W46" s="70">
        <f t="shared" si="2"/>
        <v>0</v>
      </c>
      <c r="X46" s="61"/>
      <c r="Y46" s="63" t="str">
        <f>入力!B46</f>
        <v>042</v>
      </c>
      <c r="Z46" s="64" t="str">
        <f>入力!C46</f>
        <v>非鉄金属加工製品</v>
      </c>
      <c r="AA46" s="66">
        <f>M46*'1次効果'!I600</f>
        <v>0</v>
      </c>
      <c r="AB46" s="67">
        <f>'1次効果'!K600</f>
        <v>0</v>
      </c>
      <c r="AC46" s="67">
        <f>'2次効果'!L378</f>
        <v>0</v>
      </c>
      <c r="AD46" s="70">
        <f t="shared" si="3"/>
        <v>0</v>
      </c>
    </row>
    <row r="47" spans="2:30">
      <c r="B47" s="63" t="s">
        <v>118</v>
      </c>
      <c r="C47" s="64" t="s">
        <v>119</v>
      </c>
      <c r="D47" s="485">
        <f>+入力!AA47</f>
        <v>0</v>
      </c>
      <c r="K47" s="63" t="str">
        <f>入力!B47</f>
        <v>043</v>
      </c>
      <c r="L47" s="64" t="str">
        <f>入力!C47</f>
        <v>建設・建築用金属製品</v>
      </c>
      <c r="M47" s="66">
        <f t="shared" si="0"/>
        <v>0</v>
      </c>
      <c r="N47" s="67">
        <f>'1次効果'!G601</f>
        <v>0</v>
      </c>
      <c r="O47" s="68">
        <f>'2次効果'!H379</f>
        <v>0</v>
      </c>
      <c r="P47" s="69">
        <f t="shared" si="1"/>
        <v>0</v>
      </c>
      <c r="Q47" s="61"/>
      <c r="R47" s="63" t="str">
        <f>入力!B47</f>
        <v>043</v>
      </c>
      <c r="S47" s="64" t="str">
        <f>入力!C47</f>
        <v>建設・建築用金属製品</v>
      </c>
      <c r="T47" s="66">
        <f>M47*'1次効果'!M601</f>
        <v>0</v>
      </c>
      <c r="U47" s="67">
        <f>'1次効果'!O601</f>
        <v>0</v>
      </c>
      <c r="V47" s="67">
        <f>'2次効果'!P379</f>
        <v>0</v>
      </c>
      <c r="W47" s="70">
        <f t="shared" si="2"/>
        <v>0</v>
      </c>
      <c r="X47" s="61"/>
      <c r="Y47" s="63" t="str">
        <f>入力!B47</f>
        <v>043</v>
      </c>
      <c r="Z47" s="64" t="str">
        <f>入力!C47</f>
        <v>建設・建築用金属製品</v>
      </c>
      <c r="AA47" s="66">
        <f>M47*'1次効果'!I601</f>
        <v>0</v>
      </c>
      <c r="AB47" s="67">
        <f>'1次効果'!K601</f>
        <v>0</v>
      </c>
      <c r="AC47" s="67">
        <f>'2次効果'!L379</f>
        <v>0</v>
      </c>
      <c r="AD47" s="70">
        <f t="shared" si="3"/>
        <v>0</v>
      </c>
    </row>
    <row r="48" spans="2:30">
      <c r="B48" s="63" t="s">
        <v>120</v>
      </c>
      <c r="C48" s="64" t="s">
        <v>121</v>
      </c>
      <c r="D48" s="485">
        <f>+入力!AA48</f>
        <v>0</v>
      </c>
      <c r="K48" s="63" t="str">
        <f>入力!B48</f>
        <v>044</v>
      </c>
      <c r="L48" s="64" t="str">
        <f>入力!C48</f>
        <v>その他の金属製品</v>
      </c>
      <c r="M48" s="66">
        <f t="shared" si="0"/>
        <v>0</v>
      </c>
      <c r="N48" s="67">
        <f>'1次効果'!G602</f>
        <v>0</v>
      </c>
      <c r="O48" s="68">
        <f>'2次効果'!H380</f>
        <v>0</v>
      </c>
      <c r="P48" s="69">
        <f t="shared" si="1"/>
        <v>0</v>
      </c>
      <c r="Q48" s="61"/>
      <c r="R48" s="63" t="str">
        <f>入力!B48</f>
        <v>044</v>
      </c>
      <c r="S48" s="64" t="str">
        <f>入力!C48</f>
        <v>その他の金属製品</v>
      </c>
      <c r="T48" s="66">
        <f>M48*'1次効果'!M602</f>
        <v>0</v>
      </c>
      <c r="U48" s="67">
        <f>'1次効果'!O602</f>
        <v>0</v>
      </c>
      <c r="V48" s="67">
        <f>'2次効果'!P380</f>
        <v>0</v>
      </c>
      <c r="W48" s="70">
        <f t="shared" si="2"/>
        <v>0</v>
      </c>
      <c r="X48" s="61"/>
      <c r="Y48" s="63" t="str">
        <f>入力!B48</f>
        <v>044</v>
      </c>
      <c r="Z48" s="64" t="str">
        <f>入力!C48</f>
        <v>その他の金属製品</v>
      </c>
      <c r="AA48" s="66">
        <f>M48*'1次効果'!I602</f>
        <v>0</v>
      </c>
      <c r="AB48" s="67">
        <f>'1次効果'!K602</f>
        <v>0</v>
      </c>
      <c r="AC48" s="67">
        <f>'2次効果'!L380</f>
        <v>0</v>
      </c>
      <c r="AD48" s="70">
        <f t="shared" si="3"/>
        <v>0</v>
      </c>
    </row>
    <row r="49" spans="2:30">
      <c r="B49" s="63" t="s">
        <v>122</v>
      </c>
      <c r="C49" s="64" t="s">
        <v>434</v>
      </c>
      <c r="D49" s="485">
        <f>+入力!AA49</f>
        <v>0</v>
      </c>
      <c r="K49" s="63" t="str">
        <f>入力!B49</f>
        <v>045</v>
      </c>
      <c r="L49" s="64" t="str">
        <f>入力!C49</f>
        <v>はん用機械</v>
      </c>
      <c r="M49" s="66">
        <f t="shared" si="0"/>
        <v>0</v>
      </c>
      <c r="N49" s="67">
        <f>'1次効果'!G603</f>
        <v>0</v>
      </c>
      <c r="O49" s="68">
        <f>'2次効果'!H381</f>
        <v>0</v>
      </c>
      <c r="P49" s="69">
        <f t="shared" si="1"/>
        <v>0</v>
      </c>
      <c r="Q49" s="61"/>
      <c r="R49" s="63" t="str">
        <f>入力!B49</f>
        <v>045</v>
      </c>
      <c r="S49" s="64" t="str">
        <f>入力!C49</f>
        <v>はん用機械</v>
      </c>
      <c r="T49" s="66">
        <f>M49*'1次効果'!M603</f>
        <v>0</v>
      </c>
      <c r="U49" s="67">
        <f>'1次効果'!O603</f>
        <v>0</v>
      </c>
      <c r="V49" s="67">
        <f>'2次効果'!P381</f>
        <v>0</v>
      </c>
      <c r="W49" s="70">
        <f t="shared" si="2"/>
        <v>0</v>
      </c>
      <c r="X49" s="61"/>
      <c r="Y49" s="63" t="str">
        <f>入力!B49</f>
        <v>045</v>
      </c>
      <c r="Z49" s="64" t="str">
        <f>入力!C49</f>
        <v>はん用機械</v>
      </c>
      <c r="AA49" s="66">
        <f>M49*'1次効果'!I603</f>
        <v>0</v>
      </c>
      <c r="AB49" s="67">
        <f>'1次効果'!K603</f>
        <v>0</v>
      </c>
      <c r="AC49" s="67">
        <f>'2次効果'!L381</f>
        <v>0</v>
      </c>
      <c r="AD49" s="70">
        <f t="shared" si="3"/>
        <v>0</v>
      </c>
    </row>
    <row r="50" spans="2:30">
      <c r="B50" s="63" t="s">
        <v>123</v>
      </c>
      <c r="C50" s="64" t="s">
        <v>435</v>
      </c>
      <c r="D50" s="485">
        <f>+入力!AA50</f>
        <v>0</v>
      </c>
      <c r="K50" s="63" t="str">
        <f>入力!B50</f>
        <v>046</v>
      </c>
      <c r="L50" s="64" t="str">
        <f>入力!C50</f>
        <v>生産用機械</v>
      </c>
      <c r="M50" s="66">
        <f t="shared" si="0"/>
        <v>0</v>
      </c>
      <c r="N50" s="67">
        <f>'1次効果'!G604</f>
        <v>0</v>
      </c>
      <c r="O50" s="68">
        <f>'2次効果'!H382</f>
        <v>0</v>
      </c>
      <c r="P50" s="69">
        <f t="shared" si="1"/>
        <v>0</v>
      </c>
      <c r="Q50" s="61"/>
      <c r="R50" s="63" t="str">
        <f>入力!B50</f>
        <v>046</v>
      </c>
      <c r="S50" s="64" t="str">
        <f>入力!C50</f>
        <v>生産用機械</v>
      </c>
      <c r="T50" s="66">
        <f>M50*'1次効果'!M604</f>
        <v>0</v>
      </c>
      <c r="U50" s="67">
        <f>'1次効果'!O604</f>
        <v>0</v>
      </c>
      <c r="V50" s="67">
        <f>'2次効果'!P382</f>
        <v>0</v>
      </c>
      <c r="W50" s="70">
        <f t="shared" si="2"/>
        <v>0</v>
      </c>
      <c r="X50" s="61"/>
      <c r="Y50" s="63" t="str">
        <f>入力!B50</f>
        <v>046</v>
      </c>
      <c r="Z50" s="64" t="str">
        <f>入力!C50</f>
        <v>生産用機械</v>
      </c>
      <c r="AA50" s="66">
        <f>M50*'1次効果'!I604</f>
        <v>0</v>
      </c>
      <c r="AB50" s="67">
        <f>'1次効果'!K604</f>
        <v>0</v>
      </c>
      <c r="AC50" s="67">
        <f>'2次効果'!L382</f>
        <v>0</v>
      </c>
      <c r="AD50" s="70">
        <f t="shared" si="3"/>
        <v>0</v>
      </c>
    </row>
    <row r="51" spans="2:30">
      <c r="B51" s="63" t="s">
        <v>124</v>
      </c>
      <c r="C51" s="64" t="s">
        <v>436</v>
      </c>
      <c r="D51" s="485">
        <f>+入力!AA51</f>
        <v>0</v>
      </c>
      <c r="K51" s="63" t="str">
        <f>入力!B51</f>
        <v>047</v>
      </c>
      <c r="L51" s="64" t="str">
        <f>入力!C51</f>
        <v>業務用機械</v>
      </c>
      <c r="M51" s="66">
        <f t="shared" si="0"/>
        <v>0</v>
      </c>
      <c r="N51" s="67">
        <f>'1次効果'!G605</f>
        <v>0</v>
      </c>
      <c r="O51" s="68">
        <f>'2次効果'!H383</f>
        <v>0</v>
      </c>
      <c r="P51" s="69">
        <f t="shared" si="1"/>
        <v>0</v>
      </c>
      <c r="Q51" s="61"/>
      <c r="R51" s="63" t="str">
        <f>入力!B51</f>
        <v>047</v>
      </c>
      <c r="S51" s="64" t="str">
        <f>入力!C51</f>
        <v>業務用機械</v>
      </c>
      <c r="T51" s="66">
        <f>M51*'1次効果'!M605</f>
        <v>0</v>
      </c>
      <c r="U51" s="67">
        <f>'1次効果'!O605</f>
        <v>0</v>
      </c>
      <c r="V51" s="67">
        <f>'2次効果'!P383</f>
        <v>0</v>
      </c>
      <c r="W51" s="70">
        <f t="shared" si="2"/>
        <v>0</v>
      </c>
      <c r="X51" s="61"/>
      <c r="Y51" s="63" t="str">
        <f>入力!B51</f>
        <v>047</v>
      </c>
      <c r="Z51" s="64" t="str">
        <f>入力!C51</f>
        <v>業務用機械</v>
      </c>
      <c r="AA51" s="66">
        <f>M51*'1次効果'!I605</f>
        <v>0</v>
      </c>
      <c r="AB51" s="67">
        <f>'1次効果'!K605</f>
        <v>0</v>
      </c>
      <c r="AC51" s="67">
        <f>'2次効果'!L383</f>
        <v>0</v>
      </c>
      <c r="AD51" s="70">
        <f t="shared" si="3"/>
        <v>0</v>
      </c>
    </row>
    <row r="52" spans="2:30">
      <c r="B52" s="63" t="s">
        <v>125</v>
      </c>
      <c r="C52" s="64" t="s">
        <v>437</v>
      </c>
      <c r="D52" s="485">
        <f>+入力!AA52</f>
        <v>0</v>
      </c>
      <c r="K52" s="63" t="str">
        <f>入力!B52</f>
        <v>048</v>
      </c>
      <c r="L52" s="64" t="str">
        <f>入力!C52</f>
        <v>電子デバイス</v>
      </c>
      <c r="M52" s="66">
        <f t="shared" si="0"/>
        <v>0</v>
      </c>
      <c r="N52" s="67">
        <f>'1次効果'!G606</f>
        <v>0</v>
      </c>
      <c r="O52" s="68">
        <f>'2次効果'!H384</f>
        <v>0</v>
      </c>
      <c r="P52" s="69">
        <f t="shared" si="1"/>
        <v>0</v>
      </c>
      <c r="Q52" s="61"/>
      <c r="R52" s="63" t="str">
        <f>入力!B52</f>
        <v>048</v>
      </c>
      <c r="S52" s="64" t="str">
        <f>入力!C52</f>
        <v>電子デバイス</v>
      </c>
      <c r="T52" s="66">
        <f>M52*'1次効果'!M606</f>
        <v>0</v>
      </c>
      <c r="U52" s="67">
        <f>'1次効果'!O606</f>
        <v>0</v>
      </c>
      <c r="V52" s="67">
        <f>'2次効果'!P384</f>
        <v>0</v>
      </c>
      <c r="W52" s="70">
        <f t="shared" si="2"/>
        <v>0</v>
      </c>
      <c r="X52" s="61"/>
      <c r="Y52" s="63" t="str">
        <f>入力!B52</f>
        <v>048</v>
      </c>
      <c r="Z52" s="64" t="str">
        <f>入力!C52</f>
        <v>電子デバイス</v>
      </c>
      <c r="AA52" s="66">
        <f>M52*'1次効果'!I606</f>
        <v>0</v>
      </c>
      <c r="AB52" s="67">
        <f>'1次効果'!K606</f>
        <v>0</v>
      </c>
      <c r="AC52" s="67">
        <f>'2次効果'!L384</f>
        <v>0</v>
      </c>
      <c r="AD52" s="70">
        <f t="shared" si="3"/>
        <v>0</v>
      </c>
    </row>
    <row r="53" spans="2:30">
      <c r="B53" s="63" t="s">
        <v>317</v>
      </c>
      <c r="C53" s="64" t="s">
        <v>438</v>
      </c>
      <c r="D53" s="485">
        <f>+入力!AA53</f>
        <v>0</v>
      </c>
      <c r="K53" s="63" t="str">
        <f>入力!B53</f>
        <v>049</v>
      </c>
      <c r="L53" s="64" t="str">
        <f>入力!C53</f>
        <v>その他の電子部品</v>
      </c>
      <c r="M53" s="66">
        <f t="shared" si="0"/>
        <v>0</v>
      </c>
      <c r="N53" s="67">
        <f>'1次効果'!G607</f>
        <v>0</v>
      </c>
      <c r="O53" s="68">
        <f>'2次効果'!H385</f>
        <v>0</v>
      </c>
      <c r="P53" s="69">
        <f t="shared" si="1"/>
        <v>0</v>
      </c>
      <c r="Q53" s="61"/>
      <c r="R53" s="63" t="str">
        <f>入力!B53</f>
        <v>049</v>
      </c>
      <c r="S53" s="64" t="str">
        <f>入力!C53</f>
        <v>その他の電子部品</v>
      </c>
      <c r="T53" s="66">
        <f>M53*'1次効果'!M607</f>
        <v>0</v>
      </c>
      <c r="U53" s="67">
        <f>'1次効果'!O607</f>
        <v>0</v>
      </c>
      <c r="V53" s="67">
        <f>'2次効果'!P385</f>
        <v>0</v>
      </c>
      <c r="W53" s="70">
        <f t="shared" si="2"/>
        <v>0</v>
      </c>
      <c r="X53" s="61"/>
      <c r="Y53" s="63" t="str">
        <f>入力!B53</f>
        <v>049</v>
      </c>
      <c r="Z53" s="64" t="str">
        <f>入力!C53</f>
        <v>その他の電子部品</v>
      </c>
      <c r="AA53" s="66">
        <f>M53*'1次効果'!I607</f>
        <v>0</v>
      </c>
      <c r="AB53" s="67">
        <f>'1次効果'!K607</f>
        <v>0</v>
      </c>
      <c r="AC53" s="67">
        <f>'2次効果'!L385</f>
        <v>0</v>
      </c>
      <c r="AD53" s="70">
        <f t="shared" si="3"/>
        <v>0</v>
      </c>
    </row>
    <row r="54" spans="2:30">
      <c r="B54" s="63" t="s">
        <v>318</v>
      </c>
      <c r="C54" s="64" t="s">
        <v>439</v>
      </c>
      <c r="D54" s="485">
        <f>+入力!AA54</f>
        <v>0</v>
      </c>
      <c r="K54" s="63" t="str">
        <f>入力!B54</f>
        <v>050</v>
      </c>
      <c r="L54" s="64" t="str">
        <f>入力!C54</f>
        <v>産業用電気機器</v>
      </c>
      <c r="M54" s="66">
        <f t="shared" si="0"/>
        <v>0</v>
      </c>
      <c r="N54" s="67">
        <f>'1次効果'!G608</f>
        <v>0</v>
      </c>
      <c r="O54" s="68">
        <f>'2次効果'!H386</f>
        <v>0</v>
      </c>
      <c r="P54" s="69">
        <f t="shared" si="1"/>
        <v>0</v>
      </c>
      <c r="Q54" s="61"/>
      <c r="R54" s="63" t="str">
        <f>入力!B54</f>
        <v>050</v>
      </c>
      <c r="S54" s="64" t="str">
        <f>入力!C54</f>
        <v>産業用電気機器</v>
      </c>
      <c r="T54" s="66">
        <f>M54*'1次効果'!M608</f>
        <v>0</v>
      </c>
      <c r="U54" s="67">
        <f>'1次効果'!O608</f>
        <v>0</v>
      </c>
      <c r="V54" s="67">
        <f>'2次効果'!P386</f>
        <v>0</v>
      </c>
      <c r="W54" s="70">
        <f t="shared" si="2"/>
        <v>0</v>
      </c>
      <c r="X54" s="61"/>
      <c r="Y54" s="63" t="str">
        <f>入力!B54</f>
        <v>050</v>
      </c>
      <c r="Z54" s="64" t="str">
        <f>入力!C54</f>
        <v>産業用電気機器</v>
      </c>
      <c r="AA54" s="66">
        <f>M54*'1次効果'!I608</f>
        <v>0</v>
      </c>
      <c r="AB54" s="67">
        <f>'1次効果'!K608</f>
        <v>0</v>
      </c>
      <c r="AC54" s="67">
        <f>'2次効果'!L386</f>
        <v>0</v>
      </c>
      <c r="AD54" s="70">
        <f t="shared" si="3"/>
        <v>0</v>
      </c>
    </row>
    <row r="55" spans="2:30">
      <c r="B55" s="63" t="s">
        <v>319</v>
      </c>
      <c r="C55" s="64" t="s">
        <v>440</v>
      </c>
      <c r="D55" s="485">
        <f>+入力!AA55</f>
        <v>0</v>
      </c>
      <c r="K55" s="63" t="str">
        <f>入力!B55</f>
        <v>051</v>
      </c>
      <c r="L55" s="64" t="str">
        <f>入力!C55</f>
        <v>民生用電気機器</v>
      </c>
      <c r="M55" s="66">
        <f t="shared" si="0"/>
        <v>0</v>
      </c>
      <c r="N55" s="67">
        <f>'1次効果'!G609</f>
        <v>0</v>
      </c>
      <c r="O55" s="68">
        <f>'2次効果'!H387</f>
        <v>0</v>
      </c>
      <c r="P55" s="69">
        <f t="shared" si="1"/>
        <v>0</v>
      </c>
      <c r="Q55" s="61"/>
      <c r="R55" s="63" t="str">
        <f>入力!B55</f>
        <v>051</v>
      </c>
      <c r="S55" s="64" t="str">
        <f>入力!C55</f>
        <v>民生用電気機器</v>
      </c>
      <c r="T55" s="66">
        <f>M55*'1次効果'!M609</f>
        <v>0</v>
      </c>
      <c r="U55" s="67">
        <f>'1次効果'!O609</f>
        <v>0</v>
      </c>
      <c r="V55" s="67">
        <f>'2次効果'!P387</f>
        <v>0</v>
      </c>
      <c r="W55" s="70">
        <f t="shared" si="2"/>
        <v>0</v>
      </c>
      <c r="X55" s="61"/>
      <c r="Y55" s="63" t="str">
        <f>入力!B55</f>
        <v>051</v>
      </c>
      <c r="Z55" s="64" t="str">
        <f>入力!C55</f>
        <v>民生用電気機器</v>
      </c>
      <c r="AA55" s="66">
        <f>M55*'1次効果'!I609</f>
        <v>0</v>
      </c>
      <c r="AB55" s="67">
        <f>'1次効果'!K609</f>
        <v>0</v>
      </c>
      <c r="AC55" s="67">
        <f>'2次効果'!L387</f>
        <v>0</v>
      </c>
      <c r="AD55" s="70">
        <f t="shared" si="3"/>
        <v>0</v>
      </c>
    </row>
    <row r="56" spans="2:30">
      <c r="B56" s="63" t="s">
        <v>320</v>
      </c>
      <c r="C56" s="64" t="s">
        <v>441</v>
      </c>
      <c r="D56" s="485">
        <f>+入力!AA56</f>
        <v>0</v>
      </c>
      <c r="K56" s="63" t="str">
        <f>入力!B56</f>
        <v>052</v>
      </c>
      <c r="L56" s="64" t="str">
        <f>入力!C56</f>
        <v>電子応用装置・電気計測器</v>
      </c>
      <c r="M56" s="66">
        <f t="shared" si="0"/>
        <v>0</v>
      </c>
      <c r="N56" s="67">
        <f>'1次効果'!G610</f>
        <v>0</v>
      </c>
      <c r="O56" s="68">
        <f>'2次効果'!H388</f>
        <v>0</v>
      </c>
      <c r="P56" s="69">
        <f t="shared" si="1"/>
        <v>0</v>
      </c>
      <c r="Q56" s="61"/>
      <c r="R56" s="63" t="str">
        <f>入力!B56</f>
        <v>052</v>
      </c>
      <c r="S56" s="64" t="str">
        <f>入力!C56</f>
        <v>電子応用装置・電気計測器</v>
      </c>
      <c r="T56" s="66">
        <f>M56*'1次効果'!M610</f>
        <v>0</v>
      </c>
      <c r="U56" s="67">
        <f>'1次効果'!O610</f>
        <v>0</v>
      </c>
      <c r="V56" s="67">
        <f>'2次効果'!P388</f>
        <v>0</v>
      </c>
      <c r="W56" s="70">
        <f t="shared" si="2"/>
        <v>0</v>
      </c>
      <c r="X56" s="61"/>
      <c r="Y56" s="63" t="str">
        <f>入力!B56</f>
        <v>052</v>
      </c>
      <c r="Z56" s="64" t="str">
        <f>入力!C56</f>
        <v>電子応用装置・電気計測器</v>
      </c>
      <c r="AA56" s="66">
        <f>M56*'1次効果'!I610</f>
        <v>0</v>
      </c>
      <c r="AB56" s="67">
        <f>'1次効果'!K610</f>
        <v>0</v>
      </c>
      <c r="AC56" s="67">
        <f>'2次効果'!L388</f>
        <v>0</v>
      </c>
      <c r="AD56" s="70">
        <f t="shared" si="3"/>
        <v>0</v>
      </c>
    </row>
    <row r="57" spans="2:30">
      <c r="B57" s="63" t="s">
        <v>321</v>
      </c>
      <c r="C57" s="64" t="s">
        <v>442</v>
      </c>
      <c r="D57" s="485">
        <f>+入力!AA57</f>
        <v>0</v>
      </c>
      <c r="K57" s="63" t="str">
        <f>入力!B57</f>
        <v>053</v>
      </c>
      <c r="L57" s="64" t="str">
        <f>入力!C57</f>
        <v>その他の電気機械</v>
      </c>
      <c r="M57" s="66">
        <f t="shared" si="0"/>
        <v>0</v>
      </c>
      <c r="N57" s="67">
        <f>'1次効果'!G611</f>
        <v>0</v>
      </c>
      <c r="O57" s="68">
        <f>'2次効果'!H389</f>
        <v>0</v>
      </c>
      <c r="P57" s="69">
        <f t="shared" si="1"/>
        <v>0</v>
      </c>
      <c r="Q57" s="61"/>
      <c r="R57" s="63" t="str">
        <f>入力!B57</f>
        <v>053</v>
      </c>
      <c r="S57" s="64" t="str">
        <f>入力!C57</f>
        <v>その他の電気機械</v>
      </c>
      <c r="T57" s="66">
        <f>M57*'1次効果'!M611</f>
        <v>0</v>
      </c>
      <c r="U57" s="67">
        <f>'1次効果'!O611</f>
        <v>0</v>
      </c>
      <c r="V57" s="67">
        <f>'2次効果'!P389</f>
        <v>0</v>
      </c>
      <c r="W57" s="70">
        <f t="shared" si="2"/>
        <v>0</v>
      </c>
      <c r="X57" s="61"/>
      <c r="Y57" s="63" t="str">
        <f>入力!B57</f>
        <v>053</v>
      </c>
      <c r="Z57" s="64" t="str">
        <f>入力!C57</f>
        <v>その他の電気機械</v>
      </c>
      <c r="AA57" s="66">
        <f>M57*'1次効果'!I611</f>
        <v>0</v>
      </c>
      <c r="AB57" s="67">
        <f>'1次効果'!K611</f>
        <v>0</v>
      </c>
      <c r="AC57" s="67">
        <f>'2次効果'!L389</f>
        <v>0</v>
      </c>
      <c r="AD57" s="70">
        <f t="shared" si="3"/>
        <v>0</v>
      </c>
    </row>
    <row r="58" spans="2:30">
      <c r="B58" s="63" t="s">
        <v>322</v>
      </c>
      <c r="C58" s="64" t="s">
        <v>443</v>
      </c>
      <c r="D58" s="485">
        <f>+入力!AA58</f>
        <v>0</v>
      </c>
      <c r="K58" s="63" t="str">
        <f>入力!B58</f>
        <v>054</v>
      </c>
      <c r="L58" s="64" t="str">
        <f>入力!C58</f>
        <v>通信機械・同関連機器</v>
      </c>
      <c r="M58" s="66">
        <f t="shared" si="0"/>
        <v>0</v>
      </c>
      <c r="N58" s="67">
        <f>'1次効果'!G612</f>
        <v>0</v>
      </c>
      <c r="O58" s="68">
        <f>'2次効果'!H390</f>
        <v>0</v>
      </c>
      <c r="P58" s="69">
        <f t="shared" si="1"/>
        <v>0</v>
      </c>
      <c r="Q58" s="61"/>
      <c r="R58" s="63" t="str">
        <f>入力!B58</f>
        <v>054</v>
      </c>
      <c r="S58" s="64" t="str">
        <f>入力!C58</f>
        <v>通信機械・同関連機器</v>
      </c>
      <c r="T58" s="66">
        <f>M58*'1次効果'!M612</f>
        <v>0</v>
      </c>
      <c r="U58" s="67">
        <f>'1次効果'!O612</f>
        <v>0</v>
      </c>
      <c r="V58" s="67">
        <f>'2次効果'!P390</f>
        <v>0</v>
      </c>
      <c r="W58" s="70">
        <f t="shared" si="2"/>
        <v>0</v>
      </c>
      <c r="X58" s="61"/>
      <c r="Y58" s="63" t="str">
        <f>入力!B58</f>
        <v>054</v>
      </c>
      <c r="Z58" s="64" t="str">
        <f>入力!C58</f>
        <v>通信機械・同関連機器</v>
      </c>
      <c r="AA58" s="66">
        <f>M58*'1次効果'!I612</f>
        <v>0</v>
      </c>
      <c r="AB58" s="67">
        <f>'1次効果'!K612</f>
        <v>0</v>
      </c>
      <c r="AC58" s="67">
        <f>'2次効果'!L390</f>
        <v>0</v>
      </c>
      <c r="AD58" s="70">
        <f t="shared" si="3"/>
        <v>0</v>
      </c>
    </row>
    <row r="59" spans="2:30">
      <c r="B59" s="63" t="s">
        <v>323</v>
      </c>
      <c r="C59" s="64" t="s">
        <v>444</v>
      </c>
      <c r="D59" s="485">
        <f>+入力!AA59</f>
        <v>0</v>
      </c>
      <c r="K59" s="63" t="str">
        <f>入力!B59</f>
        <v>055</v>
      </c>
      <c r="L59" s="64" t="str">
        <f>入力!C59</f>
        <v>電子計算機・同附属装置</v>
      </c>
      <c r="M59" s="66">
        <f t="shared" si="0"/>
        <v>0</v>
      </c>
      <c r="N59" s="67">
        <f>'1次効果'!G613</f>
        <v>0</v>
      </c>
      <c r="O59" s="68">
        <f>'2次効果'!H391</f>
        <v>0</v>
      </c>
      <c r="P59" s="69">
        <f t="shared" si="1"/>
        <v>0</v>
      </c>
      <c r="Q59" s="61"/>
      <c r="R59" s="63" t="str">
        <f>入力!B59</f>
        <v>055</v>
      </c>
      <c r="S59" s="64" t="str">
        <f>入力!C59</f>
        <v>電子計算機・同附属装置</v>
      </c>
      <c r="T59" s="66">
        <f>M59*'1次効果'!M613</f>
        <v>0</v>
      </c>
      <c r="U59" s="67">
        <f>'1次効果'!O613</f>
        <v>0</v>
      </c>
      <c r="V59" s="67">
        <f>'2次効果'!P391</f>
        <v>0</v>
      </c>
      <c r="W59" s="70">
        <f t="shared" si="2"/>
        <v>0</v>
      </c>
      <c r="X59" s="61"/>
      <c r="Y59" s="63" t="str">
        <f>入力!B59</f>
        <v>055</v>
      </c>
      <c r="Z59" s="64" t="str">
        <f>入力!C59</f>
        <v>電子計算機・同附属装置</v>
      </c>
      <c r="AA59" s="66">
        <f>M59*'1次効果'!I613</f>
        <v>0</v>
      </c>
      <c r="AB59" s="67">
        <f>'1次効果'!K613</f>
        <v>0</v>
      </c>
      <c r="AC59" s="67">
        <f>'2次効果'!L391</f>
        <v>0</v>
      </c>
      <c r="AD59" s="70">
        <f t="shared" si="3"/>
        <v>0</v>
      </c>
    </row>
    <row r="60" spans="2:30">
      <c r="B60" s="63" t="s">
        <v>324</v>
      </c>
      <c r="C60" s="64" t="s">
        <v>445</v>
      </c>
      <c r="D60" s="485">
        <f>+入力!AA60</f>
        <v>0</v>
      </c>
      <c r="K60" s="63" t="str">
        <f>入力!B60</f>
        <v>056</v>
      </c>
      <c r="L60" s="64" t="str">
        <f>入力!C60</f>
        <v>乗用車</v>
      </c>
      <c r="M60" s="66">
        <f t="shared" si="0"/>
        <v>0</v>
      </c>
      <c r="N60" s="67">
        <f>'1次効果'!G614</f>
        <v>0</v>
      </c>
      <c r="O60" s="68">
        <f>'2次効果'!H392</f>
        <v>0</v>
      </c>
      <c r="P60" s="69">
        <f t="shared" si="1"/>
        <v>0</v>
      </c>
      <c r="Q60" s="61"/>
      <c r="R60" s="63" t="str">
        <f>入力!B60</f>
        <v>056</v>
      </c>
      <c r="S60" s="64" t="str">
        <f>入力!C60</f>
        <v>乗用車</v>
      </c>
      <c r="T60" s="66">
        <f>M60*'1次効果'!M614</f>
        <v>0</v>
      </c>
      <c r="U60" s="67">
        <f>'1次効果'!O614</f>
        <v>0</v>
      </c>
      <c r="V60" s="67">
        <f>'2次効果'!P392</f>
        <v>0</v>
      </c>
      <c r="W60" s="70">
        <f t="shared" si="2"/>
        <v>0</v>
      </c>
      <c r="X60" s="61"/>
      <c r="Y60" s="63" t="str">
        <f>入力!B60</f>
        <v>056</v>
      </c>
      <c r="Z60" s="64" t="str">
        <f>入力!C60</f>
        <v>乗用車</v>
      </c>
      <c r="AA60" s="66">
        <f>M60*'1次効果'!I614</f>
        <v>0</v>
      </c>
      <c r="AB60" s="67">
        <f>'1次効果'!K614</f>
        <v>0</v>
      </c>
      <c r="AC60" s="67">
        <f>'2次効果'!L392</f>
        <v>0</v>
      </c>
      <c r="AD60" s="70">
        <f t="shared" si="3"/>
        <v>0</v>
      </c>
    </row>
    <row r="61" spans="2:30">
      <c r="B61" s="63" t="s">
        <v>325</v>
      </c>
      <c r="C61" s="64" t="s">
        <v>446</v>
      </c>
      <c r="D61" s="485">
        <f>+入力!AA61</f>
        <v>0</v>
      </c>
      <c r="K61" s="63" t="str">
        <f>入力!B61</f>
        <v>057</v>
      </c>
      <c r="L61" s="64" t="str">
        <f>入力!C61</f>
        <v>その他の自動車</v>
      </c>
      <c r="M61" s="66">
        <f t="shared" si="0"/>
        <v>0</v>
      </c>
      <c r="N61" s="67">
        <f>'1次効果'!G615</f>
        <v>0</v>
      </c>
      <c r="O61" s="68">
        <f>'2次効果'!H393</f>
        <v>0</v>
      </c>
      <c r="P61" s="69">
        <f t="shared" si="1"/>
        <v>0</v>
      </c>
      <c r="Q61" s="61"/>
      <c r="R61" s="63" t="str">
        <f>入力!B61</f>
        <v>057</v>
      </c>
      <c r="S61" s="64" t="str">
        <f>入力!C61</f>
        <v>その他の自動車</v>
      </c>
      <c r="T61" s="66">
        <f>M61*'1次効果'!M615</f>
        <v>0</v>
      </c>
      <c r="U61" s="67">
        <f>'1次効果'!O615</f>
        <v>0</v>
      </c>
      <c r="V61" s="67">
        <f>'2次効果'!P393</f>
        <v>0</v>
      </c>
      <c r="W61" s="70">
        <f t="shared" si="2"/>
        <v>0</v>
      </c>
      <c r="X61" s="61"/>
      <c r="Y61" s="63" t="str">
        <f>入力!B61</f>
        <v>057</v>
      </c>
      <c r="Z61" s="64" t="str">
        <f>入力!C61</f>
        <v>その他の自動車</v>
      </c>
      <c r="AA61" s="66">
        <f>M61*'1次効果'!I615</f>
        <v>0</v>
      </c>
      <c r="AB61" s="67">
        <f>'1次効果'!K615</f>
        <v>0</v>
      </c>
      <c r="AC61" s="67">
        <f>'2次効果'!L393</f>
        <v>0</v>
      </c>
      <c r="AD61" s="70">
        <f t="shared" si="3"/>
        <v>0</v>
      </c>
    </row>
    <row r="62" spans="2:30">
      <c r="B62" s="63" t="s">
        <v>326</v>
      </c>
      <c r="C62" s="64" t="s">
        <v>381</v>
      </c>
      <c r="D62" s="485">
        <f>+入力!AA62</f>
        <v>0</v>
      </c>
      <c r="K62" s="63" t="str">
        <f>入力!B62</f>
        <v>058</v>
      </c>
      <c r="L62" s="64" t="str">
        <f>入力!C62</f>
        <v>自動車部品・同附属品</v>
      </c>
      <c r="M62" s="66">
        <f t="shared" si="0"/>
        <v>0</v>
      </c>
      <c r="N62" s="67">
        <f>'1次効果'!G616</f>
        <v>0</v>
      </c>
      <c r="O62" s="68">
        <f>'2次効果'!H394</f>
        <v>0</v>
      </c>
      <c r="P62" s="69">
        <f t="shared" si="1"/>
        <v>0</v>
      </c>
      <c r="Q62" s="61"/>
      <c r="R62" s="63" t="str">
        <f>入力!B62</f>
        <v>058</v>
      </c>
      <c r="S62" s="64" t="str">
        <f>入力!C62</f>
        <v>自動車部品・同附属品</v>
      </c>
      <c r="T62" s="66">
        <f>M62*'1次効果'!M616</f>
        <v>0</v>
      </c>
      <c r="U62" s="67">
        <f>'1次効果'!O616</f>
        <v>0</v>
      </c>
      <c r="V62" s="67">
        <f>'2次効果'!P394</f>
        <v>0</v>
      </c>
      <c r="W62" s="70">
        <f t="shared" si="2"/>
        <v>0</v>
      </c>
      <c r="X62" s="61"/>
      <c r="Y62" s="63" t="str">
        <f>入力!B62</f>
        <v>058</v>
      </c>
      <c r="Z62" s="64" t="str">
        <f>入力!C62</f>
        <v>自動車部品・同附属品</v>
      </c>
      <c r="AA62" s="66">
        <f>M62*'1次効果'!I616</f>
        <v>0</v>
      </c>
      <c r="AB62" s="67">
        <f>'1次効果'!K616</f>
        <v>0</v>
      </c>
      <c r="AC62" s="67">
        <f>'2次効果'!L394</f>
        <v>0</v>
      </c>
      <c r="AD62" s="70">
        <f t="shared" si="3"/>
        <v>0</v>
      </c>
    </row>
    <row r="63" spans="2:30">
      <c r="B63" s="63" t="s">
        <v>126</v>
      </c>
      <c r="C63" s="64" t="s">
        <v>128</v>
      </c>
      <c r="D63" s="485">
        <f>+入力!AA63</f>
        <v>0</v>
      </c>
      <c r="K63" s="63" t="str">
        <f>入力!B63</f>
        <v>059</v>
      </c>
      <c r="L63" s="64" t="str">
        <f>入力!C63</f>
        <v>船舶・同修理</v>
      </c>
      <c r="M63" s="66">
        <f t="shared" si="0"/>
        <v>0</v>
      </c>
      <c r="N63" s="67">
        <f>'1次効果'!G617</f>
        <v>0</v>
      </c>
      <c r="O63" s="68">
        <f>'2次効果'!H395</f>
        <v>0</v>
      </c>
      <c r="P63" s="69">
        <f t="shared" si="1"/>
        <v>0</v>
      </c>
      <c r="Q63" s="61"/>
      <c r="R63" s="63" t="str">
        <f>入力!B63</f>
        <v>059</v>
      </c>
      <c r="S63" s="64" t="str">
        <f>入力!C63</f>
        <v>船舶・同修理</v>
      </c>
      <c r="T63" s="66">
        <f>M63*'1次効果'!M617</f>
        <v>0</v>
      </c>
      <c r="U63" s="67">
        <f>'1次効果'!O617</f>
        <v>0</v>
      </c>
      <c r="V63" s="67">
        <f>'2次効果'!P395</f>
        <v>0</v>
      </c>
      <c r="W63" s="70">
        <f t="shared" si="2"/>
        <v>0</v>
      </c>
      <c r="X63" s="61"/>
      <c r="Y63" s="63" t="str">
        <f>入力!B63</f>
        <v>059</v>
      </c>
      <c r="Z63" s="64" t="str">
        <f>入力!C63</f>
        <v>船舶・同修理</v>
      </c>
      <c r="AA63" s="66">
        <f>M63*'1次効果'!I617</f>
        <v>0</v>
      </c>
      <c r="AB63" s="67">
        <f>'1次効果'!K617</f>
        <v>0</v>
      </c>
      <c r="AC63" s="67">
        <f>'2次効果'!L395</f>
        <v>0</v>
      </c>
      <c r="AD63" s="70">
        <f t="shared" si="3"/>
        <v>0</v>
      </c>
    </row>
    <row r="64" spans="2:30">
      <c r="B64" s="63" t="s">
        <v>127</v>
      </c>
      <c r="C64" s="64" t="s">
        <v>130</v>
      </c>
      <c r="D64" s="485">
        <f>+入力!AA64</f>
        <v>0</v>
      </c>
      <c r="K64" s="63" t="str">
        <f>入力!B64</f>
        <v>060</v>
      </c>
      <c r="L64" s="64" t="str">
        <f>入力!C64</f>
        <v>その他の輸送機械・同修理</v>
      </c>
      <c r="M64" s="66">
        <f t="shared" si="0"/>
        <v>0</v>
      </c>
      <c r="N64" s="67">
        <f>'1次効果'!G618</f>
        <v>0</v>
      </c>
      <c r="O64" s="68">
        <f>'2次効果'!H396</f>
        <v>0</v>
      </c>
      <c r="P64" s="69">
        <f t="shared" si="1"/>
        <v>0</v>
      </c>
      <c r="Q64" s="61"/>
      <c r="R64" s="63" t="str">
        <f>入力!B64</f>
        <v>060</v>
      </c>
      <c r="S64" s="64" t="str">
        <f>入力!C64</f>
        <v>その他の輸送機械・同修理</v>
      </c>
      <c r="T64" s="66">
        <f>M64*'1次効果'!M618</f>
        <v>0</v>
      </c>
      <c r="U64" s="67">
        <f>'1次効果'!O618</f>
        <v>0</v>
      </c>
      <c r="V64" s="67">
        <f>'2次効果'!P396</f>
        <v>0</v>
      </c>
      <c r="W64" s="70">
        <f t="shared" si="2"/>
        <v>0</v>
      </c>
      <c r="X64" s="61"/>
      <c r="Y64" s="63" t="str">
        <f>入力!B64</f>
        <v>060</v>
      </c>
      <c r="Z64" s="64" t="str">
        <f>入力!C64</f>
        <v>その他の輸送機械・同修理</v>
      </c>
      <c r="AA64" s="66">
        <f>M64*'1次効果'!I618</f>
        <v>0</v>
      </c>
      <c r="AB64" s="67">
        <f>'1次効果'!K618</f>
        <v>0</v>
      </c>
      <c r="AC64" s="67">
        <f>'2次効果'!L396</f>
        <v>0</v>
      </c>
      <c r="AD64" s="70">
        <f t="shared" si="3"/>
        <v>0</v>
      </c>
    </row>
    <row r="65" spans="2:30">
      <c r="B65" s="63" t="s">
        <v>129</v>
      </c>
      <c r="C65" s="64" t="s">
        <v>133</v>
      </c>
      <c r="D65" s="485">
        <f>+入力!AA65</f>
        <v>0</v>
      </c>
      <c r="K65" s="63" t="str">
        <f>入力!B65</f>
        <v>061</v>
      </c>
      <c r="L65" s="64" t="str">
        <f>入力!C65</f>
        <v>その他の製造工業製品</v>
      </c>
      <c r="M65" s="66">
        <f t="shared" si="0"/>
        <v>0</v>
      </c>
      <c r="N65" s="67">
        <f>'1次効果'!G619</f>
        <v>0</v>
      </c>
      <c r="O65" s="68">
        <f>'2次効果'!H397</f>
        <v>0</v>
      </c>
      <c r="P65" s="69">
        <f t="shared" si="1"/>
        <v>0</v>
      </c>
      <c r="Q65" s="61"/>
      <c r="R65" s="63" t="str">
        <f>入力!B65</f>
        <v>061</v>
      </c>
      <c r="S65" s="64" t="str">
        <f>入力!C65</f>
        <v>その他の製造工業製品</v>
      </c>
      <c r="T65" s="66">
        <f>M65*'1次効果'!M619</f>
        <v>0</v>
      </c>
      <c r="U65" s="67">
        <f>'1次効果'!O619</f>
        <v>0</v>
      </c>
      <c r="V65" s="67">
        <f>'2次効果'!P397</f>
        <v>0</v>
      </c>
      <c r="W65" s="70">
        <f t="shared" si="2"/>
        <v>0</v>
      </c>
      <c r="X65" s="61"/>
      <c r="Y65" s="63" t="str">
        <f>入力!B65</f>
        <v>061</v>
      </c>
      <c r="Z65" s="64" t="str">
        <f>入力!C65</f>
        <v>その他の製造工業製品</v>
      </c>
      <c r="AA65" s="66">
        <f>M65*'1次効果'!I619</f>
        <v>0</v>
      </c>
      <c r="AB65" s="67">
        <f>'1次効果'!K619</f>
        <v>0</v>
      </c>
      <c r="AC65" s="67">
        <f>'2次効果'!L397</f>
        <v>0</v>
      </c>
      <c r="AD65" s="70">
        <f t="shared" si="3"/>
        <v>0</v>
      </c>
    </row>
    <row r="66" spans="2:30">
      <c r="B66" s="63" t="s">
        <v>131</v>
      </c>
      <c r="C66" s="64" t="s">
        <v>447</v>
      </c>
      <c r="D66" s="485">
        <f>+入力!AA66</f>
        <v>0</v>
      </c>
      <c r="K66" s="63" t="str">
        <f>入力!B66</f>
        <v>062</v>
      </c>
      <c r="L66" s="64" t="str">
        <f>入力!C66</f>
        <v>再生資源回収・加工処理</v>
      </c>
      <c r="M66" s="66">
        <f t="shared" si="0"/>
        <v>0</v>
      </c>
      <c r="N66" s="67">
        <f>'1次効果'!G620</f>
        <v>0</v>
      </c>
      <c r="O66" s="68">
        <f>'2次効果'!H398</f>
        <v>0</v>
      </c>
      <c r="P66" s="69">
        <f t="shared" si="1"/>
        <v>0</v>
      </c>
      <c r="Q66" s="61"/>
      <c r="R66" s="63" t="str">
        <f>入力!B66</f>
        <v>062</v>
      </c>
      <c r="S66" s="64" t="str">
        <f>入力!C66</f>
        <v>再生資源回収・加工処理</v>
      </c>
      <c r="T66" s="66">
        <f>M66*'1次効果'!M620</f>
        <v>0</v>
      </c>
      <c r="U66" s="67">
        <f>'1次効果'!O620</f>
        <v>0</v>
      </c>
      <c r="V66" s="67">
        <f>'2次効果'!P398</f>
        <v>0</v>
      </c>
      <c r="W66" s="70">
        <f t="shared" si="2"/>
        <v>0</v>
      </c>
      <c r="X66" s="61"/>
      <c r="Y66" s="63" t="str">
        <f>入力!B66</f>
        <v>062</v>
      </c>
      <c r="Z66" s="64" t="str">
        <f>入力!C66</f>
        <v>再生資源回収・加工処理</v>
      </c>
      <c r="AA66" s="66">
        <f>M66*'1次効果'!I620</f>
        <v>0</v>
      </c>
      <c r="AB66" s="67">
        <f>'1次効果'!K620</f>
        <v>0</v>
      </c>
      <c r="AC66" s="67">
        <f>'2次効果'!L398</f>
        <v>0</v>
      </c>
      <c r="AD66" s="70">
        <f t="shared" si="3"/>
        <v>0</v>
      </c>
    </row>
    <row r="67" spans="2:30">
      <c r="B67" s="63" t="s">
        <v>132</v>
      </c>
      <c r="C67" s="64" t="s">
        <v>135</v>
      </c>
      <c r="D67" s="485">
        <f>+入力!AA67</f>
        <v>0</v>
      </c>
      <c r="K67" s="63" t="str">
        <f>入力!B67</f>
        <v>063</v>
      </c>
      <c r="L67" s="64" t="str">
        <f>入力!C67</f>
        <v>建築</v>
      </c>
      <c r="M67" s="66">
        <f t="shared" si="0"/>
        <v>0</v>
      </c>
      <c r="N67" s="67">
        <f>'1次効果'!G621</f>
        <v>0</v>
      </c>
      <c r="O67" s="68">
        <f>'2次効果'!H399</f>
        <v>0</v>
      </c>
      <c r="P67" s="69">
        <f t="shared" si="1"/>
        <v>0</v>
      </c>
      <c r="Q67" s="61"/>
      <c r="R67" s="63" t="str">
        <f>入力!B67</f>
        <v>063</v>
      </c>
      <c r="S67" s="64" t="str">
        <f>入力!C67</f>
        <v>建築</v>
      </c>
      <c r="T67" s="66">
        <f>M67*'1次効果'!M621</f>
        <v>0</v>
      </c>
      <c r="U67" s="67">
        <f>'1次効果'!O621</f>
        <v>0</v>
      </c>
      <c r="V67" s="67">
        <f>'2次効果'!P399</f>
        <v>0</v>
      </c>
      <c r="W67" s="70">
        <f t="shared" si="2"/>
        <v>0</v>
      </c>
      <c r="X67" s="61"/>
      <c r="Y67" s="63" t="str">
        <f>入力!B67</f>
        <v>063</v>
      </c>
      <c r="Z67" s="64" t="str">
        <f>入力!C67</f>
        <v>建築</v>
      </c>
      <c r="AA67" s="66">
        <f>M67*'1次効果'!I621</f>
        <v>0</v>
      </c>
      <c r="AB67" s="67">
        <f>'1次効果'!K621</f>
        <v>0</v>
      </c>
      <c r="AC67" s="67">
        <f>'2次効果'!L399</f>
        <v>0</v>
      </c>
      <c r="AD67" s="70">
        <f t="shared" si="3"/>
        <v>0</v>
      </c>
    </row>
    <row r="68" spans="2:30">
      <c r="B68" s="63" t="s">
        <v>327</v>
      </c>
      <c r="C68" s="64" t="s">
        <v>137</v>
      </c>
      <c r="D68" s="485">
        <f>+入力!AA68</f>
        <v>0</v>
      </c>
      <c r="K68" s="63" t="str">
        <f>入力!B68</f>
        <v>064</v>
      </c>
      <c r="L68" s="64" t="str">
        <f>入力!C68</f>
        <v>建設補修</v>
      </c>
      <c r="M68" s="66">
        <f t="shared" si="0"/>
        <v>0</v>
      </c>
      <c r="N68" s="67">
        <f>'1次効果'!G622</f>
        <v>0</v>
      </c>
      <c r="O68" s="68">
        <f>'2次効果'!H400</f>
        <v>0</v>
      </c>
      <c r="P68" s="69">
        <f t="shared" si="1"/>
        <v>0</v>
      </c>
      <c r="Q68" s="61"/>
      <c r="R68" s="63" t="str">
        <f>入力!B68</f>
        <v>064</v>
      </c>
      <c r="S68" s="64" t="str">
        <f>入力!C68</f>
        <v>建設補修</v>
      </c>
      <c r="T68" s="66">
        <f>M68*'1次効果'!M622</f>
        <v>0</v>
      </c>
      <c r="U68" s="67">
        <f>'1次効果'!O622</f>
        <v>0</v>
      </c>
      <c r="V68" s="67">
        <f>'2次効果'!P400</f>
        <v>0</v>
      </c>
      <c r="W68" s="70">
        <f t="shared" si="2"/>
        <v>0</v>
      </c>
      <c r="X68" s="61"/>
      <c r="Y68" s="63" t="str">
        <f>入力!B68</f>
        <v>064</v>
      </c>
      <c r="Z68" s="64" t="str">
        <f>入力!C68</f>
        <v>建設補修</v>
      </c>
      <c r="AA68" s="66">
        <f>M68*'1次効果'!I622</f>
        <v>0</v>
      </c>
      <c r="AB68" s="67">
        <f>'1次効果'!K622</f>
        <v>0</v>
      </c>
      <c r="AC68" s="67">
        <f>'2次効果'!L400</f>
        <v>0</v>
      </c>
      <c r="AD68" s="70">
        <f t="shared" si="3"/>
        <v>0</v>
      </c>
    </row>
    <row r="69" spans="2:30">
      <c r="B69" s="63" t="s">
        <v>134</v>
      </c>
      <c r="C69" s="64" t="s">
        <v>448</v>
      </c>
      <c r="D69" s="485">
        <f>+入力!AA69</f>
        <v>0</v>
      </c>
      <c r="K69" s="63" t="str">
        <f>入力!B69</f>
        <v>065</v>
      </c>
      <c r="L69" s="64" t="str">
        <f>入力!C69</f>
        <v>公共事業</v>
      </c>
      <c r="M69" s="66">
        <f t="shared" si="0"/>
        <v>0</v>
      </c>
      <c r="N69" s="67">
        <f>'1次効果'!G623</f>
        <v>0</v>
      </c>
      <c r="O69" s="68">
        <f>'2次効果'!H401</f>
        <v>0</v>
      </c>
      <c r="P69" s="69">
        <f t="shared" si="1"/>
        <v>0</v>
      </c>
      <c r="Q69" s="61"/>
      <c r="R69" s="63" t="str">
        <f>入力!B69</f>
        <v>065</v>
      </c>
      <c r="S69" s="64" t="str">
        <f>入力!C69</f>
        <v>公共事業</v>
      </c>
      <c r="T69" s="66">
        <f>M69*'1次効果'!M623</f>
        <v>0</v>
      </c>
      <c r="U69" s="67">
        <f>'1次効果'!O623</f>
        <v>0</v>
      </c>
      <c r="V69" s="67">
        <f>'2次効果'!P401</f>
        <v>0</v>
      </c>
      <c r="W69" s="70">
        <f t="shared" si="2"/>
        <v>0</v>
      </c>
      <c r="X69" s="61"/>
      <c r="Y69" s="63" t="str">
        <f>入力!B69</f>
        <v>065</v>
      </c>
      <c r="Z69" s="64" t="str">
        <f>入力!C69</f>
        <v>公共事業</v>
      </c>
      <c r="AA69" s="66">
        <f>M69*'1次効果'!I623</f>
        <v>0</v>
      </c>
      <c r="AB69" s="67">
        <f>'1次効果'!K623</f>
        <v>0</v>
      </c>
      <c r="AC69" s="67">
        <f>'2次効果'!L401</f>
        <v>0</v>
      </c>
      <c r="AD69" s="70">
        <f t="shared" si="3"/>
        <v>0</v>
      </c>
    </row>
    <row r="70" spans="2:30">
      <c r="B70" s="63" t="s">
        <v>136</v>
      </c>
      <c r="C70" s="64" t="s">
        <v>449</v>
      </c>
      <c r="D70" s="485">
        <f>+入力!AA70</f>
        <v>0</v>
      </c>
      <c r="K70" s="63" t="str">
        <f>入力!B70</f>
        <v>066</v>
      </c>
      <c r="L70" s="64" t="str">
        <f>入力!C70</f>
        <v>その他の土木建設</v>
      </c>
      <c r="M70" s="66">
        <f t="shared" si="0"/>
        <v>0</v>
      </c>
      <c r="N70" s="67">
        <f>'1次効果'!G624</f>
        <v>0</v>
      </c>
      <c r="O70" s="68">
        <f>'2次効果'!H402</f>
        <v>0</v>
      </c>
      <c r="P70" s="69">
        <f t="shared" ref="P70:P111" si="4">SUM(M70:O70)</f>
        <v>0</v>
      </c>
      <c r="Q70" s="61"/>
      <c r="R70" s="63" t="str">
        <f>入力!B70</f>
        <v>066</v>
      </c>
      <c r="S70" s="64" t="str">
        <f>入力!C70</f>
        <v>その他の土木建設</v>
      </c>
      <c r="T70" s="66">
        <f>M70*'1次効果'!M624</f>
        <v>0</v>
      </c>
      <c r="U70" s="67">
        <f>'1次効果'!O624</f>
        <v>0</v>
      </c>
      <c r="V70" s="67">
        <f>'2次効果'!P402</f>
        <v>0</v>
      </c>
      <c r="W70" s="70">
        <f t="shared" ref="W70:W111" si="5">SUM(T70:V70)</f>
        <v>0</v>
      </c>
      <c r="X70" s="61"/>
      <c r="Y70" s="63" t="str">
        <f>入力!B70</f>
        <v>066</v>
      </c>
      <c r="Z70" s="64" t="str">
        <f>入力!C70</f>
        <v>その他の土木建設</v>
      </c>
      <c r="AA70" s="66">
        <f>M70*'1次効果'!I624</f>
        <v>0</v>
      </c>
      <c r="AB70" s="67">
        <f>'1次効果'!K624</f>
        <v>0</v>
      </c>
      <c r="AC70" s="67">
        <f>'2次効果'!L402</f>
        <v>0</v>
      </c>
      <c r="AD70" s="70">
        <f t="shared" ref="AD70:AD111" si="6">SUM(AA70:AC70)</f>
        <v>0</v>
      </c>
    </row>
    <row r="71" spans="2:30">
      <c r="B71" s="63" t="s">
        <v>328</v>
      </c>
      <c r="C71" s="64" t="s">
        <v>139</v>
      </c>
      <c r="D71" s="485">
        <f>+入力!AA71</f>
        <v>0</v>
      </c>
      <c r="K71" s="63" t="str">
        <f>入力!B71</f>
        <v>067</v>
      </c>
      <c r="L71" s="64" t="str">
        <f>入力!C71</f>
        <v>電力</v>
      </c>
      <c r="M71" s="66">
        <f t="shared" si="0"/>
        <v>0</v>
      </c>
      <c r="N71" s="67">
        <f>'1次効果'!G625</f>
        <v>0</v>
      </c>
      <c r="O71" s="68">
        <f>'2次効果'!H403</f>
        <v>0</v>
      </c>
      <c r="P71" s="69">
        <f t="shared" si="4"/>
        <v>0</v>
      </c>
      <c r="Q71" s="61"/>
      <c r="R71" s="63" t="str">
        <f>入力!B71</f>
        <v>067</v>
      </c>
      <c r="S71" s="64" t="str">
        <f>入力!C71</f>
        <v>電力</v>
      </c>
      <c r="T71" s="66">
        <f>M71*'1次効果'!M625</f>
        <v>0</v>
      </c>
      <c r="U71" s="67">
        <f>'1次効果'!O625</f>
        <v>0</v>
      </c>
      <c r="V71" s="67">
        <f>'2次効果'!P403</f>
        <v>0</v>
      </c>
      <c r="W71" s="70">
        <f t="shared" si="5"/>
        <v>0</v>
      </c>
      <c r="X71" s="61"/>
      <c r="Y71" s="63" t="str">
        <f>入力!B71</f>
        <v>067</v>
      </c>
      <c r="Z71" s="64" t="str">
        <f>入力!C71</f>
        <v>電力</v>
      </c>
      <c r="AA71" s="66">
        <f>M71*'1次効果'!I625</f>
        <v>0</v>
      </c>
      <c r="AB71" s="67">
        <f>'1次効果'!K625</f>
        <v>0</v>
      </c>
      <c r="AC71" s="67">
        <f>'2次効果'!L403</f>
        <v>0</v>
      </c>
      <c r="AD71" s="70">
        <f t="shared" si="6"/>
        <v>0</v>
      </c>
    </row>
    <row r="72" spans="2:30">
      <c r="B72" s="63" t="s">
        <v>329</v>
      </c>
      <c r="C72" s="64" t="s">
        <v>141</v>
      </c>
      <c r="D72" s="485">
        <f>+入力!AA72</f>
        <v>0</v>
      </c>
      <c r="K72" s="63" t="str">
        <f>入力!B72</f>
        <v>068</v>
      </c>
      <c r="L72" s="64" t="str">
        <f>入力!C72</f>
        <v>ガス・熱供給</v>
      </c>
      <c r="M72" s="66">
        <f t="shared" si="0"/>
        <v>0</v>
      </c>
      <c r="N72" s="67">
        <f>'1次効果'!G626</f>
        <v>0</v>
      </c>
      <c r="O72" s="68">
        <f>'2次効果'!H404</f>
        <v>0</v>
      </c>
      <c r="P72" s="69">
        <f t="shared" si="4"/>
        <v>0</v>
      </c>
      <c r="Q72" s="61"/>
      <c r="R72" s="63" t="str">
        <f>入力!B72</f>
        <v>068</v>
      </c>
      <c r="S72" s="64" t="str">
        <f>入力!C72</f>
        <v>ガス・熱供給</v>
      </c>
      <c r="T72" s="66">
        <f>M72*'1次効果'!M626</f>
        <v>0</v>
      </c>
      <c r="U72" s="67">
        <f>'1次効果'!O626</f>
        <v>0</v>
      </c>
      <c r="V72" s="67">
        <f>'2次効果'!P404</f>
        <v>0</v>
      </c>
      <c r="W72" s="70">
        <f t="shared" si="5"/>
        <v>0</v>
      </c>
      <c r="X72" s="61"/>
      <c r="Y72" s="63" t="str">
        <f>入力!B72</f>
        <v>068</v>
      </c>
      <c r="Z72" s="64" t="str">
        <f>入力!C72</f>
        <v>ガス・熱供給</v>
      </c>
      <c r="AA72" s="66">
        <f>M72*'1次効果'!I626</f>
        <v>0</v>
      </c>
      <c r="AB72" s="67">
        <f>'1次効果'!K626</f>
        <v>0</v>
      </c>
      <c r="AC72" s="67">
        <f>'2次効果'!L404</f>
        <v>0</v>
      </c>
      <c r="AD72" s="70">
        <f t="shared" si="6"/>
        <v>0</v>
      </c>
    </row>
    <row r="73" spans="2:30">
      <c r="B73" s="63" t="s">
        <v>138</v>
      </c>
      <c r="C73" s="64" t="s">
        <v>143</v>
      </c>
      <c r="D73" s="485">
        <f>+入力!AA73</f>
        <v>0</v>
      </c>
      <c r="K73" s="63" t="str">
        <f>入力!B73</f>
        <v>069</v>
      </c>
      <c r="L73" s="64" t="str">
        <f>入力!C73</f>
        <v>水道</v>
      </c>
      <c r="M73" s="66">
        <f t="shared" si="0"/>
        <v>0</v>
      </c>
      <c r="N73" s="67">
        <f>'1次効果'!G627</f>
        <v>0</v>
      </c>
      <c r="O73" s="68">
        <f>'2次効果'!H405</f>
        <v>0</v>
      </c>
      <c r="P73" s="69">
        <f t="shared" si="4"/>
        <v>0</v>
      </c>
      <c r="Q73" s="61"/>
      <c r="R73" s="63" t="str">
        <f>入力!B73</f>
        <v>069</v>
      </c>
      <c r="S73" s="64" t="str">
        <f>入力!C73</f>
        <v>水道</v>
      </c>
      <c r="T73" s="66">
        <f>M73*'1次効果'!M627</f>
        <v>0</v>
      </c>
      <c r="U73" s="67">
        <f>'1次効果'!O627</f>
        <v>0</v>
      </c>
      <c r="V73" s="67">
        <f>'2次効果'!P405</f>
        <v>0</v>
      </c>
      <c r="W73" s="70">
        <f t="shared" si="5"/>
        <v>0</v>
      </c>
      <c r="X73" s="61"/>
      <c r="Y73" s="63" t="str">
        <f>入力!B73</f>
        <v>069</v>
      </c>
      <c r="Z73" s="64" t="str">
        <f>入力!C73</f>
        <v>水道</v>
      </c>
      <c r="AA73" s="66">
        <f>M73*'1次効果'!I627</f>
        <v>0</v>
      </c>
      <c r="AB73" s="67">
        <f>'1次効果'!K627</f>
        <v>0</v>
      </c>
      <c r="AC73" s="67">
        <f>'2次効果'!L405</f>
        <v>0</v>
      </c>
      <c r="AD73" s="70">
        <f t="shared" si="6"/>
        <v>0</v>
      </c>
    </row>
    <row r="74" spans="2:30">
      <c r="B74" s="63" t="s">
        <v>140</v>
      </c>
      <c r="C74" s="64" t="s">
        <v>145</v>
      </c>
      <c r="D74" s="485">
        <f>+入力!AA74</f>
        <v>0</v>
      </c>
      <c r="K74" s="63" t="str">
        <f>入力!B74</f>
        <v>070</v>
      </c>
      <c r="L74" s="64" t="str">
        <f>入力!C74</f>
        <v>廃棄物処理</v>
      </c>
      <c r="M74" s="66">
        <f t="shared" si="0"/>
        <v>0</v>
      </c>
      <c r="N74" s="67">
        <f>'1次効果'!G628</f>
        <v>0</v>
      </c>
      <c r="O74" s="68">
        <f>'2次効果'!H406</f>
        <v>0</v>
      </c>
      <c r="P74" s="69">
        <f t="shared" si="4"/>
        <v>0</v>
      </c>
      <c r="Q74" s="61"/>
      <c r="R74" s="63" t="str">
        <f>入力!B74</f>
        <v>070</v>
      </c>
      <c r="S74" s="64" t="str">
        <f>入力!C74</f>
        <v>廃棄物処理</v>
      </c>
      <c r="T74" s="66">
        <f>M74*'1次効果'!M628</f>
        <v>0</v>
      </c>
      <c r="U74" s="67">
        <f>'1次効果'!O628</f>
        <v>0</v>
      </c>
      <c r="V74" s="67">
        <f>'2次効果'!P406</f>
        <v>0</v>
      </c>
      <c r="W74" s="70">
        <f t="shared" si="5"/>
        <v>0</v>
      </c>
      <c r="X74" s="61"/>
      <c r="Y74" s="63" t="str">
        <f>入力!B74</f>
        <v>070</v>
      </c>
      <c r="Z74" s="64" t="str">
        <f>入力!C74</f>
        <v>廃棄物処理</v>
      </c>
      <c r="AA74" s="66">
        <f>M74*'1次効果'!I628</f>
        <v>0</v>
      </c>
      <c r="AB74" s="67">
        <f>'1次効果'!K628</f>
        <v>0</v>
      </c>
      <c r="AC74" s="67">
        <f>'2次効果'!L406</f>
        <v>0</v>
      </c>
      <c r="AD74" s="70">
        <f t="shared" si="6"/>
        <v>0</v>
      </c>
    </row>
    <row r="75" spans="2:30">
      <c r="B75" s="63" t="s">
        <v>142</v>
      </c>
      <c r="C75" s="64" t="s">
        <v>263</v>
      </c>
      <c r="D75" s="485">
        <f>+入力!AA75</f>
        <v>0</v>
      </c>
      <c r="K75" s="63" t="str">
        <f>入力!B75</f>
        <v>071</v>
      </c>
      <c r="L75" s="64" t="str">
        <f>入力!C75</f>
        <v>商業</v>
      </c>
      <c r="M75" s="66">
        <f t="shared" si="0"/>
        <v>0</v>
      </c>
      <c r="N75" s="67">
        <f>'1次効果'!G629</f>
        <v>0</v>
      </c>
      <c r="O75" s="68">
        <f>'2次効果'!H407</f>
        <v>0</v>
      </c>
      <c r="P75" s="69">
        <f t="shared" si="4"/>
        <v>0</v>
      </c>
      <c r="Q75" s="61"/>
      <c r="R75" s="63" t="str">
        <f>入力!B75</f>
        <v>071</v>
      </c>
      <c r="S75" s="64" t="str">
        <f>入力!C75</f>
        <v>商業</v>
      </c>
      <c r="T75" s="66">
        <f>M75*'1次効果'!M629</f>
        <v>0</v>
      </c>
      <c r="U75" s="67">
        <f>'1次効果'!O629</f>
        <v>0</v>
      </c>
      <c r="V75" s="67">
        <f>'2次効果'!P407</f>
        <v>0</v>
      </c>
      <c r="W75" s="70">
        <f t="shared" si="5"/>
        <v>0</v>
      </c>
      <c r="X75" s="61"/>
      <c r="Y75" s="63" t="str">
        <f>入力!B75</f>
        <v>071</v>
      </c>
      <c r="Z75" s="64" t="str">
        <f>入力!C75</f>
        <v>商業</v>
      </c>
      <c r="AA75" s="66">
        <f>M75*'1次効果'!I629</f>
        <v>0</v>
      </c>
      <c r="AB75" s="67">
        <f>'1次効果'!K629</f>
        <v>0</v>
      </c>
      <c r="AC75" s="67">
        <f>'2次効果'!L407</f>
        <v>0</v>
      </c>
      <c r="AD75" s="70">
        <f t="shared" si="6"/>
        <v>0</v>
      </c>
    </row>
    <row r="76" spans="2:30">
      <c r="B76" s="63" t="s">
        <v>144</v>
      </c>
      <c r="C76" s="64" t="s">
        <v>264</v>
      </c>
      <c r="D76" s="485">
        <f>+入力!AA76</f>
        <v>0</v>
      </c>
      <c r="K76" s="63" t="str">
        <f>入力!B76</f>
        <v>072</v>
      </c>
      <c r="L76" s="64" t="str">
        <f>入力!C76</f>
        <v>金融・保険</v>
      </c>
      <c r="M76" s="66">
        <f t="shared" si="0"/>
        <v>0</v>
      </c>
      <c r="N76" s="67">
        <f>'1次効果'!G630</f>
        <v>0</v>
      </c>
      <c r="O76" s="68">
        <f>'2次効果'!H408</f>
        <v>0</v>
      </c>
      <c r="P76" s="69">
        <f t="shared" si="4"/>
        <v>0</v>
      </c>
      <c r="Q76" s="61"/>
      <c r="R76" s="63" t="str">
        <f>入力!B76</f>
        <v>072</v>
      </c>
      <c r="S76" s="64" t="str">
        <f>入力!C76</f>
        <v>金融・保険</v>
      </c>
      <c r="T76" s="66">
        <f>M76*'1次効果'!M630</f>
        <v>0</v>
      </c>
      <c r="U76" s="67">
        <f>'1次効果'!O630</f>
        <v>0</v>
      </c>
      <c r="V76" s="67">
        <f>'2次効果'!P408</f>
        <v>0</v>
      </c>
      <c r="W76" s="70">
        <f t="shared" si="5"/>
        <v>0</v>
      </c>
      <c r="X76" s="61"/>
      <c r="Y76" s="63" t="str">
        <f>入力!B76</f>
        <v>072</v>
      </c>
      <c r="Z76" s="64" t="str">
        <f>入力!C76</f>
        <v>金融・保険</v>
      </c>
      <c r="AA76" s="66">
        <f>M76*'1次効果'!I630</f>
        <v>0</v>
      </c>
      <c r="AB76" s="67">
        <f>'1次効果'!K630</f>
        <v>0</v>
      </c>
      <c r="AC76" s="67">
        <f>'2次効果'!L408</f>
        <v>0</v>
      </c>
      <c r="AD76" s="70">
        <f t="shared" si="6"/>
        <v>0</v>
      </c>
    </row>
    <row r="77" spans="2:30">
      <c r="B77" s="63" t="s">
        <v>146</v>
      </c>
      <c r="C77" s="64" t="s">
        <v>151</v>
      </c>
      <c r="D77" s="485">
        <f>+入力!AA77</f>
        <v>0</v>
      </c>
      <c r="K77" s="63" t="str">
        <f>入力!B77</f>
        <v>073</v>
      </c>
      <c r="L77" s="64" t="str">
        <f>入力!C77</f>
        <v>不動産仲介及び賃貸</v>
      </c>
      <c r="M77" s="66">
        <f t="shared" si="0"/>
        <v>0</v>
      </c>
      <c r="N77" s="67">
        <f>'1次効果'!G631</f>
        <v>0</v>
      </c>
      <c r="O77" s="68">
        <f>'2次効果'!H409</f>
        <v>0</v>
      </c>
      <c r="P77" s="69">
        <f t="shared" si="4"/>
        <v>0</v>
      </c>
      <c r="Q77" s="61"/>
      <c r="R77" s="63" t="str">
        <f>入力!B77</f>
        <v>073</v>
      </c>
      <c r="S77" s="64" t="str">
        <f>入力!C77</f>
        <v>不動産仲介及び賃貸</v>
      </c>
      <c r="T77" s="66">
        <f>M77*'1次効果'!M631</f>
        <v>0</v>
      </c>
      <c r="U77" s="67">
        <f>'1次効果'!O631</f>
        <v>0</v>
      </c>
      <c r="V77" s="67">
        <f>'2次効果'!P409</f>
        <v>0</v>
      </c>
      <c r="W77" s="70">
        <f t="shared" si="5"/>
        <v>0</v>
      </c>
      <c r="X77" s="61"/>
      <c r="Y77" s="63" t="str">
        <f>入力!B77</f>
        <v>073</v>
      </c>
      <c r="Z77" s="64" t="str">
        <f>入力!C77</f>
        <v>不動産仲介及び賃貸</v>
      </c>
      <c r="AA77" s="66">
        <f>M77*'1次効果'!I631</f>
        <v>0</v>
      </c>
      <c r="AB77" s="67">
        <f>'1次効果'!K631</f>
        <v>0</v>
      </c>
      <c r="AC77" s="67">
        <f>'2次効果'!L409</f>
        <v>0</v>
      </c>
      <c r="AD77" s="70">
        <f t="shared" si="6"/>
        <v>0</v>
      </c>
    </row>
    <row r="78" spans="2:30">
      <c r="B78" s="63" t="s">
        <v>147</v>
      </c>
      <c r="C78" s="64" t="s">
        <v>153</v>
      </c>
      <c r="D78" s="485">
        <f>+入力!AA78</f>
        <v>0</v>
      </c>
      <c r="K78" s="63" t="str">
        <f>入力!B78</f>
        <v>074</v>
      </c>
      <c r="L78" s="64" t="str">
        <f>入力!C78</f>
        <v>住宅賃貸料</v>
      </c>
      <c r="M78" s="66">
        <f t="shared" si="0"/>
        <v>0</v>
      </c>
      <c r="N78" s="67">
        <f>'1次効果'!G632</f>
        <v>0</v>
      </c>
      <c r="O78" s="68">
        <f>'2次効果'!H410</f>
        <v>0</v>
      </c>
      <c r="P78" s="69">
        <f t="shared" si="4"/>
        <v>0</v>
      </c>
      <c r="Q78" s="61"/>
      <c r="R78" s="63" t="str">
        <f>入力!B78</f>
        <v>074</v>
      </c>
      <c r="S78" s="64" t="str">
        <f>入力!C78</f>
        <v>住宅賃貸料</v>
      </c>
      <c r="T78" s="66">
        <f>M78*'1次効果'!M632</f>
        <v>0</v>
      </c>
      <c r="U78" s="67">
        <f>'1次効果'!O632</f>
        <v>0</v>
      </c>
      <c r="V78" s="67">
        <f>'2次効果'!P410</f>
        <v>0</v>
      </c>
      <c r="W78" s="70">
        <f t="shared" si="5"/>
        <v>0</v>
      </c>
      <c r="X78" s="61"/>
      <c r="Y78" s="63" t="str">
        <f>入力!B78</f>
        <v>074</v>
      </c>
      <c r="Z78" s="64" t="str">
        <f>入力!C78</f>
        <v>住宅賃貸料</v>
      </c>
      <c r="AA78" s="66">
        <f>M78*'1次効果'!I632</f>
        <v>0</v>
      </c>
      <c r="AB78" s="67">
        <f>'1次効果'!K632</f>
        <v>0</v>
      </c>
      <c r="AC78" s="67">
        <f>'2次効果'!L410</f>
        <v>0</v>
      </c>
      <c r="AD78" s="70">
        <f t="shared" si="6"/>
        <v>0</v>
      </c>
    </row>
    <row r="79" spans="2:30">
      <c r="B79" s="63" t="s">
        <v>148</v>
      </c>
      <c r="C79" s="64" t="s">
        <v>450</v>
      </c>
      <c r="D79" s="485">
        <f>+入力!AA79</f>
        <v>0</v>
      </c>
      <c r="K79" s="63" t="str">
        <f>入力!B79</f>
        <v>075</v>
      </c>
      <c r="L79" s="64" t="str">
        <f>入力!C79</f>
        <v>住宅賃貸料（帰属家賃）</v>
      </c>
      <c r="M79" s="66">
        <f t="shared" si="0"/>
        <v>0</v>
      </c>
      <c r="N79" s="67">
        <f>'1次効果'!G633</f>
        <v>0</v>
      </c>
      <c r="O79" s="68">
        <f>'2次効果'!H411</f>
        <v>0</v>
      </c>
      <c r="P79" s="69">
        <f t="shared" si="4"/>
        <v>0</v>
      </c>
      <c r="Q79" s="61"/>
      <c r="R79" s="63" t="str">
        <f>入力!B79</f>
        <v>075</v>
      </c>
      <c r="S79" s="64" t="str">
        <f>入力!C79</f>
        <v>住宅賃貸料（帰属家賃）</v>
      </c>
      <c r="T79" s="66">
        <f>M79*'1次効果'!M633</f>
        <v>0</v>
      </c>
      <c r="U79" s="67">
        <f>'1次効果'!O633</f>
        <v>0</v>
      </c>
      <c r="V79" s="67">
        <f>'2次効果'!P411</f>
        <v>0</v>
      </c>
      <c r="W79" s="70">
        <f t="shared" si="5"/>
        <v>0</v>
      </c>
      <c r="X79" s="61"/>
      <c r="Y79" s="63" t="str">
        <f>入力!B79</f>
        <v>075</v>
      </c>
      <c r="Z79" s="64" t="str">
        <f>入力!C79</f>
        <v>住宅賃貸料（帰属家賃）</v>
      </c>
      <c r="AA79" s="66">
        <f>M79*'1次効果'!I633</f>
        <v>0</v>
      </c>
      <c r="AB79" s="67">
        <f>'1次効果'!K633</f>
        <v>0</v>
      </c>
      <c r="AC79" s="67">
        <f>'2次効果'!L411</f>
        <v>0</v>
      </c>
      <c r="AD79" s="70">
        <f t="shared" si="6"/>
        <v>0</v>
      </c>
    </row>
    <row r="80" spans="2:30">
      <c r="B80" s="63" t="s">
        <v>149</v>
      </c>
      <c r="C80" s="64" t="s">
        <v>155</v>
      </c>
      <c r="D80" s="485">
        <f>+入力!AA80</f>
        <v>0</v>
      </c>
      <c r="K80" s="63" t="str">
        <f>入力!B80</f>
        <v>076</v>
      </c>
      <c r="L80" s="64" t="str">
        <f>入力!C80</f>
        <v>鉄道輸送</v>
      </c>
      <c r="M80" s="66">
        <f t="shared" si="0"/>
        <v>0</v>
      </c>
      <c r="N80" s="67">
        <f>'1次効果'!G634</f>
        <v>0</v>
      </c>
      <c r="O80" s="68">
        <f>'2次効果'!H412</f>
        <v>0</v>
      </c>
      <c r="P80" s="69">
        <f t="shared" si="4"/>
        <v>0</v>
      </c>
      <c r="Q80" s="61"/>
      <c r="R80" s="63" t="str">
        <f>入力!B80</f>
        <v>076</v>
      </c>
      <c r="S80" s="64" t="str">
        <f>入力!C80</f>
        <v>鉄道輸送</v>
      </c>
      <c r="T80" s="66">
        <f>M80*'1次効果'!M634</f>
        <v>0</v>
      </c>
      <c r="U80" s="67">
        <f>'1次効果'!O634</f>
        <v>0</v>
      </c>
      <c r="V80" s="67">
        <f>'2次効果'!P412</f>
        <v>0</v>
      </c>
      <c r="W80" s="70">
        <f t="shared" si="5"/>
        <v>0</v>
      </c>
      <c r="X80" s="61"/>
      <c r="Y80" s="63" t="str">
        <f>入力!B80</f>
        <v>076</v>
      </c>
      <c r="Z80" s="64" t="str">
        <f>入力!C80</f>
        <v>鉄道輸送</v>
      </c>
      <c r="AA80" s="66">
        <f>M80*'1次効果'!I634</f>
        <v>0</v>
      </c>
      <c r="AB80" s="67">
        <f>'1次効果'!K634</f>
        <v>0</v>
      </c>
      <c r="AC80" s="67">
        <f>'2次効果'!L412</f>
        <v>0</v>
      </c>
      <c r="AD80" s="70">
        <f t="shared" si="6"/>
        <v>0</v>
      </c>
    </row>
    <row r="81" spans="2:30">
      <c r="B81" s="63" t="s">
        <v>150</v>
      </c>
      <c r="C81" s="64" t="s">
        <v>451</v>
      </c>
      <c r="D81" s="485">
        <f>+入力!AA81</f>
        <v>0</v>
      </c>
      <c r="K81" s="63" t="str">
        <f>入力!B81</f>
        <v>077</v>
      </c>
      <c r="L81" s="64" t="str">
        <f>入力!C81</f>
        <v>道路輸送（自家輸送を除く。）</v>
      </c>
      <c r="M81" s="66">
        <f t="shared" si="0"/>
        <v>0</v>
      </c>
      <c r="N81" s="67">
        <f>'1次効果'!G635</f>
        <v>0</v>
      </c>
      <c r="O81" s="68">
        <f>'2次効果'!H413</f>
        <v>0</v>
      </c>
      <c r="P81" s="69">
        <f t="shared" si="4"/>
        <v>0</v>
      </c>
      <c r="Q81" s="61"/>
      <c r="R81" s="63" t="str">
        <f>入力!B81</f>
        <v>077</v>
      </c>
      <c r="S81" s="64" t="str">
        <f>入力!C81</f>
        <v>道路輸送（自家輸送を除く。）</v>
      </c>
      <c r="T81" s="66">
        <f>M81*'1次効果'!M635</f>
        <v>0</v>
      </c>
      <c r="U81" s="67">
        <f>'1次効果'!O635</f>
        <v>0</v>
      </c>
      <c r="V81" s="67">
        <f>'2次効果'!P413</f>
        <v>0</v>
      </c>
      <c r="W81" s="70">
        <f t="shared" si="5"/>
        <v>0</v>
      </c>
      <c r="X81" s="61"/>
      <c r="Y81" s="63" t="str">
        <f>入力!B81</f>
        <v>077</v>
      </c>
      <c r="Z81" s="64" t="str">
        <f>入力!C81</f>
        <v>道路輸送（自家輸送を除く。）</v>
      </c>
      <c r="AA81" s="66">
        <f>M81*'1次効果'!I635</f>
        <v>0</v>
      </c>
      <c r="AB81" s="67">
        <f>'1次効果'!K635</f>
        <v>0</v>
      </c>
      <c r="AC81" s="67">
        <f>'2次効果'!L413</f>
        <v>0</v>
      </c>
      <c r="AD81" s="70">
        <f t="shared" si="6"/>
        <v>0</v>
      </c>
    </row>
    <row r="82" spans="2:30">
      <c r="B82" s="63" t="s">
        <v>152</v>
      </c>
      <c r="C82" s="64" t="s">
        <v>157</v>
      </c>
      <c r="D82" s="485">
        <f>+入力!AA82</f>
        <v>0</v>
      </c>
      <c r="K82" s="63" t="str">
        <f>入力!B82</f>
        <v>078</v>
      </c>
      <c r="L82" s="64" t="str">
        <f>入力!C82</f>
        <v>水運</v>
      </c>
      <c r="M82" s="66">
        <f t="shared" ref="M82:M111" si="7">D82</f>
        <v>0</v>
      </c>
      <c r="N82" s="67">
        <f>'1次効果'!G636</f>
        <v>0</v>
      </c>
      <c r="O82" s="68">
        <f>'2次効果'!H414</f>
        <v>0</v>
      </c>
      <c r="P82" s="69">
        <f t="shared" si="4"/>
        <v>0</v>
      </c>
      <c r="Q82" s="61"/>
      <c r="R82" s="63" t="str">
        <f>入力!B82</f>
        <v>078</v>
      </c>
      <c r="S82" s="64" t="str">
        <f>入力!C82</f>
        <v>水運</v>
      </c>
      <c r="T82" s="66">
        <f>M82*'1次効果'!M636</f>
        <v>0</v>
      </c>
      <c r="U82" s="67">
        <f>'1次効果'!O636</f>
        <v>0</v>
      </c>
      <c r="V82" s="67">
        <f>'2次効果'!P414</f>
        <v>0</v>
      </c>
      <c r="W82" s="70">
        <f t="shared" si="5"/>
        <v>0</v>
      </c>
      <c r="X82" s="61"/>
      <c r="Y82" s="63" t="str">
        <f>入力!B82</f>
        <v>078</v>
      </c>
      <c r="Z82" s="64" t="str">
        <f>入力!C82</f>
        <v>水運</v>
      </c>
      <c r="AA82" s="66">
        <f>M82*'1次効果'!I636</f>
        <v>0</v>
      </c>
      <c r="AB82" s="67">
        <f>'1次効果'!K636</f>
        <v>0</v>
      </c>
      <c r="AC82" s="67">
        <f>'2次効果'!L414</f>
        <v>0</v>
      </c>
      <c r="AD82" s="70">
        <f t="shared" si="6"/>
        <v>0</v>
      </c>
    </row>
    <row r="83" spans="2:30">
      <c r="B83" s="63" t="s">
        <v>330</v>
      </c>
      <c r="C83" s="64" t="s">
        <v>159</v>
      </c>
      <c r="D83" s="485">
        <f>+入力!AA83</f>
        <v>0</v>
      </c>
      <c r="K83" s="63" t="str">
        <f>入力!B83</f>
        <v>079</v>
      </c>
      <c r="L83" s="64" t="str">
        <f>入力!C83</f>
        <v>航空輸送</v>
      </c>
      <c r="M83" s="66">
        <f t="shared" si="7"/>
        <v>0</v>
      </c>
      <c r="N83" s="67">
        <f>'1次効果'!G637</f>
        <v>0</v>
      </c>
      <c r="O83" s="68">
        <f>'2次効果'!H415</f>
        <v>0</v>
      </c>
      <c r="P83" s="69">
        <f t="shared" si="4"/>
        <v>0</v>
      </c>
      <c r="Q83" s="61"/>
      <c r="R83" s="63" t="str">
        <f>入力!B83</f>
        <v>079</v>
      </c>
      <c r="S83" s="64" t="str">
        <f>入力!C83</f>
        <v>航空輸送</v>
      </c>
      <c r="T83" s="66">
        <f>M83*'1次効果'!M637</f>
        <v>0</v>
      </c>
      <c r="U83" s="67">
        <f>'1次効果'!O637</f>
        <v>0</v>
      </c>
      <c r="V83" s="67">
        <f>'2次効果'!P415</f>
        <v>0</v>
      </c>
      <c r="W83" s="70">
        <f t="shared" si="5"/>
        <v>0</v>
      </c>
      <c r="X83" s="61"/>
      <c r="Y83" s="63" t="str">
        <f>入力!B83</f>
        <v>079</v>
      </c>
      <c r="Z83" s="64" t="str">
        <f>入力!C83</f>
        <v>航空輸送</v>
      </c>
      <c r="AA83" s="66">
        <f>M83*'1次効果'!I637</f>
        <v>0</v>
      </c>
      <c r="AB83" s="67">
        <f>'1次効果'!K637</f>
        <v>0</v>
      </c>
      <c r="AC83" s="67">
        <f>'2次効果'!L415</f>
        <v>0</v>
      </c>
      <c r="AD83" s="70">
        <f t="shared" si="6"/>
        <v>0</v>
      </c>
    </row>
    <row r="84" spans="2:30">
      <c r="B84" s="63" t="s">
        <v>154</v>
      </c>
      <c r="C84" s="64" t="s">
        <v>374</v>
      </c>
      <c r="D84" s="485">
        <f>+入力!AA84</f>
        <v>0</v>
      </c>
      <c r="K84" s="63" t="str">
        <f>入力!B84</f>
        <v>080</v>
      </c>
      <c r="L84" s="64" t="str">
        <f>入力!C84</f>
        <v>貨物利用運送</v>
      </c>
      <c r="M84" s="66">
        <f t="shared" si="7"/>
        <v>0</v>
      </c>
      <c r="N84" s="67">
        <f>'1次効果'!G638</f>
        <v>0</v>
      </c>
      <c r="O84" s="68">
        <f>'2次効果'!H416</f>
        <v>0</v>
      </c>
      <c r="P84" s="69">
        <f t="shared" si="4"/>
        <v>0</v>
      </c>
      <c r="Q84" s="61"/>
      <c r="R84" s="63" t="str">
        <f>入力!B84</f>
        <v>080</v>
      </c>
      <c r="S84" s="64" t="str">
        <f>入力!C84</f>
        <v>貨物利用運送</v>
      </c>
      <c r="T84" s="66">
        <f>M84*'1次効果'!M638</f>
        <v>0</v>
      </c>
      <c r="U84" s="67">
        <f>'1次効果'!O638</f>
        <v>0</v>
      </c>
      <c r="V84" s="67">
        <f>'2次効果'!P416</f>
        <v>0</v>
      </c>
      <c r="W84" s="70">
        <f t="shared" si="5"/>
        <v>0</v>
      </c>
      <c r="X84" s="61"/>
      <c r="Y84" s="63" t="str">
        <f>入力!B84</f>
        <v>080</v>
      </c>
      <c r="Z84" s="64" t="str">
        <f>入力!C84</f>
        <v>貨物利用運送</v>
      </c>
      <c r="AA84" s="66">
        <f>M84*'1次効果'!I638</f>
        <v>0</v>
      </c>
      <c r="AB84" s="67">
        <f>'1次効果'!K638</f>
        <v>0</v>
      </c>
      <c r="AC84" s="67">
        <f>'2次効果'!L416</f>
        <v>0</v>
      </c>
      <c r="AD84" s="70">
        <f t="shared" si="6"/>
        <v>0</v>
      </c>
    </row>
    <row r="85" spans="2:30">
      <c r="B85" s="63" t="s">
        <v>331</v>
      </c>
      <c r="C85" s="64" t="s">
        <v>161</v>
      </c>
      <c r="D85" s="485">
        <f>+入力!AA85</f>
        <v>0</v>
      </c>
      <c r="K85" s="63" t="str">
        <f>入力!B85</f>
        <v>081</v>
      </c>
      <c r="L85" s="64" t="str">
        <f>入力!C85</f>
        <v>倉庫</v>
      </c>
      <c r="M85" s="66">
        <f t="shared" si="7"/>
        <v>0</v>
      </c>
      <c r="N85" s="67">
        <f>'1次効果'!G639</f>
        <v>0</v>
      </c>
      <c r="O85" s="68">
        <f>'2次効果'!H417</f>
        <v>0</v>
      </c>
      <c r="P85" s="69">
        <f t="shared" si="4"/>
        <v>0</v>
      </c>
      <c r="Q85" s="61"/>
      <c r="R85" s="63" t="str">
        <f>入力!B85</f>
        <v>081</v>
      </c>
      <c r="S85" s="64" t="str">
        <f>入力!C85</f>
        <v>倉庫</v>
      </c>
      <c r="T85" s="66">
        <f>M85*'1次効果'!M639</f>
        <v>0</v>
      </c>
      <c r="U85" s="67">
        <f>'1次効果'!O639</f>
        <v>0</v>
      </c>
      <c r="V85" s="67">
        <f>'2次効果'!P417</f>
        <v>0</v>
      </c>
      <c r="W85" s="70">
        <f t="shared" si="5"/>
        <v>0</v>
      </c>
      <c r="X85" s="61"/>
      <c r="Y85" s="63" t="str">
        <f>入力!B85</f>
        <v>081</v>
      </c>
      <c r="Z85" s="64" t="str">
        <f>入力!C85</f>
        <v>倉庫</v>
      </c>
      <c r="AA85" s="66">
        <f>M85*'1次効果'!I639</f>
        <v>0</v>
      </c>
      <c r="AB85" s="67">
        <f>'1次効果'!K639</f>
        <v>0</v>
      </c>
      <c r="AC85" s="67">
        <f>'2次効果'!L417</f>
        <v>0</v>
      </c>
      <c r="AD85" s="70">
        <f t="shared" si="6"/>
        <v>0</v>
      </c>
    </row>
    <row r="86" spans="2:30">
      <c r="B86" s="63" t="s">
        <v>156</v>
      </c>
      <c r="C86" s="64" t="s">
        <v>452</v>
      </c>
      <c r="D86" s="485">
        <f>+入力!AA86</f>
        <v>0</v>
      </c>
      <c r="K86" s="63" t="str">
        <f>入力!B86</f>
        <v>082</v>
      </c>
      <c r="L86" s="64" t="str">
        <f>入力!C86</f>
        <v>運輸附帯サービス</v>
      </c>
      <c r="M86" s="66">
        <f t="shared" si="7"/>
        <v>0</v>
      </c>
      <c r="N86" s="67">
        <f>'1次効果'!G640</f>
        <v>0</v>
      </c>
      <c r="O86" s="68">
        <f>'2次効果'!H418</f>
        <v>0</v>
      </c>
      <c r="P86" s="69">
        <f t="shared" si="4"/>
        <v>0</v>
      </c>
      <c r="Q86" s="61"/>
      <c r="R86" s="63" t="str">
        <f>入力!B86</f>
        <v>082</v>
      </c>
      <c r="S86" s="64" t="str">
        <f>入力!C86</f>
        <v>運輸附帯サービス</v>
      </c>
      <c r="T86" s="66">
        <f>M86*'1次効果'!M640</f>
        <v>0</v>
      </c>
      <c r="U86" s="67">
        <f>'1次効果'!O640</f>
        <v>0</v>
      </c>
      <c r="V86" s="67">
        <f>'2次効果'!P418</f>
        <v>0</v>
      </c>
      <c r="W86" s="70">
        <f t="shared" si="5"/>
        <v>0</v>
      </c>
      <c r="X86" s="61"/>
      <c r="Y86" s="63" t="str">
        <f>入力!B86</f>
        <v>082</v>
      </c>
      <c r="Z86" s="64" t="str">
        <f>入力!C86</f>
        <v>運輸附帯サービス</v>
      </c>
      <c r="AA86" s="66">
        <f>M86*'1次効果'!I640</f>
        <v>0</v>
      </c>
      <c r="AB86" s="67">
        <f>'1次効果'!K640</f>
        <v>0</v>
      </c>
      <c r="AC86" s="67">
        <f>'2次効果'!L418</f>
        <v>0</v>
      </c>
      <c r="AD86" s="70">
        <f t="shared" si="6"/>
        <v>0</v>
      </c>
    </row>
    <row r="87" spans="2:30">
      <c r="B87" s="63" t="s">
        <v>158</v>
      </c>
      <c r="C87" s="64" t="s">
        <v>453</v>
      </c>
      <c r="D87" s="485">
        <f>+入力!AA87</f>
        <v>0</v>
      </c>
      <c r="K87" s="63" t="str">
        <f>入力!B87</f>
        <v>083</v>
      </c>
      <c r="L87" s="64" t="str">
        <f>入力!C87</f>
        <v>郵便・信書便</v>
      </c>
      <c r="M87" s="66">
        <f t="shared" si="7"/>
        <v>0</v>
      </c>
      <c r="N87" s="67">
        <f>'1次効果'!G641</f>
        <v>0</v>
      </c>
      <c r="O87" s="68">
        <f>'2次効果'!H419</f>
        <v>0</v>
      </c>
      <c r="P87" s="69">
        <f t="shared" si="4"/>
        <v>0</v>
      </c>
      <c r="Q87" s="61"/>
      <c r="R87" s="63" t="str">
        <f>入力!B87</f>
        <v>083</v>
      </c>
      <c r="S87" s="64" t="str">
        <f>入力!C87</f>
        <v>郵便・信書便</v>
      </c>
      <c r="T87" s="66">
        <f>M87*'1次効果'!M641</f>
        <v>0</v>
      </c>
      <c r="U87" s="67">
        <f>'1次効果'!O641</f>
        <v>0</v>
      </c>
      <c r="V87" s="67">
        <f>'2次効果'!P419</f>
        <v>0</v>
      </c>
      <c r="W87" s="70">
        <f t="shared" si="5"/>
        <v>0</v>
      </c>
      <c r="X87" s="61"/>
      <c r="Y87" s="63" t="str">
        <f>入力!B87</f>
        <v>083</v>
      </c>
      <c r="Z87" s="64" t="str">
        <f>入力!C87</f>
        <v>郵便・信書便</v>
      </c>
      <c r="AA87" s="66">
        <f>M87*'1次効果'!I641</f>
        <v>0</v>
      </c>
      <c r="AB87" s="67">
        <f>'1次効果'!K641</f>
        <v>0</v>
      </c>
      <c r="AC87" s="67">
        <f>'2次効果'!L419</f>
        <v>0</v>
      </c>
      <c r="AD87" s="70">
        <f t="shared" si="6"/>
        <v>0</v>
      </c>
    </row>
    <row r="88" spans="2:30">
      <c r="B88" s="63" t="s">
        <v>332</v>
      </c>
      <c r="C88" s="64" t="s">
        <v>454</v>
      </c>
      <c r="D88" s="485">
        <f>+入力!AA88</f>
        <v>0</v>
      </c>
      <c r="K88" s="63" t="str">
        <f>入力!B88</f>
        <v>084</v>
      </c>
      <c r="L88" s="64" t="str">
        <f>入力!C88</f>
        <v>通信</v>
      </c>
      <c r="M88" s="66">
        <f t="shared" si="7"/>
        <v>0</v>
      </c>
      <c r="N88" s="67">
        <f>'1次効果'!G642</f>
        <v>0</v>
      </c>
      <c r="O88" s="68">
        <f>'2次効果'!H420</f>
        <v>0</v>
      </c>
      <c r="P88" s="69">
        <f t="shared" si="4"/>
        <v>0</v>
      </c>
      <c r="Q88" s="61"/>
      <c r="R88" s="63" t="str">
        <f>入力!B88</f>
        <v>084</v>
      </c>
      <c r="S88" s="64" t="str">
        <f>入力!C88</f>
        <v>通信</v>
      </c>
      <c r="T88" s="66">
        <f>M88*'1次効果'!M642</f>
        <v>0</v>
      </c>
      <c r="U88" s="67">
        <f>'1次効果'!O642</f>
        <v>0</v>
      </c>
      <c r="V88" s="67">
        <f>'2次効果'!P420</f>
        <v>0</v>
      </c>
      <c r="W88" s="70">
        <f t="shared" si="5"/>
        <v>0</v>
      </c>
      <c r="X88" s="61"/>
      <c r="Y88" s="63" t="str">
        <f>入力!B88</f>
        <v>084</v>
      </c>
      <c r="Z88" s="64" t="str">
        <f>入力!C88</f>
        <v>通信</v>
      </c>
      <c r="AA88" s="66">
        <f>M88*'1次効果'!I642</f>
        <v>0</v>
      </c>
      <c r="AB88" s="67">
        <f>'1次効果'!K642</f>
        <v>0</v>
      </c>
      <c r="AC88" s="67">
        <f>'2次効果'!L420</f>
        <v>0</v>
      </c>
      <c r="AD88" s="70">
        <f t="shared" si="6"/>
        <v>0</v>
      </c>
    </row>
    <row r="89" spans="2:30">
      <c r="B89" s="63" t="s">
        <v>160</v>
      </c>
      <c r="C89" s="64" t="s">
        <v>166</v>
      </c>
      <c r="D89" s="485">
        <f>+入力!AA89</f>
        <v>0</v>
      </c>
      <c r="K89" s="63" t="str">
        <f>入力!B89</f>
        <v>085</v>
      </c>
      <c r="L89" s="64" t="str">
        <f>入力!C89</f>
        <v>放送</v>
      </c>
      <c r="M89" s="66">
        <f t="shared" si="7"/>
        <v>0</v>
      </c>
      <c r="N89" s="67">
        <f>'1次効果'!G643</f>
        <v>0</v>
      </c>
      <c r="O89" s="68">
        <f>'2次効果'!H421</f>
        <v>0</v>
      </c>
      <c r="P89" s="69">
        <f t="shared" si="4"/>
        <v>0</v>
      </c>
      <c r="Q89" s="61"/>
      <c r="R89" s="63" t="str">
        <f>入力!B89</f>
        <v>085</v>
      </c>
      <c r="S89" s="64" t="str">
        <f>入力!C89</f>
        <v>放送</v>
      </c>
      <c r="T89" s="66">
        <f>M89*'1次効果'!M643</f>
        <v>0</v>
      </c>
      <c r="U89" s="67">
        <f>'1次効果'!O643</f>
        <v>0</v>
      </c>
      <c r="V89" s="67">
        <f>'2次効果'!P421</f>
        <v>0</v>
      </c>
      <c r="W89" s="70">
        <f t="shared" si="5"/>
        <v>0</v>
      </c>
      <c r="X89" s="61"/>
      <c r="Y89" s="63" t="str">
        <f>入力!B89</f>
        <v>085</v>
      </c>
      <c r="Z89" s="64" t="str">
        <f>入力!C89</f>
        <v>放送</v>
      </c>
      <c r="AA89" s="66">
        <f>M89*'1次効果'!I643</f>
        <v>0</v>
      </c>
      <c r="AB89" s="67">
        <f>'1次効果'!K643</f>
        <v>0</v>
      </c>
      <c r="AC89" s="67">
        <f>'2次効果'!L421</f>
        <v>0</v>
      </c>
      <c r="AD89" s="70">
        <f t="shared" si="6"/>
        <v>0</v>
      </c>
    </row>
    <row r="90" spans="2:30">
      <c r="B90" s="63" t="s">
        <v>162</v>
      </c>
      <c r="C90" s="64" t="s">
        <v>375</v>
      </c>
      <c r="D90" s="485">
        <f>+入力!AA90</f>
        <v>0</v>
      </c>
      <c r="K90" s="63" t="str">
        <f>入力!B90</f>
        <v>086</v>
      </c>
      <c r="L90" s="64" t="str">
        <f>入力!C90</f>
        <v>情報サービス</v>
      </c>
      <c r="M90" s="66">
        <f t="shared" si="7"/>
        <v>0</v>
      </c>
      <c r="N90" s="67">
        <f>'1次効果'!G644</f>
        <v>0</v>
      </c>
      <c r="O90" s="68">
        <f>'2次効果'!H422</f>
        <v>0</v>
      </c>
      <c r="P90" s="69">
        <f t="shared" si="4"/>
        <v>0</v>
      </c>
      <c r="Q90" s="61"/>
      <c r="R90" s="63" t="str">
        <f>入力!B90</f>
        <v>086</v>
      </c>
      <c r="S90" s="64" t="str">
        <f>入力!C90</f>
        <v>情報サービス</v>
      </c>
      <c r="T90" s="66">
        <f>M90*'1次効果'!M644</f>
        <v>0</v>
      </c>
      <c r="U90" s="67">
        <f>'1次効果'!O644</f>
        <v>0</v>
      </c>
      <c r="V90" s="67">
        <f>'2次効果'!P422</f>
        <v>0</v>
      </c>
      <c r="W90" s="70">
        <f t="shared" si="5"/>
        <v>0</v>
      </c>
      <c r="X90" s="61"/>
      <c r="Y90" s="63" t="str">
        <f>入力!B90</f>
        <v>086</v>
      </c>
      <c r="Z90" s="64" t="str">
        <f>入力!C90</f>
        <v>情報サービス</v>
      </c>
      <c r="AA90" s="66">
        <f>M90*'1次効果'!I644</f>
        <v>0</v>
      </c>
      <c r="AB90" s="67">
        <f>'1次効果'!K644</f>
        <v>0</v>
      </c>
      <c r="AC90" s="67">
        <f>'2次効果'!L422</f>
        <v>0</v>
      </c>
      <c r="AD90" s="70">
        <f t="shared" si="6"/>
        <v>0</v>
      </c>
    </row>
    <row r="91" spans="2:30">
      <c r="B91" s="63" t="s">
        <v>163</v>
      </c>
      <c r="C91" s="64" t="s">
        <v>376</v>
      </c>
      <c r="D91" s="485">
        <f>+入力!AA91</f>
        <v>0</v>
      </c>
      <c r="K91" s="63" t="str">
        <f>入力!B91</f>
        <v>087</v>
      </c>
      <c r="L91" s="64" t="str">
        <f>入力!C91</f>
        <v>インターネット附随サービス</v>
      </c>
      <c r="M91" s="66">
        <f t="shared" si="7"/>
        <v>0</v>
      </c>
      <c r="N91" s="67">
        <f>'1次効果'!G645</f>
        <v>0</v>
      </c>
      <c r="O91" s="68">
        <f>'2次効果'!H423</f>
        <v>0</v>
      </c>
      <c r="P91" s="69">
        <f t="shared" si="4"/>
        <v>0</v>
      </c>
      <c r="Q91" s="61"/>
      <c r="R91" s="63" t="str">
        <f>入力!B91</f>
        <v>087</v>
      </c>
      <c r="S91" s="64" t="str">
        <f>入力!C91</f>
        <v>インターネット附随サービス</v>
      </c>
      <c r="T91" s="66">
        <f>M91*'1次効果'!M645</f>
        <v>0</v>
      </c>
      <c r="U91" s="67">
        <f>'1次効果'!O645</f>
        <v>0</v>
      </c>
      <c r="V91" s="67">
        <f>'2次効果'!P423</f>
        <v>0</v>
      </c>
      <c r="W91" s="70">
        <f t="shared" si="5"/>
        <v>0</v>
      </c>
      <c r="X91" s="61"/>
      <c r="Y91" s="63" t="str">
        <f>入力!B91</f>
        <v>087</v>
      </c>
      <c r="Z91" s="64" t="str">
        <f>入力!C91</f>
        <v>インターネット附随サービス</v>
      </c>
      <c r="AA91" s="66">
        <f>M91*'1次効果'!I645</f>
        <v>0</v>
      </c>
      <c r="AB91" s="67">
        <f>'1次効果'!K645</f>
        <v>0</v>
      </c>
      <c r="AC91" s="67">
        <f>'2次効果'!L423</f>
        <v>0</v>
      </c>
      <c r="AD91" s="70">
        <f t="shared" si="6"/>
        <v>0</v>
      </c>
    </row>
    <row r="92" spans="2:30">
      <c r="B92" s="63" t="s">
        <v>165</v>
      </c>
      <c r="C92" s="64" t="s">
        <v>455</v>
      </c>
      <c r="D92" s="485">
        <f>+入力!AA92</f>
        <v>0</v>
      </c>
      <c r="K92" s="63" t="str">
        <f>入力!B92</f>
        <v>088</v>
      </c>
      <c r="L92" s="64" t="str">
        <f>入力!C92</f>
        <v>映像・音声・文字情報制作</v>
      </c>
      <c r="M92" s="66">
        <f t="shared" si="7"/>
        <v>0</v>
      </c>
      <c r="N92" s="67">
        <f>'1次効果'!G646</f>
        <v>0</v>
      </c>
      <c r="O92" s="68">
        <f>'2次効果'!H424</f>
        <v>0</v>
      </c>
      <c r="P92" s="69">
        <f t="shared" si="4"/>
        <v>0</v>
      </c>
      <c r="Q92" s="61"/>
      <c r="R92" s="63" t="str">
        <f>入力!B92</f>
        <v>088</v>
      </c>
      <c r="S92" s="64" t="str">
        <f>入力!C92</f>
        <v>映像・音声・文字情報制作</v>
      </c>
      <c r="T92" s="66">
        <f>M92*'1次効果'!M646</f>
        <v>0</v>
      </c>
      <c r="U92" s="67">
        <f>'1次効果'!O646</f>
        <v>0</v>
      </c>
      <c r="V92" s="67">
        <f>'2次効果'!P424</f>
        <v>0</v>
      </c>
      <c r="W92" s="70">
        <f t="shared" si="5"/>
        <v>0</v>
      </c>
      <c r="X92" s="61"/>
      <c r="Y92" s="63" t="str">
        <f>入力!B92</f>
        <v>088</v>
      </c>
      <c r="Z92" s="64" t="str">
        <f>入力!C92</f>
        <v>映像・音声・文字情報制作</v>
      </c>
      <c r="AA92" s="66">
        <f>M92*'1次効果'!I646</f>
        <v>0</v>
      </c>
      <c r="AB92" s="67">
        <f>'1次効果'!K646</f>
        <v>0</v>
      </c>
      <c r="AC92" s="67">
        <f>'2次効果'!L424</f>
        <v>0</v>
      </c>
      <c r="AD92" s="70">
        <f t="shared" si="6"/>
        <v>0</v>
      </c>
    </row>
    <row r="93" spans="2:30">
      <c r="B93" s="63" t="s">
        <v>333</v>
      </c>
      <c r="C93" s="64" t="s">
        <v>168</v>
      </c>
      <c r="D93" s="485">
        <f>+入力!AA93</f>
        <v>0</v>
      </c>
      <c r="K93" s="63" t="str">
        <f>入力!B93</f>
        <v>089</v>
      </c>
      <c r="L93" s="64" t="str">
        <f>入力!C93</f>
        <v>公務</v>
      </c>
      <c r="M93" s="66">
        <f t="shared" si="7"/>
        <v>0</v>
      </c>
      <c r="N93" s="67">
        <f>'1次効果'!G647</f>
        <v>0</v>
      </c>
      <c r="O93" s="68">
        <f>'2次効果'!H425</f>
        <v>0</v>
      </c>
      <c r="P93" s="69">
        <f t="shared" si="4"/>
        <v>0</v>
      </c>
      <c r="Q93" s="61"/>
      <c r="R93" s="63" t="str">
        <f>入力!B93</f>
        <v>089</v>
      </c>
      <c r="S93" s="64" t="str">
        <f>入力!C93</f>
        <v>公務</v>
      </c>
      <c r="T93" s="66">
        <f>M93*'1次効果'!M647</f>
        <v>0</v>
      </c>
      <c r="U93" s="67">
        <f>'1次効果'!O647</f>
        <v>0</v>
      </c>
      <c r="V93" s="67">
        <f>'2次効果'!P425</f>
        <v>0</v>
      </c>
      <c r="W93" s="70">
        <f t="shared" si="5"/>
        <v>0</v>
      </c>
      <c r="X93" s="61"/>
      <c r="Y93" s="63" t="str">
        <f>入力!B93</f>
        <v>089</v>
      </c>
      <c r="Z93" s="64" t="str">
        <f>入力!C93</f>
        <v>公務</v>
      </c>
      <c r="AA93" s="66">
        <f>M93*'1次効果'!I647</f>
        <v>0</v>
      </c>
      <c r="AB93" s="67">
        <f>'1次効果'!K647</f>
        <v>0</v>
      </c>
      <c r="AC93" s="67">
        <f>'2次効果'!L425</f>
        <v>0</v>
      </c>
      <c r="AD93" s="70">
        <f t="shared" si="6"/>
        <v>0</v>
      </c>
    </row>
    <row r="94" spans="2:30">
      <c r="B94" s="63" t="s">
        <v>334</v>
      </c>
      <c r="C94" s="64" t="s">
        <v>170</v>
      </c>
      <c r="D94" s="485">
        <f>+入力!AA94</f>
        <v>0</v>
      </c>
      <c r="K94" s="63" t="str">
        <f>入力!B94</f>
        <v>090</v>
      </c>
      <c r="L94" s="64" t="str">
        <f>入力!C94</f>
        <v>教育</v>
      </c>
      <c r="M94" s="66">
        <f t="shared" si="7"/>
        <v>0</v>
      </c>
      <c r="N94" s="67">
        <f>'1次効果'!G648</f>
        <v>0</v>
      </c>
      <c r="O94" s="68">
        <f>'2次効果'!H426</f>
        <v>0</v>
      </c>
      <c r="P94" s="69">
        <f t="shared" si="4"/>
        <v>0</v>
      </c>
      <c r="Q94" s="61"/>
      <c r="R94" s="63" t="str">
        <f>入力!B94</f>
        <v>090</v>
      </c>
      <c r="S94" s="64" t="str">
        <f>入力!C94</f>
        <v>教育</v>
      </c>
      <c r="T94" s="66">
        <f>M94*'1次効果'!M648</f>
        <v>0</v>
      </c>
      <c r="U94" s="67">
        <f>'1次効果'!O648</f>
        <v>0</v>
      </c>
      <c r="V94" s="67">
        <f>'2次効果'!P426</f>
        <v>0</v>
      </c>
      <c r="W94" s="70">
        <f t="shared" si="5"/>
        <v>0</v>
      </c>
      <c r="X94" s="61"/>
      <c r="Y94" s="63" t="str">
        <f>入力!B94</f>
        <v>090</v>
      </c>
      <c r="Z94" s="64" t="str">
        <f>入力!C94</f>
        <v>教育</v>
      </c>
      <c r="AA94" s="66">
        <f>M94*'1次効果'!I648</f>
        <v>0</v>
      </c>
      <c r="AB94" s="67">
        <f>'1次効果'!K648</f>
        <v>0</v>
      </c>
      <c r="AC94" s="67">
        <f>'2次効果'!L426</f>
        <v>0</v>
      </c>
      <c r="AD94" s="70">
        <f t="shared" si="6"/>
        <v>0</v>
      </c>
    </row>
    <row r="95" spans="2:30">
      <c r="B95" s="63" t="s">
        <v>335</v>
      </c>
      <c r="C95" s="64" t="s">
        <v>172</v>
      </c>
      <c r="D95" s="485">
        <f>+入力!AA95</f>
        <v>0</v>
      </c>
      <c r="K95" s="63" t="str">
        <f>入力!B95</f>
        <v>091</v>
      </c>
      <c r="L95" s="64" t="str">
        <f>入力!C95</f>
        <v>研究</v>
      </c>
      <c r="M95" s="66">
        <f t="shared" si="7"/>
        <v>0</v>
      </c>
      <c r="N95" s="67">
        <f>'1次効果'!G649</f>
        <v>0</v>
      </c>
      <c r="O95" s="68">
        <f>'2次効果'!H427</f>
        <v>0</v>
      </c>
      <c r="P95" s="69">
        <f t="shared" si="4"/>
        <v>0</v>
      </c>
      <c r="Q95" s="61"/>
      <c r="R95" s="63" t="str">
        <f>入力!B95</f>
        <v>091</v>
      </c>
      <c r="S95" s="64" t="str">
        <f>入力!C95</f>
        <v>研究</v>
      </c>
      <c r="T95" s="66">
        <f>M95*'1次効果'!M649</f>
        <v>0</v>
      </c>
      <c r="U95" s="67">
        <f>'1次効果'!O649</f>
        <v>0</v>
      </c>
      <c r="V95" s="67">
        <f>'2次効果'!P427</f>
        <v>0</v>
      </c>
      <c r="W95" s="70">
        <f t="shared" si="5"/>
        <v>0</v>
      </c>
      <c r="X95" s="61"/>
      <c r="Y95" s="63" t="str">
        <f>入力!B95</f>
        <v>091</v>
      </c>
      <c r="Z95" s="64" t="str">
        <f>入力!C95</f>
        <v>研究</v>
      </c>
      <c r="AA95" s="66">
        <f>M95*'1次効果'!I649</f>
        <v>0</v>
      </c>
      <c r="AB95" s="67">
        <f>'1次効果'!K649</f>
        <v>0</v>
      </c>
      <c r="AC95" s="67">
        <f>'2次効果'!L427</f>
        <v>0</v>
      </c>
      <c r="AD95" s="70">
        <f t="shared" si="6"/>
        <v>0</v>
      </c>
    </row>
    <row r="96" spans="2:30">
      <c r="B96" s="63" t="s">
        <v>167</v>
      </c>
      <c r="C96" s="64" t="s">
        <v>456</v>
      </c>
      <c r="D96" s="485">
        <f>+入力!AA96</f>
        <v>0</v>
      </c>
      <c r="K96" s="63" t="str">
        <f>入力!B96</f>
        <v>092</v>
      </c>
      <c r="L96" s="64" t="str">
        <f>入力!C96</f>
        <v>医療</v>
      </c>
      <c r="M96" s="66">
        <f t="shared" si="7"/>
        <v>0</v>
      </c>
      <c r="N96" s="67">
        <f>'1次効果'!G650</f>
        <v>0</v>
      </c>
      <c r="O96" s="68">
        <f>'2次効果'!H428</f>
        <v>0</v>
      </c>
      <c r="P96" s="69">
        <f t="shared" si="4"/>
        <v>0</v>
      </c>
      <c r="Q96" s="61"/>
      <c r="R96" s="63" t="str">
        <f>入力!B96</f>
        <v>092</v>
      </c>
      <c r="S96" s="64" t="str">
        <f>入力!C96</f>
        <v>医療</v>
      </c>
      <c r="T96" s="66">
        <f>M96*'1次効果'!M650</f>
        <v>0</v>
      </c>
      <c r="U96" s="67">
        <f>'1次効果'!O650</f>
        <v>0</v>
      </c>
      <c r="V96" s="67">
        <f>'2次効果'!P428</f>
        <v>0</v>
      </c>
      <c r="W96" s="70">
        <f t="shared" si="5"/>
        <v>0</v>
      </c>
      <c r="X96" s="61"/>
      <c r="Y96" s="63" t="str">
        <f>入力!B96</f>
        <v>092</v>
      </c>
      <c r="Z96" s="64" t="str">
        <f>入力!C96</f>
        <v>医療</v>
      </c>
      <c r="AA96" s="66">
        <f>M96*'1次効果'!I650</f>
        <v>0</v>
      </c>
      <c r="AB96" s="67">
        <f>'1次効果'!K650</f>
        <v>0</v>
      </c>
      <c r="AC96" s="67">
        <f>'2次効果'!L428</f>
        <v>0</v>
      </c>
      <c r="AD96" s="70">
        <f t="shared" si="6"/>
        <v>0</v>
      </c>
    </row>
    <row r="97" spans="2:30">
      <c r="B97" s="63" t="s">
        <v>169</v>
      </c>
      <c r="C97" s="64" t="s">
        <v>457</v>
      </c>
      <c r="D97" s="485">
        <f>+入力!AA97</f>
        <v>0</v>
      </c>
      <c r="K97" s="63" t="str">
        <f>入力!B97</f>
        <v>093</v>
      </c>
      <c r="L97" s="64" t="str">
        <f>入力!C97</f>
        <v>保健衛生</v>
      </c>
      <c r="M97" s="66">
        <f t="shared" si="7"/>
        <v>0</v>
      </c>
      <c r="N97" s="67">
        <f>'1次効果'!G651</f>
        <v>0</v>
      </c>
      <c r="O97" s="68">
        <f>'2次効果'!H429</f>
        <v>0</v>
      </c>
      <c r="P97" s="69">
        <f t="shared" si="4"/>
        <v>0</v>
      </c>
      <c r="Q97" s="61"/>
      <c r="R97" s="63" t="str">
        <f>入力!B97</f>
        <v>093</v>
      </c>
      <c r="S97" s="64" t="str">
        <f>入力!C97</f>
        <v>保健衛生</v>
      </c>
      <c r="T97" s="66">
        <f>M97*'1次効果'!M651</f>
        <v>0</v>
      </c>
      <c r="U97" s="67">
        <f>'1次効果'!O651</f>
        <v>0</v>
      </c>
      <c r="V97" s="67">
        <f>'2次効果'!P429</f>
        <v>0</v>
      </c>
      <c r="W97" s="70">
        <f t="shared" si="5"/>
        <v>0</v>
      </c>
      <c r="X97" s="61"/>
      <c r="Y97" s="63" t="str">
        <f>入力!B97</f>
        <v>093</v>
      </c>
      <c r="Z97" s="64" t="str">
        <f>入力!C97</f>
        <v>保健衛生</v>
      </c>
      <c r="AA97" s="66">
        <f>M97*'1次効果'!I651</f>
        <v>0</v>
      </c>
      <c r="AB97" s="67">
        <f>'1次効果'!K651</f>
        <v>0</v>
      </c>
      <c r="AC97" s="67">
        <f>'2次効果'!L429</f>
        <v>0</v>
      </c>
      <c r="AD97" s="70">
        <f t="shared" si="6"/>
        <v>0</v>
      </c>
    </row>
    <row r="98" spans="2:30">
      <c r="B98" s="63" t="s">
        <v>171</v>
      </c>
      <c r="C98" s="64" t="s">
        <v>458</v>
      </c>
      <c r="D98" s="485">
        <f>+入力!AA98</f>
        <v>0</v>
      </c>
      <c r="K98" s="63" t="str">
        <f>入力!B98</f>
        <v>094</v>
      </c>
      <c r="L98" s="64" t="str">
        <f>入力!C98</f>
        <v>社会保険・社会福祉</v>
      </c>
      <c r="M98" s="66">
        <f t="shared" si="7"/>
        <v>0</v>
      </c>
      <c r="N98" s="67">
        <f>'1次効果'!G652</f>
        <v>0</v>
      </c>
      <c r="O98" s="68">
        <f>'2次効果'!H430</f>
        <v>0</v>
      </c>
      <c r="P98" s="69">
        <f t="shared" si="4"/>
        <v>0</v>
      </c>
      <c r="Q98" s="61"/>
      <c r="R98" s="63" t="str">
        <f>入力!B98</f>
        <v>094</v>
      </c>
      <c r="S98" s="64" t="str">
        <f>入力!C98</f>
        <v>社会保険・社会福祉</v>
      </c>
      <c r="T98" s="66">
        <f>M98*'1次効果'!M652</f>
        <v>0</v>
      </c>
      <c r="U98" s="67">
        <f>'1次効果'!O652</f>
        <v>0</v>
      </c>
      <c r="V98" s="67">
        <f>'2次効果'!P430</f>
        <v>0</v>
      </c>
      <c r="W98" s="70">
        <f t="shared" si="5"/>
        <v>0</v>
      </c>
      <c r="X98" s="61"/>
      <c r="Y98" s="63" t="str">
        <f>入力!B98</f>
        <v>094</v>
      </c>
      <c r="Z98" s="64" t="str">
        <f>入力!C98</f>
        <v>社会保険・社会福祉</v>
      </c>
      <c r="AA98" s="66">
        <f>M98*'1次効果'!I652</f>
        <v>0</v>
      </c>
      <c r="AB98" s="67">
        <f>'1次効果'!K652</f>
        <v>0</v>
      </c>
      <c r="AC98" s="67">
        <f>'2次効果'!L430</f>
        <v>0</v>
      </c>
      <c r="AD98" s="70">
        <f t="shared" si="6"/>
        <v>0</v>
      </c>
    </row>
    <row r="99" spans="2:30">
      <c r="B99" s="63" t="s">
        <v>173</v>
      </c>
      <c r="C99" s="64" t="s">
        <v>377</v>
      </c>
      <c r="D99" s="485">
        <f>+入力!AA99</f>
        <v>0</v>
      </c>
      <c r="K99" s="63" t="str">
        <f>入力!B99</f>
        <v>095</v>
      </c>
      <c r="L99" s="64" t="str">
        <f>入力!C99</f>
        <v>介護</v>
      </c>
      <c r="M99" s="66">
        <f t="shared" si="7"/>
        <v>0</v>
      </c>
      <c r="N99" s="67">
        <f>'1次効果'!G653</f>
        <v>0</v>
      </c>
      <c r="O99" s="68">
        <f>'2次効果'!H431</f>
        <v>0</v>
      </c>
      <c r="P99" s="69">
        <f t="shared" si="4"/>
        <v>0</v>
      </c>
      <c r="Q99" s="61"/>
      <c r="R99" s="63" t="str">
        <f>入力!B99</f>
        <v>095</v>
      </c>
      <c r="S99" s="64" t="str">
        <f>入力!C99</f>
        <v>介護</v>
      </c>
      <c r="T99" s="66">
        <f>M99*'1次効果'!M653</f>
        <v>0</v>
      </c>
      <c r="U99" s="67">
        <f>'1次効果'!O653</f>
        <v>0</v>
      </c>
      <c r="V99" s="67">
        <f>'2次効果'!P431</f>
        <v>0</v>
      </c>
      <c r="W99" s="70">
        <f t="shared" si="5"/>
        <v>0</v>
      </c>
      <c r="X99" s="61"/>
      <c r="Y99" s="63" t="str">
        <f>入力!B99</f>
        <v>095</v>
      </c>
      <c r="Z99" s="64" t="str">
        <f>入力!C99</f>
        <v>介護</v>
      </c>
      <c r="AA99" s="66">
        <f>M99*'1次効果'!I653</f>
        <v>0</v>
      </c>
      <c r="AB99" s="67">
        <f>'1次効果'!K653</f>
        <v>0</v>
      </c>
      <c r="AC99" s="67">
        <f>'2次効果'!L431</f>
        <v>0</v>
      </c>
      <c r="AD99" s="70">
        <f t="shared" si="6"/>
        <v>0</v>
      </c>
    </row>
    <row r="100" spans="2:30">
      <c r="B100" s="63" t="s">
        <v>174</v>
      </c>
      <c r="C100" s="64" t="s">
        <v>459</v>
      </c>
      <c r="D100" s="485">
        <f>+入力!AA100</f>
        <v>0</v>
      </c>
      <c r="K100" s="63" t="str">
        <f>入力!B100</f>
        <v>096</v>
      </c>
      <c r="L100" s="64" t="str">
        <f>入力!C100</f>
        <v>その他の非営利団体サービス</v>
      </c>
      <c r="M100" s="66">
        <f t="shared" si="7"/>
        <v>0</v>
      </c>
      <c r="N100" s="67">
        <f>'1次効果'!G654</f>
        <v>0</v>
      </c>
      <c r="O100" s="68">
        <f>'2次効果'!H432</f>
        <v>0</v>
      </c>
      <c r="P100" s="69">
        <f t="shared" si="4"/>
        <v>0</v>
      </c>
      <c r="Q100" s="61"/>
      <c r="R100" s="63" t="str">
        <f>入力!B100</f>
        <v>096</v>
      </c>
      <c r="S100" s="64" t="str">
        <f>入力!C100</f>
        <v>その他の非営利団体サービス</v>
      </c>
      <c r="T100" s="66">
        <f>M100*'1次効果'!M654</f>
        <v>0</v>
      </c>
      <c r="U100" s="67">
        <f>'1次効果'!O654</f>
        <v>0</v>
      </c>
      <c r="V100" s="67">
        <f>'2次効果'!P432</f>
        <v>0</v>
      </c>
      <c r="W100" s="70">
        <f t="shared" si="5"/>
        <v>0</v>
      </c>
      <c r="X100" s="61"/>
      <c r="Y100" s="63" t="str">
        <f>入力!B100</f>
        <v>096</v>
      </c>
      <c r="Z100" s="64" t="str">
        <f>入力!C100</f>
        <v>その他の非営利団体サービス</v>
      </c>
      <c r="AA100" s="66">
        <f>M100*'1次効果'!I654</f>
        <v>0</v>
      </c>
      <c r="AB100" s="67">
        <f>'1次効果'!K654</f>
        <v>0</v>
      </c>
      <c r="AC100" s="67">
        <f>'2次効果'!L432</f>
        <v>0</v>
      </c>
      <c r="AD100" s="70">
        <f t="shared" si="6"/>
        <v>0</v>
      </c>
    </row>
    <row r="101" spans="2:30">
      <c r="B101" s="63" t="s">
        <v>336</v>
      </c>
      <c r="C101" s="64" t="s">
        <v>179</v>
      </c>
      <c r="D101" s="485">
        <f>+入力!AA101</f>
        <v>0</v>
      </c>
      <c r="K101" s="63" t="str">
        <f>入力!B101</f>
        <v>097</v>
      </c>
      <c r="L101" s="64" t="str">
        <f>入力!C101</f>
        <v>物品賃貸サービス</v>
      </c>
      <c r="M101" s="66">
        <f t="shared" si="7"/>
        <v>0</v>
      </c>
      <c r="N101" s="67">
        <f>'1次効果'!G655</f>
        <v>0</v>
      </c>
      <c r="O101" s="68">
        <f>'2次効果'!H433</f>
        <v>0</v>
      </c>
      <c r="P101" s="69">
        <f t="shared" si="4"/>
        <v>0</v>
      </c>
      <c r="Q101" s="61"/>
      <c r="R101" s="63" t="str">
        <f>入力!B101</f>
        <v>097</v>
      </c>
      <c r="S101" s="64" t="str">
        <f>入力!C101</f>
        <v>物品賃貸サービス</v>
      </c>
      <c r="T101" s="66">
        <f>M101*'1次効果'!M655</f>
        <v>0</v>
      </c>
      <c r="U101" s="67">
        <f>'1次効果'!O655</f>
        <v>0</v>
      </c>
      <c r="V101" s="67">
        <f>'2次効果'!P433</f>
        <v>0</v>
      </c>
      <c r="W101" s="70">
        <f t="shared" si="5"/>
        <v>0</v>
      </c>
      <c r="X101" s="61"/>
      <c r="Y101" s="63" t="str">
        <f>入力!B101</f>
        <v>097</v>
      </c>
      <c r="Z101" s="64" t="str">
        <f>入力!C101</f>
        <v>物品賃貸サービス</v>
      </c>
      <c r="AA101" s="66">
        <f>M101*'1次効果'!I655</f>
        <v>0</v>
      </c>
      <c r="AB101" s="67">
        <f>'1次効果'!K655</f>
        <v>0</v>
      </c>
      <c r="AC101" s="67">
        <f>'2次効果'!L433</f>
        <v>0</v>
      </c>
      <c r="AD101" s="70">
        <f t="shared" si="6"/>
        <v>0</v>
      </c>
    </row>
    <row r="102" spans="2:30">
      <c r="B102" s="63" t="s">
        <v>175</v>
      </c>
      <c r="C102" s="64" t="s">
        <v>177</v>
      </c>
      <c r="D102" s="485">
        <f>+入力!AA102</f>
        <v>0</v>
      </c>
      <c r="K102" s="63" t="str">
        <f>入力!B102</f>
        <v>098</v>
      </c>
      <c r="L102" s="64" t="str">
        <f>入力!C102</f>
        <v>広告</v>
      </c>
      <c r="M102" s="66">
        <f t="shared" si="7"/>
        <v>0</v>
      </c>
      <c r="N102" s="67">
        <f>'1次効果'!G656</f>
        <v>0</v>
      </c>
      <c r="O102" s="68">
        <f>'2次効果'!H434</f>
        <v>0</v>
      </c>
      <c r="P102" s="69">
        <f t="shared" si="4"/>
        <v>0</v>
      </c>
      <c r="Q102" s="61"/>
      <c r="R102" s="63" t="str">
        <f>入力!B102</f>
        <v>098</v>
      </c>
      <c r="S102" s="64" t="str">
        <f>入力!C102</f>
        <v>広告</v>
      </c>
      <c r="T102" s="66">
        <f>M102*'1次効果'!M656</f>
        <v>0</v>
      </c>
      <c r="U102" s="67">
        <f>'1次効果'!O656</f>
        <v>0</v>
      </c>
      <c r="V102" s="67">
        <f>'2次効果'!P434</f>
        <v>0</v>
      </c>
      <c r="W102" s="70">
        <f t="shared" si="5"/>
        <v>0</v>
      </c>
      <c r="X102" s="61"/>
      <c r="Y102" s="63" t="str">
        <f>入力!B102</f>
        <v>098</v>
      </c>
      <c r="Z102" s="64" t="str">
        <f>入力!C102</f>
        <v>広告</v>
      </c>
      <c r="AA102" s="66">
        <f>M102*'1次効果'!I656</f>
        <v>0</v>
      </c>
      <c r="AB102" s="67">
        <f>'1次効果'!K656</f>
        <v>0</v>
      </c>
      <c r="AC102" s="67">
        <f>'2次効果'!L434</f>
        <v>0</v>
      </c>
      <c r="AD102" s="70">
        <f t="shared" si="6"/>
        <v>0</v>
      </c>
    </row>
    <row r="103" spans="2:30">
      <c r="B103" s="63" t="s">
        <v>176</v>
      </c>
      <c r="C103" s="64" t="s">
        <v>382</v>
      </c>
      <c r="D103" s="485">
        <f>+入力!AA103</f>
        <v>0</v>
      </c>
      <c r="K103" s="63" t="str">
        <f>入力!B103</f>
        <v>099</v>
      </c>
      <c r="L103" s="64" t="str">
        <f>入力!C103</f>
        <v>自動車整備・機械修理</v>
      </c>
      <c r="M103" s="66">
        <f t="shared" si="7"/>
        <v>0</v>
      </c>
      <c r="N103" s="67">
        <f>'1次効果'!G657</f>
        <v>0</v>
      </c>
      <c r="O103" s="68">
        <f>'2次効果'!H435</f>
        <v>0</v>
      </c>
      <c r="P103" s="69">
        <f t="shared" si="4"/>
        <v>0</v>
      </c>
      <c r="Q103" s="61"/>
      <c r="R103" s="63" t="str">
        <f>入力!B103</f>
        <v>099</v>
      </c>
      <c r="S103" s="64" t="str">
        <f>入力!C103</f>
        <v>自動車整備・機械修理</v>
      </c>
      <c r="T103" s="66">
        <f>M103*'1次効果'!M657</f>
        <v>0</v>
      </c>
      <c r="U103" s="67">
        <f>'1次効果'!O657</f>
        <v>0</v>
      </c>
      <c r="V103" s="67">
        <f>'2次効果'!P435</f>
        <v>0</v>
      </c>
      <c r="W103" s="70">
        <f t="shared" si="5"/>
        <v>0</v>
      </c>
      <c r="X103" s="61"/>
      <c r="Y103" s="63" t="str">
        <f>入力!B103</f>
        <v>099</v>
      </c>
      <c r="Z103" s="64" t="str">
        <f>入力!C103</f>
        <v>自動車整備・機械修理</v>
      </c>
      <c r="AA103" s="66">
        <f>M103*'1次効果'!I657</f>
        <v>0</v>
      </c>
      <c r="AB103" s="67">
        <f>'1次効果'!K657</f>
        <v>0</v>
      </c>
      <c r="AC103" s="67">
        <f>'2次効果'!L435</f>
        <v>0</v>
      </c>
      <c r="AD103" s="70">
        <f t="shared" si="6"/>
        <v>0</v>
      </c>
    </row>
    <row r="104" spans="2:30">
      <c r="B104" s="63" t="s">
        <v>178</v>
      </c>
      <c r="C104" s="64" t="s">
        <v>460</v>
      </c>
      <c r="D104" s="485">
        <f>+入力!AA104</f>
        <v>0</v>
      </c>
      <c r="K104" s="63" t="str">
        <f>入力!B104</f>
        <v>100</v>
      </c>
      <c r="L104" s="64" t="str">
        <f>入力!C104</f>
        <v>その他の対事業所サービス</v>
      </c>
      <c r="M104" s="66">
        <f t="shared" si="7"/>
        <v>0</v>
      </c>
      <c r="N104" s="67">
        <f>'1次効果'!G658</f>
        <v>0</v>
      </c>
      <c r="O104" s="68">
        <f>'2次効果'!H436</f>
        <v>0</v>
      </c>
      <c r="P104" s="69">
        <f t="shared" si="4"/>
        <v>0</v>
      </c>
      <c r="Q104" s="61"/>
      <c r="R104" s="63" t="str">
        <f>入力!B104</f>
        <v>100</v>
      </c>
      <c r="S104" s="64" t="str">
        <f>入力!C104</f>
        <v>その他の対事業所サービス</v>
      </c>
      <c r="T104" s="66">
        <f>M104*'1次効果'!M658</f>
        <v>0</v>
      </c>
      <c r="U104" s="67">
        <f>'1次効果'!O658</f>
        <v>0</v>
      </c>
      <c r="V104" s="67">
        <f>'2次効果'!P436</f>
        <v>0</v>
      </c>
      <c r="W104" s="70">
        <f t="shared" si="5"/>
        <v>0</v>
      </c>
      <c r="X104" s="61"/>
      <c r="Y104" s="63" t="str">
        <f>入力!B104</f>
        <v>100</v>
      </c>
      <c r="Z104" s="64" t="str">
        <f>入力!C104</f>
        <v>その他の対事業所サービス</v>
      </c>
      <c r="AA104" s="66">
        <f>M104*'1次効果'!I658</f>
        <v>0</v>
      </c>
      <c r="AB104" s="67">
        <f>'1次効果'!K658</f>
        <v>0</v>
      </c>
      <c r="AC104" s="67">
        <f>'2次効果'!L436</f>
        <v>0</v>
      </c>
      <c r="AD104" s="70">
        <f t="shared" si="6"/>
        <v>0</v>
      </c>
    </row>
    <row r="105" spans="2:30">
      <c r="B105" s="63" t="s">
        <v>180</v>
      </c>
      <c r="C105" s="64" t="s">
        <v>378</v>
      </c>
      <c r="D105" s="485">
        <f>+入力!AA105</f>
        <v>0</v>
      </c>
      <c r="K105" s="63" t="str">
        <f>入力!B105</f>
        <v>101</v>
      </c>
      <c r="L105" s="64" t="str">
        <f>入力!C105</f>
        <v>宿泊業</v>
      </c>
      <c r="M105" s="66">
        <f t="shared" si="7"/>
        <v>0</v>
      </c>
      <c r="N105" s="67">
        <f>'1次効果'!G659</f>
        <v>0</v>
      </c>
      <c r="O105" s="68">
        <f>'2次効果'!H437</f>
        <v>0</v>
      </c>
      <c r="P105" s="69">
        <f t="shared" si="4"/>
        <v>0</v>
      </c>
      <c r="Q105" s="61"/>
      <c r="R105" s="63" t="str">
        <f>入力!B105</f>
        <v>101</v>
      </c>
      <c r="S105" s="64" t="str">
        <f>入力!C105</f>
        <v>宿泊業</v>
      </c>
      <c r="T105" s="66">
        <f>M105*'1次効果'!M659</f>
        <v>0</v>
      </c>
      <c r="U105" s="67">
        <f>'1次効果'!O659</f>
        <v>0</v>
      </c>
      <c r="V105" s="67">
        <f>'2次効果'!P437</f>
        <v>0</v>
      </c>
      <c r="W105" s="70">
        <f t="shared" si="5"/>
        <v>0</v>
      </c>
      <c r="X105" s="61"/>
      <c r="Y105" s="63" t="str">
        <f>入力!B105</f>
        <v>101</v>
      </c>
      <c r="Z105" s="64" t="str">
        <f>入力!C105</f>
        <v>宿泊業</v>
      </c>
      <c r="AA105" s="66">
        <f>M105*'1次効果'!I659</f>
        <v>0</v>
      </c>
      <c r="AB105" s="67">
        <f>'1次効果'!K659</f>
        <v>0</v>
      </c>
      <c r="AC105" s="67">
        <f>'2次効果'!L437</f>
        <v>0</v>
      </c>
      <c r="AD105" s="70">
        <f t="shared" si="6"/>
        <v>0</v>
      </c>
    </row>
    <row r="106" spans="2:30">
      <c r="B106" s="63" t="s">
        <v>181</v>
      </c>
      <c r="C106" s="64" t="s">
        <v>461</v>
      </c>
      <c r="D106" s="485">
        <f>+入力!AA106</f>
        <v>0</v>
      </c>
      <c r="K106" s="63" t="str">
        <f>入力!B106</f>
        <v>102</v>
      </c>
      <c r="L106" s="64" t="str">
        <f>入力!C106</f>
        <v>飲食サービス</v>
      </c>
      <c r="M106" s="66">
        <f t="shared" si="7"/>
        <v>0</v>
      </c>
      <c r="N106" s="67">
        <f>'1次効果'!G660</f>
        <v>0</v>
      </c>
      <c r="O106" s="68">
        <f>'2次効果'!H438</f>
        <v>0</v>
      </c>
      <c r="P106" s="69">
        <f t="shared" si="4"/>
        <v>0</v>
      </c>
      <c r="Q106" s="61"/>
      <c r="R106" s="63" t="str">
        <f>入力!B106</f>
        <v>102</v>
      </c>
      <c r="S106" s="64" t="str">
        <f>入力!C106</f>
        <v>飲食サービス</v>
      </c>
      <c r="T106" s="66">
        <f>M106*'1次効果'!M660</f>
        <v>0</v>
      </c>
      <c r="U106" s="67">
        <f>'1次効果'!O660</f>
        <v>0</v>
      </c>
      <c r="V106" s="67">
        <f>'2次効果'!P438</f>
        <v>0</v>
      </c>
      <c r="W106" s="70">
        <f t="shared" si="5"/>
        <v>0</v>
      </c>
      <c r="X106" s="61"/>
      <c r="Y106" s="63" t="str">
        <f>入力!B106</f>
        <v>102</v>
      </c>
      <c r="Z106" s="64" t="str">
        <f>入力!C106</f>
        <v>飲食サービス</v>
      </c>
      <c r="AA106" s="66">
        <f>M106*'1次効果'!I660</f>
        <v>0</v>
      </c>
      <c r="AB106" s="67">
        <f>'1次効果'!K660</f>
        <v>0</v>
      </c>
      <c r="AC106" s="67">
        <f>'2次効果'!L438</f>
        <v>0</v>
      </c>
      <c r="AD106" s="70">
        <f t="shared" si="6"/>
        <v>0</v>
      </c>
    </row>
    <row r="107" spans="2:30">
      <c r="B107" s="63" t="s">
        <v>183</v>
      </c>
      <c r="C107" s="64" t="s">
        <v>379</v>
      </c>
      <c r="D107" s="485">
        <f>+入力!AA107</f>
        <v>0</v>
      </c>
      <c r="K107" s="63" t="str">
        <f>入力!B107</f>
        <v>103</v>
      </c>
      <c r="L107" s="64" t="str">
        <f>入力!C107</f>
        <v>洗濯・理容・美容・浴場業</v>
      </c>
      <c r="M107" s="66">
        <f t="shared" si="7"/>
        <v>0</v>
      </c>
      <c r="N107" s="67">
        <f>'1次効果'!G661</f>
        <v>0</v>
      </c>
      <c r="O107" s="68">
        <f>'2次効果'!H439</f>
        <v>0</v>
      </c>
      <c r="P107" s="69">
        <f t="shared" si="4"/>
        <v>0</v>
      </c>
      <c r="Q107" s="61"/>
      <c r="R107" s="63" t="str">
        <f>入力!B107</f>
        <v>103</v>
      </c>
      <c r="S107" s="64" t="str">
        <f>入力!C107</f>
        <v>洗濯・理容・美容・浴場業</v>
      </c>
      <c r="T107" s="66">
        <f>M107*'1次効果'!M661</f>
        <v>0</v>
      </c>
      <c r="U107" s="67">
        <f>'1次効果'!O661</f>
        <v>0</v>
      </c>
      <c r="V107" s="67">
        <f>'2次効果'!P439</f>
        <v>0</v>
      </c>
      <c r="W107" s="70">
        <f t="shared" si="5"/>
        <v>0</v>
      </c>
      <c r="X107" s="61"/>
      <c r="Y107" s="63" t="str">
        <f>入力!B107</f>
        <v>103</v>
      </c>
      <c r="Z107" s="64" t="str">
        <f>入力!C107</f>
        <v>洗濯・理容・美容・浴場業</v>
      </c>
      <c r="AA107" s="66">
        <f>M107*'1次効果'!I661</f>
        <v>0</v>
      </c>
      <c r="AB107" s="67">
        <f>'1次効果'!K661</f>
        <v>0</v>
      </c>
      <c r="AC107" s="67">
        <f>'2次効果'!L439</f>
        <v>0</v>
      </c>
      <c r="AD107" s="70">
        <f t="shared" si="6"/>
        <v>0</v>
      </c>
    </row>
    <row r="108" spans="2:30">
      <c r="B108" s="63" t="s">
        <v>185</v>
      </c>
      <c r="C108" s="64" t="s">
        <v>462</v>
      </c>
      <c r="D108" s="485">
        <f>+入力!AA108</f>
        <v>0</v>
      </c>
      <c r="K108" s="63" t="str">
        <f>入力!B108</f>
        <v>104</v>
      </c>
      <c r="L108" s="64" t="str">
        <f>入力!C108</f>
        <v>娯楽サービス</v>
      </c>
      <c r="M108" s="66">
        <f t="shared" si="7"/>
        <v>0</v>
      </c>
      <c r="N108" s="67">
        <f>'1次効果'!G662</f>
        <v>0</v>
      </c>
      <c r="O108" s="68">
        <f>'2次効果'!H440</f>
        <v>0</v>
      </c>
      <c r="P108" s="69">
        <f t="shared" si="4"/>
        <v>0</v>
      </c>
      <c r="Q108" s="61"/>
      <c r="R108" s="63" t="str">
        <f>入力!B108</f>
        <v>104</v>
      </c>
      <c r="S108" s="64" t="str">
        <f>入力!C108</f>
        <v>娯楽サービス</v>
      </c>
      <c r="T108" s="66">
        <f>M108*'1次効果'!M662</f>
        <v>0</v>
      </c>
      <c r="U108" s="67">
        <f>'1次効果'!O662</f>
        <v>0</v>
      </c>
      <c r="V108" s="67">
        <f>'2次効果'!P440</f>
        <v>0</v>
      </c>
      <c r="W108" s="70">
        <f t="shared" si="5"/>
        <v>0</v>
      </c>
      <c r="X108" s="61"/>
      <c r="Y108" s="63" t="str">
        <f>入力!B108</f>
        <v>104</v>
      </c>
      <c r="Z108" s="64" t="str">
        <f>入力!C108</f>
        <v>娯楽サービス</v>
      </c>
      <c r="AA108" s="66">
        <f>M108*'1次効果'!I662</f>
        <v>0</v>
      </c>
      <c r="AB108" s="67">
        <f>'1次効果'!K662</f>
        <v>0</v>
      </c>
      <c r="AC108" s="67">
        <f>'2次効果'!L440</f>
        <v>0</v>
      </c>
      <c r="AD108" s="70">
        <f t="shared" si="6"/>
        <v>0</v>
      </c>
    </row>
    <row r="109" spans="2:30">
      <c r="B109" s="63" t="s">
        <v>337</v>
      </c>
      <c r="C109" s="64" t="s">
        <v>187</v>
      </c>
      <c r="D109" s="485">
        <f>+入力!AA109</f>
        <v>0</v>
      </c>
      <c r="K109" s="63" t="str">
        <f>入力!B109</f>
        <v>105</v>
      </c>
      <c r="L109" s="64" t="str">
        <f>入力!C109</f>
        <v>その他の対個人サービス</v>
      </c>
      <c r="M109" s="66">
        <f t="shared" si="7"/>
        <v>0</v>
      </c>
      <c r="N109" s="67">
        <f>'1次効果'!G663</f>
        <v>0</v>
      </c>
      <c r="O109" s="68">
        <f>'2次効果'!H441</f>
        <v>0</v>
      </c>
      <c r="P109" s="69">
        <f t="shared" si="4"/>
        <v>0</v>
      </c>
      <c r="Q109" s="61"/>
      <c r="R109" s="63" t="str">
        <f>入力!B109</f>
        <v>105</v>
      </c>
      <c r="S109" s="64" t="str">
        <f>入力!C109</f>
        <v>その他の対個人サービス</v>
      </c>
      <c r="T109" s="66">
        <f>M109*'1次効果'!M663</f>
        <v>0</v>
      </c>
      <c r="U109" s="67">
        <f>'1次効果'!O663</f>
        <v>0</v>
      </c>
      <c r="V109" s="67">
        <f>'2次効果'!P441</f>
        <v>0</v>
      </c>
      <c r="W109" s="70">
        <f t="shared" si="5"/>
        <v>0</v>
      </c>
      <c r="X109" s="61"/>
      <c r="Y109" s="63" t="str">
        <f>入力!B109</f>
        <v>105</v>
      </c>
      <c r="Z109" s="64" t="str">
        <f>入力!C109</f>
        <v>その他の対個人サービス</v>
      </c>
      <c r="AA109" s="66">
        <f>M109*'1次効果'!I663</f>
        <v>0</v>
      </c>
      <c r="AB109" s="67">
        <f>'1次効果'!K663</f>
        <v>0</v>
      </c>
      <c r="AC109" s="67">
        <f>'2次効果'!L441</f>
        <v>0</v>
      </c>
      <c r="AD109" s="70">
        <f t="shared" si="6"/>
        <v>0</v>
      </c>
    </row>
    <row r="110" spans="2:30">
      <c r="B110" s="63" t="s">
        <v>338</v>
      </c>
      <c r="C110" s="64" t="s">
        <v>463</v>
      </c>
      <c r="D110" s="485">
        <f>+入力!AA110</f>
        <v>0</v>
      </c>
      <c r="K110" s="63" t="str">
        <f>入力!B110</f>
        <v>106</v>
      </c>
      <c r="L110" s="64" t="str">
        <f>入力!C110</f>
        <v>事務用品</v>
      </c>
      <c r="M110" s="66">
        <f t="shared" si="7"/>
        <v>0</v>
      </c>
      <c r="N110" s="67">
        <f>'1次効果'!G664</f>
        <v>0</v>
      </c>
      <c r="O110" s="68">
        <f>'2次効果'!H442</f>
        <v>0</v>
      </c>
      <c r="P110" s="69">
        <f t="shared" si="4"/>
        <v>0</v>
      </c>
      <c r="Q110" s="61"/>
      <c r="R110" s="63" t="str">
        <f>入力!B110</f>
        <v>106</v>
      </c>
      <c r="S110" s="64" t="str">
        <f>入力!C110</f>
        <v>事務用品</v>
      </c>
      <c r="T110" s="66">
        <f>M110*'1次効果'!M664</f>
        <v>0</v>
      </c>
      <c r="U110" s="67">
        <f>'1次効果'!O664</f>
        <v>0</v>
      </c>
      <c r="V110" s="67">
        <f>'2次効果'!P442</f>
        <v>0</v>
      </c>
      <c r="W110" s="70">
        <f t="shared" si="5"/>
        <v>0</v>
      </c>
      <c r="X110" s="61"/>
      <c r="Y110" s="63" t="str">
        <f>入力!B110</f>
        <v>106</v>
      </c>
      <c r="Z110" s="64" t="str">
        <f>入力!C110</f>
        <v>事務用品</v>
      </c>
      <c r="AA110" s="66">
        <f>M110*'1次効果'!I664</f>
        <v>0</v>
      </c>
      <c r="AB110" s="67">
        <f>'1次効果'!K664</f>
        <v>0</v>
      </c>
      <c r="AC110" s="67">
        <f>'2次効果'!L442</f>
        <v>0</v>
      </c>
      <c r="AD110" s="70">
        <f t="shared" si="6"/>
        <v>0</v>
      </c>
    </row>
    <row r="111" spans="2:30">
      <c r="B111" s="63" t="s">
        <v>186</v>
      </c>
      <c r="C111" s="64" t="s">
        <v>464</v>
      </c>
      <c r="D111" s="485">
        <f>+入力!AA111</f>
        <v>0</v>
      </c>
      <c r="K111" s="63" t="str">
        <f>入力!B111</f>
        <v>107</v>
      </c>
      <c r="L111" s="64" t="str">
        <f>入力!C111</f>
        <v>分類不明</v>
      </c>
      <c r="M111" s="66">
        <f t="shared" si="7"/>
        <v>0</v>
      </c>
      <c r="N111" s="67">
        <f>'1次効果'!G665</f>
        <v>0</v>
      </c>
      <c r="O111" s="68">
        <f>'2次効果'!H443</f>
        <v>0</v>
      </c>
      <c r="P111" s="69">
        <f t="shared" si="4"/>
        <v>0</v>
      </c>
      <c r="Q111" s="61"/>
      <c r="R111" s="63" t="str">
        <f>入力!B111</f>
        <v>107</v>
      </c>
      <c r="S111" s="64" t="str">
        <f>入力!C111</f>
        <v>分類不明</v>
      </c>
      <c r="T111" s="66">
        <f>M111*'1次効果'!M665</f>
        <v>0</v>
      </c>
      <c r="U111" s="67">
        <f>'1次効果'!O665</f>
        <v>0</v>
      </c>
      <c r="V111" s="67">
        <f>'2次効果'!P443</f>
        <v>0</v>
      </c>
      <c r="W111" s="70">
        <f t="shared" si="5"/>
        <v>0</v>
      </c>
      <c r="X111" s="61"/>
      <c r="Y111" s="63" t="str">
        <f>入力!B111</f>
        <v>107</v>
      </c>
      <c r="Z111" s="64" t="str">
        <f>入力!C111</f>
        <v>分類不明</v>
      </c>
      <c r="AA111" s="66">
        <f>M111*'1次効果'!I665</f>
        <v>0</v>
      </c>
      <c r="AB111" s="67">
        <f>'1次効果'!K665</f>
        <v>0</v>
      </c>
      <c r="AC111" s="67">
        <f>'2次効果'!L443</f>
        <v>0</v>
      </c>
      <c r="AD111" s="70">
        <f t="shared" si="6"/>
        <v>0</v>
      </c>
    </row>
    <row r="112" spans="2:30" ht="12.75" thickBot="1">
      <c r="B112" s="86"/>
      <c r="C112" s="87" t="s">
        <v>190</v>
      </c>
      <c r="D112" s="88">
        <f>SUM(D6:D111)</f>
        <v>0</v>
      </c>
      <c r="K112" s="86"/>
      <c r="L112" s="87" t="s">
        <v>190</v>
      </c>
      <c r="M112" s="89">
        <f>SUM(M6:M111)</f>
        <v>0</v>
      </c>
      <c r="N112" s="90">
        <f>SUM(N6:N111)</f>
        <v>0</v>
      </c>
      <c r="O112" s="91">
        <f>SUM(O6:O111)</f>
        <v>0</v>
      </c>
      <c r="P112" s="92">
        <f>SUM(P6:P111)</f>
        <v>0</v>
      </c>
      <c r="Q112" s="61"/>
      <c r="R112" s="93"/>
      <c r="S112" s="94" t="s">
        <v>190</v>
      </c>
      <c r="T112" s="89">
        <f>SUM(T6:T111)</f>
        <v>0</v>
      </c>
      <c r="U112" s="90">
        <f>SUM(U6:U111)</f>
        <v>0</v>
      </c>
      <c r="V112" s="90">
        <f>SUM(V6:V111)</f>
        <v>0</v>
      </c>
      <c r="W112" s="88">
        <f>SUM(W6:W111)</f>
        <v>0</v>
      </c>
      <c r="X112" s="61"/>
      <c r="Y112" s="93"/>
      <c r="Z112" s="94" t="s">
        <v>190</v>
      </c>
      <c r="AA112" s="89">
        <f>SUM(AA6:AA111)</f>
        <v>0</v>
      </c>
      <c r="AB112" s="90">
        <f>SUM(AB6:AB111)</f>
        <v>0</v>
      </c>
      <c r="AC112" s="90">
        <f>SUM(AC6:AC111)</f>
        <v>0</v>
      </c>
      <c r="AD112" s="88">
        <f>SUM(AD6:AD111)</f>
        <v>0</v>
      </c>
    </row>
    <row r="114" spans="3:3" ht="15.75" customHeight="1">
      <c r="C114" s="22" t="s">
        <v>191</v>
      </c>
    </row>
  </sheetData>
  <mergeCells count="3">
    <mergeCell ref="M2:P2"/>
    <mergeCell ref="E3:G3"/>
    <mergeCell ref="F19:G19"/>
  </mergeCells>
  <phoneticPr fontId="6"/>
  <pageMargins left="0.78740157480314965" right="0.47244094488188981" top="0.23622047244094491" bottom="0.11811023622047245" header="0.11811023622047245" footer="3.937007874015748E-2"/>
  <pageSetup paperSize="9" scale="33" fitToHeight="0" orientation="landscape" horizontalDpi="300" verticalDpi="1200" r:id="rId1"/>
  <headerFooter alignWithMargins="0"/>
  <colBreaks count="1" manualBreakCount="1">
    <brk id="24"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114"/>
  <sheetViews>
    <sheetView showGridLines="0" zoomScale="90" zoomScaleNormal="90" zoomScaleSheetLayoutView="25" workbookViewId="0"/>
  </sheetViews>
  <sheetFormatPr defaultRowHeight="12"/>
  <cols>
    <col min="1" max="1" width="3.125" style="22" customWidth="1"/>
    <col min="2" max="2" width="5" style="22" customWidth="1"/>
    <col min="3" max="3" width="42.5" style="22" customWidth="1"/>
    <col min="4" max="7" width="10" style="22" customWidth="1"/>
    <col min="8" max="8" width="3.5" style="22" customWidth="1"/>
    <col min="9" max="9" width="4.875" style="22" customWidth="1"/>
    <col min="10" max="10" width="44.25" style="22" bestFit="1" customWidth="1"/>
    <col min="11" max="11" width="11" style="22" customWidth="1"/>
    <col min="12" max="12" width="2.875" style="95" customWidth="1"/>
    <col min="13" max="13" width="4.875" style="22" customWidth="1"/>
    <col min="14" max="14" width="41.75" style="22" customWidth="1"/>
    <col min="15" max="18" width="10" style="22" customWidth="1"/>
    <col min="19" max="16384" width="9" style="22"/>
  </cols>
  <sheetData>
    <row r="1" spans="2:18" ht="12.75" thickBot="1"/>
    <row r="2" spans="2:18" ht="18.75" thickTop="1" thickBot="1">
      <c r="C2" s="23" t="s">
        <v>192</v>
      </c>
      <c r="F2" s="25" t="s">
        <v>660</v>
      </c>
      <c r="J2" s="618" t="s">
        <v>658</v>
      </c>
      <c r="K2" s="620"/>
      <c r="L2" s="96"/>
      <c r="N2" s="26"/>
    </row>
    <row r="3" spans="2:18" ht="12" customHeight="1" thickTop="1">
      <c r="B3" s="32"/>
      <c r="C3" s="26"/>
      <c r="D3" s="33"/>
      <c r="J3" s="26"/>
      <c r="N3" s="26"/>
      <c r="O3" s="33"/>
    </row>
    <row r="4" spans="2:18" ht="17.25" customHeight="1" thickBot="1">
      <c r="C4" s="38" t="s">
        <v>193</v>
      </c>
      <c r="G4" s="21" t="s">
        <v>32</v>
      </c>
      <c r="H4" s="21"/>
      <c r="J4" s="38" t="s">
        <v>194</v>
      </c>
      <c r="K4" s="38"/>
      <c r="N4" s="38" t="s">
        <v>9</v>
      </c>
      <c r="R4" s="21" t="s">
        <v>195</v>
      </c>
    </row>
    <row r="5" spans="2:18" ht="17.100000000000001" customHeight="1">
      <c r="B5" s="39" t="s">
        <v>196</v>
      </c>
      <c r="C5" s="40" t="s">
        <v>38</v>
      </c>
      <c r="D5" s="97" t="s">
        <v>42</v>
      </c>
      <c r="E5" s="98" t="s">
        <v>43</v>
      </c>
      <c r="F5" s="99" t="s">
        <v>44</v>
      </c>
      <c r="G5" s="100" t="s">
        <v>45</v>
      </c>
      <c r="H5" s="101"/>
      <c r="I5" s="39" t="s">
        <v>196</v>
      </c>
      <c r="J5" s="40" t="s">
        <v>38</v>
      </c>
      <c r="K5" s="100" t="s">
        <v>197</v>
      </c>
      <c r="L5" s="102"/>
      <c r="M5" s="39" t="s">
        <v>196</v>
      </c>
      <c r="N5" s="40" t="s">
        <v>38</v>
      </c>
      <c r="O5" s="97" t="s">
        <v>42</v>
      </c>
      <c r="P5" s="98" t="s">
        <v>43</v>
      </c>
      <c r="Q5" s="99" t="s">
        <v>44</v>
      </c>
      <c r="R5" s="100" t="s">
        <v>45</v>
      </c>
    </row>
    <row r="6" spans="2:18">
      <c r="B6" s="50" t="str">
        <f>入力!B6</f>
        <v>001</v>
      </c>
      <c r="C6" s="51" t="str">
        <f>入力!C6</f>
        <v>耕種農業</v>
      </c>
      <c r="D6" s="57">
        <f>結果!D6</f>
        <v>0</v>
      </c>
      <c r="E6" s="58">
        <f>結果!N6</f>
        <v>0</v>
      </c>
      <c r="F6" s="59">
        <f>結果!O6</f>
        <v>0</v>
      </c>
      <c r="G6" s="60">
        <f t="shared" ref="G6:G68" si="0">SUM(D6:F6)</f>
        <v>0</v>
      </c>
      <c r="H6" s="61"/>
      <c r="I6" s="50" t="str">
        <f>入力!B6</f>
        <v>001</v>
      </c>
      <c r="J6" s="51" t="str">
        <f>入力!C6</f>
        <v>耕種農業</v>
      </c>
      <c r="K6" s="103">
        <f>+係数!D9</f>
        <v>4.1315999999999999E-2</v>
      </c>
      <c r="L6" s="104"/>
      <c r="M6" s="50" t="str">
        <f>入力!B6</f>
        <v>001</v>
      </c>
      <c r="N6" s="51" t="str">
        <f>入力!C6</f>
        <v>耕種農業</v>
      </c>
      <c r="O6" s="105">
        <f>(D6*$K6)*100</f>
        <v>0</v>
      </c>
      <c r="P6" s="106">
        <f>(E6*$K6)*100</f>
        <v>0</v>
      </c>
      <c r="Q6" s="106">
        <f>(F6*$K6)*100</f>
        <v>0</v>
      </c>
      <c r="R6" s="107">
        <f>(G6*$K6)*100</f>
        <v>0</v>
      </c>
    </row>
    <row r="7" spans="2:18">
      <c r="B7" s="63" t="str">
        <f>入力!B7</f>
        <v>002</v>
      </c>
      <c r="C7" s="64" t="str">
        <f>入力!C7</f>
        <v>畜産</v>
      </c>
      <c r="D7" s="66">
        <f>結果!D7</f>
        <v>0</v>
      </c>
      <c r="E7" s="67">
        <f>結果!N7</f>
        <v>0</v>
      </c>
      <c r="F7" s="68">
        <f>結果!O7</f>
        <v>0</v>
      </c>
      <c r="G7" s="69">
        <f t="shared" si="0"/>
        <v>0</v>
      </c>
      <c r="H7" s="61"/>
      <c r="I7" s="63" t="str">
        <f>入力!B7</f>
        <v>002</v>
      </c>
      <c r="J7" s="64" t="str">
        <f>入力!C7</f>
        <v>畜産</v>
      </c>
      <c r="K7" s="108">
        <f>+係数!E9</f>
        <v>4.8835000000000003E-2</v>
      </c>
      <c r="L7" s="104"/>
      <c r="M7" s="63" t="str">
        <f>入力!B7</f>
        <v>002</v>
      </c>
      <c r="N7" s="64" t="str">
        <f>入力!C7</f>
        <v>畜産</v>
      </c>
      <c r="O7" s="109">
        <f t="shared" ref="O7:O69" si="1">(D7*$K7)*100</f>
        <v>0</v>
      </c>
      <c r="P7" s="110">
        <f t="shared" ref="P7:P69" si="2">(E7*$K7)*100</f>
        <v>0</v>
      </c>
      <c r="Q7" s="110">
        <f t="shared" ref="Q7:Q69" si="3">(F7*$K7)*100</f>
        <v>0</v>
      </c>
      <c r="R7" s="111">
        <f t="shared" ref="R7:R69" si="4">(G7*$K7)*100</f>
        <v>0</v>
      </c>
    </row>
    <row r="8" spans="2:18">
      <c r="B8" s="63" t="str">
        <f>入力!B8</f>
        <v>003</v>
      </c>
      <c r="C8" s="64" t="str">
        <f>入力!C8</f>
        <v>農業サービス</v>
      </c>
      <c r="D8" s="66">
        <f>結果!D8</f>
        <v>0</v>
      </c>
      <c r="E8" s="67">
        <f>結果!N8</f>
        <v>0</v>
      </c>
      <c r="F8" s="68">
        <f>結果!O8</f>
        <v>0</v>
      </c>
      <c r="G8" s="69">
        <f t="shared" si="0"/>
        <v>0</v>
      </c>
      <c r="H8" s="61"/>
      <c r="I8" s="63" t="str">
        <f>入力!B8</f>
        <v>003</v>
      </c>
      <c r="J8" s="64" t="str">
        <f>入力!C8</f>
        <v>農業サービス</v>
      </c>
      <c r="K8" s="108">
        <f>+係数!F9</f>
        <v>0.127111</v>
      </c>
      <c r="L8" s="104"/>
      <c r="M8" s="63" t="str">
        <f>入力!B8</f>
        <v>003</v>
      </c>
      <c r="N8" s="64" t="str">
        <f>入力!C8</f>
        <v>農業サービス</v>
      </c>
      <c r="O8" s="109">
        <f t="shared" si="1"/>
        <v>0</v>
      </c>
      <c r="P8" s="110">
        <f t="shared" si="2"/>
        <v>0</v>
      </c>
      <c r="Q8" s="110">
        <f t="shared" si="3"/>
        <v>0</v>
      </c>
      <c r="R8" s="111">
        <f t="shared" si="4"/>
        <v>0</v>
      </c>
    </row>
    <row r="9" spans="2:18">
      <c r="B9" s="63" t="str">
        <f>入力!B9</f>
        <v>004</v>
      </c>
      <c r="C9" s="64" t="str">
        <f>入力!C9</f>
        <v>林業</v>
      </c>
      <c r="D9" s="66">
        <f>結果!D9</f>
        <v>0</v>
      </c>
      <c r="E9" s="67">
        <f>結果!N9</f>
        <v>0</v>
      </c>
      <c r="F9" s="68">
        <f>結果!O9</f>
        <v>0</v>
      </c>
      <c r="G9" s="69">
        <f t="shared" si="0"/>
        <v>0</v>
      </c>
      <c r="H9" s="61"/>
      <c r="I9" s="63" t="str">
        <f>入力!B9</f>
        <v>004</v>
      </c>
      <c r="J9" s="64" t="str">
        <f>入力!C9</f>
        <v>林業</v>
      </c>
      <c r="K9" s="108">
        <f>+係数!G9</f>
        <v>0.12062</v>
      </c>
      <c r="L9" s="104"/>
      <c r="M9" s="63" t="str">
        <f>入力!B9</f>
        <v>004</v>
      </c>
      <c r="N9" s="64" t="str">
        <f>入力!C9</f>
        <v>林業</v>
      </c>
      <c r="O9" s="109">
        <f t="shared" si="1"/>
        <v>0</v>
      </c>
      <c r="P9" s="110">
        <f t="shared" si="2"/>
        <v>0</v>
      </c>
      <c r="Q9" s="110">
        <f t="shared" si="3"/>
        <v>0</v>
      </c>
      <c r="R9" s="111">
        <f t="shared" si="4"/>
        <v>0</v>
      </c>
    </row>
    <row r="10" spans="2:18">
      <c r="B10" s="63" t="str">
        <f>入力!B10</f>
        <v>005</v>
      </c>
      <c r="C10" s="64" t="str">
        <f>入力!C10</f>
        <v>漁業</v>
      </c>
      <c r="D10" s="66">
        <f>結果!D10</f>
        <v>0</v>
      </c>
      <c r="E10" s="67">
        <f>結果!N10</f>
        <v>0</v>
      </c>
      <c r="F10" s="68">
        <f>結果!O10</f>
        <v>0</v>
      </c>
      <c r="G10" s="69">
        <f t="shared" si="0"/>
        <v>0</v>
      </c>
      <c r="H10" s="61"/>
      <c r="I10" s="63" t="str">
        <f>入力!B10</f>
        <v>005</v>
      </c>
      <c r="J10" s="64" t="str">
        <f>入力!C10</f>
        <v>漁業</v>
      </c>
      <c r="K10" s="108">
        <f>+係数!H9</f>
        <v>2.7866999999999999E-2</v>
      </c>
      <c r="L10" s="104"/>
      <c r="M10" s="63" t="str">
        <f>入力!B10</f>
        <v>005</v>
      </c>
      <c r="N10" s="64" t="str">
        <f>入力!C10</f>
        <v>漁業</v>
      </c>
      <c r="O10" s="109">
        <f t="shared" si="1"/>
        <v>0</v>
      </c>
      <c r="P10" s="110">
        <f t="shared" si="2"/>
        <v>0</v>
      </c>
      <c r="Q10" s="110">
        <f t="shared" si="3"/>
        <v>0</v>
      </c>
      <c r="R10" s="111">
        <f t="shared" si="4"/>
        <v>0</v>
      </c>
    </row>
    <row r="11" spans="2:18">
      <c r="B11" s="63" t="str">
        <f>入力!B11</f>
        <v>007</v>
      </c>
      <c r="C11" s="64" t="str">
        <f>入力!C11</f>
        <v>石炭・原油・天然ガス</v>
      </c>
      <c r="D11" s="66">
        <f>結果!D11</f>
        <v>0</v>
      </c>
      <c r="E11" s="67">
        <f>結果!N11</f>
        <v>0</v>
      </c>
      <c r="F11" s="68">
        <f>結果!O11</f>
        <v>0</v>
      </c>
      <c r="G11" s="69">
        <f t="shared" si="0"/>
        <v>0</v>
      </c>
      <c r="H11" s="61"/>
      <c r="I11" s="63" t="str">
        <f>入力!B11</f>
        <v>007</v>
      </c>
      <c r="J11" s="64" t="str">
        <f>入力!C11</f>
        <v>石炭・原油・天然ガス</v>
      </c>
      <c r="K11" s="108">
        <f>+係数!I9</f>
        <v>0</v>
      </c>
      <c r="L11" s="104"/>
      <c r="M11" s="63" t="str">
        <f>入力!B11</f>
        <v>007</v>
      </c>
      <c r="N11" s="64" t="str">
        <f>入力!C11</f>
        <v>石炭・原油・天然ガス</v>
      </c>
      <c r="O11" s="109">
        <f t="shared" si="1"/>
        <v>0</v>
      </c>
      <c r="P11" s="110">
        <f t="shared" si="2"/>
        <v>0</v>
      </c>
      <c r="Q11" s="110">
        <f t="shared" si="3"/>
        <v>0</v>
      </c>
      <c r="R11" s="111">
        <f t="shared" si="4"/>
        <v>0</v>
      </c>
    </row>
    <row r="12" spans="2:18">
      <c r="B12" s="63" t="str">
        <f>入力!B12</f>
        <v>008</v>
      </c>
      <c r="C12" s="64" t="str">
        <f>入力!C12</f>
        <v>非金属鉱物</v>
      </c>
      <c r="D12" s="66">
        <f>結果!D12</f>
        <v>0</v>
      </c>
      <c r="E12" s="67">
        <f>結果!N12</f>
        <v>0</v>
      </c>
      <c r="F12" s="68">
        <f>結果!O12</f>
        <v>0</v>
      </c>
      <c r="G12" s="69">
        <f t="shared" si="0"/>
        <v>0</v>
      </c>
      <c r="H12" s="61"/>
      <c r="I12" s="63" t="str">
        <f>入力!B12</f>
        <v>008</v>
      </c>
      <c r="J12" s="64" t="str">
        <f>入力!C12</f>
        <v>非金属鉱物</v>
      </c>
      <c r="K12" s="112">
        <f>+係数!J9</f>
        <v>4.2952999999999998E-2</v>
      </c>
      <c r="L12" s="113"/>
      <c r="M12" s="63" t="str">
        <f>入力!B12</f>
        <v>008</v>
      </c>
      <c r="N12" s="64" t="str">
        <f>入力!C12</f>
        <v>非金属鉱物</v>
      </c>
      <c r="O12" s="114">
        <f t="shared" si="1"/>
        <v>0</v>
      </c>
      <c r="P12" s="115">
        <f t="shared" si="2"/>
        <v>0</v>
      </c>
      <c r="Q12" s="115">
        <f t="shared" si="3"/>
        <v>0</v>
      </c>
      <c r="R12" s="116">
        <f t="shared" si="4"/>
        <v>0</v>
      </c>
    </row>
    <row r="13" spans="2:18">
      <c r="B13" s="63" t="str">
        <f>入力!B13</f>
        <v>009</v>
      </c>
      <c r="C13" s="64" t="str">
        <f>入力!C13</f>
        <v>食料品</v>
      </c>
      <c r="D13" s="66">
        <f>結果!D13</f>
        <v>0</v>
      </c>
      <c r="E13" s="67">
        <f>結果!N13</f>
        <v>0</v>
      </c>
      <c r="F13" s="68">
        <f>結果!O13</f>
        <v>0</v>
      </c>
      <c r="G13" s="69">
        <f t="shared" si="0"/>
        <v>0</v>
      </c>
      <c r="H13" s="61"/>
      <c r="I13" s="63" t="str">
        <f>入力!B13</f>
        <v>009</v>
      </c>
      <c r="J13" s="64" t="str">
        <f>入力!C13</f>
        <v>食料品</v>
      </c>
      <c r="K13" s="112">
        <f>+係数!K9</f>
        <v>3.7644999999999998E-2</v>
      </c>
      <c r="L13" s="113"/>
      <c r="M13" s="63" t="str">
        <f>入力!B13</f>
        <v>009</v>
      </c>
      <c r="N13" s="64" t="str">
        <f>入力!C13</f>
        <v>食料品</v>
      </c>
      <c r="O13" s="114">
        <f t="shared" si="1"/>
        <v>0</v>
      </c>
      <c r="P13" s="115">
        <f t="shared" si="2"/>
        <v>0</v>
      </c>
      <c r="Q13" s="115">
        <f t="shared" si="3"/>
        <v>0</v>
      </c>
      <c r="R13" s="116">
        <f t="shared" si="4"/>
        <v>0</v>
      </c>
    </row>
    <row r="14" spans="2:18">
      <c r="B14" s="63" t="str">
        <f>入力!B14</f>
        <v>010</v>
      </c>
      <c r="C14" s="64" t="str">
        <f>入力!C14</f>
        <v>飲料</v>
      </c>
      <c r="D14" s="66">
        <f>結果!D14</f>
        <v>0</v>
      </c>
      <c r="E14" s="67">
        <f>結果!N14</f>
        <v>0</v>
      </c>
      <c r="F14" s="68">
        <f>結果!O14</f>
        <v>0</v>
      </c>
      <c r="G14" s="69">
        <f t="shared" si="0"/>
        <v>0</v>
      </c>
      <c r="H14" s="61"/>
      <c r="I14" s="63" t="str">
        <f>入力!B14</f>
        <v>010</v>
      </c>
      <c r="J14" s="64" t="str">
        <f>入力!C14</f>
        <v>飲料</v>
      </c>
      <c r="K14" s="108">
        <f>+係数!L9</f>
        <v>3.0936000000000002E-2</v>
      </c>
      <c r="L14" s="104"/>
      <c r="M14" s="63" t="str">
        <f>入力!B14</f>
        <v>010</v>
      </c>
      <c r="N14" s="64" t="str">
        <f>入力!C14</f>
        <v>飲料</v>
      </c>
      <c r="O14" s="109">
        <f t="shared" si="1"/>
        <v>0</v>
      </c>
      <c r="P14" s="110">
        <f t="shared" si="2"/>
        <v>0</v>
      </c>
      <c r="Q14" s="110">
        <f t="shared" si="3"/>
        <v>0</v>
      </c>
      <c r="R14" s="111">
        <f t="shared" si="4"/>
        <v>0</v>
      </c>
    </row>
    <row r="15" spans="2:18">
      <c r="B15" s="63" t="str">
        <f>入力!B15</f>
        <v>011</v>
      </c>
      <c r="C15" s="64" t="str">
        <f>入力!C15</f>
        <v>飼料・有機質肥料（別掲を除く。）</v>
      </c>
      <c r="D15" s="66">
        <f>結果!D15</f>
        <v>0</v>
      </c>
      <c r="E15" s="67">
        <f>結果!N15</f>
        <v>0</v>
      </c>
      <c r="F15" s="68">
        <f>結果!O15</f>
        <v>0</v>
      </c>
      <c r="G15" s="69">
        <f t="shared" si="0"/>
        <v>0</v>
      </c>
      <c r="H15" s="61"/>
      <c r="I15" s="63" t="str">
        <f>入力!B15</f>
        <v>011</v>
      </c>
      <c r="J15" s="64" t="str">
        <f>入力!C15</f>
        <v>飼料・有機質肥料（別掲を除く。）</v>
      </c>
      <c r="K15" s="108">
        <f>+係数!M9</f>
        <v>5.4813000000000001E-2</v>
      </c>
      <c r="L15" s="104"/>
      <c r="M15" s="63" t="str">
        <f>入力!B15</f>
        <v>011</v>
      </c>
      <c r="N15" s="64" t="str">
        <f>入力!C15</f>
        <v>飼料・有機質肥料（別掲を除く。）</v>
      </c>
      <c r="O15" s="109">
        <f t="shared" si="1"/>
        <v>0</v>
      </c>
      <c r="P15" s="110">
        <f t="shared" si="2"/>
        <v>0</v>
      </c>
      <c r="Q15" s="110">
        <f t="shared" si="3"/>
        <v>0</v>
      </c>
      <c r="R15" s="111">
        <f t="shared" si="4"/>
        <v>0</v>
      </c>
    </row>
    <row r="16" spans="2:18">
      <c r="B16" s="63" t="str">
        <f>入力!B16</f>
        <v>012</v>
      </c>
      <c r="C16" s="64" t="str">
        <f>入力!C16</f>
        <v>たばこ</v>
      </c>
      <c r="D16" s="66">
        <f>結果!D16</f>
        <v>0</v>
      </c>
      <c r="E16" s="67">
        <f>結果!N16</f>
        <v>0</v>
      </c>
      <c r="F16" s="68">
        <f>結果!O16</f>
        <v>0</v>
      </c>
      <c r="G16" s="69">
        <f t="shared" si="0"/>
        <v>0</v>
      </c>
      <c r="H16" s="61"/>
      <c r="I16" s="63" t="str">
        <f>入力!B16</f>
        <v>012</v>
      </c>
      <c r="J16" s="64" t="str">
        <f>入力!C16</f>
        <v>たばこ</v>
      </c>
      <c r="K16" s="418">
        <f>+係数!N9</f>
        <v>0</v>
      </c>
      <c r="L16" s="104"/>
      <c r="M16" s="63" t="str">
        <f>入力!B16</f>
        <v>012</v>
      </c>
      <c r="N16" s="64" t="str">
        <f>入力!C16</f>
        <v>たばこ</v>
      </c>
      <c r="O16" s="114">
        <f t="shared" si="1"/>
        <v>0</v>
      </c>
      <c r="P16" s="115">
        <f t="shared" si="2"/>
        <v>0</v>
      </c>
      <c r="Q16" s="115">
        <f t="shared" si="3"/>
        <v>0</v>
      </c>
      <c r="R16" s="116">
        <f t="shared" si="4"/>
        <v>0</v>
      </c>
    </row>
    <row r="17" spans="2:18">
      <c r="B17" s="63" t="str">
        <f>入力!B17</f>
        <v>013</v>
      </c>
      <c r="C17" s="64" t="str">
        <f>入力!C17</f>
        <v>繊維工業製品</v>
      </c>
      <c r="D17" s="66">
        <f>結果!D17</f>
        <v>0</v>
      </c>
      <c r="E17" s="67">
        <f>結果!N17</f>
        <v>0</v>
      </c>
      <c r="F17" s="68">
        <f>結果!O17</f>
        <v>0</v>
      </c>
      <c r="G17" s="69">
        <f t="shared" si="0"/>
        <v>0</v>
      </c>
      <c r="H17" s="61"/>
      <c r="I17" s="63" t="str">
        <f>入力!B17</f>
        <v>013</v>
      </c>
      <c r="J17" s="64" t="str">
        <f>入力!C17</f>
        <v>繊維工業製品</v>
      </c>
      <c r="K17" s="112">
        <f>+係数!O9</f>
        <v>5.2207999999999997E-2</v>
      </c>
      <c r="L17" s="113"/>
      <c r="M17" s="63" t="str">
        <f>入力!B17</f>
        <v>013</v>
      </c>
      <c r="N17" s="64" t="str">
        <f>入力!C17</f>
        <v>繊維工業製品</v>
      </c>
      <c r="O17" s="114">
        <f t="shared" si="1"/>
        <v>0</v>
      </c>
      <c r="P17" s="115">
        <f t="shared" si="2"/>
        <v>0</v>
      </c>
      <c r="Q17" s="115">
        <f t="shared" si="3"/>
        <v>0</v>
      </c>
      <c r="R17" s="116">
        <f t="shared" si="4"/>
        <v>0</v>
      </c>
    </row>
    <row r="18" spans="2:18">
      <c r="B18" s="63" t="str">
        <f>入力!B18</f>
        <v>014</v>
      </c>
      <c r="C18" s="64" t="str">
        <f>入力!C18</f>
        <v>衣服・その他の繊維既製品</v>
      </c>
      <c r="D18" s="66">
        <f>結果!D18</f>
        <v>0</v>
      </c>
      <c r="E18" s="67">
        <f>結果!N18</f>
        <v>0</v>
      </c>
      <c r="F18" s="68">
        <f>結果!O18</f>
        <v>0</v>
      </c>
      <c r="G18" s="69">
        <f t="shared" si="0"/>
        <v>0</v>
      </c>
      <c r="H18" s="61"/>
      <c r="I18" s="63" t="str">
        <f>入力!B18</f>
        <v>014</v>
      </c>
      <c r="J18" s="64" t="str">
        <f>入力!C18</f>
        <v>衣服・その他の繊維既製品</v>
      </c>
      <c r="K18" s="108">
        <f>+係数!P9</f>
        <v>7.213E-2</v>
      </c>
      <c r="L18" s="104"/>
      <c r="M18" s="63" t="str">
        <f>入力!B18</f>
        <v>014</v>
      </c>
      <c r="N18" s="64" t="str">
        <f>入力!C18</f>
        <v>衣服・その他の繊維既製品</v>
      </c>
      <c r="O18" s="109">
        <f t="shared" si="1"/>
        <v>0</v>
      </c>
      <c r="P18" s="110">
        <f t="shared" si="2"/>
        <v>0</v>
      </c>
      <c r="Q18" s="110">
        <f t="shared" si="3"/>
        <v>0</v>
      </c>
      <c r="R18" s="111">
        <f t="shared" si="4"/>
        <v>0</v>
      </c>
    </row>
    <row r="19" spans="2:18">
      <c r="B19" s="63" t="str">
        <f>入力!B19</f>
        <v>015</v>
      </c>
      <c r="C19" s="64" t="str">
        <f>入力!C19</f>
        <v>木材・木製品</v>
      </c>
      <c r="D19" s="66">
        <f>結果!D19</f>
        <v>0</v>
      </c>
      <c r="E19" s="67">
        <f>結果!N19</f>
        <v>0</v>
      </c>
      <c r="F19" s="68">
        <f>結果!O19</f>
        <v>0</v>
      </c>
      <c r="G19" s="69">
        <f t="shared" si="0"/>
        <v>0</v>
      </c>
      <c r="H19" s="61"/>
      <c r="I19" s="63" t="str">
        <f>入力!B19</f>
        <v>015</v>
      </c>
      <c r="J19" s="64" t="str">
        <f>入力!C19</f>
        <v>木材・木製品</v>
      </c>
      <c r="K19" s="108">
        <f>+係数!Q9</f>
        <v>7.1923000000000001E-2</v>
      </c>
      <c r="L19" s="104"/>
      <c r="M19" s="63" t="str">
        <f>入力!B19</f>
        <v>015</v>
      </c>
      <c r="N19" s="64" t="str">
        <f>入力!C19</f>
        <v>木材・木製品</v>
      </c>
      <c r="O19" s="109">
        <f t="shared" si="1"/>
        <v>0</v>
      </c>
      <c r="P19" s="110">
        <f t="shared" si="2"/>
        <v>0</v>
      </c>
      <c r="Q19" s="110">
        <f t="shared" si="3"/>
        <v>0</v>
      </c>
      <c r="R19" s="111">
        <f t="shared" si="4"/>
        <v>0</v>
      </c>
    </row>
    <row r="20" spans="2:18">
      <c r="B20" s="63" t="str">
        <f>入力!B20</f>
        <v>016</v>
      </c>
      <c r="C20" s="64" t="str">
        <f>入力!C20</f>
        <v>家具・装備品</v>
      </c>
      <c r="D20" s="66">
        <f>結果!D20</f>
        <v>0</v>
      </c>
      <c r="E20" s="67">
        <f>結果!N20</f>
        <v>0</v>
      </c>
      <c r="F20" s="68">
        <f>結果!O20</f>
        <v>0</v>
      </c>
      <c r="G20" s="69">
        <f t="shared" si="0"/>
        <v>0</v>
      </c>
      <c r="H20" s="61"/>
      <c r="I20" s="63" t="str">
        <f>入力!B20</f>
        <v>016</v>
      </c>
      <c r="J20" s="64" t="str">
        <f>入力!C20</f>
        <v>家具・装備品</v>
      </c>
      <c r="K20" s="108">
        <f>+係数!R9</f>
        <v>5.9610999999999997E-2</v>
      </c>
      <c r="L20" s="104"/>
      <c r="M20" s="63" t="str">
        <f>入力!B20</f>
        <v>016</v>
      </c>
      <c r="N20" s="64" t="str">
        <f>入力!C20</f>
        <v>家具・装備品</v>
      </c>
      <c r="O20" s="109">
        <f t="shared" si="1"/>
        <v>0</v>
      </c>
      <c r="P20" s="110">
        <f t="shared" si="2"/>
        <v>0</v>
      </c>
      <c r="Q20" s="110">
        <f t="shared" si="3"/>
        <v>0</v>
      </c>
      <c r="R20" s="111">
        <f t="shared" si="4"/>
        <v>0</v>
      </c>
    </row>
    <row r="21" spans="2:18">
      <c r="B21" s="63" t="str">
        <f>入力!B21</f>
        <v>017</v>
      </c>
      <c r="C21" s="64" t="str">
        <f>入力!C21</f>
        <v>パルプ・紙・板紙・加工紙</v>
      </c>
      <c r="D21" s="66">
        <f>結果!D21</f>
        <v>0</v>
      </c>
      <c r="E21" s="67">
        <f>結果!N21</f>
        <v>0</v>
      </c>
      <c r="F21" s="68">
        <f>結果!O21</f>
        <v>0</v>
      </c>
      <c r="G21" s="69">
        <f t="shared" si="0"/>
        <v>0</v>
      </c>
      <c r="H21" s="61"/>
      <c r="I21" s="63" t="str">
        <f>入力!B21</f>
        <v>017</v>
      </c>
      <c r="J21" s="64" t="str">
        <f>入力!C21</f>
        <v>パルプ・紙・板紙・加工紙</v>
      </c>
      <c r="K21" s="108">
        <f>+係数!S9</f>
        <v>1.7991E-2</v>
      </c>
      <c r="L21" s="104"/>
      <c r="M21" s="63" t="str">
        <f>入力!B21</f>
        <v>017</v>
      </c>
      <c r="N21" s="64" t="str">
        <f>入力!C21</f>
        <v>パルプ・紙・板紙・加工紙</v>
      </c>
      <c r="O21" s="109">
        <f t="shared" si="1"/>
        <v>0</v>
      </c>
      <c r="P21" s="110">
        <f t="shared" si="2"/>
        <v>0</v>
      </c>
      <c r="Q21" s="110">
        <f t="shared" si="3"/>
        <v>0</v>
      </c>
      <c r="R21" s="111">
        <f t="shared" si="4"/>
        <v>0</v>
      </c>
    </row>
    <row r="22" spans="2:18">
      <c r="B22" s="63" t="str">
        <f>入力!B22</f>
        <v>018</v>
      </c>
      <c r="C22" s="64" t="str">
        <f>入力!C22</f>
        <v>紙加工品</v>
      </c>
      <c r="D22" s="66">
        <f>結果!D22</f>
        <v>0</v>
      </c>
      <c r="E22" s="67">
        <f>結果!N22</f>
        <v>0</v>
      </c>
      <c r="F22" s="68">
        <f>結果!O22</f>
        <v>0</v>
      </c>
      <c r="G22" s="69">
        <f t="shared" si="0"/>
        <v>0</v>
      </c>
      <c r="H22" s="61"/>
      <c r="I22" s="63" t="str">
        <f>入力!B22</f>
        <v>018</v>
      </c>
      <c r="J22" s="64" t="str">
        <f>入力!C22</f>
        <v>紙加工品</v>
      </c>
      <c r="K22" s="108">
        <f>+係数!T9</f>
        <v>4.8147000000000002E-2</v>
      </c>
      <c r="L22" s="104"/>
      <c r="M22" s="63" t="str">
        <f>入力!B22</f>
        <v>018</v>
      </c>
      <c r="N22" s="64" t="str">
        <f>入力!C22</f>
        <v>紙加工品</v>
      </c>
      <c r="O22" s="109">
        <f t="shared" si="1"/>
        <v>0</v>
      </c>
      <c r="P22" s="110">
        <f t="shared" si="2"/>
        <v>0</v>
      </c>
      <c r="Q22" s="110">
        <f t="shared" si="3"/>
        <v>0</v>
      </c>
      <c r="R22" s="111">
        <f t="shared" si="4"/>
        <v>0</v>
      </c>
    </row>
    <row r="23" spans="2:18">
      <c r="B23" s="63" t="str">
        <f>入力!B23</f>
        <v>019</v>
      </c>
      <c r="C23" s="64" t="str">
        <f>入力!C23</f>
        <v>印刷・製版・製本</v>
      </c>
      <c r="D23" s="66">
        <f>結果!D23</f>
        <v>0</v>
      </c>
      <c r="E23" s="67">
        <f>結果!N23</f>
        <v>0</v>
      </c>
      <c r="F23" s="68">
        <f>結果!O23</f>
        <v>0</v>
      </c>
      <c r="G23" s="69">
        <f t="shared" si="0"/>
        <v>0</v>
      </c>
      <c r="H23" s="61"/>
      <c r="I23" s="63" t="str">
        <f>入力!B23</f>
        <v>019</v>
      </c>
      <c r="J23" s="64" t="str">
        <f>入力!C23</f>
        <v>印刷・製版・製本</v>
      </c>
      <c r="K23" s="108">
        <f>+係数!U9</f>
        <v>6.9334000000000007E-2</v>
      </c>
      <c r="L23" s="104"/>
      <c r="M23" s="63" t="str">
        <f>入力!B23</f>
        <v>019</v>
      </c>
      <c r="N23" s="64" t="str">
        <f>入力!C23</f>
        <v>印刷・製版・製本</v>
      </c>
      <c r="O23" s="109">
        <f t="shared" si="1"/>
        <v>0</v>
      </c>
      <c r="P23" s="110">
        <f t="shared" si="2"/>
        <v>0</v>
      </c>
      <c r="Q23" s="110">
        <f t="shared" si="3"/>
        <v>0</v>
      </c>
      <c r="R23" s="111">
        <f t="shared" si="4"/>
        <v>0</v>
      </c>
    </row>
    <row r="24" spans="2:18">
      <c r="B24" s="63" t="str">
        <f>入力!B24</f>
        <v>020</v>
      </c>
      <c r="C24" s="64" t="str">
        <f>入力!C24</f>
        <v>化学肥料</v>
      </c>
      <c r="D24" s="66">
        <f>結果!D24</f>
        <v>0</v>
      </c>
      <c r="E24" s="67">
        <f>結果!N24</f>
        <v>0</v>
      </c>
      <c r="F24" s="68">
        <f>結果!O24</f>
        <v>0</v>
      </c>
      <c r="G24" s="69">
        <f t="shared" si="0"/>
        <v>0</v>
      </c>
      <c r="H24" s="61"/>
      <c r="I24" s="63" t="str">
        <f>入力!B24</f>
        <v>020</v>
      </c>
      <c r="J24" s="64" t="str">
        <f>入力!C24</f>
        <v>化学肥料</v>
      </c>
      <c r="K24" s="108">
        <f>+係数!V9</f>
        <v>1.6611999999999998E-2</v>
      </c>
      <c r="L24" s="104"/>
      <c r="M24" s="63" t="str">
        <f>入力!B24</f>
        <v>020</v>
      </c>
      <c r="N24" s="64" t="str">
        <f>入力!C24</f>
        <v>化学肥料</v>
      </c>
      <c r="O24" s="109">
        <f t="shared" si="1"/>
        <v>0</v>
      </c>
      <c r="P24" s="110">
        <f t="shared" si="2"/>
        <v>0</v>
      </c>
      <c r="Q24" s="110">
        <f t="shared" si="3"/>
        <v>0</v>
      </c>
      <c r="R24" s="111">
        <f t="shared" si="4"/>
        <v>0</v>
      </c>
    </row>
    <row r="25" spans="2:18">
      <c r="B25" s="63" t="str">
        <f>入力!B25</f>
        <v>021</v>
      </c>
      <c r="C25" s="64" t="str">
        <f>入力!C25</f>
        <v>無機化学工業製品</v>
      </c>
      <c r="D25" s="66">
        <f>結果!D25</f>
        <v>0</v>
      </c>
      <c r="E25" s="67">
        <f>結果!N25</f>
        <v>0</v>
      </c>
      <c r="F25" s="68">
        <f>結果!O25</f>
        <v>0</v>
      </c>
      <c r="G25" s="69">
        <f t="shared" si="0"/>
        <v>0</v>
      </c>
      <c r="H25" s="61"/>
      <c r="I25" s="63" t="str">
        <f>入力!B25</f>
        <v>021</v>
      </c>
      <c r="J25" s="64" t="str">
        <f>入力!C25</f>
        <v>無機化学工業製品</v>
      </c>
      <c r="K25" s="108">
        <f>+係数!W9</f>
        <v>1.153E-2</v>
      </c>
      <c r="L25" s="104"/>
      <c r="M25" s="63" t="str">
        <f>入力!B25</f>
        <v>021</v>
      </c>
      <c r="N25" s="64" t="str">
        <f>入力!C25</f>
        <v>無機化学工業製品</v>
      </c>
      <c r="O25" s="109">
        <f t="shared" si="1"/>
        <v>0</v>
      </c>
      <c r="P25" s="110">
        <f t="shared" si="2"/>
        <v>0</v>
      </c>
      <c r="Q25" s="110">
        <f t="shared" si="3"/>
        <v>0</v>
      </c>
      <c r="R25" s="111">
        <f t="shared" si="4"/>
        <v>0</v>
      </c>
    </row>
    <row r="26" spans="2:18">
      <c r="B26" s="63" t="str">
        <f>入力!B26</f>
        <v>022</v>
      </c>
      <c r="C26" s="64" t="str">
        <f>入力!C26</f>
        <v>石油化学基礎製品</v>
      </c>
      <c r="D26" s="66">
        <f>結果!D26</f>
        <v>0</v>
      </c>
      <c r="E26" s="67">
        <f>結果!N26</f>
        <v>0</v>
      </c>
      <c r="F26" s="68">
        <f>結果!O26</f>
        <v>0</v>
      </c>
      <c r="G26" s="69">
        <f t="shared" si="0"/>
        <v>0</v>
      </c>
      <c r="H26" s="61"/>
      <c r="I26" s="63" t="str">
        <f>入力!B26</f>
        <v>022</v>
      </c>
      <c r="J26" s="64" t="str">
        <f>入力!C26</f>
        <v>石油化学基礎製品</v>
      </c>
      <c r="K26" s="108">
        <f>+係数!X9</f>
        <v>2.944E-3</v>
      </c>
      <c r="L26" s="104"/>
      <c r="M26" s="63" t="str">
        <f>入力!B26</f>
        <v>022</v>
      </c>
      <c r="N26" s="64" t="str">
        <f>入力!C26</f>
        <v>石油化学基礎製品</v>
      </c>
      <c r="O26" s="109">
        <f t="shared" si="1"/>
        <v>0</v>
      </c>
      <c r="P26" s="110">
        <f t="shared" si="2"/>
        <v>0</v>
      </c>
      <c r="Q26" s="110">
        <f t="shared" si="3"/>
        <v>0</v>
      </c>
      <c r="R26" s="111">
        <f t="shared" si="4"/>
        <v>0</v>
      </c>
    </row>
    <row r="27" spans="2:18">
      <c r="B27" s="63" t="str">
        <f>入力!B27</f>
        <v>023</v>
      </c>
      <c r="C27" s="64" t="str">
        <f>入力!C27</f>
        <v>有機化学工業製品（石油化学基礎製品を除く。）</v>
      </c>
      <c r="D27" s="66">
        <f>結果!D27</f>
        <v>0</v>
      </c>
      <c r="E27" s="67">
        <f>結果!N27</f>
        <v>0</v>
      </c>
      <c r="F27" s="68">
        <f>結果!O27</f>
        <v>0</v>
      </c>
      <c r="G27" s="69">
        <f t="shared" si="0"/>
        <v>0</v>
      </c>
      <c r="H27" s="61"/>
      <c r="I27" s="63" t="str">
        <f>入力!B27</f>
        <v>023</v>
      </c>
      <c r="J27" s="64" t="str">
        <f>入力!C27</f>
        <v>有機化学工業製品（石油化学基礎製品を除く。）</v>
      </c>
      <c r="K27" s="108">
        <f>+係数!Y9</f>
        <v>7.4260000000000003E-3</v>
      </c>
      <c r="L27" s="104"/>
      <c r="M27" s="63" t="str">
        <f>入力!B27</f>
        <v>023</v>
      </c>
      <c r="N27" s="64" t="str">
        <f>入力!C27</f>
        <v>有機化学工業製品（石油化学基礎製品を除く。）</v>
      </c>
      <c r="O27" s="109">
        <f t="shared" si="1"/>
        <v>0</v>
      </c>
      <c r="P27" s="110">
        <f t="shared" si="2"/>
        <v>0</v>
      </c>
      <c r="Q27" s="110">
        <f t="shared" si="3"/>
        <v>0</v>
      </c>
      <c r="R27" s="111">
        <f t="shared" si="4"/>
        <v>0</v>
      </c>
    </row>
    <row r="28" spans="2:18">
      <c r="B28" s="63" t="str">
        <f>入力!B28</f>
        <v>024</v>
      </c>
      <c r="C28" s="64" t="str">
        <f>入力!C28</f>
        <v>合成樹脂</v>
      </c>
      <c r="D28" s="66">
        <f>結果!D28</f>
        <v>0</v>
      </c>
      <c r="E28" s="67">
        <f>結果!N28</f>
        <v>0</v>
      </c>
      <c r="F28" s="68">
        <f>結果!O28</f>
        <v>0</v>
      </c>
      <c r="G28" s="69">
        <f t="shared" si="0"/>
        <v>0</v>
      </c>
      <c r="H28" s="61"/>
      <c r="I28" s="63" t="str">
        <f>入力!B28</f>
        <v>024</v>
      </c>
      <c r="J28" s="64" t="str">
        <f>入力!C28</f>
        <v>合成樹脂</v>
      </c>
      <c r="K28" s="108">
        <f>+係数!Z9</f>
        <v>4.4169999999999999E-3</v>
      </c>
      <c r="L28" s="104"/>
      <c r="M28" s="63" t="str">
        <f>入力!B28</f>
        <v>024</v>
      </c>
      <c r="N28" s="64" t="str">
        <f>入力!C28</f>
        <v>合成樹脂</v>
      </c>
      <c r="O28" s="109">
        <f t="shared" si="1"/>
        <v>0</v>
      </c>
      <c r="P28" s="110">
        <f t="shared" si="2"/>
        <v>0</v>
      </c>
      <c r="Q28" s="110">
        <f t="shared" si="3"/>
        <v>0</v>
      </c>
      <c r="R28" s="111">
        <f t="shared" si="4"/>
        <v>0</v>
      </c>
    </row>
    <row r="29" spans="2:18">
      <c r="B29" s="63" t="str">
        <f>入力!B29</f>
        <v>025</v>
      </c>
      <c r="C29" s="64" t="str">
        <f>入力!C29</f>
        <v>化学繊維</v>
      </c>
      <c r="D29" s="66">
        <f>結果!D29</f>
        <v>0</v>
      </c>
      <c r="E29" s="67">
        <f>結果!N29</f>
        <v>0</v>
      </c>
      <c r="F29" s="68">
        <f>結果!O29</f>
        <v>0</v>
      </c>
      <c r="G29" s="69">
        <f t="shared" si="0"/>
        <v>0</v>
      </c>
      <c r="H29" s="61"/>
      <c r="I29" s="63" t="str">
        <f>入力!B29</f>
        <v>025</v>
      </c>
      <c r="J29" s="64" t="str">
        <f>入力!C29</f>
        <v>化学繊維</v>
      </c>
      <c r="K29" s="108">
        <f>+係数!AA9</f>
        <v>1.7117E-2</v>
      </c>
      <c r="L29" s="104"/>
      <c r="M29" s="63" t="str">
        <f>入力!B29</f>
        <v>025</v>
      </c>
      <c r="N29" s="64" t="str">
        <f>入力!C29</f>
        <v>化学繊維</v>
      </c>
      <c r="O29" s="109">
        <f t="shared" si="1"/>
        <v>0</v>
      </c>
      <c r="P29" s="110">
        <f t="shared" si="2"/>
        <v>0</v>
      </c>
      <c r="Q29" s="110">
        <f t="shared" si="3"/>
        <v>0</v>
      </c>
      <c r="R29" s="111">
        <f t="shared" si="4"/>
        <v>0</v>
      </c>
    </row>
    <row r="30" spans="2:18">
      <c r="B30" s="63" t="str">
        <f>入力!B30</f>
        <v>026</v>
      </c>
      <c r="C30" s="64" t="str">
        <f>入力!C30</f>
        <v>医薬品</v>
      </c>
      <c r="D30" s="66">
        <f>結果!D30</f>
        <v>0</v>
      </c>
      <c r="E30" s="67">
        <f>結果!N30</f>
        <v>0</v>
      </c>
      <c r="F30" s="68">
        <f>結果!O30</f>
        <v>0</v>
      </c>
      <c r="G30" s="69">
        <f t="shared" si="0"/>
        <v>0</v>
      </c>
      <c r="H30" s="61"/>
      <c r="I30" s="63" t="str">
        <f>入力!B30</f>
        <v>026</v>
      </c>
      <c r="J30" s="64" t="str">
        <f>入力!C30</f>
        <v>医薬品</v>
      </c>
      <c r="K30" s="108">
        <f>+係数!AB9</f>
        <v>1.2977000000000001E-2</v>
      </c>
      <c r="L30" s="104"/>
      <c r="M30" s="63" t="str">
        <f>入力!B30</f>
        <v>026</v>
      </c>
      <c r="N30" s="64" t="str">
        <f>入力!C30</f>
        <v>医薬品</v>
      </c>
      <c r="O30" s="109">
        <f t="shared" si="1"/>
        <v>0</v>
      </c>
      <c r="P30" s="110">
        <f t="shared" si="2"/>
        <v>0</v>
      </c>
      <c r="Q30" s="110">
        <f t="shared" si="3"/>
        <v>0</v>
      </c>
      <c r="R30" s="111">
        <f t="shared" si="4"/>
        <v>0</v>
      </c>
    </row>
    <row r="31" spans="2:18">
      <c r="B31" s="63" t="str">
        <f>入力!B31</f>
        <v>027</v>
      </c>
      <c r="C31" s="64" t="str">
        <f>入力!C31</f>
        <v>化学最終製品（医薬品を除く。）</v>
      </c>
      <c r="D31" s="66">
        <f>結果!D31</f>
        <v>0</v>
      </c>
      <c r="E31" s="67">
        <f>結果!N31</f>
        <v>0</v>
      </c>
      <c r="F31" s="68">
        <f>結果!O31</f>
        <v>0</v>
      </c>
      <c r="G31" s="69">
        <f t="shared" si="0"/>
        <v>0</v>
      </c>
      <c r="H31" s="61"/>
      <c r="I31" s="63" t="str">
        <f>入力!B31</f>
        <v>027</v>
      </c>
      <c r="J31" s="64" t="str">
        <f>入力!C31</f>
        <v>化学最終製品（医薬品を除く。）</v>
      </c>
      <c r="K31" s="108">
        <f>+係数!AC9</f>
        <v>1.5159000000000001E-2</v>
      </c>
      <c r="L31" s="104"/>
      <c r="M31" s="63" t="str">
        <f>入力!B31</f>
        <v>027</v>
      </c>
      <c r="N31" s="64" t="str">
        <f>入力!C31</f>
        <v>化学最終製品（医薬品を除く。）</v>
      </c>
      <c r="O31" s="109">
        <f t="shared" si="1"/>
        <v>0</v>
      </c>
      <c r="P31" s="110">
        <f t="shared" si="2"/>
        <v>0</v>
      </c>
      <c r="Q31" s="110">
        <f t="shared" si="3"/>
        <v>0</v>
      </c>
      <c r="R31" s="111">
        <f t="shared" si="4"/>
        <v>0</v>
      </c>
    </row>
    <row r="32" spans="2:18">
      <c r="B32" s="63" t="str">
        <f>入力!B32</f>
        <v>028</v>
      </c>
      <c r="C32" s="64" t="str">
        <f>入力!C32</f>
        <v>石油製品</v>
      </c>
      <c r="D32" s="66">
        <f>結果!D32</f>
        <v>0</v>
      </c>
      <c r="E32" s="67">
        <f>結果!N32</f>
        <v>0</v>
      </c>
      <c r="F32" s="68">
        <f>結果!O32</f>
        <v>0</v>
      </c>
      <c r="G32" s="69">
        <f t="shared" si="0"/>
        <v>0</v>
      </c>
      <c r="H32" s="61"/>
      <c r="I32" s="63" t="str">
        <f>入力!B32</f>
        <v>028</v>
      </c>
      <c r="J32" s="64" t="str">
        <f>入力!C32</f>
        <v>石油製品</v>
      </c>
      <c r="K32" s="108">
        <f>+係数!AD9</f>
        <v>7.8799999999999996E-4</v>
      </c>
      <c r="L32" s="104"/>
      <c r="M32" s="63" t="str">
        <f>入力!B32</f>
        <v>028</v>
      </c>
      <c r="N32" s="64" t="str">
        <f>入力!C32</f>
        <v>石油製品</v>
      </c>
      <c r="O32" s="109">
        <f t="shared" si="1"/>
        <v>0</v>
      </c>
      <c r="P32" s="110">
        <f t="shared" si="2"/>
        <v>0</v>
      </c>
      <c r="Q32" s="110">
        <f t="shared" si="3"/>
        <v>0</v>
      </c>
      <c r="R32" s="111">
        <f t="shared" si="4"/>
        <v>0</v>
      </c>
    </row>
    <row r="33" spans="2:18">
      <c r="B33" s="63" t="str">
        <f>入力!B33</f>
        <v>029</v>
      </c>
      <c r="C33" s="64" t="str">
        <f>入力!C33</f>
        <v>石炭製品</v>
      </c>
      <c r="D33" s="66">
        <f>結果!D33</f>
        <v>0</v>
      </c>
      <c r="E33" s="67">
        <f>結果!N33</f>
        <v>0</v>
      </c>
      <c r="F33" s="68">
        <f>結果!O33</f>
        <v>0</v>
      </c>
      <c r="G33" s="69">
        <f t="shared" si="0"/>
        <v>0</v>
      </c>
      <c r="H33" s="61"/>
      <c r="I33" s="63" t="str">
        <f>入力!B33</f>
        <v>029</v>
      </c>
      <c r="J33" s="64" t="str">
        <f>入力!C33</f>
        <v>石炭製品</v>
      </c>
      <c r="K33" s="108">
        <f>+係数!AE9</f>
        <v>1.0281999999999999E-2</v>
      </c>
      <c r="L33" s="104"/>
      <c r="M33" s="63" t="str">
        <f>入力!B33</f>
        <v>029</v>
      </c>
      <c r="N33" s="64" t="str">
        <f>入力!C33</f>
        <v>石炭製品</v>
      </c>
      <c r="O33" s="109">
        <f t="shared" si="1"/>
        <v>0</v>
      </c>
      <c r="P33" s="110">
        <f t="shared" si="2"/>
        <v>0</v>
      </c>
      <c r="Q33" s="110">
        <f t="shared" si="3"/>
        <v>0</v>
      </c>
      <c r="R33" s="111">
        <f t="shared" si="4"/>
        <v>0</v>
      </c>
    </row>
    <row r="34" spans="2:18">
      <c r="B34" s="63" t="str">
        <f>入力!B34</f>
        <v>030</v>
      </c>
      <c r="C34" s="64" t="str">
        <f>入力!C34</f>
        <v>プラスチック製品</v>
      </c>
      <c r="D34" s="66">
        <f>結果!D34</f>
        <v>0</v>
      </c>
      <c r="E34" s="67">
        <f>結果!N34</f>
        <v>0</v>
      </c>
      <c r="F34" s="68">
        <f>結果!O34</f>
        <v>0</v>
      </c>
      <c r="G34" s="69">
        <f t="shared" si="0"/>
        <v>0</v>
      </c>
      <c r="H34" s="61"/>
      <c r="I34" s="63" t="str">
        <f>入力!B34</f>
        <v>030</v>
      </c>
      <c r="J34" s="64" t="str">
        <f>入力!C34</f>
        <v>プラスチック製品</v>
      </c>
      <c r="K34" s="108">
        <f>+係数!AF9</f>
        <v>3.2772999999999997E-2</v>
      </c>
      <c r="L34" s="104"/>
      <c r="M34" s="63" t="str">
        <f>入力!B34</f>
        <v>030</v>
      </c>
      <c r="N34" s="64" t="str">
        <f>入力!C34</f>
        <v>プラスチック製品</v>
      </c>
      <c r="O34" s="109">
        <f t="shared" si="1"/>
        <v>0</v>
      </c>
      <c r="P34" s="110">
        <f t="shared" si="2"/>
        <v>0</v>
      </c>
      <c r="Q34" s="110">
        <f t="shared" si="3"/>
        <v>0</v>
      </c>
      <c r="R34" s="111">
        <f t="shared" si="4"/>
        <v>0</v>
      </c>
    </row>
    <row r="35" spans="2:18">
      <c r="B35" s="63" t="str">
        <f>入力!B35</f>
        <v>031</v>
      </c>
      <c r="C35" s="64" t="str">
        <f>入力!C35</f>
        <v>ゴム製品</v>
      </c>
      <c r="D35" s="66">
        <f>結果!D35</f>
        <v>0</v>
      </c>
      <c r="E35" s="67">
        <f>結果!N35</f>
        <v>0</v>
      </c>
      <c r="F35" s="68">
        <f>結果!O35</f>
        <v>0</v>
      </c>
      <c r="G35" s="69">
        <f t="shared" si="0"/>
        <v>0</v>
      </c>
      <c r="H35" s="61"/>
      <c r="I35" s="63" t="str">
        <f>入力!B35</f>
        <v>031</v>
      </c>
      <c r="J35" s="64" t="str">
        <f>入力!C35</f>
        <v>ゴム製品</v>
      </c>
      <c r="K35" s="108">
        <f>+係数!AG9</f>
        <v>3.4973999999999998E-2</v>
      </c>
      <c r="L35" s="104"/>
      <c r="M35" s="63" t="str">
        <f>入力!B35</f>
        <v>031</v>
      </c>
      <c r="N35" s="64" t="str">
        <f>入力!C35</f>
        <v>ゴム製品</v>
      </c>
      <c r="O35" s="109">
        <f t="shared" si="1"/>
        <v>0</v>
      </c>
      <c r="P35" s="110">
        <f t="shared" si="2"/>
        <v>0</v>
      </c>
      <c r="Q35" s="110">
        <f t="shared" si="3"/>
        <v>0</v>
      </c>
      <c r="R35" s="111">
        <f t="shared" si="4"/>
        <v>0</v>
      </c>
    </row>
    <row r="36" spans="2:18">
      <c r="B36" s="63" t="str">
        <f>入力!B36</f>
        <v>032</v>
      </c>
      <c r="C36" s="64" t="str">
        <f>入力!C36</f>
        <v>なめし革・毛皮・
同製品</v>
      </c>
      <c r="D36" s="66">
        <f>結果!D36</f>
        <v>0</v>
      </c>
      <c r="E36" s="67">
        <f>結果!N36</f>
        <v>0</v>
      </c>
      <c r="F36" s="68">
        <f>結果!O36</f>
        <v>0</v>
      </c>
      <c r="G36" s="69">
        <f t="shared" si="0"/>
        <v>0</v>
      </c>
      <c r="H36" s="61"/>
      <c r="I36" s="63" t="str">
        <f>入力!B36</f>
        <v>032</v>
      </c>
      <c r="J36" s="64" t="str">
        <f>入力!C36</f>
        <v>なめし革・毛皮・
同製品</v>
      </c>
      <c r="K36" s="108">
        <f>+係数!AH9</f>
        <v>0</v>
      </c>
      <c r="L36" s="104"/>
      <c r="M36" s="63" t="str">
        <f>入力!B36</f>
        <v>032</v>
      </c>
      <c r="N36" s="64" t="str">
        <f>入力!C36</f>
        <v>なめし革・毛皮・
同製品</v>
      </c>
      <c r="O36" s="109">
        <f t="shared" si="1"/>
        <v>0</v>
      </c>
      <c r="P36" s="110">
        <f t="shared" si="2"/>
        <v>0</v>
      </c>
      <c r="Q36" s="110">
        <f t="shared" si="3"/>
        <v>0</v>
      </c>
      <c r="R36" s="111">
        <f t="shared" si="4"/>
        <v>0</v>
      </c>
    </row>
    <row r="37" spans="2:18">
      <c r="B37" s="63" t="str">
        <f>入力!B37</f>
        <v>033</v>
      </c>
      <c r="C37" s="64" t="str">
        <f>入力!C37</f>
        <v>ガラス・ガラス製品</v>
      </c>
      <c r="D37" s="66">
        <f>結果!D37</f>
        <v>0</v>
      </c>
      <c r="E37" s="67">
        <f>結果!N37</f>
        <v>0</v>
      </c>
      <c r="F37" s="68">
        <f>結果!O37</f>
        <v>0</v>
      </c>
      <c r="G37" s="69">
        <f t="shared" si="0"/>
        <v>0</v>
      </c>
      <c r="H37" s="61"/>
      <c r="I37" s="63" t="str">
        <f>入力!B37</f>
        <v>033</v>
      </c>
      <c r="J37" s="64" t="str">
        <f>入力!C37</f>
        <v>ガラス・ガラス製品</v>
      </c>
      <c r="K37" s="108">
        <f>+係数!AI9</f>
        <v>3.6167999999999999E-2</v>
      </c>
      <c r="L37" s="104"/>
      <c r="M37" s="63" t="str">
        <f>入力!B37</f>
        <v>033</v>
      </c>
      <c r="N37" s="64" t="str">
        <f>入力!C37</f>
        <v>ガラス・ガラス製品</v>
      </c>
      <c r="O37" s="109">
        <f t="shared" si="1"/>
        <v>0</v>
      </c>
      <c r="P37" s="110">
        <f t="shared" si="2"/>
        <v>0</v>
      </c>
      <c r="Q37" s="110">
        <f t="shared" si="3"/>
        <v>0</v>
      </c>
      <c r="R37" s="111">
        <f t="shared" si="4"/>
        <v>0</v>
      </c>
    </row>
    <row r="38" spans="2:18">
      <c r="B38" s="63" t="str">
        <f>入力!B38</f>
        <v>034</v>
      </c>
      <c r="C38" s="64" t="str">
        <f>入力!C38</f>
        <v>セメント・セメント製品</v>
      </c>
      <c r="D38" s="66">
        <f>結果!D38</f>
        <v>0</v>
      </c>
      <c r="E38" s="67">
        <f>結果!N38</f>
        <v>0</v>
      </c>
      <c r="F38" s="68">
        <f>結果!O38</f>
        <v>0</v>
      </c>
      <c r="G38" s="69">
        <f t="shared" si="0"/>
        <v>0</v>
      </c>
      <c r="H38" s="61"/>
      <c r="I38" s="63" t="str">
        <f>入力!B38</f>
        <v>034</v>
      </c>
      <c r="J38" s="64" t="str">
        <f>入力!C38</f>
        <v>セメント・セメント製品</v>
      </c>
      <c r="K38" s="108">
        <f>+係数!AJ9</f>
        <v>3.9882000000000001E-2</v>
      </c>
      <c r="L38" s="104"/>
      <c r="M38" s="63" t="str">
        <f>入力!B38</f>
        <v>034</v>
      </c>
      <c r="N38" s="64" t="str">
        <f>入力!C38</f>
        <v>セメント・セメント製品</v>
      </c>
      <c r="O38" s="109">
        <f t="shared" si="1"/>
        <v>0</v>
      </c>
      <c r="P38" s="110">
        <f t="shared" si="2"/>
        <v>0</v>
      </c>
      <c r="Q38" s="110">
        <f t="shared" si="3"/>
        <v>0</v>
      </c>
      <c r="R38" s="111">
        <f t="shared" si="4"/>
        <v>0</v>
      </c>
    </row>
    <row r="39" spans="2:18">
      <c r="B39" s="63" t="str">
        <f>入力!B39</f>
        <v>035</v>
      </c>
      <c r="C39" s="64" t="str">
        <f>入力!C39</f>
        <v>陶磁器</v>
      </c>
      <c r="D39" s="66">
        <f>結果!D39</f>
        <v>0</v>
      </c>
      <c r="E39" s="67">
        <f>結果!N39</f>
        <v>0</v>
      </c>
      <c r="F39" s="68">
        <f>結果!O39</f>
        <v>0</v>
      </c>
      <c r="G39" s="69">
        <f t="shared" si="0"/>
        <v>0</v>
      </c>
      <c r="H39" s="61"/>
      <c r="I39" s="63" t="str">
        <f>入力!B39</f>
        <v>035</v>
      </c>
      <c r="J39" s="64" t="str">
        <f>入力!C39</f>
        <v>陶磁器</v>
      </c>
      <c r="K39" s="108">
        <f>+係数!AK9</f>
        <v>8.4465999999999999E-2</v>
      </c>
      <c r="L39" s="104"/>
      <c r="M39" s="63" t="str">
        <f>入力!B39</f>
        <v>035</v>
      </c>
      <c r="N39" s="64" t="str">
        <f>入力!C39</f>
        <v>陶磁器</v>
      </c>
      <c r="O39" s="109">
        <f t="shared" si="1"/>
        <v>0</v>
      </c>
      <c r="P39" s="110">
        <f t="shared" si="2"/>
        <v>0</v>
      </c>
      <c r="Q39" s="110">
        <f t="shared" si="3"/>
        <v>0</v>
      </c>
      <c r="R39" s="111">
        <f t="shared" si="4"/>
        <v>0</v>
      </c>
    </row>
    <row r="40" spans="2:18">
      <c r="B40" s="63" t="str">
        <f>入力!B40</f>
        <v>036</v>
      </c>
      <c r="C40" s="64" t="str">
        <f>入力!C40</f>
        <v>その他の窯業・土石
製品</v>
      </c>
      <c r="D40" s="66">
        <f>結果!D40</f>
        <v>0</v>
      </c>
      <c r="E40" s="67">
        <f>結果!N40</f>
        <v>0</v>
      </c>
      <c r="F40" s="68">
        <f>結果!O40</f>
        <v>0</v>
      </c>
      <c r="G40" s="69">
        <f t="shared" si="0"/>
        <v>0</v>
      </c>
      <c r="H40" s="61"/>
      <c r="I40" s="63" t="str">
        <f>入力!B40</f>
        <v>036</v>
      </c>
      <c r="J40" s="64" t="str">
        <f>入力!C40</f>
        <v>その他の窯業・土石
製品</v>
      </c>
      <c r="K40" s="108">
        <f>+係数!AL9</f>
        <v>3.3725999999999999E-2</v>
      </c>
      <c r="L40" s="104"/>
      <c r="M40" s="63" t="str">
        <f>入力!B40</f>
        <v>036</v>
      </c>
      <c r="N40" s="64" t="str">
        <f>入力!C40</f>
        <v>その他の窯業・土石
製品</v>
      </c>
      <c r="O40" s="109">
        <f t="shared" si="1"/>
        <v>0</v>
      </c>
      <c r="P40" s="110">
        <f t="shared" si="2"/>
        <v>0</v>
      </c>
      <c r="Q40" s="110">
        <f t="shared" si="3"/>
        <v>0</v>
      </c>
      <c r="R40" s="111">
        <f t="shared" si="4"/>
        <v>0</v>
      </c>
    </row>
    <row r="41" spans="2:18">
      <c r="B41" s="63" t="str">
        <f>入力!B41</f>
        <v>037</v>
      </c>
      <c r="C41" s="64" t="str">
        <f>入力!C41</f>
        <v>銑鉄・粗鋼</v>
      </c>
      <c r="D41" s="66">
        <f>結果!D41</f>
        <v>0</v>
      </c>
      <c r="E41" s="67">
        <f>結果!N41</f>
        <v>0</v>
      </c>
      <c r="F41" s="68">
        <f>結果!O41</f>
        <v>0</v>
      </c>
      <c r="G41" s="69">
        <f t="shared" si="0"/>
        <v>0</v>
      </c>
      <c r="H41" s="61"/>
      <c r="I41" s="63" t="str">
        <f>入力!B41</f>
        <v>037</v>
      </c>
      <c r="J41" s="64" t="str">
        <f>入力!C41</f>
        <v>銑鉄・粗鋼</v>
      </c>
      <c r="K41" s="108">
        <f>+係数!AM9</f>
        <v>0</v>
      </c>
      <c r="L41" s="104"/>
      <c r="M41" s="63" t="str">
        <f>入力!B41</f>
        <v>037</v>
      </c>
      <c r="N41" s="64" t="str">
        <f>入力!C41</f>
        <v>銑鉄・粗鋼</v>
      </c>
      <c r="O41" s="109">
        <f t="shared" si="1"/>
        <v>0</v>
      </c>
      <c r="P41" s="110">
        <f t="shared" si="2"/>
        <v>0</v>
      </c>
      <c r="Q41" s="110">
        <f t="shared" si="3"/>
        <v>0</v>
      </c>
      <c r="R41" s="111">
        <f t="shared" si="4"/>
        <v>0</v>
      </c>
    </row>
    <row r="42" spans="2:18">
      <c r="B42" s="63" t="str">
        <f>入力!B42</f>
        <v>038</v>
      </c>
      <c r="C42" s="64" t="str">
        <f>入力!C42</f>
        <v>鋼材</v>
      </c>
      <c r="D42" s="66">
        <f>結果!D42</f>
        <v>0</v>
      </c>
      <c r="E42" s="67">
        <f>結果!N42</f>
        <v>0</v>
      </c>
      <c r="F42" s="68">
        <f>結果!O42</f>
        <v>0</v>
      </c>
      <c r="G42" s="69">
        <f t="shared" si="0"/>
        <v>0</v>
      </c>
      <c r="H42" s="61"/>
      <c r="I42" s="63" t="str">
        <f>入力!B42</f>
        <v>038</v>
      </c>
      <c r="J42" s="64" t="str">
        <f>入力!C42</f>
        <v>鋼材</v>
      </c>
      <c r="K42" s="108">
        <f>+係数!AN9</f>
        <v>2.9509000000000001E-2</v>
      </c>
      <c r="L42" s="104"/>
      <c r="M42" s="63" t="str">
        <f>入力!B42</f>
        <v>038</v>
      </c>
      <c r="N42" s="64" t="str">
        <f>入力!C42</f>
        <v>鋼材</v>
      </c>
      <c r="O42" s="109">
        <f t="shared" si="1"/>
        <v>0</v>
      </c>
      <c r="P42" s="110">
        <f t="shared" si="2"/>
        <v>0</v>
      </c>
      <c r="Q42" s="110">
        <f t="shared" si="3"/>
        <v>0</v>
      </c>
      <c r="R42" s="111">
        <f t="shared" si="4"/>
        <v>0</v>
      </c>
    </row>
    <row r="43" spans="2:18">
      <c r="B43" s="63" t="str">
        <f>入力!B43</f>
        <v>039</v>
      </c>
      <c r="C43" s="64" t="str">
        <f>入力!C43</f>
        <v>鋳鍛造品</v>
      </c>
      <c r="D43" s="66">
        <f>結果!D43</f>
        <v>0</v>
      </c>
      <c r="E43" s="67">
        <f>結果!N43</f>
        <v>0</v>
      </c>
      <c r="F43" s="68">
        <f>結果!O43</f>
        <v>0</v>
      </c>
      <c r="G43" s="69">
        <f t="shared" si="0"/>
        <v>0</v>
      </c>
      <c r="H43" s="61"/>
      <c r="I43" s="63" t="str">
        <f>入力!B43</f>
        <v>039</v>
      </c>
      <c r="J43" s="64" t="str">
        <f>入力!C43</f>
        <v>鋳鍛造品</v>
      </c>
      <c r="K43" s="108">
        <f>+係数!AO9</f>
        <v>4.9189999999999998E-2</v>
      </c>
      <c r="L43" s="104"/>
      <c r="M43" s="63" t="str">
        <f>入力!B43</f>
        <v>039</v>
      </c>
      <c r="N43" s="64" t="str">
        <f>入力!C43</f>
        <v>鋳鍛造品</v>
      </c>
      <c r="O43" s="109">
        <f t="shared" si="1"/>
        <v>0</v>
      </c>
      <c r="P43" s="110">
        <f t="shared" si="2"/>
        <v>0</v>
      </c>
      <c r="Q43" s="110">
        <f t="shared" si="3"/>
        <v>0</v>
      </c>
      <c r="R43" s="111">
        <f t="shared" si="4"/>
        <v>0</v>
      </c>
    </row>
    <row r="44" spans="2:18">
      <c r="B44" s="63" t="str">
        <f>入力!B44</f>
        <v>040</v>
      </c>
      <c r="C44" s="64" t="str">
        <f>入力!C44</f>
        <v>その他の鉄鋼製品</v>
      </c>
      <c r="D44" s="66">
        <f>結果!D44</f>
        <v>0</v>
      </c>
      <c r="E44" s="67">
        <f>結果!N44</f>
        <v>0</v>
      </c>
      <c r="F44" s="68">
        <f>結果!O44</f>
        <v>0</v>
      </c>
      <c r="G44" s="69">
        <f t="shared" si="0"/>
        <v>0</v>
      </c>
      <c r="H44" s="61"/>
      <c r="I44" s="63" t="str">
        <f>入力!B44</f>
        <v>040</v>
      </c>
      <c r="J44" s="64" t="str">
        <f>入力!C44</f>
        <v>その他の鉄鋼製品</v>
      </c>
      <c r="K44" s="108">
        <f>+係数!AP9</f>
        <v>1.9443999999999999E-2</v>
      </c>
      <c r="L44" s="104"/>
      <c r="M44" s="63" t="str">
        <f>入力!B44</f>
        <v>040</v>
      </c>
      <c r="N44" s="64" t="str">
        <f>入力!C44</f>
        <v>その他の鉄鋼製品</v>
      </c>
      <c r="O44" s="109">
        <f t="shared" si="1"/>
        <v>0</v>
      </c>
      <c r="P44" s="110">
        <f t="shared" si="2"/>
        <v>0</v>
      </c>
      <c r="Q44" s="110">
        <f t="shared" si="3"/>
        <v>0</v>
      </c>
      <c r="R44" s="111">
        <f t="shared" si="4"/>
        <v>0</v>
      </c>
    </row>
    <row r="45" spans="2:18">
      <c r="B45" s="63" t="str">
        <f>入力!B45</f>
        <v>041</v>
      </c>
      <c r="C45" s="64" t="str">
        <f>入力!C45</f>
        <v>非鉄金属製錬・精製</v>
      </c>
      <c r="D45" s="66">
        <f>結果!D45</f>
        <v>0</v>
      </c>
      <c r="E45" s="67">
        <f>結果!N45</f>
        <v>0</v>
      </c>
      <c r="F45" s="68">
        <f>結果!O45</f>
        <v>0</v>
      </c>
      <c r="G45" s="69">
        <f t="shared" si="0"/>
        <v>0</v>
      </c>
      <c r="H45" s="61"/>
      <c r="I45" s="63" t="str">
        <f>入力!B45</f>
        <v>041</v>
      </c>
      <c r="J45" s="64" t="str">
        <f>入力!C45</f>
        <v>非鉄金属製錬・精製</v>
      </c>
      <c r="K45" s="108">
        <f>+係数!AQ9</f>
        <v>6.7070000000000003E-3</v>
      </c>
      <c r="L45" s="104"/>
      <c r="M45" s="63" t="str">
        <f>入力!B45</f>
        <v>041</v>
      </c>
      <c r="N45" s="64" t="str">
        <f>入力!C45</f>
        <v>非鉄金属製錬・精製</v>
      </c>
      <c r="O45" s="109">
        <f t="shared" si="1"/>
        <v>0</v>
      </c>
      <c r="P45" s="110">
        <f t="shared" si="2"/>
        <v>0</v>
      </c>
      <c r="Q45" s="110">
        <f t="shared" si="3"/>
        <v>0</v>
      </c>
      <c r="R45" s="111">
        <f t="shared" si="4"/>
        <v>0</v>
      </c>
    </row>
    <row r="46" spans="2:18">
      <c r="B46" s="63" t="str">
        <f>入力!B46</f>
        <v>042</v>
      </c>
      <c r="C46" s="64" t="str">
        <f>入力!C46</f>
        <v>非鉄金属加工製品</v>
      </c>
      <c r="D46" s="66">
        <f>結果!D46</f>
        <v>0</v>
      </c>
      <c r="E46" s="67">
        <f>結果!N46</f>
        <v>0</v>
      </c>
      <c r="F46" s="68">
        <f>結果!O46</f>
        <v>0</v>
      </c>
      <c r="G46" s="69">
        <f t="shared" si="0"/>
        <v>0</v>
      </c>
      <c r="H46" s="61"/>
      <c r="I46" s="63" t="str">
        <f>入力!B46</f>
        <v>042</v>
      </c>
      <c r="J46" s="64" t="str">
        <f>入力!C46</f>
        <v>非鉄金属加工製品</v>
      </c>
      <c r="K46" s="108">
        <f>+係数!AR9</f>
        <v>1.4482E-2</v>
      </c>
      <c r="L46" s="104"/>
      <c r="M46" s="63" t="str">
        <f>入力!B46</f>
        <v>042</v>
      </c>
      <c r="N46" s="64" t="str">
        <f>入力!C46</f>
        <v>非鉄金属加工製品</v>
      </c>
      <c r="O46" s="109">
        <f t="shared" si="1"/>
        <v>0</v>
      </c>
      <c r="P46" s="110">
        <f t="shared" si="2"/>
        <v>0</v>
      </c>
      <c r="Q46" s="110">
        <f t="shared" si="3"/>
        <v>0</v>
      </c>
      <c r="R46" s="111">
        <f t="shared" si="4"/>
        <v>0</v>
      </c>
    </row>
    <row r="47" spans="2:18">
      <c r="B47" s="63" t="str">
        <f>入力!B47</f>
        <v>043</v>
      </c>
      <c r="C47" s="64" t="str">
        <f>入力!C47</f>
        <v>建設・建築用金属製品</v>
      </c>
      <c r="D47" s="66">
        <f>結果!D47</f>
        <v>0</v>
      </c>
      <c r="E47" s="67">
        <f>結果!N47</f>
        <v>0</v>
      </c>
      <c r="F47" s="68">
        <f>結果!O47</f>
        <v>0</v>
      </c>
      <c r="G47" s="69">
        <f t="shared" si="0"/>
        <v>0</v>
      </c>
      <c r="H47" s="61"/>
      <c r="I47" s="63" t="str">
        <f>入力!B47</f>
        <v>043</v>
      </c>
      <c r="J47" s="64" t="str">
        <f>入力!C47</f>
        <v>建設・建築用金属製品</v>
      </c>
      <c r="K47" s="108">
        <f>+係数!AS9</f>
        <v>3.5004E-2</v>
      </c>
      <c r="L47" s="104"/>
      <c r="M47" s="63" t="str">
        <f>入力!B47</f>
        <v>043</v>
      </c>
      <c r="N47" s="64" t="str">
        <f>入力!C47</f>
        <v>建設・建築用金属製品</v>
      </c>
      <c r="O47" s="109">
        <f t="shared" si="1"/>
        <v>0</v>
      </c>
      <c r="P47" s="110">
        <f t="shared" si="2"/>
        <v>0</v>
      </c>
      <c r="Q47" s="110">
        <f t="shared" si="3"/>
        <v>0</v>
      </c>
      <c r="R47" s="111">
        <f t="shared" si="4"/>
        <v>0</v>
      </c>
    </row>
    <row r="48" spans="2:18">
      <c r="B48" s="63" t="str">
        <f>入力!B48</f>
        <v>044</v>
      </c>
      <c r="C48" s="64" t="str">
        <f>入力!C48</f>
        <v>その他の金属製品</v>
      </c>
      <c r="D48" s="66">
        <f>結果!D48</f>
        <v>0</v>
      </c>
      <c r="E48" s="67">
        <f>結果!N48</f>
        <v>0</v>
      </c>
      <c r="F48" s="68">
        <f>結果!O48</f>
        <v>0</v>
      </c>
      <c r="G48" s="69">
        <f t="shared" si="0"/>
        <v>0</v>
      </c>
      <c r="H48" s="61"/>
      <c r="I48" s="63" t="str">
        <f>入力!B48</f>
        <v>044</v>
      </c>
      <c r="J48" s="64" t="str">
        <f>入力!C48</f>
        <v>その他の金属製品</v>
      </c>
      <c r="K48" s="108">
        <f>+係数!AT9</f>
        <v>8.0649999999999999E-2</v>
      </c>
      <c r="L48" s="104"/>
      <c r="M48" s="63" t="str">
        <f>入力!B48</f>
        <v>044</v>
      </c>
      <c r="N48" s="64" t="str">
        <f>入力!C48</f>
        <v>その他の金属製品</v>
      </c>
      <c r="O48" s="109">
        <f t="shared" si="1"/>
        <v>0</v>
      </c>
      <c r="P48" s="110">
        <f t="shared" si="2"/>
        <v>0</v>
      </c>
      <c r="Q48" s="110">
        <f t="shared" si="3"/>
        <v>0</v>
      </c>
      <c r="R48" s="111">
        <f t="shared" si="4"/>
        <v>0</v>
      </c>
    </row>
    <row r="49" spans="2:18">
      <c r="B49" s="63" t="str">
        <f>入力!B49</f>
        <v>045</v>
      </c>
      <c r="C49" s="64" t="str">
        <f>入力!C49</f>
        <v>はん用機械</v>
      </c>
      <c r="D49" s="66">
        <f>結果!D49</f>
        <v>0</v>
      </c>
      <c r="E49" s="67">
        <f>結果!N49</f>
        <v>0</v>
      </c>
      <c r="F49" s="68">
        <f>結果!O49</f>
        <v>0</v>
      </c>
      <c r="G49" s="69">
        <f t="shared" si="0"/>
        <v>0</v>
      </c>
      <c r="H49" s="61"/>
      <c r="I49" s="63" t="str">
        <f>入力!B49</f>
        <v>045</v>
      </c>
      <c r="J49" s="64" t="str">
        <f>入力!C49</f>
        <v>はん用機械</v>
      </c>
      <c r="K49" s="108">
        <f>+係数!AU9</f>
        <v>3.6336E-2</v>
      </c>
      <c r="L49" s="104"/>
      <c r="M49" s="63" t="str">
        <f>入力!B49</f>
        <v>045</v>
      </c>
      <c r="N49" s="64" t="str">
        <f>入力!C49</f>
        <v>はん用機械</v>
      </c>
      <c r="O49" s="109">
        <f t="shared" si="1"/>
        <v>0</v>
      </c>
      <c r="P49" s="110">
        <f t="shared" si="2"/>
        <v>0</v>
      </c>
      <c r="Q49" s="110">
        <f t="shared" si="3"/>
        <v>0</v>
      </c>
      <c r="R49" s="111">
        <f t="shared" si="4"/>
        <v>0</v>
      </c>
    </row>
    <row r="50" spans="2:18">
      <c r="B50" s="63" t="str">
        <f>入力!B50</f>
        <v>046</v>
      </c>
      <c r="C50" s="64" t="str">
        <f>入力!C50</f>
        <v>生産用機械</v>
      </c>
      <c r="D50" s="66">
        <f>結果!D50</f>
        <v>0</v>
      </c>
      <c r="E50" s="67">
        <f>結果!N50</f>
        <v>0</v>
      </c>
      <c r="F50" s="68">
        <f>結果!O50</f>
        <v>0</v>
      </c>
      <c r="G50" s="69">
        <f t="shared" si="0"/>
        <v>0</v>
      </c>
      <c r="H50" s="61"/>
      <c r="I50" s="63" t="str">
        <f>入力!B50</f>
        <v>046</v>
      </c>
      <c r="J50" s="64" t="str">
        <f>入力!C50</f>
        <v>生産用機械</v>
      </c>
      <c r="K50" s="108">
        <f>+係数!AV9</f>
        <v>4.4567000000000002E-2</v>
      </c>
      <c r="L50" s="104"/>
      <c r="M50" s="63" t="str">
        <f>入力!B50</f>
        <v>046</v>
      </c>
      <c r="N50" s="64" t="str">
        <f>入力!C50</f>
        <v>生産用機械</v>
      </c>
      <c r="O50" s="109">
        <f t="shared" si="1"/>
        <v>0</v>
      </c>
      <c r="P50" s="110">
        <f t="shared" si="2"/>
        <v>0</v>
      </c>
      <c r="Q50" s="110">
        <f t="shared" si="3"/>
        <v>0</v>
      </c>
      <c r="R50" s="111">
        <f t="shared" si="4"/>
        <v>0</v>
      </c>
    </row>
    <row r="51" spans="2:18">
      <c r="B51" s="63" t="str">
        <f>入力!B51</f>
        <v>047</v>
      </c>
      <c r="C51" s="64" t="str">
        <f>入力!C51</f>
        <v>業務用機械</v>
      </c>
      <c r="D51" s="66">
        <f>結果!D51</f>
        <v>0</v>
      </c>
      <c r="E51" s="67">
        <f>結果!N51</f>
        <v>0</v>
      </c>
      <c r="F51" s="68">
        <f>結果!O51</f>
        <v>0</v>
      </c>
      <c r="G51" s="69">
        <f t="shared" si="0"/>
        <v>0</v>
      </c>
      <c r="H51" s="61"/>
      <c r="I51" s="63" t="str">
        <f>入力!B51</f>
        <v>047</v>
      </c>
      <c r="J51" s="64" t="str">
        <f>入力!C51</f>
        <v>業務用機械</v>
      </c>
      <c r="K51" s="108">
        <f>+係数!AW9</f>
        <v>1.6400000000000001E-2</v>
      </c>
      <c r="L51" s="104"/>
      <c r="M51" s="63" t="str">
        <f>入力!B51</f>
        <v>047</v>
      </c>
      <c r="N51" s="64" t="str">
        <f>入力!C51</f>
        <v>業務用機械</v>
      </c>
      <c r="O51" s="109">
        <f t="shared" si="1"/>
        <v>0</v>
      </c>
      <c r="P51" s="110">
        <f t="shared" si="2"/>
        <v>0</v>
      </c>
      <c r="Q51" s="110">
        <f t="shared" si="3"/>
        <v>0</v>
      </c>
      <c r="R51" s="111">
        <f t="shared" si="4"/>
        <v>0</v>
      </c>
    </row>
    <row r="52" spans="2:18">
      <c r="B52" s="63" t="str">
        <f>入力!B52</f>
        <v>048</v>
      </c>
      <c r="C52" s="64" t="str">
        <f>入力!C52</f>
        <v>電子デバイス</v>
      </c>
      <c r="D52" s="66">
        <f>結果!D52</f>
        <v>0</v>
      </c>
      <c r="E52" s="67">
        <f>結果!N52</f>
        <v>0</v>
      </c>
      <c r="F52" s="68">
        <f>結果!O52</f>
        <v>0</v>
      </c>
      <c r="G52" s="69">
        <f t="shared" si="0"/>
        <v>0</v>
      </c>
      <c r="H52" s="61"/>
      <c r="I52" s="63" t="str">
        <f>入力!B52</f>
        <v>048</v>
      </c>
      <c r="J52" s="64" t="str">
        <f>入力!C52</f>
        <v>電子デバイス</v>
      </c>
      <c r="K52" s="108">
        <f>+係数!AX9</f>
        <v>5.9630000000000004E-3</v>
      </c>
      <c r="L52" s="104"/>
      <c r="M52" s="63" t="str">
        <f>入力!B52</f>
        <v>048</v>
      </c>
      <c r="N52" s="64" t="str">
        <f>入力!C52</f>
        <v>電子デバイス</v>
      </c>
      <c r="O52" s="109">
        <f t="shared" si="1"/>
        <v>0</v>
      </c>
      <c r="P52" s="110">
        <f t="shared" si="2"/>
        <v>0</v>
      </c>
      <c r="Q52" s="110">
        <f t="shared" si="3"/>
        <v>0</v>
      </c>
      <c r="R52" s="111">
        <f t="shared" si="4"/>
        <v>0</v>
      </c>
    </row>
    <row r="53" spans="2:18">
      <c r="B53" s="63" t="str">
        <f>入力!B53</f>
        <v>049</v>
      </c>
      <c r="C53" s="64" t="str">
        <f>入力!C53</f>
        <v>その他の電子部品</v>
      </c>
      <c r="D53" s="66">
        <f>結果!D53</f>
        <v>0</v>
      </c>
      <c r="E53" s="67">
        <f>結果!N53</f>
        <v>0</v>
      </c>
      <c r="F53" s="68">
        <f>結果!O53</f>
        <v>0</v>
      </c>
      <c r="G53" s="69">
        <f t="shared" si="0"/>
        <v>0</v>
      </c>
      <c r="H53" s="61"/>
      <c r="I53" s="63" t="str">
        <f>入力!B53</f>
        <v>049</v>
      </c>
      <c r="J53" s="64" t="str">
        <f>入力!C53</f>
        <v>その他の電子部品</v>
      </c>
      <c r="K53" s="108">
        <f>+係数!AY9</f>
        <v>3.8526999999999999E-2</v>
      </c>
      <c r="L53" s="104"/>
      <c r="M53" s="63" t="str">
        <f>入力!B53</f>
        <v>049</v>
      </c>
      <c r="N53" s="64" t="str">
        <f>入力!C53</f>
        <v>その他の電子部品</v>
      </c>
      <c r="O53" s="109">
        <f t="shared" si="1"/>
        <v>0</v>
      </c>
      <c r="P53" s="110">
        <f t="shared" si="2"/>
        <v>0</v>
      </c>
      <c r="Q53" s="110">
        <f t="shared" si="3"/>
        <v>0</v>
      </c>
      <c r="R53" s="111">
        <f t="shared" si="4"/>
        <v>0</v>
      </c>
    </row>
    <row r="54" spans="2:18">
      <c r="B54" s="63" t="str">
        <f>入力!B54</f>
        <v>050</v>
      </c>
      <c r="C54" s="64" t="str">
        <f>入力!C54</f>
        <v>産業用電気機器</v>
      </c>
      <c r="D54" s="66">
        <f>結果!D54</f>
        <v>0</v>
      </c>
      <c r="E54" s="67">
        <f>結果!N54</f>
        <v>0</v>
      </c>
      <c r="F54" s="68">
        <f>結果!O54</f>
        <v>0</v>
      </c>
      <c r="G54" s="69">
        <f t="shared" si="0"/>
        <v>0</v>
      </c>
      <c r="H54" s="61"/>
      <c r="I54" s="63" t="str">
        <f>入力!B54</f>
        <v>050</v>
      </c>
      <c r="J54" s="64" t="str">
        <f>入力!C54</f>
        <v>産業用電気機器</v>
      </c>
      <c r="K54" s="108">
        <f>+係数!AZ9</f>
        <v>3.3127999999999998E-2</v>
      </c>
      <c r="L54" s="104"/>
      <c r="M54" s="63" t="str">
        <f>入力!B54</f>
        <v>050</v>
      </c>
      <c r="N54" s="64" t="str">
        <f>入力!C54</f>
        <v>産業用電気機器</v>
      </c>
      <c r="O54" s="109">
        <f t="shared" si="1"/>
        <v>0</v>
      </c>
      <c r="P54" s="110">
        <f t="shared" si="2"/>
        <v>0</v>
      </c>
      <c r="Q54" s="110">
        <f t="shared" si="3"/>
        <v>0</v>
      </c>
      <c r="R54" s="111">
        <f t="shared" si="4"/>
        <v>0</v>
      </c>
    </row>
    <row r="55" spans="2:18">
      <c r="B55" s="63" t="str">
        <f>入力!B55</f>
        <v>051</v>
      </c>
      <c r="C55" s="64" t="str">
        <f>入力!C55</f>
        <v>民生用電気機器</v>
      </c>
      <c r="D55" s="66">
        <f>結果!D55</f>
        <v>0</v>
      </c>
      <c r="E55" s="67">
        <f>結果!N55</f>
        <v>0</v>
      </c>
      <c r="F55" s="68">
        <f>結果!O55</f>
        <v>0</v>
      </c>
      <c r="G55" s="69">
        <f t="shared" si="0"/>
        <v>0</v>
      </c>
      <c r="H55" s="61"/>
      <c r="I55" s="63" t="str">
        <f>入力!B55</f>
        <v>051</v>
      </c>
      <c r="J55" s="64" t="str">
        <f>入力!C55</f>
        <v>民生用電気機器</v>
      </c>
      <c r="K55" s="108">
        <f>+係数!BA9</f>
        <v>4.3882999999999998E-2</v>
      </c>
      <c r="L55" s="104"/>
      <c r="M55" s="63" t="str">
        <f>入力!B55</f>
        <v>051</v>
      </c>
      <c r="N55" s="64" t="str">
        <f>入力!C55</f>
        <v>民生用電気機器</v>
      </c>
      <c r="O55" s="109">
        <f t="shared" si="1"/>
        <v>0</v>
      </c>
      <c r="P55" s="110">
        <f t="shared" si="2"/>
        <v>0</v>
      </c>
      <c r="Q55" s="110">
        <f t="shared" si="3"/>
        <v>0</v>
      </c>
      <c r="R55" s="111">
        <f t="shared" si="4"/>
        <v>0</v>
      </c>
    </row>
    <row r="56" spans="2:18">
      <c r="B56" s="63" t="str">
        <f>入力!B56</f>
        <v>052</v>
      </c>
      <c r="C56" s="64" t="str">
        <f>入力!C56</f>
        <v>電子応用装置・電気計測器</v>
      </c>
      <c r="D56" s="66">
        <f>結果!D56</f>
        <v>0</v>
      </c>
      <c r="E56" s="67">
        <f>結果!N56</f>
        <v>0</v>
      </c>
      <c r="F56" s="68">
        <f>結果!O56</f>
        <v>0</v>
      </c>
      <c r="G56" s="69">
        <f t="shared" si="0"/>
        <v>0</v>
      </c>
      <c r="H56" s="61"/>
      <c r="I56" s="63" t="str">
        <f>入力!B56</f>
        <v>052</v>
      </c>
      <c r="J56" s="64" t="str">
        <f>入力!C56</f>
        <v>電子応用装置・電気計測器</v>
      </c>
      <c r="K56" s="108">
        <f>+係数!BB9</f>
        <v>0.35398800000000002</v>
      </c>
      <c r="L56" s="104"/>
      <c r="M56" s="63" t="str">
        <f>入力!B56</f>
        <v>052</v>
      </c>
      <c r="N56" s="64" t="str">
        <f>入力!C56</f>
        <v>電子応用装置・電気計測器</v>
      </c>
      <c r="O56" s="109">
        <f t="shared" si="1"/>
        <v>0</v>
      </c>
      <c r="P56" s="110">
        <f t="shared" si="2"/>
        <v>0</v>
      </c>
      <c r="Q56" s="110">
        <f t="shared" si="3"/>
        <v>0</v>
      </c>
      <c r="R56" s="111">
        <f t="shared" si="4"/>
        <v>0</v>
      </c>
    </row>
    <row r="57" spans="2:18">
      <c r="B57" s="63" t="str">
        <f>入力!B57</f>
        <v>053</v>
      </c>
      <c r="C57" s="64" t="str">
        <f>入力!C57</f>
        <v>その他の電気機械</v>
      </c>
      <c r="D57" s="66">
        <f>結果!D57</f>
        <v>0</v>
      </c>
      <c r="E57" s="67">
        <f>結果!N57</f>
        <v>0</v>
      </c>
      <c r="F57" s="68">
        <f>結果!O57</f>
        <v>0</v>
      </c>
      <c r="G57" s="69">
        <f t="shared" si="0"/>
        <v>0</v>
      </c>
      <c r="H57" s="61"/>
      <c r="I57" s="63" t="str">
        <f>入力!B57</f>
        <v>053</v>
      </c>
      <c r="J57" s="64" t="str">
        <f>入力!C57</f>
        <v>その他の電気機械</v>
      </c>
      <c r="K57" s="108">
        <f>+係数!BC9</f>
        <v>2.0357E-2</v>
      </c>
      <c r="L57" s="104"/>
      <c r="M57" s="63" t="str">
        <f>入力!B57</f>
        <v>053</v>
      </c>
      <c r="N57" s="64" t="str">
        <f>入力!C57</f>
        <v>その他の電気機械</v>
      </c>
      <c r="O57" s="109">
        <f t="shared" si="1"/>
        <v>0</v>
      </c>
      <c r="P57" s="110">
        <f t="shared" si="2"/>
        <v>0</v>
      </c>
      <c r="Q57" s="110">
        <f t="shared" si="3"/>
        <v>0</v>
      </c>
      <c r="R57" s="111">
        <f t="shared" si="4"/>
        <v>0</v>
      </c>
    </row>
    <row r="58" spans="2:18">
      <c r="B58" s="63" t="str">
        <f>入力!B58</f>
        <v>054</v>
      </c>
      <c r="C58" s="64" t="str">
        <f>入力!C58</f>
        <v>通信機械・同関連機器</v>
      </c>
      <c r="D58" s="66">
        <f>結果!D58</f>
        <v>0</v>
      </c>
      <c r="E58" s="67">
        <f>結果!N58</f>
        <v>0</v>
      </c>
      <c r="F58" s="68">
        <f>結果!O58</f>
        <v>0</v>
      </c>
      <c r="G58" s="69">
        <f t="shared" si="0"/>
        <v>0</v>
      </c>
      <c r="H58" s="61"/>
      <c r="I58" s="63" t="str">
        <f>入力!B58</f>
        <v>054</v>
      </c>
      <c r="J58" s="64" t="str">
        <f>入力!C58</f>
        <v>通信機械・同関連機器</v>
      </c>
      <c r="K58" s="108">
        <f>+係数!BD9</f>
        <v>1.3757999999999999E-2</v>
      </c>
      <c r="L58" s="104"/>
      <c r="M58" s="63" t="str">
        <f>入力!B58</f>
        <v>054</v>
      </c>
      <c r="N58" s="64" t="str">
        <f>入力!C58</f>
        <v>通信機械・同関連機器</v>
      </c>
      <c r="O58" s="109">
        <f t="shared" si="1"/>
        <v>0</v>
      </c>
      <c r="P58" s="110">
        <f t="shared" si="2"/>
        <v>0</v>
      </c>
      <c r="Q58" s="110">
        <f t="shared" si="3"/>
        <v>0</v>
      </c>
      <c r="R58" s="111">
        <f t="shared" si="4"/>
        <v>0</v>
      </c>
    </row>
    <row r="59" spans="2:18">
      <c r="B59" s="63" t="str">
        <f>入力!B59</f>
        <v>055</v>
      </c>
      <c r="C59" s="64" t="str">
        <f>入力!C59</f>
        <v>電子計算機・同附属装置</v>
      </c>
      <c r="D59" s="66">
        <f>結果!D59</f>
        <v>0</v>
      </c>
      <c r="E59" s="67">
        <f>結果!N59</f>
        <v>0</v>
      </c>
      <c r="F59" s="68">
        <f>結果!O59</f>
        <v>0</v>
      </c>
      <c r="G59" s="69">
        <f t="shared" si="0"/>
        <v>0</v>
      </c>
      <c r="H59" s="61"/>
      <c r="I59" s="63" t="str">
        <f>入力!B59</f>
        <v>055</v>
      </c>
      <c r="J59" s="64" t="str">
        <f>入力!C59</f>
        <v>電子計算機・同附属装置</v>
      </c>
      <c r="K59" s="108">
        <f>+係数!BE9</f>
        <v>2.9175E-2</v>
      </c>
      <c r="L59" s="104"/>
      <c r="M59" s="63" t="str">
        <f>入力!B59</f>
        <v>055</v>
      </c>
      <c r="N59" s="64" t="str">
        <f>入力!C59</f>
        <v>電子計算機・同附属装置</v>
      </c>
      <c r="O59" s="109">
        <f t="shared" si="1"/>
        <v>0</v>
      </c>
      <c r="P59" s="110">
        <f t="shared" si="2"/>
        <v>0</v>
      </c>
      <c r="Q59" s="110">
        <f t="shared" si="3"/>
        <v>0</v>
      </c>
      <c r="R59" s="111">
        <f t="shared" si="4"/>
        <v>0</v>
      </c>
    </row>
    <row r="60" spans="2:18">
      <c r="B60" s="63" t="str">
        <f>入力!B60</f>
        <v>056</v>
      </c>
      <c r="C60" s="64" t="str">
        <f>入力!C60</f>
        <v>乗用車</v>
      </c>
      <c r="D60" s="66">
        <f>結果!D60</f>
        <v>0</v>
      </c>
      <c r="E60" s="67">
        <f>結果!N60</f>
        <v>0</v>
      </c>
      <c r="F60" s="68">
        <f>結果!O60</f>
        <v>0</v>
      </c>
      <c r="G60" s="69">
        <f t="shared" si="0"/>
        <v>0</v>
      </c>
      <c r="H60" s="61"/>
      <c r="I60" s="63" t="str">
        <f>入力!B60</f>
        <v>056</v>
      </c>
      <c r="J60" s="64" t="str">
        <f>入力!C60</f>
        <v>乗用車</v>
      </c>
      <c r="K60" s="108">
        <f>+係数!BF9</f>
        <v>1.1452E-2</v>
      </c>
      <c r="L60" s="104"/>
      <c r="M60" s="63" t="str">
        <f>入力!B60</f>
        <v>056</v>
      </c>
      <c r="N60" s="64" t="str">
        <f>入力!C60</f>
        <v>乗用車</v>
      </c>
      <c r="O60" s="109">
        <f t="shared" si="1"/>
        <v>0</v>
      </c>
      <c r="P60" s="110">
        <f t="shared" si="2"/>
        <v>0</v>
      </c>
      <c r="Q60" s="110">
        <f t="shared" si="3"/>
        <v>0</v>
      </c>
      <c r="R60" s="111">
        <f t="shared" si="4"/>
        <v>0</v>
      </c>
    </row>
    <row r="61" spans="2:18">
      <c r="B61" s="63" t="str">
        <f>入力!B61</f>
        <v>057</v>
      </c>
      <c r="C61" s="64" t="str">
        <f>入力!C61</f>
        <v>その他の自動車</v>
      </c>
      <c r="D61" s="66">
        <f>結果!D61</f>
        <v>0</v>
      </c>
      <c r="E61" s="67">
        <f>結果!N61</f>
        <v>0</v>
      </c>
      <c r="F61" s="68">
        <f>結果!O61</f>
        <v>0</v>
      </c>
      <c r="G61" s="69">
        <f t="shared" si="0"/>
        <v>0</v>
      </c>
      <c r="H61" s="61"/>
      <c r="I61" s="63" t="str">
        <f>入力!B61</f>
        <v>057</v>
      </c>
      <c r="J61" s="64" t="str">
        <f>入力!C61</f>
        <v>その他の自動車</v>
      </c>
      <c r="K61" s="108">
        <f>+係数!BG9</f>
        <v>4.4819999999999999E-3</v>
      </c>
      <c r="L61" s="104"/>
      <c r="M61" s="63" t="str">
        <f>入力!B61</f>
        <v>057</v>
      </c>
      <c r="N61" s="64" t="str">
        <f>入力!C61</f>
        <v>その他の自動車</v>
      </c>
      <c r="O61" s="109">
        <f t="shared" si="1"/>
        <v>0</v>
      </c>
      <c r="P61" s="110">
        <f t="shared" si="2"/>
        <v>0</v>
      </c>
      <c r="Q61" s="110">
        <f t="shared" si="3"/>
        <v>0</v>
      </c>
      <c r="R61" s="111">
        <f t="shared" si="4"/>
        <v>0</v>
      </c>
    </row>
    <row r="62" spans="2:18">
      <c r="B62" s="63" t="str">
        <f>入力!B62</f>
        <v>058</v>
      </c>
      <c r="C62" s="64" t="str">
        <f>入力!C62</f>
        <v>自動車部品・同附属品</v>
      </c>
      <c r="D62" s="66">
        <f>結果!D62</f>
        <v>0</v>
      </c>
      <c r="E62" s="67">
        <f>結果!N62</f>
        <v>0</v>
      </c>
      <c r="F62" s="68">
        <f>結果!O62</f>
        <v>0</v>
      </c>
      <c r="G62" s="69">
        <f t="shared" si="0"/>
        <v>0</v>
      </c>
      <c r="H62" s="61"/>
      <c r="I62" s="63" t="str">
        <f>入力!B62</f>
        <v>058</v>
      </c>
      <c r="J62" s="64" t="str">
        <f>入力!C62</f>
        <v>自動車部品・同附属品</v>
      </c>
      <c r="K62" s="108">
        <f>+係数!BH9</f>
        <v>2.0809999999999999E-2</v>
      </c>
      <c r="L62" s="104"/>
      <c r="M62" s="63" t="str">
        <f>入力!B62</f>
        <v>058</v>
      </c>
      <c r="N62" s="64" t="str">
        <f>入力!C62</f>
        <v>自動車部品・同附属品</v>
      </c>
      <c r="O62" s="109">
        <f t="shared" si="1"/>
        <v>0</v>
      </c>
      <c r="P62" s="110">
        <f t="shared" si="2"/>
        <v>0</v>
      </c>
      <c r="Q62" s="110">
        <f t="shared" si="3"/>
        <v>0</v>
      </c>
      <c r="R62" s="111">
        <f t="shared" si="4"/>
        <v>0</v>
      </c>
    </row>
    <row r="63" spans="2:18">
      <c r="B63" s="63" t="str">
        <f>入力!B63</f>
        <v>059</v>
      </c>
      <c r="C63" s="64" t="str">
        <f>入力!C63</f>
        <v>船舶・同修理</v>
      </c>
      <c r="D63" s="66">
        <f>結果!D63</f>
        <v>0</v>
      </c>
      <c r="E63" s="67">
        <f>結果!N63</f>
        <v>0</v>
      </c>
      <c r="F63" s="68">
        <f>結果!O63</f>
        <v>0</v>
      </c>
      <c r="G63" s="69">
        <f t="shared" si="0"/>
        <v>0</v>
      </c>
      <c r="H63" s="61"/>
      <c r="I63" s="63" t="str">
        <f>入力!B63</f>
        <v>059</v>
      </c>
      <c r="J63" s="64" t="str">
        <f>入力!C63</f>
        <v>船舶・同修理</v>
      </c>
      <c r="K63" s="108">
        <f>+係数!BI9</f>
        <v>3.0671E-2</v>
      </c>
      <c r="L63" s="104"/>
      <c r="M63" s="63" t="str">
        <f>入力!B63</f>
        <v>059</v>
      </c>
      <c r="N63" s="64" t="str">
        <f>入力!C63</f>
        <v>船舶・同修理</v>
      </c>
      <c r="O63" s="109">
        <f t="shared" si="1"/>
        <v>0</v>
      </c>
      <c r="P63" s="110">
        <f t="shared" si="2"/>
        <v>0</v>
      </c>
      <c r="Q63" s="110">
        <f t="shared" si="3"/>
        <v>0</v>
      </c>
      <c r="R63" s="111">
        <f t="shared" si="4"/>
        <v>0</v>
      </c>
    </row>
    <row r="64" spans="2:18">
      <c r="B64" s="63" t="str">
        <f>入力!B64</f>
        <v>060</v>
      </c>
      <c r="C64" s="64" t="str">
        <f>入力!C64</f>
        <v>その他の輸送機械・同修理</v>
      </c>
      <c r="D64" s="66">
        <f>結果!D64</f>
        <v>0</v>
      </c>
      <c r="E64" s="67">
        <f>結果!N64</f>
        <v>0</v>
      </c>
      <c r="F64" s="68">
        <f>結果!O64</f>
        <v>0</v>
      </c>
      <c r="G64" s="69">
        <f t="shared" si="0"/>
        <v>0</v>
      </c>
      <c r="H64" s="61"/>
      <c r="I64" s="63" t="str">
        <f>入力!B64</f>
        <v>060</v>
      </c>
      <c r="J64" s="64" t="str">
        <f>入力!C64</f>
        <v>その他の輸送機械・同修理</v>
      </c>
      <c r="K64" s="108">
        <f>+係数!BJ9</f>
        <v>4.4219000000000001E-2</v>
      </c>
      <c r="L64" s="104"/>
      <c r="M64" s="63" t="str">
        <f>入力!B64</f>
        <v>060</v>
      </c>
      <c r="N64" s="64" t="str">
        <f>入力!C64</f>
        <v>その他の輸送機械・同修理</v>
      </c>
      <c r="O64" s="109">
        <f t="shared" si="1"/>
        <v>0</v>
      </c>
      <c r="P64" s="110">
        <f t="shared" si="2"/>
        <v>0</v>
      </c>
      <c r="Q64" s="110">
        <f t="shared" si="3"/>
        <v>0</v>
      </c>
      <c r="R64" s="111">
        <f t="shared" si="4"/>
        <v>0</v>
      </c>
    </row>
    <row r="65" spans="2:18">
      <c r="B65" s="63" t="str">
        <f>入力!B65</f>
        <v>061</v>
      </c>
      <c r="C65" s="64" t="str">
        <f>入力!C65</f>
        <v>その他の製造工業製品</v>
      </c>
      <c r="D65" s="66">
        <f>結果!D65</f>
        <v>0</v>
      </c>
      <c r="E65" s="67">
        <f>結果!N65</f>
        <v>0</v>
      </c>
      <c r="F65" s="68">
        <f>結果!O65</f>
        <v>0</v>
      </c>
      <c r="G65" s="69">
        <f t="shared" si="0"/>
        <v>0</v>
      </c>
      <c r="H65" s="61"/>
      <c r="I65" s="63" t="str">
        <f>入力!B65</f>
        <v>061</v>
      </c>
      <c r="J65" s="64" t="str">
        <f>入力!C65</f>
        <v>その他の製造工業製品</v>
      </c>
      <c r="K65" s="108">
        <f>+係数!BK9</f>
        <v>5.8756000000000003E-2</v>
      </c>
      <c r="L65" s="104"/>
      <c r="M65" s="63" t="str">
        <f>入力!B65</f>
        <v>061</v>
      </c>
      <c r="N65" s="64" t="str">
        <f>入力!C65</f>
        <v>その他の製造工業製品</v>
      </c>
      <c r="O65" s="109">
        <f t="shared" si="1"/>
        <v>0</v>
      </c>
      <c r="P65" s="110">
        <f t="shared" si="2"/>
        <v>0</v>
      </c>
      <c r="Q65" s="110">
        <f t="shared" si="3"/>
        <v>0</v>
      </c>
      <c r="R65" s="111">
        <f t="shared" si="4"/>
        <v>0</v>
      </c>
    </row>
    <row r="66" spans="2:18">
      <c r="B66" s="63" t="str">
        <f>入力!B66</f>
        <v>062</v>
      </c>
      <c r="C66" s="64" t="str">
        <f>入力!C66</f>
        <v>再生資源回収・加工処理</v>
      </c>
      <c r="D66" s="66">
        <f>結果!D66</f>
        <v>0</v>
      </c>
      <c r="E66" s="67">
        <f>結果!N66</f>
        <v>0</v>
      </c>
      <c r="F66" s="68">
        <f>結果!O66</f>
        <v>0</v>
      </c>
      <c r="G66" s="69">
        <f t="shared" si="0"/>
        <v>0</v>
      </c>
      <c r="H66" s="61"/>
      <c r="I66" s="63" t="str">
        <f>入力!B66</f>
        <v>062</v>
      </c>
      <c r="J66" s="64" t="str">
        <f>入力!C66</f>
        <v>再生資源回収・加工処理</v>
      </c>
      <c r="K66" s="108">
        <f>+係数!BL9</f>
        <v>4.3530000000000001E-3</v>
      </c>
      <c r="L66" s="104"/>
      <c r="M66" s="63" t="str">
        <f>入力!B66</f>
        <v>062</v>
      </c>
      <c r="N66" s="64" t="str">
        <f>入力!C66</f>
        <v>再生資源回収・加工処理</v>
      </c>
      <c r="O66" s="109">
        <f t="shared" si="1"/>
        <v>0</v>
      </c>
      <c r="P66" s="110">
        <f t="shared" si="2"/>
        <v>0</v>
      </c>
      <c r="Q66" s="110">
        <f t="shared" si="3"/>
        <v>0</v>
      </c>
      <c r="R66" s="111">
        <f t="shared" si="4"/>
        <v>0</v>
      </c>
    </row>
    <row r="67" spans="2:18">
      <c r="B67" s="63" t="str">
        <f>入力!B67</f>
        <v>063</v>
      </c>
      <c r="C67" s="64" t="str">
        <f>入力!C67</f>
        <v>建築</v>
      </c>
      <c r="D67" s="66">
        <f>結果!D67</f>
        <v>0</v>
      </c>
      <c r="E67" s="67">
        <f>結果!N67</f>
        <v>0</v>
      </c>
      <c r="F67" s="68">
        <f>結果!O67</f>
        <v>0</v>
      </c>
      <c r="G67" s="69">
        <f t="shared" si="0"/>
        <v>0</v>
      </c>
      <c r="H67" s="61"/>
      <c r="I67" s="63" t="str">
        <f>入力!B67</f>
        <v>063</v>
      </c>
      <c r="J67" s="64" t="str">
        <f>入力!C67</f>
        <v>建築</v>
      </c>
      <c r="K67" s="108">
        <f>+係数!BM9</f>
        <v>7.5886999999999996E-2</v>
      </c>
      <c r="L67" s="104"/>
      <c r="M67" s="63" t="str">
        <f>入力!B67</f>
        <v>063</v>
      </c>
      <c r="N67" s="64" t="str">
        <f>入力!C67</f>
        <v>建築</v>
      </c>
      <c r="O67" s="109">
        <f t="shared" si="1"/>
        <v>0</v>
      </c>
      <c r="P67" s="110">
        <f t="shared" si="2"/>
        <v>0</v>
      </c>
      <c r="Q67" s="110">
        <f t="shared" si="3"/>
        <v>0</v>
      </c>
      <c r="R67" s="111">
        <f t="shared" si="4"/>
        <v>0</v>
      </c>
    </row>
    <row r="68" spans="2:18">
      <c r="B68" s="63" t="str">
        <f>入力!B68</f>
        <v>064</v>
      </c>
      <c r="C68" s="64" t="str">
        <f>入力!C68</f>
        <v>建設補修</v>
      </c>
      <c r="D68" s="66">
        <f>結果!D68</f>
        <v>0</v>
      </c>
      <c r="E68" s="67">
        <f>結果!N68</f>
        <v>0</v>
      </c>
      <c r="F68" s="68">
        <f>結果!O68</f>
        <v>0</v>
      </c>
      <c r="G68" s="69">
        <f t="shared" si="0"/>
        <v>0</v>
      </c>
      <c r="H68" s="61"/>
      <c r="I68" s="63" t="str">
        <f>入力!B68</f>
        <v>064</v>
      </c>
      <c r="J68" s="64" t="str">
        <f>入力!C68</f>
        <v>建設補修</v>
      </c>
      <c r="K68" s="108">
        <f>+係数!BN9</f>
        <v>8.0886E-2</v>
      </c>
      <c r="L68" s="104"/>
      <c r="M68" s="63" t="str">
        <f>入力!B68</f>
        <v>064</v>
      </c>
      <c r="N68" s="64" t="str">
        <f>入力!C68</f>
        <v>建設補修</v>
      </c>
      <c r="O68" s="109">
        <f t="shared" si="1"/>
        <v>0</v>
      </c>
      <c r="P68" s="110">
        <f t="shared" si="2"/>
        <v>0</v>
      </c>
      <c r="Q68" s="110">
        <f t="shared" si="3"/>
        <v>0</v>
      </c>
      <c r="R68" s="111">
        <f t="shared" si="4"/>
        <v>0</v>
      </c>
    </row>
    <row r="69" spans="2:18">
      <c r="B69" s="63" t="str">
        <f>入力!B69</f>
        <v>065</v>
      </c>
      <c r="C69" s="64" t="str">
        <f>入力!C69</f>
        <v>公共事業</v>
      </c>
      <c r="D69" s="66">
        <f>結果!D69</f>
        <v>0</v>
      </c>
      <c r="E69" s="67">
        <f>結果!N69</f>
        <v>0</v>
      </c>
      <c r="F69" s="68">
        <f>結果!O69</f>
        <v>0</v>
      </c>
      <c r="G69" s="69">
        <f t="shared" ref="G69:G111" si="5">SUM(D69:F69)</f>
        <v>0</v>
      </c>
      <c r="H69" s="61"/>
      <c r="I69" s="63" t="str">
        <f>入力!B69</f>
        <v>065</v>
      </c>
      <c r="J69" s="64" t="str">
        <f>入力!C69</f>
        <v>公共事業</v>
      </c>
      <c r="K69" s="108">
        <f>+係数!BO9</f>
        <v>0.10451100000000001</v>
      </c>
      <c r="L69" s="104"/>
      <c r="M69" s="63" t="str">
        <f>入力!B69</f>
        <v>065</v>
      </c>
      <c r="N69" s="64" t="str">
        <f>入力!C69</f>
        <v>公共事業</v>
      </c>
      <c r="O69" s="109">
        <f t="shared" si="1"/>
        <v>0</v>
      </c>
      <c r="P69" s="110">
        <f t="shared" si="2"/>
        <v>0</v>
      </c>
      <c r="Q69" s="110">
        <f t="shared" si="3"/>
        <v>0</v>
      </c>
      <c r="R69" s="111">
        <f t="shared" si="4"/>
        <v>0</v>
      </c>
    </row>
    <row r="70" spans="2:18">
      <c r="B70" s="63" t="str">
        <f>入力!B70</f>
        <v>066</v>
      </c>
      <c r="C70" s="64" t="str">
        <f>入力!C70</f>
        <v>その他の土木建設</v>
      </c>
      <c r="D70" s="66">
        <f>結果!D70</f>
        <v>0</v>
      </c>
      <c r="E70" s="67">
        <f>結果!N70</f>
        <v>0</v>
      </c>
      <c r="F70" s="68">
        <f>結果!O70</f>
        <v>0</v>
      </c>
      <c r="G70" s="69">
        <f t="shared" si="5"/>
        <v>0</v>
      </c>
      <c r="H70" s="61"/>
      <c r="I70" s="63" t="str">
        <f>入力!B70</f>
        <v>066</v>
      </c>
      <c r="J70" s="64" t="str">
        <f>入力!C70</f>
        <v>その他の土木建設</v>
      </c>
      <c r="K70" s="108">
        <f>+係数!BP9</f>
        <v>5.9743999999999998E-2</v>
      </c>
      <c r="L70" s="104"/>
      <c r="M70" s="63" t="str">
        <f>入力!B70</f>
        <v>066</v>
      </c>
      <c r="N70" s="64" t="str">
        <f>入力!C70</f>
        <v>その他の土木建設</v>
      </c>
      <c r="O70" s="109">
        <f t="shared" ref="O70:O111" si="6">(D70*$K70)*100</f>
        <v>0</v>
      </c>
      <c r="P70" s="110">
        <f t="shared" ref="P70:P111" si="7">(E70*$K70)*100</f>
        <v>0</v>
      </c>
      <c r="Q70" s="110">
        <f t="shared" ref="Q70:Q111" si="8">(F70*$K70)*100</f>
        <v>0</v>
      </c>
      <c r="R70" s="111">
        <f t="shared" ref="R70:R111" si="9">(G70*$K70)*100</f>
        <v>0</v>
      </c>
    </row>
    <row r="71" spans="2:18">
      <c r="B71" s="63" t="str">
        <f>入力!B71</f>
        <v>067</v>
      </c>
      <c r="C71" s="64" t="str">
        <f>入力!C71</f>
        <v>電力</v>
      </c>
      <c r="D71" s="66">
        <f>結果!D71</f>
        <v>0</v>
      </c>
      <c r="E71" s="67">
        <f>結果!N71</f>
        <v>0</v>
      </c>
      <c r="F71" s="68">
        <f>結果!O71</f>
        <v>0</v>
      </c>
      <c r="G71" s="69">
        <f t="shared" si="5"/>
        <v>0</v>
      </c>
      <c r="H71" s="61"/>
      <c r="I71" s="63" t="str">
        <f>入力!B71</f>
        <v>067</v>
      </c>
      <c r="J71" s="64" t="str">
        <f>入力!C71</f>
        <v>電力</v>
      </c>
      <c r="K71" s="108">
        <f>+係数!BQ9</f>
        <v>3.9810000000000002E-3</v>
      </c>
      <c r="L71" s="104"/>
      <c r="M71" s="63" t="str">
        <f>入力!B71</f>
        <v>067</v>
      </c>
      <c r="N71" s="64" t="str">
        <f>入力!C71</f>
        <v>電力</v>
      </c>
      <c r="O71" s="109">
        <f t="shared" si="6"/>
        <v>0</v>
      </c>
      <c r="P71" s="110">
        <f t="shared" si="7"/>
        <v>0</v>
      </c>
      <c r="Q71" s="110">
        <f t="shared" si="8"/>
        <v>0</v>
      </c>
      <c r="R71" s="111">
        <f t="shared" si="9"/>
        <v>0</v>
      </c>
    </row>
    <row r="72" spans="2:18">
      <c r="B72" s="63" t="str">
        <f>入力!B72</f>
        <v>068</v>
      </c>
      <c r="C72" s="64" t="str">
        <f>入力!C72</f>
        <v>ガス・熱供給</v>
      </c>
      <c r="D72" s="66">
        <f>結果!D72</f>
        <v>0</v>
      </c>
      <c r="E72" s="67">
        <f>結果!N72</f>
        <v>0</v>
      </c>
      <c r="F72" s="68">
        <f>結果!O72</f>
        <v>0</v>
      </c>
      <c r="G72" s="69">
        <f t="shared" si="5"/>
        <v>0</v>
      </c>
      <c r="H72" s="61"/>
      <c r="I72" s="63" t="str">
        <f>入力!B72</f>
        <v>068</v>
      </c>
      <c r="J72" s="64" t="str">
        <f>入力!C72</f>
        <v>ガス・熱供給</v>
      </c>
      <c r="K72" s="108">
        <f>+係数!BR9</f>
        <v>8.6949999999999996E-3</v>
      </c>
      <c r="L72" s="104"/>
      <c r="M72" s="63" t="str">
        <f>入力!B72</f>
        <v>068</v>
      </c>
      <c r="N72" s="64" t="str">
        <f>入力!C72</f>
        <v>ガス・熱供給</v>
      </c>
      <c r="O72" s="109">
        <f t="shared" si="6"/>
        <v>0</v>
      </c>
      <c r="P72" s="110">
        <f t="shared" si="7"/>
        <v>0</v>
      </c>
      <c r="Q72" s="110">
        <f t="shared" si="8"/>
        <v>0</v>
      </c>
      <c r="R72" s="111">
        <f t="shared" si="9"/>
        <v>0</v>
      </c>
    </row>
    <row r="73" spans="2:18">
      <c r="B73" s="63" t="str">
        <f>入力!B73</f>
        <v>069</v>
      </c>
      <c r="C73" s="64" t="str">
        <f>入力!C73</f>
        <v>水道</v>
      </c>
      <c r="D73" s="66">
        <f>結果!D73</f>
        <v>0</v>
      </c>
      <c r="E73" s="67">
        <f>結果!N73</f>
        <v>0</v>
      </c>
      <c r="F73" s="68">
        <f>結果!O73</f>
        <v>0</v>
      </c>
      <c r="G73" s="69">
        <f t="shared" si="5"/>
        <v>0</v>
      </c>
      <c r="H73" s="61"/>
      <c r="I73" s="63" t="str">
        <f>入力!B73</f>
        <v>069</v>
      </c>
      <c r="J73" s="64" t="str">
        <f>入力!C73</f>
        <v>水道</v>
      </c>
      <c r="K73" s="108">
        <f>+係数!BS9</f>
        <v>5.3877000000000001E-2</v>
      </c>
      <c r="L73" s="104"/>
      <c r="M73" s="63" t="str">
        <f>入力!B73</f>
        <v>069</v>
      </c>
      <c r="N73" s="64" t="str">
        <f>入力!C73</f>
        <v>水道</v>
      </c>
      <c r="O73" s="109">
        <f t="shared" si="6"/>
        <v>0</v>
      </c>
      <c r="P73" s="110">
        <f t="shared" si="7"/>
        <v>0</v>
      </c>
      <c r="Q73" s="110">
        <f t="shared" si="8"/>
        <v>0</v>
      </c>
      <c r="R73" s="111">
        <f t="shared" si="9"/>
        <v>0</v>
      </c>
    </row>
    <row r="74" spans="2:18">
      <c r="B74" s="63" t="str">
        <f>入力!B74</f>
        <v>070</v>
      </c>
      <c r="C74" s="64" t="str">
        <f>入力!C74</f>
        <v>廃棄物処理</v>
      </c>
      <c r="D74" s="66">
        <f>結果!D74</f>
        <v>0</v>
      </c>
      <c r="E74" s="67">
        <f>結果!N74</f>
        <v>0</v>
      </c>
      <c r="F74" s="68">
        <f>結果!O74</f>
        <v>0</v>
      </c>
      <c r="G74" s="69">
        <f t="shared" si="5"/>
        <v>0</v>
      </c>
      <c r="H74" s="61"/>
      <c r="I74" s="63" t="str">
        <f>入力!B74</f>
        <v>070</v>
      </c>
      <c r="J74" s="64" t="str">
        <f>入力!C74</f>
        <v>廃棄物処理</v>
      </c>
      <c r="K74" s="108">
        <f>+係数!BT9</f>
        <v>8.4515999999999994E-2</v>
      </c>
      <c r="L74" s="104"/>
      <c r="M74" s="63" t="str">
        <f>入力!B74</f>
        <v>070</v>
      </c>
      <c r="N74" s="64" t="str">
        <f>入力!C74</f>
        <v>廃棄物処理</v>
      </c>
      <c r="O74" s="109">
        <f t="shared" si="6"/>
        <v>0</v>
      </c>
      <c r="P74" s="110">
        <f t="shared" si="7"/>
        <v>0</v>
      </c>
      <c r="Q74" s="110">
        <f t="shared" si="8"/>
        <v>0</v>
      </c>
      <c r="R74" s="111">
        <f t="shared" si="9"/>
        <v>0</v>
      </c>
    </row>
    <row r="75" spans="2:18">
      <c r="B75" s="63" t="str">
        <f>入力!B75</f>
        <v>071</v>
      </c>
      <c r="C75" s="64" t="str">
        <f>入力!C75</f>
        <v>商業</v>
      </c>
      <c r="D75" s="66">
        <f>結果!D75</f>
        <v>0</v>
      </c>
      <c r="E75" s="67">
        <f>結果!N75</f>
        <v>0</v>
      </c>
      <c r="F75" s="68">
        <f>結果!O75</f>
        <v>0</v>
      </c>
      <c r="G75" s="69">
        <f t="shared" si="5"/>
        <v>0</v>
      </c>
      <c r="H75" s="61"/>
      <c r="I75" s="63" t="str">
        <f>入力!B75</f>
        <v>071</v>
      </c>
      <c r="J75" s="64" t="str">
        <f>入力!C75</f>
        <v>商業</v>
      </c>
      <c r="K75" s="108">
        <f>+係数!BU9</f>
        <v>0.14002899999999999</v>
      </c>
      <c r="L75" s="104"/>
      <c r="M75" s="63" t="str">
        <f>入力!B75</f>
        <v>071</v>
      </c>
      <c r="N75" s="64" t="str">
        <f>入力!C75</f>
        <v>商業</v>
      </c>
      <c r="O75" s="109">
        <f t="shared" si="6"/>
        <v>0</v>
      </c>
      <c r="P75" s="110">
        <f t="shared" si="7"/>
        <v>0</v>
      </c>
      <c r="Q75" s="110">
        <f t="shared" si="8"/>
        <v>0</v>
      </c>
      <c r="R75" s="111">
        <f t="shared" si="9"/>
        <v>0</v>
      </c>
    </row>
    <row r="76" spans="2:18">
      <c r="B76" s="63" t="str">
        <f>入力!B76</f>
        <v>072</v>
      </c>
      <c r="C76" s="64" t="str">
        <f>入力!C76</f>
        <v>金融・保険</v>
      </c>
      <c r="D76" s="66">
        <f>結果!D76</f>
        <v>0</v>
      </c>
      <c r="E76" s="67">
        <f>結果!N76</f>
        <v>0</v>
      </c>
      <c r="F76" s="68">
        <f>結果!O76</f>
        <v>0</v>
      </c>
      <c r="G76" s="69">
        <f t="shared" si="5"/>
        <v>0</v>
      </c>
      <c r="H76" s="61"/>
      <c r="I76" s="63" t="str">
        <f>入力!B76</f>
        <v>072</v>
      </c>
      <c r="J76" s="64" t="str">
        <f>入力!C76</f>
        <v>金融・保険</v>
      </c>
      <c r="K76" s="108">
        <f>+係数!BV9</f>
        <v>5.6498E-2</v>
      </c>
      <c r="L76" s="104"/>
      <c r="M76" s="63" t="str">
        <f>入力!B76</f>
        <v>072</v>
      </c>
      <c r="N76" s="64" t="str">
        <f>入力!C76</f>
        <v>金融・保険</v>
      </c>
      <c r="O76" s="109">
        <f t="shared" si="6"/>
        <v>0</v>
      </c>
      <c r="P76" s="110">
        <f t="shared" si="7"/>
        <v>0</v>
      </c>
      <c r="Q76" s="110">
        <f t="shared" si="8"/>
        <v>0</v>
      </c>
      <c r="R76" s="111">
        <f t="shared" si="9"/>
        <v>0</v>
      </c>
    </row>
    <row r="77" spans="2:18">
      <c r="B77" s="63" t="str">
        <f>入力!B77</f>
        <v>073</v>
      </c>
      <c r="C77" s="64" t="str">
        <f>入力!C77</f>
        <v>不動産仲介及び賃貸</v>
      </c>
      <c r="D77" s="66">
        <f>結果!D77</f>
        <v>0</v>
      </c>
      <c r="E77" s="67">
        <f>結果!N77</f>
        <v>0</v>
      </c>
      <c r="F77" s="68">
        <f>結果!O77</f>
        <v>0</v>
      </c>
      <c r="G77" s="69">
        <f t="shared" si="5"/>
        <v>0</v>
      </c>
      <c r="H77" s="61"/>
      <c r="I77" s="63" t="str">
        <f>入力!B77</f>
        <v>073</v>
      </c>
      <c r="J77" s="64" t="str">
        <f>入力!C77</f>
        <v>不動産仲介及び賃貸</v>
      </c>
      <c r="K77" s="108">
        <f>+係数!BW9</f>
        <v>2.4645E-2</v>
      </c>
      <c r="L77" s="104"/>
      <c r="M77" s="63" t="str">
        <f>入力!B77</f>
        <v>073</v>
      </c>
      <c r="N77" s="64" t="str">
        <f>入力!C77</f>
        <v>不動産仲介及び賃貸</v>
      </c>
      <c r="O77" s="109">
        <f t="shared" si="6"/>
        <v>0</v>
      </c>
      <c r="P77" s="110">
        <f t="shared" si="7"/>
        <v>0</v>
      </c>
      <c r="Q77" s="110">
        <f t="shared" si="8"/>
        <v>0</v>
      </c>
      <c r="R77" s="111">
        <f t="shared" si="9"/>
        <v>0</v>
      </c>
    </row>
    <row r="78" spans="2:18">
      <c r="B78" s="63" t="str">
        <f>入力!B78</f>
        <v>074</v>
      </c>
      <c r="C78" s="64" t="str">
        <f>入力!C78</f>
        <v>住宅賃貸料</v>
      </c>
      <c r="D78" s="66">
        <f>結果!D78</f>
        <v>0</v>
      </c>
      <c r="E78" s="67">
        <f>結果!N78</f>
        <v>0</v>
      </c>
      <c r="F78" s="68">
        <f>結果!O78</f>
        <v>0</v>
      </c>
      <c r="G78" s="69">
        <f t="shared" si="5"/>
        <v>0</v>
      </c>
      <c r="H78" s="61"/>
      <c r="I78" s="63" t="str">
        <f>入力!B78</f>
        <v>074</v>
      </c>
      <c r="J78" s="64" t="str">
        <f>入力!C78</f>
        <v>住宅賃貸料</v>
      </c>
      <c r="K78" s="108">
        <f>+係数!BX9</f>
        <v>2.7057999999999999E-2</v>
      </c>
      <c r="L78" s="104"/>
      <c r="M78" s="63" t="str">
        <f>入力!B78</f>
        <v>074</v>
      </c>
      <c r="N78" s="64" t="str">
        <f>入力!C78</f>
        <v>住宅賃貸料</v>
      </c>
      <c r="O78" s="109">
        <f t="shared" si="6"/>
        <v>0</v>
      </c>
      <c r="P78" s="110">
        <f t="shared" si="7"/>
        <v>0</v>
      </c>
      <c r="Q78" s="110">
        <f t="shared" si="8"/>
        <v>0</v>
      </c>
      <c r="R78" s="111">
        <f t="shared" si="9"/>
        <v>0</v>
      </c>
    </row>
    <row r="79" spans="2:18">
      <c r="B79" s="63" t="str">
        <f>入力!B79</f>
        <v>075</v>
      </c>
      <c r="C79" s="64" t="str">
        <f>入力!C79</f>
        <v>住宅賃貸料（帰属家賃）</v>
      </c>
      <c r="D79" s="66">
        <f>結果!D79</f>
        <v>0</v>
      </c>
      <c r="E79" s="67">
        <f>結果!N79</f>
        <v>0</v>
      </c>
      <c r="F79" s="68">
        <f>結果!O79</f>
        <v>0</v>
      </c>
      <c r="G79" s="69">
        <f t="shared" si="5"/>
        <v>0</v>
      </c>
      <c r="H79" s="61"/>
      <c r="I79" s="63" t="str">
        <f>入力!B79</f>
        <v>075</v>
      </c>
      <c r="J79" s="64" t="str">
        <f>入力!C79</f>
        <v>住宅賃貸料（帰属家賃）</v>
      </c>
      <c r="K79" s="108">
        <f>+係数!BY9</f>
        <v>0</v>
      </c>
      <c r="L79" s="104"/>
      <c r="M79" s="63" t="str">
        <f>入力!B79</f>
        <v>075</v>
      </c>
      <c r="N79" s="64" t="str">
        <f>入力!C79</f>
        <v>住宅賃貸料（帰属家賃）</v>
      </c>
      <c r="O79" s="109">
        <f t="shared" si="6"/>
        <v>0</v>
      </c>
      <c r="P79" s="110">
        <f t="shared" si="7"/>
        <v>0</v>
      </c>
      <c r="Q79" s="110">
        <f t="shared" si="8"/>
        <v>0</v>
      </c>
      <c r="R79" s="111">
        <f t="shared" si="9"/>
        <v>0</v>
      </c>
    </row>
    <row r="80" spans="2:18">
      <c r="B80" s="63" t="str">
        <f>入力!B80</f>
        <v>076</v>
      </c>
      <c r="C80" s="64" t="str">
        <f>入力!C80</f>
        <v>鉄道輸送</v>
      </c>
      <c r="D80" s="66">
        <f>結果!D80</f>
        <v>0</v>
      </c>
      <c r="E80" s="67">
        <f>結果!N80</f>
        <v>0</v>
      </c>
      <c r="F80" s="68">
        <f>結果!O80</f>
        <v>0</v>
      </c>
      <c r="G80" s="69">
        <f t="shared" si="5"/>
        <v>0</v>
      </c>
      <c r="H80" s="61"/>
      <c r="I80" s="63" t="str">
        <f>入力!B80</f>
        <v>076</v>
      </c>
      <c r="J80" s="64" t="str">
        <f>入力!C80</f>
        <v>鉄道輸送</v>
      </c>
      <c r="K80" s="108">
        <f>+係数!BZ9</f>
        <v>3.9366999999999999E-2</v>
      </c>
      <c r="L80" s="104"/>
      <c r="M80" s="63" t="str">
        <f>入力!B80</f>
        <v>076</v>
      </c>
      <c r="N80" s="64" t="str">
        <f>入力!C80</f>
        <v>鉄道輸送</v>
      </c>
      <c r="O80" s="109">
        <f t="shared" si="6"/>
        <v>0</v>
      </c>
      <c r="P80" s="110">
        <f t="shared" si="7"/>
        <v>0</v>
      </c>
      <c r="Q80" s="110">
        <f t="shared" si="8"/>
        <v>0</v>
      </c>
      <c r="R80" s="111">
        <f t="shared" si="9"/>
        <v>0</v>
      </c>
    </row>
    <row r="81" spans="2:18">
      <c r="B81" s="63" t="str">
        <f>入力!B81</f>
        <v>077</v>
      </c>
      <c r="C81" s="64" t="str">
        <f>入力!C81</f>
        <v>道路輸送（自家輸送を除く。）</v>
      </c>
      <c r="D81" s="66">
        <f>結果!D81</f>
        <v>0</v>
      </c>
      <c r="E81" s="67">
        <f>結果!N81</f>
        <v>0</v>
      </c>
      <c r="F81" s="68">
        <f>結果!O81</f>
        <v>0</v>
      </c>
      <c r="G81" s="69">
        <f t="shared" si="5"/>
        <v>0</v>
      </c>
      <c r="H81" s="61"/>
      <c r="I81" s="63" t="str">
        <f>入力!B81</f>
        <v>077</v>
      </c>
      <c r="J81" s="64" t="str">
        <f>入力!C81</f>
        <v>道路輸送（自家輸送を除く。）</v>
      </c>
      <c r="K81" s="108">
        <f>+係数!CA9</f>
        <v>0.11791600000000001</v>
      </c>
      <c r="L81" s="104"/>
      <c r="M81" s="63" t="str">
        <f>入力!B81</f>
        <v>077</v>
      </c>
      <c r="N81" s="64" t="str">
        <f>入力!C81</f>
        <v>道路輸送（自家輸送を除く。）</v>
      </c>
      <c r="O81" s="109">
        <f t="shared" si="6"/>
        <v>0</v>
      </c>
      <c r="P81" s="110">
        <f t="shared" si="7"/>
        <v>0</v>
      </c>
      <c r="Q81" s="110">
        <f t="shared" si="8"/>
        <v>0</v>
      </c>
      <c r="R81" s="111">
        <f t="shared" si="9"/>
        <v>0</v>
      </c>
    </row>
    <row r="82" spans="2:18">
      <c r="B82" s="63" t="str">
        <f>入力!B82</f>
        <v>078</v>
      </c>
      <c r="C82" s="64" t="str">
        <f>入力!C82</f>
        <v>水運</v>
      </c>
      <c r="D82" s="66">
        <f>結果!D82</f>
        <v>0</v>
      </c>
      <c r="E82" s="67">
        <f>結果!N82</f>
        <v>0</v>
      </c>
      <c r="F82" s="68">
        <f>結果!O82</f>
        <v>0</v>
      </c>
      <c r="G82" s="69">
        <f t="shared" si="5"/>
        <v>0</v>
      </c>
      <c r="H82" s="61"/>
      <c r="I82" s="63" t="str">
        <f>入力!B82</f>
        <v>078</v>
      </c>
      <c r="J82" s="64" t="str">
        <f>入力!C82</f>
        <v>水運</v>
      </c>
      <c r="K82" s="112">
        <f>+係数!CB9</f>
        <v>1.2285000000000001E-2</v>
      </c>
      <c r="L82" s="113"/>
      <c r="M82" s="63" t="str">
        <f>入力!B82</f>
        <v>078</v>
      </c>
      <c r="N82" s="64" t="str">
        <f>入力!C82</f>
        <v>水運</v>
      </c>
      <c r="O82" s="114">
        <f t="shared" si="6"/>
        <v>0</v>
      </c>
      <c r="P82" s="115">
        <f t="shared" si="7"/>
        <v>0</v>
      </c>
      <c r="Q82" s="115">
        <f t="shared" si="8"/>
        <v>0</v>
      </c>
      <c r="R82" s="116">
        <f t="shared" si="9"/>
        <v>0</v>
      </c>
    </row>
    <row r="83" spans="2:18">
      <c r="B83" s="63" t="str">
        <f>入力!B83</f>
        <v>079</v>
      </c>
      <c r="C83" s="64" t="str">
        <f>入力!C83</f>
        <v>航空輸送</v>
      </c>
      <c r="D83" s="66">
        <f>結果!D83</f>
        <v>0</v>
      </c>
      <c r="E83" s="67">
        <f>結果!N83</f>
        <v>0</v>
      </c>
      <c r="F83" s="68">
        <f>結果!O83</f>
        <v>0</v>
      </c>
      <c r="G83" s="69">
        <f t="shared" si="5"/>
        <v>0</v>
      </c>
      <c r="H83" s="61"/>
      <c r="I83" s="63" t="str">
        <f>入力!B83</f>
        <v>079</v>
      </c>
      <c r="J83" s="64" t="str">
        <f>入力!C83</f>
        <v>航空輸送</v>
      </c>
      <c r="K83" s="112">
        <f>+係数!CC9</f>
        <v>0</v>
      </c>
      <c r="L83" s="104"/>
      <c r="M83" s="63" t="str">
        <f>入力!B83</f>
        <v>079</v>
      </c>
      <c r="N83" s="64" t="str">
        <f>入力!C83</f>
        <v>航空輸送</v>
      </c>
      <c r="O83" s="114">
        <f t="shared" si="6"/>
        <v>0</v>
      </c>
      <c r="P83" s="115">
        <f t="shared" si="7"/>
        <v>0</v>
      </c>
      <c r="Q83" s="115">
        <f t="shared" si="8"/>
        <v>0</v>
      </c>
      <c r="R83" s="116">
        <f t="shared" si="9"/>
        <v>0</v>
      </c>
    </row>
    <row r="84" spans="2:18">
      <c r="B84" s="63" t="str">
        <f>入力!B84</f>
        <v>080</v>
      </c>
      <c r="C84" s="64" t="str">
        <f>入力!C84</f>
        <v>貨物利用運送</v>
      </c>
      <c r="D84" s="66">
        <f>結果!D84</f>
        <v>0</v>
      </c>
      <c r="E84" s="67">
        <f>結果!N84</f>
        <v>0</v>
      </c>
      <c r="F84" s="68">
        <f>結果!O84</f>
        <v>0</v>
      </c>
      <c r="G84" s="69">
        <f t="shared" si="5"/>
        <v>0</v>
      </c>
      <c r="H84" s="61"/>
      <c r="I84" s="63" t="str">
        <f>入力!B84</f>
        <v>080</v>
      </c>
      <c r="J84" s="64" t="str">
        <f>入力!C84</f>
        <v>貨物利用運送</v>
      </c>
      <c r="K84" s="108">
        <f>+係数!CD9</f>
        <v>0.61568599999999996</v>
      </c>
      <c r="L84" s="104"/>
      <c r="M84" s="63" t="str">
        <f>入力!B84</f>
        <v>080</v>
      </c>
      <c r="N84" s="64" t="str">
        <f>入力!C84</f>
        <v>貨物利用運送</v>
      </c>
      <c r="O84" s="109">
        <f t="shared" si="6"/>
        <v>0</v>
      </c>
      <c r="P84" s="110">
        <f t="shared" si="7"/>
        <v>0</v>
      </c>
      <c r="Q84" s="110">
        <f t="shared" si="8"/>
        <v>0</v>
      </c>
      <c r="R84" s="111">
        <f t="shared" si="9"/>
        <v>0</v>
      </c>
    </row>
    <row r="85" spans="2:18">
      <c r="B85" s="63" t="str">
        <f>入力!B85</f>
        <v>081</v>
      </c>
      <c r="C85" s="64" t="str">
        <f>入力!C85</f>
        <v>倉庫</v>
      </c>
      <c r="D85" s="66">
        <f>結果!D85</f>
        <v>0</v>
      </c>
      <c r="E85" s="67">
        <f>結果!N85</f>
        <v>0</v>
      </c>
      <c r="F85" s="68">
        <f>結果!O85</f>
        <v>0</v>
      </c>
      <c r="G85" s="69">
        <f t="shared" si="5"/>
        <v>0</v>
      </c>
      <c r="H85" s="61"/>
      <c r="I85" s="63" t="str">
        <f>入力!B85</f>
        <v>081</v>
      </c>
      <c r="J85" s="64" t="str">
        <f>入力!C85</f>
        <v>倉庫</v>
      </c>
      <c r="K85" s="108">
        <f>+係数!CE9</f>
        <v>7.0620000000000002E-2</v>
      </c>
      <c r="L85" s="104"/>
      <c r="M85" s="63" t="str">
        <f>入力!B85</f>
        <v>081</v>
      </c>
      <c r="N85" s="64" t="str">
        <f>入力!C85</f>
        <v>倉庫</v>
      </c>
      <c r="O85" s="109">
        <f t="shared" si="6"/>
        <v>0</v>
      </c>
      <c r="P85" s="110">
        <f t="shared" si="7"/>
        <v>0</v>
      </c>
      <c r="Q85" s="110">
        <f t="shared" si="8"/>
        <v>0</v>
      </c>
      <c r="R85" s="111">
        <f t="shared" si="9"/>
        <v>0</v>
      </c>
    </row>
    <row r="86" spans="2:18">
      <c r="B86" s="63" t="str">
        <f>入力!B86</f>
        <v>082</v>
      </c>
      <c r="C86" s="64" t="str">
        <f>入力!C86</f>
        <v>運輸附帯サービス</v>
      </c>
      <c r="D86" s="66">
        <f>結果!D86</f>
        <v>0</v>
      </c>
      <c r="E86" s="67">
        <f>結果!N86</f>
        <v>0</v>
      </c>
      <c r="F86" s="68">
        <f>結果!O86</f>
        <v>0</v>
      </c>
      <c r="G86" s="69">
        <f t="shared" si="5"/>
        <v>0</v>
      </c>
      <c r="H86" s="61"/>
      <c r="I86" s="63" t="str">
        <f>入力!B86</f>
        <v>082</v>
      </c>
      <c r="J86" s="64" t="str">
        <f>入力!C86</f>
        <v>運輸附帯サービス</v>
      </c>
      <c r="K86" s="108">
        <f>+係数!CF9</f>
        <v>7.1512000000000006E-2</v>
      </c>
      <c r="L86" s="104"/>
      <c r="M86" s="63" t="str">
        <f>入力!B86</f>
        <v>082</v>
      </c>
      <c r="N86" s="64" t="str">
        <f>入力!C86</f>
        <v>運輸附帯サービス</v>
      </c>
      <c r="O86" s="109">
        <f t="shared" si="6"/>
        <v>0</v>
      </c>
      <c r="P86" s="110">
        <f t="shared" si="7"/>
        <v>0</v>
      </c>
      <c r="Q86" s="110">
        <f t="shared" si="8"/>
        <v>0</v>
      </c>
      <c r="R86" s="111">
        <f t="shared" si="9"/>
        <v>0</v>
      </c>
    </row>
    <row r="87" spans="2:18">
      <c r="B87" s="63" t="str">
        <f>入力!B87</f>
        <v>083</v>
      </c>
      <c r="C87" s="64" t="str">
        <f>入力!C87</f>
        <v>郵便・信書便</v>
      </c>
      <c r="D87" s="66">
        <f>結果!D87</f>
        <v>0</v>
      </c>
      <c r="E87" s="67">
        <f>結果!N87</f>
        <v>0</v>
      </c>
      <c r="F87" s="68">
        <f>結果!O87</f>
        <v>0</v>
      </c>
      <c r="G87" s="69">
        <f t="shared" si="5"/>
        <v>0</v>
      </c>
      <c r="H87" s="61"/>
      <c r="I87" s="63" t="str">
        <f>入力!B87</f>
        <v>083</v>
      </c>
      <c r="J87" s="64" t="str">
        <f>入力!C87</f>
        <v>郵便・信書便</v>
      </c>
      <c r="K87" s="108">
        <f>+係数!CG9</f>
        <v>0.87144500000000003</v>
      </c>
      <c r="L87" s="104"/>
      <c r="M87" s="63" t="str">
        <f>入力!B87</f>
        <v>083</v>
      </c>
      <c r="N87" s="64" t="str">
        <f>入力!C87</f>
        <v>郵便・信書便</v>
      </c>
      <c r="O87" s="109">
        <f t="shared" si="6"/>
        <v>0</v>
      </c>
      <c r="P87" s="110">
        <f t="shared" si="7"/>
        <v>0</v>
      </c>
      <c r="Q87" s="110">
        <f t="shared" si="8"/>
        <v>0</v>
      </c>
      <c r="R87" s="111">
        <f t="shared" si="9"/>
        <v>0</v>
      </c>
    </row>
    <row r="88" spans="2:18">
      <c r="B88" s="63" t="str">
        <f>入力!B88</f>
        <v>084</v>
      </c>
      <c r="C88" s="64" t="str">
        <f>入力!C88</f>
        <v>通信</v>
      </c>
      <c r="D88" s="66">
        <f>結果!D88</f>
        <v>0</v>
      </c>
      <c r="E88" s="67">
        <f>結果!N88</f>
        <v>0</v>
      </c>
      <c r="F88" s="68">
        <f>結果!O88</f>
        <v>0</v>
      </c>
      <c r="G88" s="69">
        <f t="shared" si="5"/>
        <v>0</v>
      </c>
      <c r="H88" s="61"/>
      <c r="I88" s="63" t="str">
        <f>入力!B88</f>
        <v>084</v>
      </c>
      <c r="J88" s="64" t="str">
        <f>入力!C88</f>
        <v>通信</v>
      </c>
      <c r="K88" s="108">
        <f>+係数!CH9</f>
        <v>4.3819999999999996E-3</v>
      </c>
      <c r="L88" s="104"/>
      <c r="M88" s="63" t="str">
        <f>入力!B88</f>
        <v>084</v>
      </c>
      <c r="N88" s="64" t="str">
        <f>入力!C88</f>
        <v>通信</v>
      </c>
      <c r="O88" s="109">
        <f t="shared" si="6"/>
        <v>0</v>
      </c>
      <c r="P88" s="110">
        <f t="shared" si="7"/>
        <v>0</v>
      </c>
      <c r="Q88" s="110">
        <f t="shared" si="8"/>
        <v>0</v>
      </c>
      <c r="R88" s="111">
        <f t="shared" si="9"/>
        <v>0</v>
      </c>
    </row>
    <row r="89" spans="2:18">
      <c r="B89" s="63" t="str">
        <f>入力!B89</f>
        <v>085</v>
      </c>
      <c r="C89" s="64" t="str">
        <f>入力!C89</f>
        <v>放送</v>
      </c>
      <c r="D89" s="66">
        <f>結果!D89</f>
        <v>0</v>
      </c>
      <c r="E89" s="67">
        <f>結果!N89</f>
        <v>0</v>
      </c>
      <c r="F89" s="68">
        <f>結果!O89</f>
        <v>0</v>
      </c>
      <c r="G89" s="69">
        <f t="shared" si="5"/>
        <v>0</v>
      </c>
      <c r="H89" s="61"/>
      <c r="I89" s="63" t="str">
        <f>入力!B89</f>
        <v>085</v>
      </c>
      <c r="J89" s="64" t="str">
        <f>入力!C89</f>
        <v>放送</v>
      </c>
      <c r="K89" s="108">
        <f>+係数!CI9</f>
        <v>2.6939000000000001E-2</v>
      </c>
      <c r="L89" s="104"/>
      <c r="M89" s="63" t="str">
        <f>入力!B89</f>
        <v>085</v>
      </c>
      <c r="N89" s="64" t="str">
        <f>入力!C89</f>
        <v>放送</v>
      </c>
      <c r="O89" s="109">
        <f t="shared" si="6"/>
        <v>0</v>
      </c>
      <c r="P89" s="110">
        <f t="shared" si="7"/>
        <v>0</v>
      </c>
      <c r="Q89" s="110">
        <f t="shared" si="8"/>
        <v>0</v>
      </c>
      <c r="R89" s="111">
        <f t="shared" si="9"/>
        <v>0</v>
      </c>
    </row>
    <row r="90" spans="2:18">
      <c r="B90" s="63" t="str">
        <f>入力!B90</f>
        <v>086</v>
      </c>
      <c r="C90" s="64" t="str">
        <f>入力!C90</f>
        <v>情報サービス</v>
      </c>
      <c r="D90" s="66">
        <f>結果!D90</f>
        <v>0</v>
      </c>
      <c r="E90" s="67">
        <f>結果!N90</f>
        <v>0</v>
      </c>
      <c r="F90" s="68">
        <f>結果!O90</f>
        <v>0</v>
      </c>
      <c r="G90" s="69">
        <f t="shared" si="5"/>
        <v>0</v>
      </c>
      <c r="H90" s="61"/>
      <c r="I90" s="63" t="str">
        <f>入力!B90</f>
        <v>086</v>
      </c>
      <c r="J90" s="64" t="str">
        <f>入力!C90</f>
        <v>情報サービス</v>
      </c>
      <c r="K90" s="108">
        <f>+係数!CJ9</f>
        <v>0.12687300000000001</v>
      </c>
      <c r="L90" s="104"/>
      <c r="M90" s="63" t="str">
        <f>入力!B90</f>
        <v>086</v>
      </c>
      <c r="N90" s="64" t="str">
        <f>入力!C90</f>
        <v>情報サービス</v>
      </c>
      <c r="O90" s="109">
        <f t="shared" si="6"/>
        <v>0</v>
      </c>
      <c r="P90" s="110">
        <f t="shared" si="7"/>
        <v>0</v>
      </c>
      <c r="Q90" s="110">
        <f t="shared" si="8"/>
        <v>0</v>
      </c>
      <c r="R90" s="111">
        <f t="shared" si="9"/>
        <v>0</v>
      </c>
    </row>
    <row r="91" spans="2:18">
      <c r="B91" s="63" t="str">
        <f>入力!B91</f>
        <v>087</v>
      </c>
      <c r="C91" s="64" t="str">
        <f>入力!C91</f>
        <v>インターネット附随サービス</v>
      </c>
      <c r="D91" s="66">
        <f>結果!D91</f>
        <v>0</v>
      </c>
      <c r="E91" s="67">
        <f>結果!N91</f>
        <v>0</v>
      </c>
      <c r="F91" s="68">
        <f>結果!O91</f>
        <v>0</v>
      </c>
      <c r="G91" s="69">
        <f t="shared" si="5"/>
        <v>0</v>
      </c>
      <c r="H91" s="61"/>
      <c r="I91" s="63" t="str">
        <f>入力!B91</f>
        <v>087</v>
      </c>
      <c r="J91" s="64" t="str">
        <f>入力!C91</f>
        <v>インターネット附随サービス</v>
      </c>
      <c r="K91" s="108">
        <f>+係数!CK9</f>
        <v>0.18803400000000001</v>
      </c>
      <c r="L91" s="104"/>
      <c r="M91" s="63" t="str">
        <f>入力!B91</f>
        <v>087</v>
      </c>
      <c r="N91" s="64" t="str">
        <f>入力!C91</f>
        <v>インターネット附随サービス</v>
      </c>
      <c r="O91" s="109">
        <f t="shared" si="6"/>
        <v>0</v>
      </c>
      <c r="P91" s="110">
        <f t="shared" si="7"/>
        <v>0</v>
      </c>
      <c r="Q91" s="110">
        <f t="shared" si="8"/>
        <v>0</v>
      </c>
      <c r="R91" s="111">
        <f t="shared" si="9"/>
        <v>0</v>
      </c>
    </row>
    <row r="92" spans="2:18">
      <c r="B92" s="63" t="str">
        <f>入力!B92</f>
        <v>088</v>
      </c>
      <c r="C92" s="64" t="str">
        <f>入力!C92</f>
        <v>映像・音声・文字情報制作</v>
      </c>
      <c r="D92" s="66">
        <f>結果!D92</f>
        <v>0</v>
      </c>
      <c r="E92" s="67">
        <f>結果!N92</f>
        <v>0</v>
      </c>
      <c r="F92" s="68">
        <f>結果!O92</f>
        <v>0</v>
      </c>
      <c r="G92" s="69">
        <f t="shared" si="5"/>
        <v>0</v>
      </c>
      <c r="H92" s="61"/>
      <c r="I92" s="63" t="str">
        <f>入力!B92</f>
        <v>088</v>
      </c>
      <c r="J92" s="64" t="str">
        <f>入力!C92</f>
        <v>映像・音声・文字情報制作</v>
      </c>
      <c r="K92" s="108">
        <f>+係数!CL9</f>
        <v>1.9682000000000002E-2</v>
      </c>
      <c r="L92" s="104"/>
      <c r="M92" s="63" t="str">
        <f>入力!B92</f>
        <v>088</v>
      </c>
      <c r="N92" s="64" t="str">
        <f>入力!C92</f>
        <v>映像・音声・文字情報制作</v>
      </c>
      <c r="O92" s="109">
        <f t="shared" si="6"/>
        <v>0</v>
      </c>
      <c r="P92" s="110">
        <f t="shared" si="7"/>
        <v>0</v>
      </c>
      <c r="Q92" s="110">
        <f t="shared" si="8"/>
        <v>0</v>
      </c>
      <c r="R92" s="111">
        <f t="shared" si="9"/>
        <v>0</v>
      </c>
    </row>
    <row r="93" spans="2:18">
      <c r="B93" s="63" t="str">
        <f>入力!B93</f>
        <v>089</v>
      </c>
      <c r="C93" s="64" t="str">
        <f>入力!C93</f>
        <v>公務</v>
      </c>
      <c r="D93" s="66">
        <f>結果!D93</f>
        <v>0</v>
      </c>
      <c r="E93" s="67">
        <f>結果!N93</f>
        <v>0</v>
      </c>
      <c r="F93" s="68">
        <f>結果!O93</f>
        <v>0</v>
      </c>
      <c r="G93" s="69">
        <f t="shared" si="5"/>
        <v>0</v>
      </c>
      <c r="H93" s="61"/>
      <c r="I93" s="63" t="str">
        <f>入力!B93</f>
        <v>089</v>
      </c>
      <c r="J93" s="64" t="str">
        <f>入力!C93</f>
        <v>公務</v>
      </c>
      <c r="K93" s="108">
        <f>+係数!CM9</f>
        <v>6.4956E-2</v>
      </c>
      <c r="L93" s="104"/>
      <c r="M93" s="63" t="str">
        <f>入力!B93</f>
        <v>089</v>
      </c>
      <c r="N93" s="64" t="str">
        <f>入力!C93</f>
        <v>公務</v>
      </c>
      <c r="O93" s="109">
        <f t="shared" si="6"/>
        <v>0</v>
      </c>
      <c r="P93" s="110">
        <f t="shared" si="7"/>
        <v>0</v>
      </c>
      <c r="Q93" s="110">
        <f t="shared" si="8"/>
        <v>0</v>
      </c>
      <c r="R93" s="111">
        <f t="shared" si="9"/>
        <v>0</v>
      </c>
    </row>
    <row r="94" spans="2:18">
      <c r="B94" s="63" t="str">
        <f>入力!B94</f>
        <v>090</v>
      </c>
      <c r="C94" s="64" t="str">
        <f>入力!C94</f>
        <v>教育</v>
      </c>
      <c r="D94" s="66">
        <f>結果!D94</f>
        <v>0</v>
      </c>
      <c r="E94" s="67">
        <f>結果!N94</f>
        <v>0</v>
      </c>
      <c r="F94" s="68">
        <f>結果!O94</f>
        <v>0</v>
      </c>
      <c r="G94" s="69">
        <f t="shared" si="5"/>
        <v>0</v>
      </c>
      <c r="H94" s="61"/>
      <c r="I94" s="63" t="str">
        <f>入力!B94</f>
        <v>090</v>
      </c>
      <c r="J94" s="64" t="str">
        <f>入力!C94</f>
        <v>教育</v>
      </c>
      <c r="K94" s="108">
        <f>+係数!CN9</f>
        <v>0.182699</v>
      </c>
      <c r="L94" s="104"/>
      <c r="M94" s="63" t="str">
        <f>入力!B94</f>
        <v>090</v>
      </c>
      <c r="N94" s="64" t="str">
        <f>入力!C94</f>
        <v>教育</v>
      </c>
      <c r="O94" s="109">
        <f t="shared" si="6"/>
        <v>0</v>
      </c>
      <c r="P94" s="110">
        <f t="shared" si="7"/>
        <v>0</v>
      </c>
      <c r="Q94" s="110">
        <f t="shared" si="8"/>
        <v>0</v>
      </c>
      <c r="R94" s="111">
        <f t="shared" si="9"/>
        <v>0</v>
      </c>
    </row>
    <row r="95" spans="2:18">
      <c r="B95" s="63" t="str">
        <f>入力!B95</f>
        <v>091</v>
      </c>
      <c r="C95" s="64" t="str">
        <f>入力!C95</f>
        <v>研究</v>
      </c>
      <c r="D95" s="66">
        <f>結果!D95</f>
        <v>0</v>
      </c>
      <c r="E95" s="67">
        <f>結果!N95</f>
        <v>0</v>
      </c>
      <c r="F95" s="68">
        <f>結果!O95</f>
        <v>0</v>
      </c>
      <c r="G95" s="69">
        <f t="shared" si="5"/>
        <v>0</v>
      </c>
      <c r="H95" s="61"/>
      <c r="I95" s="63" t="str">
        <f>入力!B95</f>
        <v>091</v>
      </c>
      <c r="J95" s="64" t="str">
        <f>入力!C95</f>
        <v>研究</v>
      </c>
      <c r="K95" s="108">
        <f>+係数!CO9</f>
        <v>5.321E-2</v>
      </c>
      <c r="L95" s="104"/>
      <c r="M95" s="63" t="str">
        <f>入力!B95</f>
        <v>091</v>
      </c>
      <c r="N95" s="64" t="str">
        <f>入力!C95</f>
        <v>研究</v>
      </c>
      <c r="O95" s="109">
        <f t="shared" si="6"/>
        <v>0</v>
      </c>
      <c r="P95" s="110">
        <f t="shared" si="7"/>
        <v>0</v>
      </c>
      <c r="Q95" s="110">
        <f t="shared" si="8"/>
        <v>0</v>
      </c>
      <c r="R95" s="111">
        <f t="shared" si="9"/>
        <v>0</v>
      </c>
    </row>
    <row r="96" spans="2:18">
      <c r="B96" s="63" t="str">
        <f>入力!B96</f>
        <v>092</v>
      </c>
      <c r="C96" s="64" t="str">
        <f>入力!C96</f>
        <v>医療</v>
      </c>
      <c r="D96" s="66">
        <f>結果!D96</f>
        <v>0</v>
      </c>
      <c r="E96" s="67">
        <f>結果!N96</f>
        <v>0</v>
      </c>
      <c r="F96" s="68">
        <f>結果!O96</f>
        <v>0</v>
      </c>
      <c r="G96" s="69">
        <f t="shared" si="5"/>
        <v>0</v>
      </c>
      <c r="H96" s="61"/>
      <c r="I96" s="63" t="str">
        <f>入力!B96</f>
        <v>092</v>
      </c>
      <c r="J96" s="64" t="str">
        <f>入力!C96</f>
        <v>医療</v>
      </c>
      <c r="K96" s="108">
        <f>+係数!CP9</f>
        <v>9.1391E-2</v>
      </c>
      <c r="L96" s="104"/>
      <c r="M96" s="63" t="str">
        <f>入力!B96</f>
        <v>092</v>
      </c>
      <c r="N96" s="64" t="str">
        <f>入力!C96</f>
        <v>医療</v>
      </c>
      <c r="O96" s="109">
        <f t="shared" si="6"/>
        <v>0</v>
      </c>
      <c r="P96" s="110">
        <f t="shared" si="7"/>
        <v>0</v>
      </c>
      <c r="Q96" s="110">
        <f t="shared" si="8"/>
        <v>0</v>
      </c>
      <c r="R96" s="111">
        <f t="shared" si="9"/>
        <v>0</v>
      </c>
    </row>
    <row r="97" spans="2:18">
      <c r="B97" s="63" t="str">
        <f>入力!B97</f>
        <v>093</v>
      </c>
      <c r="C97" s="64" t="str">
        <f>入力!C97</f>
        <v>保健衛生</v>
      </c>
      <c r="D97" s="66">
        <f>結果!D97</f>
        <v>0</v>
      </c>
      <c r="E97" s="67">
        <f>結果!N97</f>
        <v>0</v>
      </c>
      <c r="F97" s="68">
        <f>結果!O97</f>
        <v>0</v>
      </c>
      <c r="G97" s="69">
        <f t="shared" si="5"/>
        <v>0</v>
      </c>
      <c r="H97" s="61"/>
      <c r="I97" s="63" t="str">
        <f>入力!B97</f>
        <v>093</v>
      </c>
      <c r="J97" s="64" t="str">
        <f>入力!C97</f>
        <v>保健衛生</v>
      </c>
      <c r="K97" s="108">
        <f>+係数!CQ9</f>
        <v>0.21767</v>
      </c>
      <c r="L97" s="104"/>
      <c r="M97" s="63" t="str">
        <f>入力!B97</f>
        <v>093</v>
      </c>
      <c r="N97" s="64" t="str">
        <f>入力!C97</f>
        <v>保健衛生</v>
      </c>
      <c r="O97" s="109">
        <f t="shared" si="6"/>
        <v>0</v>
      </c>
      <c r="P97" s="110">
        <f t="shared" si="7"/>
        <v>0</v>
      </c>
      <c r="Q97" s="110">
        <f t="shared" si="8"/>
        <v>0</v>
      </c>
      <c r="R97" s="111">
        <f t="shared" si="9"/>
        <v>0</v>
      </c>
    </row>
    <row r="98" spans="2:18">
      <c r="B98" s="63" t="str">
        <f>入力!B98</f>
        <v>094</v>
      </c>
      <c r="C98" s="64" t="str">
        <f>入力!C98</f>
        <v>社会保険・社会福祉</v>
      </c>
      <c r="D98" s="66">
        <f>結果!D98</f>
        <v>0</v>
      </c>
      <c r="E98" s="67">
        <f>結果!N98</f>
        <v>0</v>
      </c>
      <c r="F98" s="68">
        <f>結果!O98</f>
        <v>0</v>
      </c>
      <c r="G98" s="69">
        <f t="shared" si="5"/>
        <v>0</v>
      </c>
      <c r="H98" s="61"/>
      <c r="I98" s="63" t="str">
        <f>入力!B98</f>
        <v>094</v>
      </c>
      <c r="J98" s="64" t="str">
        <f>入力!C98</f>
        <v>社会保険・社会福祉</v>
      </c>
      <c r="K98" s="108">
        <f>+係数!CR9</f>
        <v>0.17841399999999999</v>
      </c>
      <c r="L98" s="104"/>
      <c r="M98" s="63" t="str">
        <f>入力!B98</f>
        <v>094</v>
      </c>
      <c r="N98" s="64" t="str">
        <f>入力!C98</f>
        <v>社会保険・社会福祉</v>
      </c>
      <c r="O98" s="109">
        <f t="shared" si="6"/>
        <v>0</v>
      </c>
      <c r="P98" s="110">
        <f t="shared" si="7"/>
        <v>0</v>
      </c>
      <c r="Q98" s="110">
        <f t="shared" si="8"/>
        <v>0</v>
      </c>
      <c r="R98" s="111">
        <f t="shared" si="9"/>
        <v>0</v>
      </c>
    </row>
    <row r="99" spans="2:18">
      <c r="B99" s="63" t="str">
        <f>入力!B99</f>
        <v>095</v>
      </c>
      <c r="C99" s="64" t="str">
        <f>入力!C99</f>
        <v>介護</v>
      </c>
      <c r="D99" s="66">
        <f>結果!D99</f>
        <v>0</v>
      </c>
      <c r="E99" s="67">
        <f>結果!N99</f>
        <v>0</v>
      </c>
      <c r="F99" s="68">
        <f>結果!O99</f>
        <v>0</v>
      </c>
      <c r="G99" s="69">
        <f t="shared" si="5"/>
        <v>0</v>
      </c>
      <c r="H99" s="61"/>
      <c r="I99" s="63" t="str">
        <f>入力!B99</f>
        <v>095</v>
      </c>
      <c r="J99" s="64" t="str">
        <f>入力!C99</f>
        <v>介護</v>
      </c>
      <c r="K99" s="108">
        <f>+係数!CS9</f>
        <v>0.175345</v>
      </c>
      <c r="L99" s="104"/>
      <c r="M99" s="63" t="str">
        <f>入力!B99</f>
        <v>095</v>
      </c>
      <c r="N99" s="64" t="str">
        <f>入力!C99</f>
        <v>介護</v>
      </c>
      <c r="O99" s="109">
        <f t="shared" si="6"/>
        <v>0</v>
      </c>
      <c r="P99" s="110">
        <f t="shared" si="7"/>
        <v>0</v>
      </c>
      <c r="Q99" s="110">
        <f t="shared" si="8"/>
        <v>0</v>
      </c>
      <c r="R99" s="111">
        <f t="shared" si="9"/>
        <v>0</v>
      </c>
    </row>
    <row r="100" spans="2:18">
      <c r="B100" s="63" t="str">
        <f>入力!B100</f>
        <v>096</v>
      </c>
      <c r="C100" s="64" t="str">
        <f>入力!C100</f>
        <v>その他の非営利団体サービス</v>
      </c>
      <c r="D100" s="66">
        <f>結果!D100</f>
        <v>0</v>
      </c>
      <c r="E100" s="67">
        <f>結果!N100</f>
        <v>0</v>
      </c>
      <c r="F100" s="68">
        <f>結果!O100</f>
        <v>0</v>
      </c>
      <c r="G100" s="69">
        <f t="shared" si="5"/>
        <v>0</v>
      </c>
      <c r="H100" s="61"/>
      <c r="I100" s="63" t="str">
        <f>入力!B100</f>
        <v>096</v>
      </c>
      <c r="J100" s="64" t="str">
        <f>入力!C100</f>
        <v>その他の非営利団体サービス</v>
      </c>
      <c r="K100" s="108">
        <f>+係数!CT9</f>
        <v>0.138373</v>
      </c>
      <c r="L100" s="104"/>
      <c r="M100" s="63" t="str">
        <f>入力!B100</f>
        <v>096</v>
      </c>
      <c r="N100" s="64" t="str">
        <f>入力!C100</f>
        <v>その他の非営利団体サービス</v>
      </c>
      <c r="O100" s="109">
        <f t="shared" si="6"/>
        <v>0</v>
      </c>
      <c r="P100" s="110">
        <f t="shared" si="7"/>
        <v>0</v>
      </c>
      <c r="Q100" s="110">
        <f t="shared" si="8"/>
        <v>0</v>
      </c>
      <c r="R100" s="111">
        <f t="shared" si="9"/>
        <v>0</v>
      </c>
    </row>
    <row r="101" spans="2:18">
      <c r="B101" s="63" t="str">
        <f>入力!B101</f>
        <v>097</v>
      </c>
      <c r="C101" s="64" t="str">
        <f>入力!C101</f>
        <v>物品賃貸サービス</v>
      </c>
      <c r="D101" s="66">
        <f>結果!D101</f>
        <v>0</v>
      </c>
      <c r="E101" s="67">
        <f>結果!N101</f>
        <v>0</v>
      </c>
      <c r="F101" s="68">
        <f>結果!O101</f>
        <v>0</v>
      </c>
      <c r="G101" s="69">
        <f t="shared" si="5"/>
        <v>0</v>
      </c>
      <c r="H101" s="61"/>
      <c r="I101" s="63" t="str">
        <f>入力!B101</f>
        <v>097</v>
      </c>
      <c r="J101" s="64" t="str">
        <f>入力!C101</f>
        <v>物品賃貸サービス</v>
      </c>
      <c r="K101" s="108">
        <f>+係数!CU9</f>
        <v>7.5532000000000002E-2</v>
      </c>
      <c r="L101" s="104"/>
      <c r="M101" s="63" t="str">
        <f>入力!B101</f>
        <v>097</v>
      </c>
      <c r="N101" s="64" t="str">
        <f>入力!C101</f>
        <v>物品賃貸サービス</v>
      </c>
      <c r="O101" s="109">
        <f t="shared" si="6"/>
        <v>0</v>
      </c>
      <c r="P101" s="110">
        <f t="shared" si="7"/>
        <v>0</v>
      </c>
      <c r="Q101" s="110">
        <f t="shared" si="8"/>
        <v>0</v>
      </c>
      <c r="R101" s="111">
        <f t="shared" si="9"/>
        <v>0</v>
      </c>
    </row>
    <row r="102" spans="2:18">
      <c r="B102" s="63" t="str">
        <f>入力!B102</f>
        <v>098</v>
      </c>
      <c r="C102" s="64" t="str">
        <f>入力!C102</f>
        <v>広告</v>
      </c>
      <c r="D102" s="66">
        <f>結果!D102</f>
        <v>0</v>
      </c>
      <c r="E102" s="67">
        <f>結果!N102</f>
        <v>0</v>
      </c>
      <c r="F102" s="68">
        <f>結果!O102</f>
        <v>0</v>
      </c>
      <c r="G102" s="69">
        <f t="shared" si="5"/>
        <v>0</v>
      </c>
      <c r="H102" s="61"/>
      <c r="I102" s="63" t="str">
        <f>入力!B102</f>
        <v>098</v>
      </c>
      <c r="J102" s="64" t="str">
        <f>入力!C102</f>
        <v>広告</v>
      </c>
      <c r="K102" s="108">
        <f>+係数!CV9</f>
        <v>5.1766E-2</v>
      </c>
      <c r="L102" s="104"/>
      <c r="M102" s="63" t="str">
        <f>入力!B102</f>
        <v>098</v>
      </c>
      <c r="N102" s="64" t="str">
        <f>入力!C102</f>
        <v>広告</v>
      </c>
      <c r="O102" s="109">
        <f t="shared" si="6"/>
        <v>0</v>
      </c>
      <c r="P102" s="110">
        <f t="shared" si="7"/>
        <v>0</v>
      </c>
      <c r="Q102" s="110">
        <f t="shared" si="8"/>
        <v>0</v>
      </c>
      <c r="R102" s="111">
        <f t="shared" si="9"/>
        <v>0</v>
      </c>
    </row>
    <row r="103" spans="2:18">
      <c r="B103" s="63" t="str">
        <f>入力!B103</f>
        <v>099</v>
      </c>
      <c r="C103" s="64" t="str">
        <f>入力!C103</f>
        <v>自動車整備・機械修理</v>
      </c>
      <c r="D103" s="66">
        <f>結果!D103</f>
        <v>0</v>
      </c>
      <c r="E103" s="67">
        <f>結果!N103</f>
        <v>0</v>
      </c>
      <c r="F103" s="68">
        <f>結果!O103</f>
        <v>0</v>
      </c>
      <c r="G103" s="69">
        <f t="shared" si="5"/>
        <v>0</v>
      </c>
      <c r="H103" s="61"/>
      <c r="I103" s="63" t="str">
        <f>入力!B103</f>
        <v>099</v>
      </c>
      <c r="J103" s="64" t="str">
        <f>入力!C103</f>
        <v>自動車整備・機械修理</v>
      </c>
      <c r="K103" s="108">
        <f>+係数!CW9</f>
        <v>6.4887E-2</v>
      </c>
      <c r="L103" s="104"/>
      <c r="M103" s="63" t="str">
        <f>入力!B103</f>
        <v>099</v>
      </c>
      <c r="N103" s="64" t="str">
        <f>入力!C103</f>
        <v>自動車整備・機械修理</v>
      </c>
      <c r="O103" s="109">
        <f t="shared" si="6"/>
        <v>0</v>
      </c>
      <c r="P103" s="110">
        <f t="shared" si="7"/>
        <v>0</v>
      </c>
      <c r="Q103" s="110">
        <f t="shared" si="8"/>
        <v>0</v>
      </c>
      <c r="R103" s="111">
        <f t="shared" si="9"/>
        <v>0</v>
      </c>
    </row>
    <row r="104" spans="2:18">
      <c r="B104" s="63" t="str">
        <f>入力!B104</f>
        <v>100</v>
      </c>
      <c r="C104" s="64" t="str">
        <f>入力!C104</f>
        <v>その他の対事業所サービス</v>
      </c>
      <c r="D104" s="66">
        <f>結果!D104</f>
        <v>0</v>
      </c>
      <c r="E104" s="67">
        <f>結果!N104</f>
        <v>0</v>
      </c>
      <c r="F104" s="68">
        <f>結果!O104</f>
        <v>0</v>
      </c>
      <c r="G104" s="69">
        <f t="shared" si="5"/>
        <v>0</v>
      </c>
      <c r="H104" s="61"/>
      <c r="I104" s="63" t="str">
        <f>入力!B104</f>
        <v>100</v>
      </c>
      <c r="J104" s="64" t="str">
        <f>入力!C104</f>
        <v>その他の対事業所サービス</v>
      </c>
      <c r="K104" s="108">
        <f>+係数!CX9</f>
        <v>0.13703699999999999</v>
      </c>
      <c r="L104" s="104"/>
      <c r="M104" s="63" t="str">
        <f>入力!B104</f>
        <v>100</v>
      </c>
      <c r="N104" s="64" t="str">
        <f>入力!C104</f>
        <v>その他の対事業所サービス</v>
      </c>
      <c r="O104" s="109">
        <f t="shared" si="6"/>
        <v>0</v>
      </c>
      <c r="P104" s="110">
        <f t="shared" si="7"/>
        <v>0</v>
      </c>
      <c r="Q104" s="110">
        <f t="shared" si="8"/>
        <v>0</v>
      </c>
      <c r="R104" s="111">
        <f t="shared" si="9"/>
        <v>0</v>
      </c>
    </row>
    <row r="105" spans="2:18">
      <c r="B105" s="63" t="str">
        <f>入力!B105</f>
        <v>101</v>
      </c>
      <c r="C105" s="64" t="str">
        <f>入力!C105</f>
        <v>宿泊業</v>
      </c>
      <c r="D105" s="66">
        <f>結果!D105</f>
        <v>0</v>
      </c>
      <c r="E105" s="67">
        <f>結果!N105</f>
        <v>0</v>
      </c>
      <c r="F105" s="68">
        <f>結果!O105</f>
        <v>0</v>
      </c>
      <c r="G105" s="69">
        <f t="shared" si="5"/>
        <v>0</v>
      </c>
      <c r="H105" s="61"/>
      <c r="I105" s="63" t="str">
        <f>入力!B105</f>
        <v>101</v>
      </c>
      <c r="J105" s="64" t="str">
        <f>入力!C105</f>
        <v>宿泊業</v>
      </c>
      <c r="K105" s="108">
        <f>+係数!CY9</f>
        <v>8.7027999999999994E-2</v>
      </c>
      <c r="L105" s="104"/>
      <c r="M105" s="63" t="str">
        <f>入力!B105</f>
        <v>101</v>
      </c>
      <c r="N105" s="64" t="str">
        <f>入力!C105</f>
        <v>宿泊業</v>
      </c>
      <c r="O105" s="109">
        <f t="shared" si="6"/>
        <v>0</v>
      </c>
      <c r="P105" s="110">
        <f t="shared" si="7"/>
        <v>0</v>
      </c>
      <c r="Q105" s="110">
        <f t="shared" si="8"/>
        <v>0</v>
      </c>
      <c r="R105" s="111">
        <f t="shared" si="9"/>
        <v>0</v>
      </c>
    </row>
    <row r="106" spans="2:18">
      <c r="B106" s="63" t="str">
        <f>入力!B106</f>
        <v>102</v>
      </c>
      <c r="C106" s="64" t="str">
        <f>入力!C106</f>
        <v>飲食サービス</v>
      </c>
      <c r="D106" s="66">
        <f>結果!D106</f>
        <v>0</v>
      </c>
      <c r="E106" s="67">
        <f>結果!N106</f>
        <v>0</v>
      </c>
      <c r="F106" s="68">
        <f>結果!O106</f>
        <v>0</v>
      </c>
      <c r="G106" s="69">
        <f t="shared" si="5"/>
        <v>0</v>
      </c>
      <c r="H106" s="61"/>
      <c r="I106" s="63" t="str">
        <f>入力!B106</f>
        <v>102</v>
      </c>
      <c r="J106" s="64" t="str">
        <f>入力!C106</f>
        <v>飲食サービス</v>
      </c>
      <c r="K106" s="108">
        <f>+係数!CZ9</f>
        <v>0.151251</v>
      </c>
      <c r="L106" s="104"/>
      <c r="M106" s="63" t="str">
        <f>入力!B106</f>
        <v>102</v>
      </c>
      <c r="N106" s="64" t="str">
        <f>入力!C106</f>
        <v>飲食サービス</v>
      </c>
      <c r="O106" s="109">
        <f t="shared" si="6"/>
        <v>0</v>
      </c>
      <c r="P106" s="110">
        <f t="shared" si="7"/>
        <v>0</v>
      </c>
      <c r="Q106" s="110">
        <f t="shared" si="8"/>
        <v>0</v>
      </c>
      <c r="R106" s="111">
        <f t="shared" si="9"/>
        <v>0</v>
      </c>
    </row>
    <row r="107" spans="2:18">
      <c r="B107" s="63" t="str">
        <f>入力!B107</f>
        <v>103</v>
      </c>
      <c r="C107" s="64" t="str">
        <f>入力!C107</f>
        <v>洗濯・理容・美容・浴場業</v>
      </c>
      <c r="D107" s="66">
        <f>結果!D107</f>
        <v>0</v>
      </c>
      <c r="E107" s="67">
        <f>結果!N107</f>
        <v>0</v>
      </c>
      <c r="F107" s="68">
        <f>結果!O107</f>
        <v>0</v>
      </c>
      <c r="G107" s="69">
        <f t="shared" si="5"/>
        <v>0</v>
      </c>
      <c r="H107" s="61"/>
      <c r="I107" s="63" t="str">
        <f>入力!B107</f>
        <v>103</v>
      </c>
      <c r="J107" s="64" t="str">
        <f>入力!C107</f>
        <v>洗濯・理容・美容・浴場業</v>
      </c>
      <c r="K107" s="112">
        <f>+係数!DA9</f>
        <v>9.7403000000000003E-2</v>
      </c>
      <c r="L107" s="113"/>
      <c r="M107" s="63" t="str">
        <f>入力!B107</f>
        <v>103</v>
      </c>
      <c r="N107" s="64" t="str">
        <f>入力!C107</f>
        <v>洗濯・理容・美容・浴場業</v>
      </c>
      <c r="O107" s="114">
        <f t="shared" si="6"/>
        <v>0</v>
      </c>
      <c r="P107" s="115">
        <f t="shared" si="7"/>
        <v>0</v>
      </c>
      <c r="Q107" s="115">
        <f t="shared" si="8"/>
        <v>0</v>
      </c>
      <c r="R107" s="116">
        <f t="shared" si="9"/>
        <v>0</v>
      </c>
    </row>
    <row r="108" spans="2:18">
      <c r="B108" s="63" t="str">
        <f>入力!B108</f>
        <v>104</v>
      </c>
      <c r="C108" s="64" t="str">
        <f>入力!C108</f>
        <v>娯楽サービス</v>
      </c>
      <c r="D108" s="66">
        <f>結果!D108</f>
        <v>0</v>
      </c>
      <c r="E108" s="67">
        <f>結果!N108</f>
        <v>0</v>
      </c>
      <c r="F108" s="68">
        <f>結果!O108</f>
        <v>0</v>
      </c>
      <c r="G108" s="69">
        <f t="shared" si="5"/>
        <v>0</v>
      </c>
      <c r="H108" s="61"/>
      <c r="I108" s="63" t="str">
        <f>入力!B108</f>
        <v>104</v>
      </c>
      <c r="J108" s="64" t="str">
        <f>入力!C108</f>
        <v>娯楽サービス</v>
      </c>
      <c r="K108" s="108">
        <f>+係数!DB9</f>
        <v>0.11314</v>
      </c>
      <c r="L108" s="104"/>
      <c r="M108" s="63" t="str">
        <f>入力!B108</f>
        <v>104</v>
      </c>
      <c r="N108" s="64" t="str">
        <f>入力!C108</f>
        <v>娯楽サービス</v>
      </c>
      <c r="O108" s="109">
        <f t="shared" si="6"/>
        <v>0</v>
      </c>
      <c r="P108" s="110">
        <f t="shared" si="7"/>
        <v>0</v>
      </c>
      <c r="Q108" s="110">
        <f t="shared" si="8"/>
        <v>0</v>
      </c>
      <c r="R108" s="111">
        <f t="shared" si="9"/>
        <v>0</v>
      </c>
    </row>
    <row r="109" spans="2:18">
      <c r="B109" s="63" t="str">
        <f>入力!B109</f>
        <v>105</v>
      </c>
      <c r="C109" s="64" t="str">
        <f>入力!C109</f>
        <v>その他の対個人サービス</v>
      </c>
      <c r="D109" s="66">
        <f>結果!D109</f>
        <v>0</v>
      </c>
      <c r="E109" s="67">
        <f>結果!N109</f>
        <v>0</v>
      </c>
      <c r="F109" s="68">
        <f>結果!O109</f>
        <v>0</v>
      </c>
      <c r="G109" s="69">
        <f t="shared" si="5"/>
        <v>0</v>
      </c>
      <c r="H109" s="61"/>
      <c r="I109" s="63" t="str">
        <f>入力!B109</f>
        <v>105</v>
      </c>
      <c r="J109" s="64" t="str">
        <f>入力!C109</f>
        <v>その他の対個人サービス</v>
      </c>
      <c r="K109" s="108">
        <f>+係数!DC9</f>
        <v>0.15046699999999999</v>
      </c>
      <c r="L109" s="104"/>
      <c r="M109" s="63" t="str">
        <f>入力!B109</f>
        <v>105</v>
      </c>
      <c r="N109" s="64" t="str">
        <f>入力!C109</f>
        <v>その他の対個人サービス</v>
      </c>
      <c r="O109" s="109">
        <f t="shared" si="6"/>
        <v>0</v>
      </c>
      <c r="P109" s="110">
        <f t="shared" si="7"/>
        <v>0</v>
      </c>
      <c r="Q109" s="110">
        <f t="shared" si="8"/>
        <v>0</v>
      </c>
      <c r="R109" s="111">
        <f t="shared" si="9"/>
        <v>0</v>
      </c>
    </row>
    <row r="110" spans="2:18">
      <c r="B110" s="63" t="str">
        <f>入力!B110</f>
        <v>106</v>
      </c>
      <c r="C110" s="64" t="str">
        <f>入力!C110</f>
        <v>事務用品</v>
      </c>
      <c r="D110" s="66">
        <f>結果!D110</f>
        <v>0</v>
      </c>
      <c r="E110" s="67">
        <f>結果!N110</f>
        <v>0</v>
      </c>
      <c r="F110" s="68">
        <f>結果!O110</f>
        <v>0</v>
      </c>
      <c r="G110" s="69">
        <f t="shared" si="5"/>
        <v>0</v>
      </c>
      <c r="H110" s="61"/>
      <c r="I110" s="63" t="str">
        <f>入力!B110</f>
        <v>106</v>
      </c>
      <c r="J110" s="64" t="str">
        <f>入力!C110</f>
        <v>事務用品</v>
      </c>
      <c r="K110" s="108">
        <f>+係数!DD9</f>
        <v>0</v>
      </c>
      <c r="L110" s="104"/>
      <c r="M110" s="63" t="str">
        <f>入力!B110</f>
        <v>106</v>
      </c>
      <c r="N110" s="64" t="str">
        <f>入力!C110</f>
        <v>事務用品</v>
      </c>
      <c r="O110" s="109">
        <f t="shared" si="6"/>
        <v>0</v>
      </c>
      <c r="P110" s="110">
        <f t="shared" si="7"/>
        <v>0</v>
      </c>
      <c r="Q110" s="110">
        <f t="shared" si="8"/>
        <v>0</v>
      </c>
      <c r="R110" s="111">
        <f t="shared" si="9"/>
        <v>0</v>
      </c>
    </row>
    <row r="111" spans="2:18" ht="12.75" thickBot="1">
      <c r="B111" s="63" t="str">
        <f>入力!B111</f>
        <v>107</v>
      </c>
      <c r="C111" s="64" t="str">
        <f>入力!C111</f>
        <v>分類不明</v>
      </c>
      <c r="D111" s="66">
        <f>結果!D111</f>
        <v>0</v>
      </c>
      <c r="E111" s="67">
        <f>結果!N111</f>
        <v>0</v>
      </c>
      <c r="F111" s="68">
        <f>結果!O111</f>
        <v>0</v>
      </c>
      <c r="G111" s="69">
        <f t="shared" si="5"/>
        <v>0</v>
      </c>
      <c r="H111" s="61"/>
      <c r="I111" s="117" t="str">
        <f>入力!B111</f>
        <v>107</v>
      </c>
      <c r="J111" s="118" t="str">
        <f>入力!C111</f>
        <v>分類不明</v>
      </c>
      <c r="K111" s="119">
        <f>+係数!DE9</f>
        <v>1.815E-3</v>
      </c>
      <c r="L111" s="104"/>
      <c r="M111" s="63" t="str">
        <f>入力!B111</f>
        <v>107</v>
      </c>
      <c r="N111" s="64" t="str">
        <f>入力!C111</f>
        <v>分類不明</v>
      </c>
      <c r="O111" s="109">
        <f t="shared" si="6"/>
        <v>0</v>
      </c>
      <c r="P111" s="110">
        <f t="shared" si="7"/>
        <v>0</v>
      </c>
      <c r="Q111" s="110">
        <f t="shared" si="8"/>
        <v>0</v>
      </c>
      <c r="R111" s="111">
        <f t="shared" si="9"/>
        <v>0</v>
      </c>
    </row>
    <row r="112" spans="2:18" ht="12.75" thickBot="1">
      <c r="B112" s="93"/>
      <c r="C112" s="120" t="s">
        <v>190</v>
      </c>
      <c r="D112" s="89">
        <f>SUM(D6:D111)</f>
        <v>0</v>
      </c>
      <c r="E112" s="90">
        <f>SUM(E6:E111)</f>
        <v>0</v>
      </c>
      <c r="F112" s="91">
        <f>SUM(F6:F111)</f>
        <v>0</v>
      </c>
      <c r="G112" s="92">
        <f>SUM(G6:G111)</f>
        <v>0</v>
      </c>
      <c r="H112" s="61"/>
      <c r="I112" s="49"/>
      <c r="J112" s="49"/>
      <c r="K112" s="61"/>
      <c r="L112" s="104"/>
      <c r="M112" s="93"/>
      <c r="N112" s="120" t="s">
        <v>190</v>
      </c>
      <c r="O112" s="121">
        <f>SUM(O6:O111)</f>
        <v>0</v>
      </c>
      <c r="P112" s="122">
        <f>SUM(P6:P111)</f>
        <v>0</v>
      </c>
      <c r="Q112" s="122">
        <f>SUM(Q6:Q111)</f>
        <v>0</v>
      </c>
      <c r="R112" s="123">
        <f>SUM(R6:R111)</f>
        <v>0</v>
      </c>
    </row>
    <row r="114" ht="15.75" customHeight="1"/>
  </sheetData>
  <mergeCells count="1">
    <mergeCell ref="J2:K2"/>
  </mergeCells>
  <phoneticPr fontId="6"/>
  <pageMargins left="0.78740157480314965" right="0.47244094488188981" top="0.39370078740157483" bottom="0.39370078740157483" header="0.19685039370078741" footer="0.27559055118110237"/>
  <pageSetup paperSize="9" scale="43" fitToWidth="0" orientation="landscape" horizontalDpi="3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F13"/>
  <sheetViews>
    <sheetView showGridLines="0" zoomScaleNormal="90" workbookViewId="0"/>
  </sheetViews>
  <sheetFormatPr defaultRowHeight="12"/>
  <cols>
    <col min="1" max="1" width="3" style="124" customWidth="1"/>
    <col min="2" max="2" width="3.5" style="124" customWidth="1"/>
    <col min="3" max="3" width="32.375" style="124" bestFit="1" customWidth="1"/>
    <col min="4" max="4" width="10.5" style="124" customWidth="1"/>
    <col min="5" max="5" width="5.875" style="124" bestFit="1" customWidth="1"/>
    <col min="6" max="6" width="78.625" style="124" bestFit="1" customWidth="1"/>
    <col min="7" max="16384" width="9" style="124"/>
  </cols>
  <sheetData>
    <row r="1" spans="2:6" ht="15" thickBot="1">
      <c r="C1" s="5" t="s">
        <v>198</v>
      </c>
    </row>
    <row r="2" spans="2:6" ht="24.95" customHeight="1">
      <c r="B2" s="125"/>
      <c r="C2" s="126" t="s">
        <v>199</v>
      </c>
      <c r="D2" s="127" t="s">
        <v>200</v>
      </c>
      <c r="E2" s="128" t="s">
        <v>201</v>
      </c>
      <c r="F2" s="129" t="s">
        <v>5</v>
      </c>
    </row>
    <row r="3" spans="2:6" s="135" customFormat="1" ht="24.95" customHeight="1">
      <c r="B3" s="130" t="s">
        <v>202</v>
      </c>
      <c r="C3" s="131" t="s">
        <v>203</v>
      </c>
      <c r="D3" s="132">
        <f>結果!P112</f>
        <v>0</v>
      </c>
      <c r="E3" s="133" t="s">
        <v>56</v>
      </c>
      <c r="F3" s="134" t="s">
        <v>204</v>
      </c>
    </row>
    <row r="4" spans="2:6" s="135" customFormat="1" ht="24.95" customHeight="1">
      <c r="B4" s="136" t="s">
        <v>205</v>
      </c>
      <c r="C4" s="137" t="s">
        <v>206</v>
      </c>
      <c r="D4" s="138">
        <f>+係数!D12</f>
        <v>8.2181814256435615E-2</v>
      </c>
      <c r="E4" s="139"/>
      <c r="F4" s="140" t="s">
        <v>671</v>
      </c>
    </row>
    <row r="5" spans="2:6" s="135" customFormat="1" ht="24.95" customHeight="1">
      <c r="B5" s="136" t="s">
        <v>207</v>
      </c>
      <c r="C5" s="137" t="s">
        <v>208</v>
      </c>
      <c r="D5" s="141">
        <f>D3*D4</f>
        <v>0</v>
      </c>
      <c r="E5" s="139" t="s">
        <v>56</v>
      </c>
      <c r="F5" s="140" t="s">
        <v>209</v>
      </c>
    </row>
    <row r="6" spans="2:6" s="135" customFormat="1" ht="24.95" customHeight="1">
      <c r="B6" s="136" t="s">
        <v>210</v>
      </c>
      <c r="C6" s="137" t="s">
        <v>36</v>
      </c>
      <c r="D6" s="141">
        <f>結果!AD112</f>
        <v>0</v>
      </c>
      <c r="E6" s="139" t="s">
        <v>56</v>
      </c>
      <c r="F6" s="140" t="s">
        <v>211</v>
      </c>
    </row>
    <row r="7" spans="2:6" ht="34.9" customHeight="1">
      <c r="B7" s="136" t="s">
        <v>212</v>
      </c>
      <c r="C7" s="137" t="s">
        <v>213</v>
      </c>
      <c r="D7" s="138">
        <f>+係数!D13</f>
        <v>5.4475791639899837E-2</v>
      </c>
      <c r="E7" s="142"/>
      <c r="F7" s="143" t="s">
        <v>669</v>
      </c>
    </row>
    <row r="8" spans="2:6" s="135" customFormat="1" ht="34.9" customHeight="1" thickBot="1">
      <c r="B8" s="144" t="s">
        <v>214</v>
      </c>
      <c r="C8" s="145" t="s">
        <v>215</v>
      </c>
      <c r="D8" s="146">
        <f>+係数!D14</f>
        <v>6.1390265696287166E-2</v>
      </c>
      <c r="E8" s="147"/>
      <c r="F8" s="148" t="s">
        <v>670</v>
      </c>
    </row>
    <row r="9" spans="2:6" s="135" customFormat="1" ht="9.9499999999999993" customHeight="1">
      <c r="B9" s="149"/>
      <c r="C9" s="150"/>
      <c r="D9" s="151"/>
      <c r="E9" s="152"/>
      <c r="F9" s="153"/>
    </row>
    <row r="10" spans="2:6" ht="15" thickBot="1">
      <c r="C10" s="5" t="s">
        <v>216</v>
      </c>
    </row>
    <row r="11" spans="2:6" ht="25.7" customHeight="1">
      <c r="B11" s="125"/>
      <c r="C11" s="126" t="s">
        <v>199</v>
      </c>
      <c r="D11" s="127" t="s">
        <v>200</v>
      </c>
      <c r="E11" s="128" t="s">
        <v>201</v>
      </c>
      <c r="F11" s="129" t="s">
        <v>5</v>
      </c>
    </row>
    <row r="12" spans="2:6" ht="25.7" customHeight="1">
      <c r="B12" s="130" t="s">
        <v>217</v>
      </c>
      <c r="C12" s="131" t="s">
        <v>218</v>
      </c>
      <c r="D12" s="132">
        <f>SUM($D$5,$D$6)*D7</f>
        <v>0</v>
      </c>
      <c r="E12" s="133" t="s">
        <v>56</v>
      </c>
      <c r="F12" s="134" t="s">
        <v>219</v>
      </c>
    </row>
    <row r="13" spans="2:6" ht="25.7" customHeight="1" thickBot="1">
      <c r="B13" s="144" t="s">
        <v>220</v>
      </c>
      <c r="C13" s="145" t="s">
        <v>221</v>
      </c>
      <c r="D13" s="154">
        <f>SUM($D$5,$D$6)*D8</f>
        <v>0</v>
      </c>
      <c r="E13" s="155" t="s">
        <v>56</v>
      </c>
      <c r="F13" s="156" t="s">
        <v>222</v>
      </c>
    </row>
  </sheetData>
  <phoneticPr fontId="6"/>
  <pageMargins left="0.75" right="0.75" top="1" bottom="1" header="0.51200000000000001" footer="0.51200000000000001"/>
  <pageSetup paperSize="9" orientation="landscape" horizontalDpi="3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S84"/>
  <sheetViews>
    <sheetView showGridLines="0" zoomScale="75" zoomScaleNormal="100" zoomScaleSheetLayoutView="75" workbookViewId="0"/>
  </sheetViews>
  <sheetFormatPr defaultRowHeight="12"/>
  <cols>
    <col min="1" max="1" width="3.125" style="157" customWidth="1"/>
    <col min="2" max="2" width="10.5" style="157" bestFit="1" customWidth="1"/>
    <col min="3" max="4" width="9.875" style="157" customWidth="1"/>
    <col min="5" max="5" width="9.25" style="157" customWidth="1"/>
    <col min="6" max="6" width="9" style="157"/>
    <col min="7" max="7" width="28.25" style="157" bestFit="1" customWidth="1"/>
    <col min="8" max="9" width="10" style="157" bestFit="1" customWidth="1"/>
    <col min="10" max="10" width="28.25" style="157" bestFit="1" customWidth="1"/>
    <col min="11" max="11" width="9.875" style="157" customWidth="1"/>
    <col min="12" max="12" width="9" style="157"/>
    <col min="13" max="13" width="9.875" style="157" customWidth="1"/>
    <col min="14" max="14" width="9.875" style="157" hidden="1" customWidth="1"/>
    <col min="15" max="15" width="12.125" style="157" hidden="1" customWidth="1"/>
    <col min="16" max="16" width="11.375" style="157" bestFit="1" customWidth="1"/>
    <col min="17" max="18" width="10.875" style="157" customWidth="1"/>
    <col min="19" max="19" width="12.5" style="157" customWidth="1"/>
    <col min="20" max="20" width="8" style="157" customWidth="1"/>
    <col min="21" max="21" width="17.5" style="157" customWidth="1"/>
    <col min="22" max="24" width="12.5" style="157" customWidth="1"/>
    <col min="25" max="26" width="0.75" style="157" customWidth="1"/>
    <col min="27" max="27" width="5" style="158" bestFit="1" customWidth="1"/>
    <col min="28" max="28" width="44.25" style="157" customWidth="1"/>
    <col min="29" max="31" width="12.5" style="157" customWidth="1"/>
    <col min="32" max="32" width="1.25" style="157" customWidth="1"/>
    <col min="33" max="33" width="5" style="157" bestFit="1" customWidth="1"/>
    <col min="34" max="34" width="44.25" style="157" customWidth="1"/>
    <col min="35" max="37" width="12.375" style="157" customWidth="1"/>
    <col min="38" max="38" width="1.25" style="157" customWidth="1"/>
    <col min="39" max="39" width="5" style="157" bestFit="1" customWidth="1"/>
    <col min="40" max="40" width="44.25" style="157" customWidth="1"/>
    <col min="41" max="41" width="9.375" style="157" customWidth="1"/>
    <col min="42" max="42" width="1.25" style="157" customWidth="1"/>
    <col min="43" max="43" width="5" style="157" bestFit="1" customWidth="1"/>
    <col min="44" max="44" width="44.375" style="157" customWidth="1"/>
    <col min="45" max="45" width="9.375" style="157" customWidth="1"/>
    <col min="46" max="46" width="1.25" style="157" customWidth="1"/>
    <col min="47" max="16384" width="9" style="157"/>
  </cols>
  <sheetData>
    <row r="1" spans="2:45" ht="12.4" customHeight="1"/>
    <row r="2" spans="2:45" ht="12.4" customHeight="1"/>
    <row r="3" spans="2:45" ht="12.4" customHeight="1">
      <c r="B3" s="623"/>
      <c r="C3" s="623"/>
      <c r="F3" s="159"/>
      <c r="Q3" s="157" t="s">
        <v>31</v>
      </c>
      <c r="S3" s="157" t="s">
        <v>32</v>
      </c>
      <c r="X3" s="160" t="s">
        <v>465</v>
      </c>
    </row>
    <row r="4" spans="2:45" ht="12.4" customHeight="1">
      <c r="B4" s="149"/>
      <c r="C4" s="149"/>
      <c r="F4" s="159"/>
    </row>
    <row r="5" spans="2:45" ht="12.4" customHeight="1">
      <c r="J5" s="161"/>
    </row>
    <row r="6" spans="2:45" ht="12.75" thickBot="1">
      <c r="B6" s="162"/>
      <c r="U6" s="157" t="s">
        <v>223</v>
      </c>
      <c r="W6" s="625" t="str">
        <f>S3</f>
        <v>(単位：億円)</v>
      </c>
      <c r="X6" s="625"/>
      <c r="AB6" s="157" t="s">
        <v>662</v>
      </c>
      <c r="AE6" s="163" t="str">
        <f>W6</f>
        <v>(単位：億円)</v>
      </c>
      <c r="AG6" s="158"/>
      <c r="AH6" s="157" t="s">
        <v>662</v>
      </c>
      <c r="AK6" s="163" t="str">
        <f>AE6</f>
        <v>(単位：億円)</v>
      </c>
      <c r="AM6" s="158"/>
      <c r="AN6" s="157" t="s">
        <v>663</v>
      </c>
      <c r="AO6" s="157" t="s">
        <v>224</v>
      </c>
      <c r="AQ6" s="164"/>
      <c r="AR6" s="157" t="s">
        <v>663</v>
      </c>
      <c r="AS6" s="157" t="str">
        <f>AO6</f>
        <v>（単位：人）</v>
      </c>
    </row>
    <row r="7" spans="2:45">
      <c r="J7" s="162" t="s">
        <v>225</v>
      </c>
      <c r="U7" s="626"/>
      <c r="V7" s="165"/>
      <c r="W7" s="166"/>
      <c r="X7" s="167"/>
      <c r="AA7" s="629"/>
      <c r="AB7" s="630"/>
      <c r="AC7" s="635" t="s">
        <v>226</v>
      </c>
      <c r="AD7" s="640" t="s">
        <v>227</v>
      </c>
      <c r="AE7" s="168" t="s">
        <v>228</v>
      </c>
      <c r="AG7" s="629"/>
      <c r="AH7" s="630"/>
      <c r="AI7" s="635" t="s">
        <v>226</v>
      </c>
      <c r="AJ7" s="640" t="s">
        <v>227</v>
      </c>
      <c r="AK7" s="168" t="s">
        <v>228</v>
      </c>
      <c r="AM7" s="629"/>
      <c r="AN7" s="630"/>
      <c r="AO7" s="645" t="s">
        <v>229</v>
      </c>
      <c r="AP7" s="651"/>
      <c r="AQ7" s="629"/>
      <c r="AR7" s="630"/>
      <c r="AS7" s="645" t="s">
        <v>229</v>
      </c>
    </row>
    <row r="8" spans="2:45" ht="12.2" customHeight="1">
      <c r="J8" s="169" t="str">
        <f>TEXT('1次効果'!B338,"000") &amp; " " &amp;'1次効果'!C338</f>
        <v>001 耕種農業</v>
      </c>
      <c r="K8" s="170">
        <f t="shared" ref="K8:K21" si="0">H16-K25</f>
        <v>0</v>
      </c>
      <c r="U8" s="627"/>
      <c r="V8" s="171"/>
      <c r="W8" s="648" t="s">
        <v>230</v>
      </c>
      <c r="X8" s="172"/>
      <c r="AA8" s="631"/>
      <c r="AB8" s="632"/>
      <c r="AC8" s="636"/>
      <c r="AD8" s="636"/>
      <c r="AE8" s="173" t="s">
        <v>231</v>
      </c>
      <c r="AG8" s="631"/>
      <c r="AH8" s="632"/>
      <c r="AI8" s="636"/>
      <c r="AJ8" s="636"/>
      <c r="AK8" s="173" t="s">
        <v>231</v>
      </c>
      <c r="AM8" s="631"/>
      <c r="AN8" s="632"/>
      <c r="AO8" s="646"/>
      <c r="AP8" s="652"/>
      <c r="AQ8" s="631"/>
      <c r="AR8" s="632"/>
      <c r="AS8" s="646"/>
    </row>
    <row r="9" spans="2:45" ht="12.2" customHeight="1">
      <c r="J9" s="169" t="str">
        <f>TEXT('1次効果'!B339,"000") &amp; " " &amp;'1次効果'!C339</f>
        <v>002 畜産</v>
      </c>
      <c r="K9" s="170">
        <f t="shared" si="0"/>
        <v>0</v>
      </c>
      <c r="U9" s="627"/>
      <c r="V9" s="174" t="s">
        <v>232</v>
      </c>
      <c r="W9" s="649"/>
      <c r="X9" s="175" t="s">
        <v>228</v>
      </c>
      <c r="AA9" s="633"/>
      <c r="AB9" s="634"/>
      <c r="AC9" s="637"/>
      <c r="AD9" s="637"/>
      <c r="AE9" s="176" t="s">
        <v>233</v>
      </c>
      <c r="AG9" s="633"/>
      <c r="AH9" s="634"/>
      <c r="AI9" s="637"/>
      <c r="AJ9" s="637"/>
      <c r="AK9" s="176" t="s">
        <v>233</v>
      </c>
      <c r="AM9" s="633"/>
      <c r="AN9" s="634"/>
      <c r="AO9" s="647"/>
      <c r="AP9" s="652"/>
      <c r="AQ9" s="633"/>
      <c r="AR9" s="634"/>
      <c r="AS9" s="647"/>
    </row>
    <row r="10" spans="2:45" ht="12.2" customHeight="1">
      <c r="J10" s="169" t="str">
        <f>TEXT('1次効果'!B340,"000") &amp; " " &amp;'1次効果'!C340</f>
        <v>003 農業サービス</v>
      </c>
      <c r="K10" s="170">
        <f t="shared" si="0"/>
        <v>0</v>
      </c>
      <c r="L10" s="177"/>
      <c r="M10" s="177"/>
      <c r="U10" s="627"/>
      <c r="V10" s="178"/>
      <c r="W10" s="650"/>
      <c r="X10" s="179" t="s">
        <v>231</v>
      </c>
      <c r="AA10" s="563" t="str">
        <f>入力!B6</f>
        <v>001</v>
      </c>
      <c r="AB10" s="564" t="str">
        <f>入力!C6</f>
        <v>耕種農業</v>
      </c>
      <c r="AC10" s="556">
        <f>結果!P6</f>
        <v>0</v>
      </c>
      <c r="AD10" s="182">
        <f>結果!W6</f>
        <v>0</v>
      </c>
      <c r="AE10" s="183">
        <f>結果!AD6</f>
        <v>0</v>
      </c>
      <c r="AG10" s="565" t="str">
        <f>入力!B80</f>
        <v>076</v>
      </c>
      <c r="AH10" s="566" t="str">
        <f>入力!C80</f>
        <v>鉄道輸送</v>
      </c>
      <c r="AI10" s="182">
        <f>結果!P80</f>
        <v>0</v>
      </c>
      <c r="AJ10" s="182">
        <f>結果!W80</f>
        <v>0</v>
      </c>
      <c r="AK10" s="183">
        <f>結果!AD80</f>
        <v>0</v>
      </c>
      <c r="AM10" s="180" t="str">
        <f t="shared" ref="AM10:AM41" si="1">AA10</f>
        <v>001</v>
      </c>
      <c r="AN10" s="181" t="str">
        <f t="shared" ref="AN10:AN41" si="2">AB10</f>
        <v>耕種農業</v>
      </c>
      <c r="AO10" s="184">
        <f>雇用!R6</f>
        <v>0</v>
      </c>
      <c r="AP10" s="185"/>
      <c r="AQ10" s="180" t="str">
        <f t="shared" ref="AQ10:AQ41" si="3">AG10</f>
        <v>076</v>
      </c>
      <c r="AR10" s="181" t="str">
        <f t="shared" ref="AR10:AR41" si="4">AH10</f>
        <v>鉄道輸送</v>
      </c>
      <c r="AS10" s="184">
        <f>雇用!R80</f>
        <v>0</v>
      </c>
    </row>
    <row r="11" spans="2:45">
      <c r="C11" s="158"/>
      <c r="J11" s="169" t="str">
        <f>TEXT('1次効果'!B341,"000") &amp; " " &amp;'1次効果'!C341</f>
        <v>004 林業</v>
      </c>
      <c r="K11" s="170">
        <f t="shared" si="0"/>
        <v>0</v>
      </c>
      <c r="L11" s="177"/>
      <c r="M11" s="177"/>
      <c r="U11" s="628"/>
      <c r="V11" s="186"/>
      <c r="W11" s="186"/>
      <c r="X11" s="187" t="s">
        <v>233</v>
      </c>
      <c r="AA11" s="559" t="str">
        <f>入力!B7</f>
        <v>002</v>
      </c>
      <c r="AB11" s="561" t="str">
        <f>入力!C7</f>
        <v>畜産</v>
      </c>
      <c r="AC11" s="557">
        <f>結果!P7</f>
        <v>0</v>
      </c>
      <c r="AD11" s="190">
        <f>結果!W7</f>
        <v>0</v>
      </c>
      <c r="AE11" s="191">
        <f>結果!AD7</f>
        <v>0</v>
      </c>
      <c r="AG11" s="559" t="str">
        <f>入力!B81</f>
        <v>077</v>
      </c>
      <c r="AH11" s="561" t="str">
        <f>入力!C81</f>
        <v>道路輸送（自家輸送を除く。）</v>
      </c>
      <c r="AI11" s="190">
        <f>結果!P81</f>
        <v>0</v>
      </c>
      <c r="AJ11" s="190">
        <f>結果!W81</f>
        <v>0</v>
      </c>
      <c r="AK11" s="191">
        <f>結果!AD81</f>
        <v>0</v>
      </c>
      <c r="AM11" s="188" t="str">
        <f t="shared" si="1"/>
        <v>002</v>
      </c>
      <c r="AN11" s="189" t="str">
        <f t="shared" si="2"/>
        <v>畜産</v>
      </c>
      <c r="AO11" s="192">
        <f>雇用!R7</f>
        <v>0</v>
      </c>
      <c r="AP11" s="185"/>
      <c r="AQ11" s="188" t="str">
        <f t="shared" si="3"/>
        <v>077</v>
      </c>
      <c r="AR11" s="189" t="str">
        <f t="shared" si="4"/>
        <v>道路輸送（自家輸送を除く。）</v>
      </c>
      <c r="AS11" s="192">
        <f>雇用!R81</f>
        <v>0</v>
      </c>
    </row>
    <row r="12" spans="2:45">
      <c r="D12" s="193"/>
      <c r="E12" s="193"/>
      <c r="J12" s="169" t="str">
        <f>TEXT('1次効果'!B342,"000") &amp; " " &amp;'1次効果'!C342</f>
        <v>005 漁業</v>
      </c>
      <c r="K12" s="170">
        <f t="shared" si="0"/>
        <v>0</v>
      </c>
      <c r="L12" s="177"/>
      <c r="M12" s="177"/>
      <c r="U12" s="194" t="s">
        <v>234</v>
      </c>
      <c r="V12" s="195">
        <f>結果!M$112</f>
        <v>0</v>
      </c>
      <c r="W12" s="195">
        <f>結果!T$112</f>
        <v>0</v>
      </c>
      <c r="X12" s="196">
        <f>結果!AA$112</f>
        <v>0</v>
      </c>
      <c r="AA12" s="559" t="str">
        <f>入力!B8</f>
        <v>003</v>
      </c>
      <c r="AB12" s="561" t="str">
        <f>入力!C8</f>
        <v>農業サービス</v>
      </c>
      <c r="AC12" s="557">
        <f>結果!P8</f>
        <v>0</v>
      </c>
      <c r="AD12" s="190">
        <f>結果!W8</f>
        <v>0</v>
      </c>
      <c r="AE12" s="191">
        <f>結果!AD8</f>
        <v>0</v>
      </c>
      <c r="AG12" s="559" t="str">
        <f>入力!B82</f>
        <v>078</v>
      </c>
      <c r="AH12" s="561" t="str">
        <f>入力!C82</f>
        <v>水運</v>
      </c>
      <c r="AI12" s="190">
        <f>結果!P82</f>
        <v>0</v>
      </c>
      <c r="AJ12" s="190">
        <f>結果!W82</f>
        <v>0</v>
      </c>
      <c r="AK12" s="191">
        <f>結果!AD82</f>
        <v>0</v>
      </c>
      <c r="AM12" s="188" t="str">
        <f t="shared" si="1"/>
        <v>003</v>
      </c>
      <c r="AN12" s="189" t="str">
        <f t="shared" si="2"/>
        <v>農業サービス</v>
      </c>
      <c r="AO12" s="192">
        <f>雇用!R8</f>
        <v>0</v>
      </c>
      <c r="AP12" s="185"/>
      <c r="AQ12" s="188" t="str">
        <f t="shared" si="3"/>
        <v>078</v>
      </c>
      <c r="AR12" s="189" t="str">
        <f t="shared" si="4"/>
        <v>水運</v>
      </c>
      <c r="AS12" s="197">
        <f>雇用!R82</f>
        <v>0</v>
      </c>
    </row>
    <row r="13" spans="2:45" ht="12.75" thickBot="1">
      <c r="C13" s="158" t="s">
        <v>235</v>
      </c>
      <c r="D13" s="198"/>
      <c r="E13" s="198"/>
      <c r="J13" s="169" t="str">
        <f>TEXT('1次効果'!B343,"000") &amp; " " &amp;'1次効果'!C343</f>
        <v>006 石炭・原油・天然ガス</v>
      </c>
      <c r="K13" s="170">
        <f t="shared" si="0"/>
        <v>0</v>
      </c>
      <c r="L13" s="177"/>
      <c r="M13" s="199" t="s">
        <v>236</v>
      </c>
      <c r="N13" s="200"/>
      <c r="O13" s="200"/>
      <c r="P13" s="200"/>
      <c r="U13" s="201" t="s">
        <v>237</v>
      </c>
      <c r="V13" s="202">
        <f>結果!N$112</f>
        <v>0</v>
      </c>
      <c r="W13" s="202">
        <f>結果!U$112</f>
        <v>0</v>
      </c>
      <c r="X13" s="203">
        <f>結果!AB$112</f>
        <v>0</v>
      </c>
      <c r="AA13" s="559" t="str">
        <f>入力!B9</f>
        <v>004</v>
      </c>
      <c r="AB13" s="561" t="str">
        <f>入力!C9</f>
        <v>林業</v>
      </c>
      <c r="AC13" s="557">
        <f>結果!P9</f>
        <v>0</v>
      </c>
      <c r="AD13" s="190">
        <f>結果!W9</f>
        <v>0</v>
      </c>
      <c r="AE13" s="191">
        <f>結果!AD9</f>
        <v>0</v>
      </c>
      <c r="AG13" s="559" t="str">
        <f>入力!B83</f>
        <v>079</v>
      </c>
      <c r="AH13" s="561" t="str">
        <f>入力!C83</f>
        <v>航空輸送</v>
      </c>
      <c r="AI13" s="190">
        <f>結果!P83</f>
        <v>0</v>
      </c>
      <c r="AJ13" s="190">
        <f>結果!W83</f>
        <v>0</v>
      </c>
      <c r="AK13" s="191">
        <f>結果!AD83</f>
        <v>0</v>
      </c>
      <c r="AM13" s="188" t="str">
        <f t="shared" si="1"/>
        <v>004</v>
      </c>
      <c r="AN13" s="189" t="str">
        <f t="shared" si="2"/>
        <v>林業</v>
      </c>
      <c r="AO13" s="192">
        <f>雇用!R9</f>
        <v>0</v>
      </c>
      <c r="AP13" s="185"/>
      <c r="AQ13" s="188" t="str">
        <f t="shared" si="3"/>
        <v>079</v>
      </c>
      <c r="AR13" s="189" t="str">
        <f t="shared" si="4"/>
        <v>航空輸送</v>
      </c>
      <c r="AS13" s="192">
        <f>雇用!R83</f>
        <v>0</v>
      </c>
    </row>
    <row r="14" spans="2:45" ht="13.5" thickTop="1" thickBot="1">
      <c r="C14" s="204">
        <f>'1次効果'!D112</f>
        <v>0</v>
      </c>
      <c r="J14" s="169" t="str">
        <f>TEXT('1次効果'!B344,"000") &amp; " " &amp;'1次効果'!C344</f>
        <v>007 その他の鉱業</v>
      </c>
      <c r="K14" s="170">
        <f t="shared" si="0"/>
        <v>0</v>
      </c>
      <c r="L14" s="177"/>
      <c r="M14" s="638"/>
      <c r="N14" s="638"/>
      <c r="O14" s="638"/>
      <c r="P14" s="638"/>
      <c r="Q14" s="638"/>
      <c r="R14" s="638"/>
      <c r="U14" s="205" t="s">
        <v>238</v>
      </c>
      <c r="V14" s="206">
        <f>結果!O$112</f>
        <v>0</v>
      </c>
      <c r="W14" s="206">
        <f>結果!V$112</f>
        <v>0</v>
      </c>
      <c r="X14" s="207">
        <f>結果!AC$112</f>
        <v>0</v>
      </c>
      <c r="AA14" s="559" t="str">
        <f>入力!B10</f>
        <v>005</v>
      </c>
      <c r="AB14" s="561" t="str">
        <f>入力!C10</f>
        <v>漁業</v>
      </c>
      <c r="AC14" s="557">
        <f>結果!P10</f>
        <v>0</v>
      </c>
      <c r="AD14" s="190">
        <f>結果!W10</f>
        <v>0</v>
      </c>
      <c r="AE14" s="191">
        <f>結果!AD10</f>
        <v>0</v>
      </c>
      <c r="AG14" s="559" t="str">
        <f>入力!B84</f>
        <v>080</v>
      </c>
      <c r="AH14" s="561" t="str">
        <f>入力!C84</f>
        <v>貨物利用運送</v>
      </c>
      <c r="AI14" s="190">
        <f>結果!P84</f>
        <v>0</v>
      </c>
      <c r="AJ14" s="190">
        <f>結果!W84</f>
        <v>0</v>
      </c>
      <c r="AK14" s="191">
        <f>結果!AD84</f>
        <v>0</v>
      </c>
      <c r="AM14" s="188" t="str">
        <f t="shared" si="1"/>
        <v>005</v>
      </c>
      <c r="AN14" s="189" t="str">
        <f t="shared" si="2"/>
        <v>漁業</v>
      </c>
      <c r="AO14" s="192">
        <f>雇用!R10</f>
        <v>0</v>
      </c>
      <c r="AP14" s="185"/>
      <c r="AQ14" s="188" t="str">
        <f t="shared" si="3"/>
        <v>080</v>
      </c>
      <c r="AR14" s="189" t="str">
        <f t="shared" si="4"/>
        <v>貨物利用運送</v>
      </c>
      <c r="AS14" s="192">
        <f>雇用!R84</f>
        <v>0</v>
      </c>
    </row>
    <row r="15" spans="2:45" ht="13.5" thickTop="1" thickBot="1">
      <c r="G15" s="208" t="s">
        <v>239</v>
      </c>
      <c r="J15" s="169" t="str">
        <f>TEXT('1次効果'!B345,"000") &amp; " " &amp;'1次効果'!C345</f>
        <v>008 食料品</v>
      </c>
      <c r="K15" s="170">
        <f t="shared" si="0"/>
        <v>0</v>
      </c>
      <c r="L15" s="177"/>
      <c r="M15" s="177"/>
      <c r="U15" s="209" t="s">
        <v>52</v>
      </c>
      <c r="V15" s="210">
        <f>結果!P$112</f>
        <v>0</v>
      </c>
      <c r="W15" s="210">
        <f>結果!W$112</f>
        <v>0</v>
      </c>
      <c r="X15" s="211">
        <f>結果!AD$112</f>
        <v>0</v>
      </c>
      <c r="AA15" s="559" t="str">
        <f>入力!B11</f>
        <v>007</v>
      </c>
      <c r="AB15" s="561" t="str">
        <f>入力!C11</f>
        <v>石炭・原油・天然ガス</v>
      </c>
      <c r="AC15" s="557">
        <f>結果!P11</f>
        <v>0</v>
      </c>
      <c r="AD15" s="190">
        <f>結果!W11</f>
        <v>0</v>
      </c>
      <c r="AE15" s="191">
        <f>結果!AD11</f>
        <v>0</v>
      </c>
      <c r="AG15" s="559" t="str">
        <f>入力!B85</f>
        <v>081</v>
      </c>
      <c r="AH15" s="561" t="str">
        <f>入力!C85</f>
        <v>倉庫</v>
      </c>
      <c r="AI15" s="190">
        <f>結果!P85</f>
        <v>0</v>
      </c>
      <c r="AJ15" s="190">
        <f>結果!W85</f>
        <v>0</v>
      </c>
      <c r="AK15" s="191">
        <f>結果!AD85</f>
        <v>0</v>
      </c>
      <c r="AM15" s="188" t="str">
        <f t="shared" si="1"/>
        <v>007</v>
      </c>
      <c r="AN15" s="189" t="str">
        <f t="shared" si="2"/>
        <v>石炭・原油・天然ガス</v>
      </c>
      <c r="AO15" s="192">
        <f>雇用!R11</f>
        <v>0</v>
      </c>
      <c r="AP15" s="185"/>
      <c r="AQ15" s="188" t="str">
        <f t="shared" si="3"/>
        <v>081</v>
      </c>
      <c r="AR15" s="189" t="str">
        <f t="shared" si="4"/>
        <v>倉庫</v>
      </c>
      <c r="AS15" s="192">
        <f>雇用!R85</f>
        <v>0</v>
      </c>
    </row>
    <row r="16" spans="2:45">
      <c r="G16" s="212" t="str">
        <f>TEXT('1次効果'!B338,"000") &amp; " " &amp;'1次効果'!C338</f>
        <v>001 耕種農業</v>
      </c>
      <c r="H16" s="213">
        <f>'1次効果'!E338</f>
        <v>0</v>
      </c>
      <c r="J16" s="169" t="str">
        <f>TEXT('1次効果'!B346,"000") &amp; " " &amp;'1次効果'!C346</f>
        <v>009 飲料</v>
      </c>
      <c r="K16" s="170">
        <f t="shared" si="0"/>
        <v>0</v>
      </c>
      <c r="L16" s="177"/>
      <c r="M16" s="177"/>
      <c r="U16" s="214" t="s">
        <v>240</v>
      </c>
      <c r="V16" s="200"/>
      <c r="W16" s="200"/>
      <c r="X16" s="200"/>
      <c r="AA16" s="559" t="str">
        <f>入力!B12</f>
        <v>008</v>
      </c>
      <c r="AB16" s="561" t="str">
        <f>入力!C12</f>
        <v>非金属鉱物</v>
      </c>
      <c r="AC16" s="557">
        <f>結果!P12</f>
        <v>0</v>
      </c>
      <c r="AD16" s="190">
        <f>結果!W12</f>
        <v>0</v>
      </c>
      <c r="AE16" s="191">
        <f>結果!AD12</f>
        <v>0</v>
      </c>
      <c r="AG16" s="559" t="str">
        <f>入力!B86</f>
        <v>082</v>
      </c>
      <c r="AH16" s="561" t="str">
        <f>入力!C86</f>
        <v>運輸附帯サービス</v>
      </c>
      <c r="AI16" s="190">
        <f>結果!P86</f>
        <v>0</v>
      </c>
      <c r="AJ16" s="190">
        <f>結果!W86</f>
        <v>0</v>
      </c>
      <c r="AK16" s="191">
        <f>結果!AD86</f>
        <v>0</v>
      </c>
      <c r="AM16" s="188" t="str">
        <f t="shared" si="1"/>
        <v>008</v>
      </c>
      <c r="AN16" s="189" t="str">
        <f t="shared" si="2"/>
        <v>非金属鉱物</v>
      </c>
      <c r="AO16" s="197">
        <f>雇用!R12</f>
        <v>0</v>
      </c>
      <c r="AP16" s="185"/>
      <c r="AQ16" s="188" t="str">
        <f t="shared" si="3"/>
        <v>082</v>
      </c>
      <c r="AR16" s="189" t="str">
        <f t="shared" si="4"/>
        <v>運輸附帯サービス</v>
      </c>
      <c r="AS16" s="192">
        <f>雇用!R86</f>
        <v>0</v>
      </c>
    </row>
    <row r="17" spans="1:45" ht="12.2" customHeight="1">
      <c r="G17" s="212" t="str">
        <f>TEXT('1次効果'!B339,"000") &amp; " " &amp;'1次効果'!C339</f>
        <v>002 畜産</v>
      </c>
      <c r="H17" s="213">
        <f>'1次効果'!E339</f>
        <v>0</v>
      </c>
      <c r="J17" s="169" t="str">
        <f>TEXT('1次効果'!B347,"000") &amp; " " &amp;'1次効果'!C347</f>
        <v>010 飼料・有機質肥料（別掲を除く。）</v>
      </c>
      <c r="K17" s="170">
        <f t="shared" si="0"/>
        <v>0</v>
      </c>
      <c r="L17" s="177"/>
      <c r="U17" s="215" t="s">
        <v>241</v>
      </c>
      <c r="AA17" s="559" t="str">
        <f>入力!B13</f>
        <v>009</v>
      </c>
      <c r="AB17" s="561" t="str">
        <f>入力!C13</f>
        <v>食料品</v>
      </c>
      <c r="AC17" s="557">
        <f>結果!P13</f>
        <v>0</v>
      </c>
      <c r="AD17" s="190">
        <f>結果!W13</f>
        <v>0</v>
      </c>
      <c r="AE17" s="191">
        <f>結果!AD13</f>
        <v>0</v>
      </c>
      <c r="AG17" s="559" t="str">
        <f>入力!B87</f>
        <v>083</v>
      </c>
      <c r="AH17" s="561" t="str">
        <f>入力!C87</f>
        <v>郵便・信書便</v>
      </c>
      <c r="AI17" s="190">
        <f>結果!P87</f>
        <v>0</v>
      </c>
      <c r="AJ17" s="190">
        <f>結果!W87</f>
        <v>0</v>
      </c>
      <c r="AK17" s="191">
        <f>結果!AD87</f>
        <v>0</v>
      </c>
      <c r="AM17" s="188" t="str">
        <f t="shared" si="1"/>
        <v>009</v>
      </c>
      <c r="AN17" s="189" t="str">
        <f t="shared" si="2"/>
        <v>食料品</v>
      </c>
      <c r="AO17" s="197">
        <f>雇用!R13</f>
        <v>0</v>
      </c>
      <c r="AP17" s="185"/>
      <c r="AQ17" s="188" t="str">
        <f t="shared" si="3"/>
        <v>083</v>
      </c>
      <c r="AR17" s="189" t="str">
        <f t="shared" si="4"/>
        <v>郵便・信書便</v>
      </c>
      <c r="AS17" s="192">
        <f>雇用!R87</f>
        <v>0</v>
      </c>
    </row>
    <row r="18" spans="1:45" ht="12.2" customHeight="1">
      <c r="G18" s="212" t="str">
        <f>TEXT('1次効果'!B340,"000") &amp; " " &amp;'1次効果'!C340</f>
        <v>003 農業サービス</v>
      </c>
      <c r="H18" s="213">
        <f>'1次効果'!E340</f>
        <v>0</v>
      </c>
      <c r="J18" s="169" t="s">
        <v>242</v>
      </c>
      <c r="K18" s="170" t="s">
        <v>243</v>
      </c>
      <c r="L18" s="177"/>
      <c r="Q18" s="216"/>
      <c r="AA18" s="559" t="str">
        <f>入力!B14</f>
        <v>010</v>
      </c>
      <c r="AB18" s="561" t="str">
        <f>入力!C14</f>
        <v>飲料</v>
      </c>
      <c r="AC18" s="557">
        <f>結果!P14</f>
        <v>0</v>
      </c>
      <c r="AD18" s="190">
        <f>結果!W14</f>
        <v>0</v>
      </c>
      <c r="AE18" s="191">
        <f>結果!AD14</f>
        <v>0</v>
      </c>
      <c r="AG18" s="559" t="str">
        <f>入力!B88</f>
        <v>084</v>
      </c>
      <c r="AH18" s="561" t="str">
        <f>入力!C88</f>
        <v>通信</v>
      </c>
      <c r="AI18" s="190">
        <f>結果!P88</f>
        <v>0</v>
      </c>
      <c r="AJ18" s="190">
        <f>結果!W88</f>
        <v>0</v>
      </c>
      <c r="AK18" s="191">
        <f>結果!AD88</f>
        <v>0</v>
      </c>
      <c r="AM18" s="188" t="str">
        <f t="shared" si="1"/>
        <v>010</v>
      </c>
      <c r="AN18" s="189" t="str">
        <f t="shared" si="2"/>
        <v>飲料</v>
      </c>
      <c r="AO18" s="192">
        <f>雇用!R14</f>
        <v>0</v>
      </c>
      <c r="AP18" s="185"/>
      <c r="AQ18" s="188" t="str">
        <f t="shared" si="3"/>
        <v>084</v>
      </c>
      <c r="AR18" s="189" t="str">
        <f t="shared" si="4"/>
        <v>通信</v>
      </c>
      <c r="AS18" s="192">
        <f>雇用!R88</f>
        <v>0</v>
      </c>
    </row>
    <row r="19" spans="1:45" ht="12.75" thickBot="1">
      <c r="A19" s="160"/>
      <c r="C19" s="217"/>
      <c r="D19" s="217"/>
      <c r="E19" s="217"/>
      <c r="G19" s="212" t="str">
        <f>TEXT('1次効果'!B341,"000") &amp; " " &amp;'1次効果'!C341</f>
        <v>004 林業</v>
      </c>
      <c r="H19" s="213">
        <f>'1次効果'!E341</f>
        <v>0</v>
      </c>
      <c r="J19" s="169" t="s">
        <v>244</v>
      </c>
      <c r="K19" s="170" t="s">
        <v>243</v>
      </c>
      <c r="L19" s="177"/>
      <c r="M19" s="177"/>
      <c r="Q19" s="216"/>
      <c r="U19" s="157" t="s">
        <v>245</v>
      </c>
      <c r="V19" s="160"/>
      <c r="W19" s="218"/>
      <c r="X19" s="164"/>
      <c r="AA19" s="559" t="str">
        <f>入力!B15</f>
        <v>011</v>
      </c>
      <c r="AB19" s="561" t="str">
        <f>入力!C15</f>
        <v>飼料・有機質肥料（別掲を除く。）</v>
      </c>
      <c r="AC19" s="557">
        <f>結果!P15</f>
        <v>0</v>
      </c>
      <c r="AD19" s="190">
        <f>結果!W15</f>
        <v>0</v>
      </c>
      <c r="AE19" s="191">
        <f>結果!AD15</f>
        <v>0</v>
      </c>
      <c r="AG19" s="559" t="str">
        <f>入力!B89</f>
        <v>085</v>
      </c>
      <c r="AH19" s="561" t="str">
        <f>入力!C89</f>
        <v>放送</v>
      </c>
      <c r="AI19" s="190">
        <f>結果!P89</f>
        <v>0</v>
      </c>
      <c r="AJ19" s="190">
        <f>結果!W89</f>
        <v>0</v>
      </c>
      <c r="AK19" s="191">
        <f>結果!AD89</f>
        <v>0</v>
      </c>
      <c r="AM19" s="188" t="str">
        <f t="shared" si="1"/>
        <v>011</v>
      </c>
      <c r="AN19" s="189" t="str">
        <f t="shared" si="2"/>
        <v>飼料・有機質肥料（別掲を除く。）</v>
      </c>
      <c r="AO19" s="192">
        <f>雇用!R15</f>
        <v>0</v>
      </c>
      <c r="AP19" s="185"/>
      <c r="AQ19" s="188" t="str">
        <f t="shared" si="3"/>
        <v>085</v>
      </c>
      <c r="AR19" s="189" t="str">
        <f t="shared" si="4"/>
        <v>放送</v>
      </c>
      <c r="AS19" s="192">
        <f>雇用!R89</f>
        <v>0</v>
      </c>
    </row>
    <row r="20" spans="1:45" ht="12.95" customHeight="1">
      <c r="A20" s="160"/>
      <c r="G20" s="212" t="str">
        <f>TEXT('1次効果'!B342,"000") &amp; " " &amp;'1次効果'!C342</f>
        <v>005 漁業</v>
      </c>
      <c r="H20" s="213">
        <f>'1次効果'!E342</f>
        <v>0</v>
      </c>
      <c r="J20" s="169" t="s">
        <v>244</v>
      </c>
      <c r="K20" s="170" t="s">
        <v>243</v>
      </c>
      <c r="L20" s="177"/>
      <c r="M20" s="177"/>
      <c r="Q20" s="216"/>
      <c r="U20" s="219"/>
      <c r="V20" s="220"/>
      <c r="W20" s="49"/>
      <c r="X20" s="49"/>
      <c r="AA20" s="559" t="str">
        <f>入力!B16</f>
        <v>012</v>
      </c>
      <c r="AB20" s="561" t="str">
        <f>入力!C16</f>
        <v>たばこ</v>
      </c>
      <c r="AC20" s="557">
        <f>結果!P16</f>
        <v>0</v>
      </c>
      <c r="AD20" s="190">
        <f>結果!W16</f>
        <v>0</v>
      </c>
      <c r="AE20" s="191">
        <f>結果!AD16</f>
        <v>0</v>
      </c>
      <c r="AG20" s="559" t="str">
        <f>入力!B90</f>
        <v>086</v>
      </c>
      <c r="AH20" s="561" t="str">
        <f>入力!C90</f>
        <v>情報サービス</v>
      </c>
      <c r="AI20" s="190">
        <f>結果!P90</f>
        <v>0</v>
      </c>
      <c r="AJ20" s="190">
        <f>結果!W90</f>
        <v>0</v>
      </c>
      <c r="AK20" s="191">
        <f>結果!AD90</f>
        <v>0</v>
      </c>
      <c r="AM20" s="188" t="str">
        <f t="shared" si="1"/>
        <v>012</v>
      </c>
      <c r="AN20" s="189" t="str">
        <f t="shared" si="2"/>
        <v>たばこ</v>
      </c>
      <c r="AO20" s="192">
        <f>雇用!R16</f>
        <v>0</v>
      </c>
      <c r="AP20" s="185"/>
      <c r="AQ20" s="188" t="str">
        <f t="shared" si="3"/>
        <v>086</v>
      </c>
      <c r="AR20" s="189" t="str">
        <f t="shared" si="4"/>
        <v>情報サービス</v>
      </c>
      <c r="AS20" s="192">
        <f>雇用!R90</f>
        <v>0</v>
      </c>
    </row>
    <row r="21" spans="1:45" ht="13.5">
      <c r="D21" s="158" t="str">
        <f>C13</f>
        <v>★投資額</v>
      </c>
      <c r="E21" s="158"/>
      <c r="G21" s="212" t="str">
        <f>TEXT('1次効果'!B343,"000") &amp; " " &amp;'1次効果'!C343</f>
        <v>006 石炭・原油・天然ガス</v>
      </c>
      <c r="H21" s="213">
        <f>'1次効果'!E343</f>
        <v>0</v>
      </c>
      <c r="J21" s="162" t="s">
        <v>190</v>
      </c>
      <c r="K21" s="221">
        <f t="shared" si="0"/>
        <v>0</v>
      </c>
      <c r="L21" s="177"/>
      <c r="M21" s="177"/>
      <c r="P21" s="77"/>
      <c r="Q21" s="216"/>
      <c r="U21" s="222"/>
      <c r="V21" s="223" t="s">
        <v>9</v>
      </c>
      <c r="W21" s="224"/>
      <c r="X21" s="49"/>
      <c r="AA21" s="559" t="str">
        <f>入力!B17</f>
        <v>013</v>
      </c>
      <c r="AB21" s="561" t="str">
        <f>入力!C17</f>
        <v>繊維工業製品</v>
      </c>
      <c r="AC21" s="557">
        <f>結果!P17</f>
        <v>0</v>
      </c>
      <c r="AD21" s="190">
        <f>結果!W17</f>
        <v>0</v>
      </c>
      <c r="AE21" s="191">
        <f>結果!AD17</f>
        <v>0</v>
      </c>
      <c r="AG21" s="559" t="str">
        <f>入力!B91</f>
        <v>087</v>
      </c>
      <c r="AH21" s="561" t="str">
        <f>入力!C91</f>
        <v>インターネット附随サービス</v>
      </c>
      <c r="AI21" s="190">
        <f>結果!P91</f>
        <v>0</v>
      </c>
      <c r="AJ21" s="190">
        <f>結果!W91</f>
        <v>0</v>
      </c>
      <c r="AK21" s="191">
        <f>結果!AD91</f>
        <v>0</v>
      </c>
      <c r="AM21" s="188" t="str">
        <f t="shared" si="1"/>
        <v>013</v>
      </c>
      <c r="AN21" s="189" t="str">
        <f t="shared" si="2"/>
        <v>繊維工業製品</v>
      </c>
      <c r="AO21" s="197">
        <f>雇用!R17</f>
        <v>0</v>
      </c>
      <c r="AP21" s="185"/>
      <c r="AQ21" s="188" t="str">
        <f t="shared" si="3"/>
        <v>087</v>
      </c>
      <c r="AR21" s="189" t="str">
        <f t="shared" si="4"/>
        <v>インターネット附随サービス</v>
      </c>
      <c r="AS21" s="192">
        <f>雇用!R91</f>
        <v>0</v>
      </c>
    </row>
    <row r="22" spans="1:45" ht="12.2" customHeight="1">
      <c r="D22" s="225">
        <f>C14</f>
        <v>0</v>
      </c>
      <c r="E22" s="213"/>
      <c r="G22" s="212" t="str">
        <f>TEXT('1次効果'!B344,"000") &amp; " " &amp;'1次効果'!C344</f>
        <v>007 その他の鉱業</v>
      </c>
      <c r="H22" s="213">
        <f>'1次効果'!E344</f>
        <v>0</v>
      </c>
      <c r="J22" s="169"/>
      <c r="K22" s="170"/>
      <c r="L22" s="177"/>
      <c r="M22" s="177"/>
      <c r="Q22" s="216"/>
      <c r="S22" s="639" t="s">
        <v>246</v>
      </c>
      <c r="U22" s="226"/>
      <c r="V22" s="227"/>
      <c r="W22" s="224"/>
      <c r="X22" s="49"/>
      <c r="AA22" s="559" t="str">
        <f>入力!B18</f>
        <v>014</v>
      </c>
      <c r="AB22" s="561" t="str">
        <f>入力!C18</f>
        <v>衣服・その他の繊維既製品</v>
      </c>
      <c r="AC22" s="557">
        <f>結果!P18</f>
        <v>0</v>
      </c>
      <c r="AD22" s="190">
        <f>結果!W18</f>
        <v>0</v>
      </c>
      <c r="AE22" s="191">
        <f>結果!AD18</f>
        <v>0</v>
      </c>
      <c r="AG22" s="559" t="str">
        <f>入力!B92</f>
        <v>088</v>
      </c>
      <c r="AH22" s="561" t="str">
        <f>入力!C92</f>
        <v>映像・音声・文字情報制作</v>
      </c>
      <c r="AI22" s="190">
        <f>結果!P92</f>
        <v>0</v>
      </c>
      <c r="AJ22" s="190">
        <f>結果!W92</f>
        <v>0</v>
      </c>
      <c r="AK22" s="191">
        <f>結果!AD92</f>
        <v>0</v>
      </c>
      <c r="AM22" s="188" t="str">
        <f t="shared" si="1"/>
        <v>014</v>
      </c>
      <c r="AN22" s="189" t="str">
        <f t="shared" si="2"/>
        <v>衣服・その他の繊維既製品</v>
      </c>
      <c r="AO22" s="192">
        <f>雇用!R18</f>
        <v>0</v>
      </c>
      <c r="AP22" s="185"/>
      <c r="AQ22" s="188" t="str">
        <f t="shared" si="3"/>
        <v>088</v>
      </c>
      <c r="AR22" s="189" t="str">
        <f t="shared" si="4"/>
        <v>映像・音声・文字情報制作</v>
      </c>
      <c r="AS22" s="192">
        <f>雇用!R92</f>
        <v>0</v>
      </c>
    </row>
    <row r="23" spans="1:45">
      <c r="G23" s="212" t="str">
        <f>TEXT('1次効果'!B345,"000") &amp; " " &amp;'1次効果'!C345</f>
        <v>008 食料品</v>
      </c>
      <c r="H23" s="213">
        <f>'1次効果'!E345</f>
        <v>0</v>
      </c>
      <c r="L23" s="228"/>
      <c r="M23" s="228"/>
      <c r="Q23" s="216"/>
      <c r="S23" s="639"/>
      <c r="U23" s="229" t="s">
        <v>234</v>
      </c>
      <c r="V23" s="230">
        <f>雇用!O$112</f>
        <v>0</v>
      </c>
      <c r="W23" s="231"/>
      <c r="X23" s="231"/>
      <c r="AA23" s="559" t="str">
        <f>入力!B19</f>
        <v>015</v>
      </c>
      <c r="AB23" s="561" t="str">
        <f>入力!C19</f>
        <v>木材・木製品</v>
      </c>
      <c r="AC23" s="557">
        <f>結果!P19</f>
        <v>0</v>
      </c>
      <c r="AD23" s="190">
        <f>結果!W19</f>
        <v>0</v>
      </c>
      <c r="AE23" s="191">
        <f>結果!AD19</f>
        <v>0</v>
      </c>
      <c r="AG23" s="559" t="str">
        <f>入力!B93</f>
        <v>089</v>
      </c>
      <c r="AH23" s="561" t="str">
        <f>入力!C93</f>
        <v>公務</v>
      </c>
      <c r="AI23" s="190">
        <f>結果!P93</f>
        <v>0</v>
      </c>
      <c r="AJ23" s="190">
        <f>結果!W93</f>
        <v>0</v>
      </c>
      <c r="AK23" s="191">
        <f>結果!AD93</f>
        <v>0</v>
      </c>
      <c r="AM23" s="188" t="str">
        <f t="shared" si="1"/>
        <v>015</v>
      </c>
      <c r="AN23" s="189" t="str">
        <f t="shared" si="2"/>
        <v>木材・木製品</v>
      </c>
      <c r="AO23" s="192">
        <f>雇用!R19</f>
        <v>0</v>
      </c>
      <c r="AP23" s="185"/>
      <c r="AQ23" s="188" t="str">
        <f t="shared" si="3"/>
        <v>089</v>
      </c>
      <c r="AR23" s="189" t="str">
        <f t="shared" si="4"/>
        <v>公務</v>
      </c>
      <c r="AS23" s="192">
        <f>雇用!R93</f>
        <v>0</v>
      </c>
    </row>
    <row r="24" spans="1:45" ht="12" customHeight="1">
      <c r="G24" s="212" t="str">
        <f>TEXT('1次効果'!B346,"000") &amp; " " &amp;'1次効果'!C346</f>
        <v>009 飲料</v>
      </c>
      <c r="H24" s="213">
        <f>'1次効果'!E346</f>
        <v>0</v>
      </c>
      <c r="J24" s="232" t="s">
        <v>247</v>
      </c>
      <c r="K24" s="233"/>
      <c r="L24" s="199"/>
      <c r="M24" s="234" t="s">
        <v>248</v>
      </c>
      <c r="Q24" s="235" t="s">
        <v>249</v>
      </c>
      <c r="S24" s="639"/>
      <c r="U24" s="201" t="s">
        <v>250</v>
      </c>
      <c r="V24" s="236">
        <f>雇用!P$112</f>
        <v>0</v>
      </c>
      <c r="W24" s="231"/>
      <c r="X24" s="231"/>
      <c r="AA24" s="559" t="str">
        <f>入力!B20</f>
        <v>016</v>
      </c>
      <c r="AB24" s="561" t="str">
        <f>入力!C20</f>
        <v>家具・装備品</v>
      </c>
      <c r="AC24" s="557">
        <f>結果!P20</f>
        <v>0</v>
      </c>
      <c r="AD24" s="190">
        <f>結果!W20</f>
        <v>0</v>
      </c>
      <c r="AE24" s="191">
        <f>結果!AD20</f>
        <v>0</v>
      </c>
      <c r="AG24" s="559" t="str">
        <f>入力!B94</f>
        <v>090</v>
      </c>
      <c r="AH24" s="561" t="str">
        <f>入力!C94</f>
        <v>教育</v>
      </c>
      <c r="AI24" s="190">
        <f>結果!P94</f>
        <v>0</v>
      </c>
      <c r="AJ24" s="190">
        <f>結果!W94</f>
        <v>0</v>
      </c>
      <c r="AK24" s="191">
        <f>結果!AD94</f>
        <v>0</v>
      </c>
      <c r="AM24" s="188" t="str">
        <f t="shared" si="1"/>
        <v>016</v>
      </c>
      <c r="AN24" s="189" t="str">
        <f t="shared" si="2"/>
        <v>家具・装備品</v>
      </c>
      <c r="AO24" s="192">
        <f>雇用!R20</f>
        <v>0</v>
      </c>
      <c r="AP24" s="185"/>
      <c r="AQ24" s="188" t="str">
        <f t="shared" si="3"/>
        <v>090</v>
      </c>
      <c r="AR24" s="189" t="str">
        <f t="shared" si="4"/>
        <v>教育</v>
      </c>
      <c r="AS24" s="192">
        <f>雇用!R94</f>
        <v>0</v>
      </c>
    </row>
    <row r="25" spans="1:45">
      <c r="G25" s="212" t="str">
        <f>TEXT('1次効果'!B347,"000") &amp; " " &amp;'1次効果'!C347</f>
        <v>010 飼料・有機質肥料（別掲を除く。）</v>
      </c>
      <c r="H25" s="213">
        <f>'1次効果'!E347</f>
        <v>0</v>
      </c>
      <c r="J25" s="237" t="str">
        <f>TEXT('1次効果'!B338,"000") &amp; " " &amp;'1次効果'!C338</f>
        <v>001 耕種農業</v>
      </c>
      <c r="K25" s="238">
        <f>'1次効果'!I338</f>
        <v>0</v>
      </c>
      <c r="L25" s="239"/>
      <c r="M25" s="240">
        <f>'1次効果'!G560</f>
        <v>0</v>
      </c>
      <c r="O25" s="157" t="s">
        <v>251</v>
      </c>
      <c r="P25" s="234" t="s">
        <v>252</v>
      </c>
      <c r="Q25" s="241">
        <f>'1次効果'!I560</f>
        <v>7.9733924611973386E-2</v>
      </c>
      <c r="R25" s="234" t="s">
        <v>253</v>
      </c>
      <c r="S25" s="213">
        <f>'1次効果'!K560</f>
        <v>0</v>
      </c>
      <c r="U25" s="205" t="s">
        <v>254</v>
      </c>
      <c r="V25" s="242">
        <f>雇用!Q$112</f>
        <v>0</v>
      </c>
      <c r="W25" s="231"/>
      <c r="X25" s="231"/>
      <c r="AA25" s="559" t="str">
        <f>入力!B21</f>
        <v>017</v>
      </c>
      <c r="AB25" s="561" t="str">
        <f>入力!C21</f>
        <v>パルプ・紙・板紙・加工紙</v>
      </c>
      <c r="AC25" s="557">
        <f>結果!P21</f>
        <v>0</v>
      </c>
      <c r="AD25" s="190">
        <f>結果!W21</f>
        <v>0</v>
      </c>
      <c r="AE25" s="191">
        <f>結果!AD21</f>
        <v>0</v>
      </c>
      <c r="AG25" s="559" t="str">
        <f>入力!B95</f>
        <v>091</v>
      </c>
      <c r="AH25" s="561" t="str">
        <f>入力!C95</f>
        <v>研究</v>
      </c>
      <c r="AI25" s="190">
        <f>結果!P95</f>
        <v>0</v>
      </c>
      <c r="AJ25" s="190">
        <f>結果!W95</f>
        <v>0</v>
      </c>
      <c r="AK25" s="191">
        <f>結果!AD95</f>
        <v>0</v>
      </c>
      <c r="AM25" s="188" t="str">
        <f t="shared" si="1"/>
        <v>017</v>
      </c>
      <c r="AN25" s="189" t="str">
        <f t="shared" si="2"/>
        <v>パルプ・紙・板紙・加工紙</v>
      </c>
      <c r="AO25" s="192">
        <f>雇用!R21</f>
        <v>0</v>
      </c>
      <c r="AP25" s="185"/>
      <c r="AQ25" s="188" t="str">
        <f t="shared" si="3"/>
        <v>091</v>
      </c>
      <c r="AR25" s="189" t="str">
        <f t="shared" si="4"/>
        <v>研究</v>
      </c>
      <c r="AS25" s="192">
        <f>雇用!R95</f>
        <v>0</v>
      </c>
    </row>
    <row r="26" spans="1:45" ht="12.75" thickBot="1">
      <c r="G26" s="212" t="s">
        <v>244</v>
      </c>
      <c r="H26" s="213" t="s">
        <v>255</v>
      </c>
      <c r="J26" s="237" t="str">
        <f>TEXT('1次効果'!B339,"000") &amp; " " &amp;'1次効果'!C339</f>
        <v>002 畜産</v>
      </c>
      <c r="K26" s="238">
        <f>'1次効果'!I339</f>
        <v>0</v>
      </c>
      <c r="L26" s="239"/>
      <c r="M26" s="240">
        <f>'1次効果'!G561</f>
        <v>0</v>
      </c>
      <c r="O26" s="157" t="s">
        <v>256</v>
      </c>
      <c r="P26" s="234" t="s">
        <v>257</v>
      </c>
      <c r="Q26" s="241">
        <f>'1次効果'!I561</f>
        <v>7.2996438630385699E-2</v>
      </c>
      <c r="R26" s="234" t="s">
        <v>253</v>
      </c>
      <c r="S26" s="213">
        <f>'1次効果'!K561</f>
        <v>0</v>
      </c>
      <c r="U26" s="209" t="s">
        <v>52</v>
      </c>
      <c r="V26" s="243">
        <f>雇用!R$112</f>
        <v>0</v>
      </c>
      <c r="W26" s="244"/>
      <c r="X26" s="244"/>
      <c r="AA26" s="559" t="str">
        <f>入力!B22</f>
        <v>018</v>
      </c>
      <c r="AB26" s="561" t="str">
        <f>入力!C22</f>
        <v>紙加工品</v>
      </c>
      <c r="AC26" s="557">
        <f>結果!P22</f>
        <v>0</v>
      </c>
      <c r="AD26" s="190">
        <f>結果!W22</f>
        <v>0</v>
      </c>
      <c r="AE26" s="191">
        <f>結果!AD22</f>
        <v>0</v>
      </c>
      <c r="AG26" s="559" t="str">
        <f>入力!B96</f>
        <v>092</v>
      </c>
      <c r="AH26" s="561" t="str">
        <f>入力!C96</f>
        <v>医療</v>
      </c>
      <c r="AI26" s="190">
        <f>結果!P96</f>
        <v>0</v>
      </c>
      <c r="AJ26" s="190">
        <f>結果!W96</f>
        <v>0</v>
      </c>
      <c r="AK26" s="191">
        <f>結果!AD96</f>
        <v>0</v>
      </c>
      <c r="AM26" s="188" t="str">
        <f t="shared" si="1"/>
        <v>018</v>
      </c>
      <c r="AN26" s="189" t="str">
        <f t="shared" si="2"/>
        <v>紙加工品</v>
      </c>
      <c r="AO26" s="192">
        <f>雇用!R22</f>
        <v>0</v>
      </c>
      <c r="AP26" s="185"/>
      <c r="AQ26" s="188" t="str">
        <f t="shared" si="3"/>
        <v>092</v>
      </c>
      <c r="AR26" s="189" t="str">
        <f t="shared" si="4"/>
        <v>医療</v>
      </c>
      <c r="AS26" s="192">
        <f>雇用!R96</f>
        <v>0</v>
      </c>
    </row>
    <row r="27" spans="1:45">
      <c r="G27" s="212" t="s">
        <v>244</v>
      </c>
      <c r="H27" s="213" t="s">
        <v>255</v>
      </c>
      <c r="J27" s="237" t="str">
        <f>TEXT('1次効果'!B340,"000") &amp; " " &amp;'1次効果'!C340</f>
        <v>003 農業サービス</v>
      </c>
      <c r="K27" s="238">
        <f>'1次効果'!I340</f>
        <v>0</v>
      </c>
      <c r="L27" s="239"/>
      <c r="M27" s="240">
        <f>'1次効果'!G562</f>
        <v>0</v>
      </c>
      <c r="O27" s="157" t="s">
        <v>258</v>
      </c>
      <c r="P27" s="234" t="s">
        <v>257</v>
      </c>
      <c r="Q27" s="241">
        <f>'1次効果'!I562</f>
        <v>0.28502065367055585</v>
      </c>
      <c r="R27" s="234" t="s">
        <v>253</v>
      </c>
      <c r="S27" s="213">
        <f>'1次効果'!K562</f>
        <v>0</v>
      </c>
      <c r="U27" s="214" t="s">
        <v>240</v>
      </c>
      <c r="V27" s="200"/>
      <c r="W27" s="244"/>
      <c r="X27" s="244"/>
      <c r="AA27" s="559" t="str">
        <f>入力!B23</f>
        <v>019</v>
      </c>
      <c r="AB27" s="561" t="str">
        <f>入力!C23</f>
        <v>印刷・製版・製本</v>
      </c>
      <c r="AC27" s="557">
        <f>結果!P23</f>
        <v>0</v>
      </c>
      <c r="AD27" s="190">
        <f>結果!W23</f>
        <v>0</v>
      </c>
      <c r="AE27" s="191">
        <f>結果!AD23</f>
        <v>0</v>
      </c>
      <c r="AG27" s="559" t="str">
        <f>入力!B97</f>
        <v>093</v>
      </c>
      <c r="AH27" s="561" t="str">
        <f>入力!C97</f>
        <v>保健衛生</v>
      </c>
      <c r="AI27" s="190">
        <f>結果!P97</f>
        <v>0</v>
      </c>
      <c r="AJ27" s="190">
        <f>結果!W97</f>
        <v>0</v>
      </c>
      <c r="AK27" s="191">
        <f>結果!AD97</f>
        <v>0</v>
      </c>
      <c r="AM27" s="188" t="str">
        <f t="shared" si="1"/>
        <v>019</v>
      </c>
      <c r="AN27" s="189" t="str">
        <f t="shared" si="2"/>
        <v>印刷・製版・製本</v>
      </c>
      <c r="AO27" s="192">
        <f>雇用!R23</f>
        <v>0</v>
      </c>
      <c r="AP27" s="185"/>
      <c r="AQ27" s="188" t="str">
        <f t="shared" si="3"/>
        <v>093</v>
      </c>
      <c r="AR27" s="189" t="str">
        <f t="shared" si="4"/>
        <v>保健衛生</v>
      </c>
      <c r="AS27" s="192">
        <f>雇用!R97</f>
        <v>0</v>
      </c>
    </row>
    <row r="28" spans="1:45">
      <c r="G28" s="212" t="s">
        <v>244</v>
      </c>
      <c r="H28" s="213" t="s">
        <v>255</v>
      </c>
      <c r="J28" s="237" t="str">
        <f>TEXT('1次効果'!B341,"000") &amp; " " &amp;'1次効果'!C341</f>
        <v>004 林業</v>
      </c>
      <c r="K28" s="238">
        <f>'1次効果'!I341</f>
        <v>0</v>
      </c>
      <c r="L28" s="239"/>
      <c r="M28" s="240">
        <f>'1次効果'!G563</f>
        <v>0</v>
      </c>
      <c r="O28" s="157" t="s">
        <v>259</v>
      </c>
      <c r="P28" s="234" t="s">
        <v>257</v>
      </c>
      <c r="Q28" s="241">
        <f>'1次効果'!I563</f>
        <v>0.26880168001050009</v>
      </c>
      <c r="R28" s="234" t="s">
        <v>260</v>
      </c>
      <c r="S28" s="213">
        <f>'1次効果'!K563</f>
        <v>0</v>
      </c>
      <c r="U28" s="215" t="s">
        <v>241</v>
      </c>
      <c r="W28" s="244"/>
      <c r="X28" s="244"/>
      <c r="AA28" s="559" t="str">
        <f>入力!B24</f>
        <v>020</v>
      </c>
      <c r="AB28" s="561" t="str">
        <f>入力!C24</f>
        <v>化学肥料</v>
      </c>
      <c r="AC28" s="557">
        <f>結果!P24</f>
        <v>0</v>
      </c>
      <c r="AD28" s="190">
        <f>結果!W24</f>
        <v>0</v>
      </c>
      <c r="AE28" s="191">
        <f>結果!AD24</f>
        <v>0</v>
      </c>
      <c r="AG28" s="559" t="str">
        <f>入力!B98</f>
        <v>094</v>
      </c>
      <c r="AH28" s="561" t="str">
        <f>入力!C98</f>
        <v>社会保険・社会福祉</v>
      </c>
      <c r="AI28" s="190">
        <f>結果!P98</f>
        <v>0</v>
      </c>
      <c r="AJ28" s="190">
        <f>結果!W98</f>
        <v>0</v>
      </c>
      <c r="AK28" s="191">
        <f>結果!AD98</f>
        <v>0</v>
      </c>
      <c r="AM28" s="188" t="str">
        <f t="shared" si="1"/>
        <v>020</v>
      </c>
      <c r="AN28" s="189" t="str">
        <f t="shared" si="2"/>
        <v>化学肥料</v>
      </c>
      <c r="AO28" s="192">
        <f>雇用!R24</f>
        <v>0</v>
      </c>
      <c r="AP28" s="185"/>
      <c r="AQ28" s="188" t="str">
        <f t="shared" si="3"/>
        <v>094</v>
      </c>
      <c r="AR28" s="189" t="str">
        <f t="shared" si="4"/>
        <v>社会保険・社会福祉</v>
      </c>
      <c r="AS28" s="192">
        <f>雇用!R98</f>
        <v>0</v>
      </c>
    </row>
    <row r="29" spans="1:45">
      <c r="G29" s="157" t="s">
        <v>190</v>
      </c>
      <c r="H29" s="225">
        <f>'1次効果'!E444</f>
        <v>0</v>
      </c>
      <c r="J29" s="237" t="str">
        <f>TEXT('1次効果'!B342,"000") &amp; " " &amp;'1次効果'!C342</f>
        <v>005 漁業</v>
      </c>
      <c r="K29" s="238">
        <f>'1次効果'!I342</f>
        <v>0</v>
      </c>
      <c r="L29" s="239"/>
      <c r="M29" s="240">
        <f>'1次効果'!G564</f>
        <v>0</v>
      </c>
      <c r="O29" s="215" t="s">
        <v>261</v>
      </c>
      <c r="P29" s="234" t="s">
        <v>252</v>
      </c>
      <c r="Q29" s="241">
        <f>'1次効果'!I564</f>
        <v>0.18161976771377347</v>
      </c>
      <c r="R29" s="234" t="s">
        <v>253</v>
      </c>
      <c r="S29" s="213">
        <f>'1次効果'!K564</f>
        <v>0</v>
      </c>
      <c r="U29" s="245"/>
      <c r="V29" s="244"/>
      <c r="W29" s="244"/>
      <c r="X29" s="244"/>
      <c r="AA29" s="559" t="str">
        <f>入力!B25</f>
        <v>021</v>
      </c>
      <c r="AB29" s="561" t="str">
        <f>入力!C25</f>
        <v>無機化学工業製品</v>
      </c>
      <c r="AC29" s="557">
        <f>結果!P25</f>
        <v>0</v>
      </c>
      <c r="AD29" s="190">
        <f>結果!W25</f>
        <v>0</v>
      </c>
      <c r="AE29" s="191">
        <f>結果!AD25</f>
        <v>0</v>
      </c>
      <c r="AG29" s="559" t="str">
        <f>入力!B99</f>
        <v>095</v>
      </c>
      <c r="AH29" s="561" t="str">
        <f>入力!C99</f>
        <v>介護</v>
      </c>
      <c r="AI29" s="190">
        <f>結果!P99</f>
        <v>0</v>
      </c>
      <c r="AJ29" s="190">
        <f>結果!W99</f>
        <v>0</v>
      </c>
      <c r="AK29" s="191">
        <f>結果!AD99</f>
        <v>0</v>
      </c>
      <c r="AM29" s="188" t="str">
        <f t="shared" si="1"/>
        <v>021</v>
      </c>
      <c r="AN29" s="189" t="str">
        <f t="shared" si="2"/>
        <v>無機化学工業製品</v>
      </c>
      <c r="AO29" s="192">
        <f>雇用!R25</f>
        <v>0</v>
      </c>
      <c r="AP29" s="185"/>
      <c r="AQ29" s="188" t="str">
        <f t="shared" si="3"/>
        <v>095</v>
      </c>
      <c r="AR29" s="189" t="str">
        <f t="shared" si="4"/>
        <v>介護</v>
      </c>
      <c r="AS29" s="192">
        <f>雇用!R99</f>
        <v>0</v>
      </c>
    </row>
    <row r="30" spans="1:45">
      <c r="D30" s="158" t="s">
        <v>262</v>
      </c>
      <c r="E30" s="158"/>
      <c r="H30" s="213"/>
      <c r="J30" s="237" t="str">
        <f>TEXT('1次効果'!B343,"000") &amp; " " &amp;'1次効果'!C343</f>
        <v>006 石炭・原油・天然ガス</v>
      </c>
      <c r="K30" s="238">
        <f>'1次効果'!I343</f>
        <v>0</v>
      </c>
      <c r="L30" s="239"/>
      <c r="M30" s="240">
        <f>'1次効果'!G565</f>
        <v>0</v>
      </c>
      <c r="O30" s="157" t="s">
        <v>263</v>
      </c>
      <c r="P30" s="234" t="s">
        <v>252</v>
      </c>
      <c r="Q30" s="241">
        <f>'1次効果'!I565</f>
        <v>0</v>
      </c>
      <c r="R30" s="234" t="s">
        <v>253</v>
      </c>
      <c r="S30" s="213">
        <f>'1次効果'!K565</f>
        <v>0</v>
      </c>
      <c r="U30" s="245"/>
      <c r="V30" s="244"/>
      <c r="W30" s="244"/>
      <c r="X30" s="244"/>
      <c r="AA30" s="559" t="str">
        <f>入力!B26</f>
        <v>022</v>
      </c>
      <c r="AB30" s="561" t="str">
        <f>入力!C26</f>
        <v>石油化学基礎製品</v>
      </c>
      <c r="AC30" s="557">
        <f>結果!P26</f>
        <v>0</v>
      </c>
      <c r="AD30" s="190">
        <f>結果!W26</f>
        <v>0</v>
      </c>
      <c r="AE30" s="191">
        <f>結果!AD26</f>
        <v>0</v>
      </c>
      <c r="AG30" s="559" t="str">
        <f>入力!B100</f>
        <v>096</v>
      </c>
      <c r="AH30" s="561" t="str">
        <f>入力!C100</f>
        <v>その他の非営利団体サービス</v>
      </c>
      <c r="AI30" s="190">
        <f>結果!P100</f>
        <v>0</v>
      </c>
      <c r="AJ30" s="190">
        <f>結果!W100</f>
        <v>0</v>
      </c>
      <c r="AK30" s="191">
        <f>結果!AD100</f>
        <v>0</v>
      </c>
      <c r="AM30" s="188" t="str">
        <f t="shared" si="1"/>
        <v>022</v>
      </c>
      <c r="AN30" s="189" t="str">
        <f t="shared" si="2"/>
        <v>石油化学基礎製品</v>
      </c>
      <c r="AO30" s="192">
        <f>雇用!R26</f>
        <v>0</v>
      </c>
      <c r="AP30" s="185"/>
      <c r="AQ30" s="188" t="str">
        <f t="shared" si="3"/>
        <v>096</v>
      </c>
      <c r="AR30" s="189" t="str">
        <f t="shared" si="4"/>
        <v>その他の非営利団体サービス</v>
      </c>
      <c r="AS30" s="192">
        <f>雇用!R100</f>
        <v>0</v>
      </c>
    </row>
    <row r="31" spans="1:45">
      <c r="D31" s="225">
        <f>結果!AA112</f>
        <v>0</v>
      </c>
      <c r="E31" s="213"/>
      <c r="J31" s="237" t="str">
        <f>TEXT('1次効果'!B344,"000") &amp; " " &amp;'1次効果'!C344</f>
        <v>007 その他の鉱業</v>
      </c>
      <c r="K31" s="238">
        <f>'1次効果'!I344</f>
        <v>0</v>
      </c>
      <c r="L31" s="239"/>
      <c r="M31" s="240">
        <f>'1次効果'!G566</f>
        <v>0</v>
      </c>
      <c r="O31" s="157" t="s">
        <v>264</v>
      </c>
      <c r="P31" s="234" t="s">
        <v>257</v>
      </c>
      <c r="Q31" s="241">
        <f>'1次効果'!I566</f>
        <v>0.17144607843137255</v>
      </c>
      <c r="R31" s="234" t="s">
        <v>253</v>
      </c>
      <c r="S31" s="213">
        <f>'1次効果'!K566</f>
        <v>0</v>
      </c>
      <c r="U31" s="245"/>
      <c r="V31" s="244"/>
      <c r="W31" s="244"/>
      <c r="X31" s="244"/>
      <c r="AA31" s="559" t="str">
        <f>入力!B27</f>
        <v>023</v>
      </c>
      <c r="AB31" s="561" t="str">
        <f>入力!C27</f>
        <v>有機化学工業製品（石油化学基礎製品を除く。）</v>
      </c>
      <c r="AC31" s="557">
        <f>結果!P27</f>
        <v>0</v>
      </c>
      <c r="AD31" s="190">
        <f>結果!W27</f>
        <v>0</v>
      </c>
      <c r="AE31" s="191">
        <f>結果!AD27</f>
        <v>0</v>
      </c>
      <c r="AG31" s="559" t="str">
        <f>入力!B101</f>
        <v>097</v>
      </c>
      <c r="AH31" s="561" t="str">
        <f>入力!C101</f>
        <v>物品賃貸サービス</v>
      </c>
      <c r="AI31" s="190">
        <f>結果!P101</f>
        <v>0</v>
      </c>
      <c r="AJ31" s="190">
        <f>結果!W101</f>
        <v>0</v>
      </c>
      <c r="AK31" s="191">
        <f>結果!AD101</f>
        <v>0</v>
      </c>
      <c r="AM31" s="188" t="str">
        <f t="shared" si="1"/>
        <v>023</v>
      </c>
      <c r="AN31" s="189" t="str">
        <f t="shared" si="2"/>
        <v>有機化学工業製品（石油化学基礎製品を除く。）</v>
      </c>
      <c r="AO31" s="192">
        <f>雇用!R27</f>
        <v>0</v>
      </c>
      <c r="AP31" s="185"/>
      <c r="AQ31" s="188" t="str">
        <f t="shared" si="3"/>
        <v>097</v>
      </c>
      <c r="AR31" s="189" t="str">
        <f t="shared" si="4"/>
        <v>物品賃貸サービス</v>
      </c>
      <c r="AS31" s="192">
        <f>雇用!R101</f>
        <v>0</v>
      </c>
    </row>
    <row r="32" spans="1:45">
      <c r="J32" s="237" t="str">
        <f>TEXT('1次効果'!B345,"000") &amp; " " &amp;'1次効果'!C345</f>
        <v>008 食料品</v>
      </c>
      <c r="K32" s="238">
        <f>'1次効果'!I345</f>
        <v>0</v>
      </c>
      <c r="L32" s="239"/>
      <c r="M32" s="240">
        <f>'1次効果'!G567</f>
        <v>0</v>
      </c>
      <c r="O32" s="157" t="s">
        <v>265</v>
      </c>
      <c r="P32" s="234" t="s">
        <v>266</v>
      </c>
      <c r="Q32" s="241">
        <f>'1次効果'!I567</f>
        <v>0.10695644958582684</v>
      </c>
      <c r="R32" s="234" t="s">
        <v>267</v>
      </c>
      <c r="S32" s="213">
        <f>'1次効果'!K567</f>
        <v>0</v>
      </c>
      <c r="U32" s="245"/>
      <c r="V32" s="244"/>
      <c r="W32" s="244"/>
      <c r="X32" s="244"/>
      <c r="AA32" s="559" t="str">
        <f>入力!B28</f>
        <v>024</v>
      </c>
      <c r="AB32" s="561" t="str">
        <f>入力!C28</f>
        <v>合成樹脂</v>
      </c>
      <c r="AC32" s="557">
        <f>結果!P28</f>
        <v>0</v>
      </c>
      <c r="AD32" s="190">
        <f>結果!W28</f>
        <v>0</v>
      </c>
      <c r="AE32" s="191">
        <f>結果!AD28</f>
        <v>0</v>
      </c>
      <c r="AG32" s="559" t="str">
        <f>入力!B102</f>
        <v>098</v>
      </c>
      <c r="AH32" s="561" t="str">
        <f>入力!C102</f>
        <v>広告</v>
      </c>
      <c r="AI32" s="190">
        <f>結果!P102</f>
        <v>0</v>
      </c>
      <c r="AJ32" s="190">
        <f>結果!W102</f>
        <v>0</v>
      </c>
      <c r="AK32" s="191">
        <f>結果!AD102</f>
        <v>0</v>
      </c>
      <c r="AM32" s="188" t="str">
        <f t="shared" si="1"/>
        <v>024</v>
      </c>
      <c r="AN32" s="189" t="str">
        <f t="shared" si="2"/>
        <v>合成樹脂</v>
      </c>
      <c r="AO32" s="192">
        <f>雇用!R28</f>
        <v>0</v>
      </c>
      <c r="AP32" s="185"/>
      <c r="AQ32" s="188" t="str">
        <f t="shared" si="3"/>
        <v>098</v>
      </c>
      <c r="AR32" s="189" t="str">
        <f t="shared" si="4"/>
        <v>広告</v>
      </c>
      <c r="AS32" s="192">
        <f>雇用!R102</f>
        <v>0</v>
      </c>
    </row>
    <row r="33" spans="4:45">
      <c r="J33" s="237" t="str">
        <f>TEXT('1次効果'!B346,"000") &amp; " " &amp;'1次効果'!C346</f>
        <v>009 飲料</v>
      </c>
      <c r="K33" s="238">
        <f>'1次効果'!I346</f>
        <v>0</v>
      </c>
      <c r="L33" s="239"/>
      <c r="M33" s="240">
        <f>'1次効果'!G568</f>
        <v>0</v>
      </c>
      <c r="O33" s="157" t="s">
        <v>268</v>
      </c>
      <c r="P33" s="234" t="s">
        <v>257</v>
      </c>
      <c r="Q33" s="241">
        <f>'1次効果'!I568</f>
        <v>8.1132423035298995E-2</v>
      </c>
      <c r="R33" s="234" t="s">
        <v>260</v>
      </c>
      <c r="S33" s="213">
        <f>'1次効果'!K568</f>
        <v>0</v>
      </c>
      <c r="U33" s="245"/>
      <c r="V33" s="244"/>
      <c r="W33" s="244"/>
      <c r="X33" s="244"/>
      <c r="AA33" s="559" t="str">
        <f>入力!B29</f>
        <v>025</v>
      </c>
      <c r="AB33" s="561" t="str">
        <f>入力!C29</f>
        <v>化学繊維</v>
      </c>
      <c r="AC33" s="557">
        <f>結果!P29</f>
        <v>0</v>
      </c>
      <c r="AD33" s="190">
        <f>結果!W29</f>
        <v>0</v>
      </c>
      <c r="AE33" s="191">
        <f>結果!AD29</f>
        <v>0</v>
      </c>
      <c r="AG33" s="559" t="str">
        <f>入力!B103</f>
        <v>099</v>
      </c>
      <c r="AH33" s="561" t="str">
        <f>入力!C103</f>
        <v>自動車整備・機械修理</v>
      </c>
      <c r="AI33" s="190">
        <f>結果!P103</f>
        <v>0</v>
      </c>
      <c r="AJ33" s="190">
        <f>結果!W103</f>
        <v>0</v>
      </c>
      <c r="AK33" s="191">
        <f>結果!AD103</f>
        <v>0</v>
      </c>
      <c r="AM33" s="188" t="str">
        <f t="shared" si="1"/>
        <v>025</v>
      </c>
      <c r="AN33" s="189" t="str">
        <f t="shared" si="2"/>
        <v>化学繊維</v>
      </c>
      <c r="AO33" s="192">
        <f>雇用!R29</f>
        <v>0</v>
      </c>
      <c r="AP33" s="185"/>
      <c r="AQ33" s="188" t="str">
        <f t="shared" si="3"/>
        <v>099</v>
      </c>
      <c r="AR33" s="189" t="str">
        <f t="shared" si="4"/>
        <v>自動車整備・機械修理</v>
      </c>
      <c r="AS33" s="192">
        <f>雇用!R103</f>
        <v>0</v>
      </c>
    </row>
    <row r="34" spans="4:45">
      <c r="J34" s="237" t="str">
        <f>TEXT('1次効果'!B347,"000") &amp; " " &amp;'1次効果'!C347</f>
        <v>010 飼料・有機質肥料（別掲を除く。）</v>
      </c>
      <c r="K34" s="238">
        <f>'1次効果'!I347</f>
        <v>0</v>
      </c>
      <c r="L34" s="239"/>
      <c r="M34" s="240">
        <f>'1次効果'!G569</f>
        <v>0</v>
      </c>
      <c r="O34" s="157" t="s">
        <v>269</v>
      </c>
      <c r="P34" s="234" t="s">
        <v>270</v>
      </c>
      <c r="Q34" s="241">
        <f>'1次効果'!I569</f>
        <v>8.2442067736185384E-2</v>
      </c>
      <c r="R34" s="234" t="s">
        <v>267</v>
      </c>
      <c r="S34" s="213">
        <f>'1次効果'!K569</f>
        <v>0</v>
      </c>
      <c r="U34" s="245"/>
      <c r="V34" s="244"/>
      <c r="W34" s="244"/>
      <c r="X34" s="244"/>
      <c r="AA34" s="559" t="str">
        <f>入力!B30</f>
        <v>026</v>
      </c>
      <c r="AB34" s="561" t="str">
        <f>入力!C30</f>
        <v>医薬品</v>
      </c>
      <c r="AC34" s="557">
        <f>結果!P30</f>
        <v>0</v>
      </c>
      <c r="AD34" s="190">
        <f>結果!W30</f>
        <v>0</v>
      </c>
      <c r="AE34" s="191">
        <f>結果!AD30</f>
        <v>0</v>
      </c>
      <c r="AG34" s="559" t="str">
        <f>入力!B104</f>
        <v>100</v>
      </c>
      <c r="AH34" s="561" t="str">
        <f>入力!C104</f>
        <v>その他の対事業所サービス</v>
      </c>
      <c r="AI34" s="190">
        <f>結果!P104</f>
        <v>0</v>
      </c>
      <c r="AJ34" s="190">
        <f>結果!W104</f>
        <v>0</v>
      </c>
      <c r="AK34" s="191">
        <f>結果!AD104</f>
        <v>0</v>
      </c>
      <c r="AM34" s="188" t="str">
        <f t="shared" si="1"/>
        <v>026</v>
      </c>
      <c r="AN34" s="189" t="str">
        <f t="shared" si="2"/>
        <v>医薬品</v>
      </c>
      <c r="AO34" s="192">
        <f>雇用!R30</f>
        <v>0</v>
      </c>
      <c r="AP34" s="185"/>
      <c r="AQ34" s="188" t="str">
        <f t="shared" si="3"/>
        <v>100</v>
      </c>
      <c r="AR34" s="189" t="str">
        <f t="shared" si="4"/>
        <v>その他の対事業所サービス</v>
      </c>
      <c r="AS34" s="192">
        <f>雇用!R104</f>
        <v>0</v>
      </c>
    </row>
    <row r="35" spans="4:45">
      <c r="J35" s="237" t="s">
        <v>271</v>
      </c>
      <c r="K35" s="238" t="s">
        <v>243</v>
      </c>
      <c r="L35" s="239"/>
      <c r="M35" s="240" t="s">
        <v>243</v>
      </c>
      <c r="O35" s="157" t="s">
        <v>272</v>
      </c>
      <c r="P35" s="234" t="s">
        <v>273</v>
      </c>
      <c r="Q35" s="241" t="s">
        <v>243</v>
      </c>
      <c r="R35" s="234" t="s">
        <v>274</v>
      </c>
      <c r="S35" s="213" t="s">
        <v>275</v>
      </c>
      <c r="U35" s="245"/>
      <c r="V35" s="244"/>
      <c r="W35" s="244"/>
      <c r="X35" s="244"/>
      <c r="AA35" s="559" t="str">
        <f>入力!B31</f>
        <v>027</v>
      </c>
      <c r="AB35" s="561" t="str">
        <f>入力!C31</f>
        <v>化学最終製品（医薬品を除く。）</v>
      </c>
      <c r="AC35" s="557">
        <f>結果!P31</f>
        <v>0</v>
      </c>
      <c r="AD35" s="190">
        <f>結果!W31</f>
        <v>0</v>
      </c>
      <c r="AE35" s="191">
        <f>結果!AD31</f>
        <v>0</v>
      </c>
      <c r="AG35" s="559" t="str">
        <f>入力!B105</f>
        <v>101</v>
      </c>
      <c r="AH35" s="561" t="str">
        <f>入力!C105</f>
        <v>宿泊業</v>
      </c>
      <c r="AI35" s="190">
        <f>結果!P105</f>
        <v>0</v>
      </c>
      <c r="AJ35" s="190">
        <f>結果!W105</f>
        <v>0</v>
      </c>
      <c r="AK35" s="191">
        <f>結果!AD105</f>
        <v>0</v>
      </c>
      <c r="AM35" s="188" t="str">
        <f t="shared" si="1"/>
        <v>027</v>
      </c>
      <c r="AN35" s="189" t="str">
        <f t="shared" si="2"/>
        <v>化学最終製品（医薬品を除く。）</v>
      </c>
      <c r="AO35" s="192">
        <f>雇用!R31</f>
        <v>0</v>
      </c>
      <c r="AP35" s="185"/>
      <c r="AQ35" s="188" t="str">
        <f t="shared" si="3"/>
        <v>101</v>
      </c>
      <c r="AR35" s="189" t="str">
        <f t="shared" si="4"/>
        <v>宿泊業</v>
      </c>
      <c r="AS35" s="192">
        <f>雇用!R105</f>
        <v>0</v>
      </c>
    </row>
    <row r="36" spans="4:45">
      <c r="J36" s="237" t="s">
        <v>244</v>
      </c>
      <c r="K36" s="238" t="s">
        <v>243</v>
      </c>
      <c r="L36" s="239"/>
      <c r="M36" s="240" t="s">
        <v>243</v>
      </c>
      <c r="O36" s="157" t="s">
        <v>276</v>
      </c>
      <c r="P36" s="234" t="s">
        <v>257</v>
      </c>
      <c r="Q36" s="241" t="s">
        <v>243</v>
      </c>
      <c r="R36" s="234" t="s">
        <v>253</v>
      </c>
      <c r="S36" s="213" t="s">
        <v>277</v>
      </c>
      <c r="U36" s="200"/>
      <c r="V36" s="244"/>
      <c r="W36" s="244"/>
      <c r="X36" s="244"/>
      <c r="AA36" s="559" t="str">
        <f>入力!B32</f>
        <v>028</v>
      </c>
      <c r="AB36" s="561" t="str">
        <f>入力!C32</f>
        <v>石油製品</v>
      </c>
      <c r="AC36" s="557">
        <f>結果!P32</f>
        <v>0</v>
      </c>
      <c r="AD36" s="190">
        <f>結果!W32</f>
        <v>0</v>
      </c>
      <c r="AE36" s="191">
        <f>結果!AD32</f>
        <v>0</v>
      </c>
      <c r="AG36" s="559" t="str">
        <f>入力!B106</f>
        <v>102</v>
      </c>
      <c r="AH36" s="561" t="str">
        <f>入力!C106</f>
        <v>飲食サービス</v>
      </c>
      <c r="AI36" s="190">
        <f>結果!P106</f>
        <v>0</v>
      </c>
      <c r="AJ36" s="190">
        <f>結果!W106</f>
        <v>0</v>
      </c>
      <c r="AK36" s="191">
        <f>結果!AD106</f>
        <v>0</v>
      </c>
      <c r="AM36" s="188" t="str">
        <f t="shared" si="1"/>
        <v>028</v>
      </c>
      <c r="AN36" s="189" t="str">
        <f t="shared" si="2"/>
        <v>石油製品</v>
      </c>
      <c r="AO36" s="192">
        <f>雇用!R32</f>
        <v>0</v>
      </c>
      <c r="AP36" s="185"/>
      <c r="AQ36" s="188" t="str">
        <f t="shared" si="3"/>
        <v>102</v>
      </c>
      <c r="AR36" s="189" t="str">
        <f t="shared" si="4"/>
        <v>飲食サービス</v>
      </c>
      <c r="AS36" s="192">
        <f>雇用!R106</f>
        <v>0</v>
      </c>
    </row>
    <row r="37" spans="4:45" ht="12.75" thickBot="1">
      <c r="J37" s="237" t="s">
        <v>244</v>
      </c>
      <c r="K37" s="238" t="s">
        <v>243</v>
      </c>
      <c r="L37" s="239"/>
      <c r="M37" s="240" t="s">
        <v>243</v>
      </c>
      <c r="O37" s="157" t="s">
        <v>189</v>
      </c>
      <c r="P37" s="234" t="s">
        <v>257</v>
      </c>
      <c r="Q37" s="241" t="s">
        <v>243</v>
      </c>
      <c r="R37" s="234" t="s">
        <v>253</v>
      </c>
      <c r="S37" s="213" t="s">
        <v>277</v>
      </c>
      <c r="AA37" s="559" t="str">
        <f>入力!B33</f>
        <v>029</v>
      </c>
      <c r="AB37" s="561" t="str">
        <f>入力!C33</f>
        <v>石炭製品</v>
      </c>
      <c r="AC37" s="557">
        <f>結果!P33</f>
        <v>0</v>
      </c>
      <c r="AD37" s="190">
        <f>結果!W33</f>
        <v>0</v>
      </c>
      <c r="AE37" s="191">
        <f>結果!AD33</f>
        <v>0</v>
      </c>
      <c r="AG37" s="559" t="str">
        <f>入力!B107</f>
        <v>103</v>
      </c>
      <c r="AH37" s="561" t="str">
        <f>入力!C107</f>
        <v>洗濯・理容・美容・浴場業</v>
      </c>
      <c r="AI37" s="190">
        <f>結果!P107</f>
        <v>0</v>
      </c>
      <c r="AJ37" s="190">
        <f>結果!W107</f>
        <v>0</v>
      </c>
      <c r="AK37" s="191">
        <f>結果!AD107</f>
        <v>0</v>
      </c>
      <c r="AM37" s="188" t="str">
        <f t="shared" si="1"/>
        <v>029</v>
      </c>
      <c r="AN37" s="189" t="str">
        <f t="shared" si="2"/>
        <v>石炭製品</v>
      </c>
      <c r="AO37" s="192">
        <f>雇用!R33</f>
        <v>0</v>
      </c>
      <c r="AP37" s="185"/>
      <c r="AQ37" s="188" t="str">
        <f t="shared" si="3"/>
        <v>103</v>
      </c>
      <c r="AR37" s="189" t="str">
        <f t="shared" si="4"/>
        <v>洗濯・理容・美容・浴場業</v>
      </c>
      <c r="AS37" s="192">
        <f>雇用!R107</f>
        <v>0</v>
      </c>
    </row>
    <row r="38" spans="4:45" ht="13.5" thickTop="1" thickBot="1">
      <c r="J38" s="246" t="s">
        <v>190</v>
      </c>
      <c r="K38" s="247">
        <f>'1次効果'!I444</f>
        <v>0</v>
      </c>
      <c r="L38" s="239"/>
      <c r="M38" s="204">
        <f>'1次効果'!G666</f>
        <v>0</v>
      </c>
      <c r="P38" s="234"/>
      <c r="Q38" s="241"/>
      <c r="R38" s="234"/>
      <c r="S38" s="204">
        <f>'1次効果'!K666</f>
        <v>0</v>
      </c>
      <c r="AA38" s="559" t="str">
        <f>入力!B34</f>
        <v>030</v>
      </c>
      <c r="AB38" s="561" t="str">
        <f>入力!C34</f>
        <v>プラスチック製品</v>
      </c>
      <c r="AC38" s="557">
        <f>結果!P34</f>
        <v>0</v>
      </c>
      <c r="AD38" s="190">
        <f>結果!W34</f>
        <v>0</v>
      </c>
      <c r="AE38" s="191">
        <f>結果!AD34</f>
        <v>0</v>
      </c>
      <c r="AG38" s="559" t="str">
        <f>入力!B108</f>
        <v>104</v>
      </c>
      <c r="AH38" s="561" t="str">
        <f>入力!C108</f>
        <v>娯楽サービス</v>
      </c>
      <c r="AI38" s="190">
        <f>結果!P108</f>
        <v>0</v>
      </c>
      <c r="AJ38" s="190">
        <f>結果!W108</f>
        <v>0</v>
      </c>
      <c r="AK38" s="191">
        <f>結果!AD108</f>
        <v>0</v>
      </c>
      <c r="AM38" s="188" t="str">
        <f t="shared" si="1"/>
        <v>030</v>
      </c>
      <c r="AN38" s="189" t="str">
        <f t="shared" si="2"/>
        <v>プラスチック製品</v>
      </c>
      <c r="AO38" s="192">
        <f>雇用!R34</f>
        <v>0</v>
      </c>
      <c r="AP38" s="185"/>
      <c r="AQ38" s="188" t="str">
        <f t="shared" si="3"/>
        <v>104</v>
      </c>
      <c r="AR38" s="189" t="str">
        <f t="shared" si="4"/>
        <v>娯楽サービス</v>
      </c>
      <c r="AS38" s="192">
        <f>雇用!R108</f>
        <v>0</v>
      </c>
    </row>
    <row r="39" spans="4:45" ht="12.75" thickTop="1">
      <c r="J39" s="248"/>
      <c r="K39" s="238"/>
      <c r="L39" s="239"/>
      <c r="M39" s="240"/>
      <c r="P39" s="234"/>
      <c r="Q39" s="241"/>
      <c r="R39" s="234"/>
      <c r="S39" s="213"/>
      <c r="AA39" s="559" t="str">
        <f>入力!B35</f>
        <v>031</v>
      </c>
      <c r="AB39" s="561" t="str">
        <f>入力!C35</f>
        <v>ゴム製品</v>
      </c>
      <c r="AC39" s="557">
        <f>結果!P35</f>
        <v>0</v>
      </c>
      <c r="AD39" s="190">
        <f>結果!W35</f>
        <v>0</v>
      </c>
      <c r="AE39" s="191">
        <f>結果!AD35</f>
        <v>0</v>
      </c>
      <c r="AG39" s="559" t="str">
        <f>入力!B109</f>
        <v>105</v>
      </c>
      <c r="AH39" s="561" t="str">
        <f>入力!C109</f>
        <v>その他の対個人サービス</v>
      </c>
      <c r="AI39" s="190">
        <f>結果!P109</f>
        <v>0</v>
      </c>
      <c r="AJ39" s="190">
        <f>結果!W109</f>
        <v>0</v>
      </c>
      <c r="AK39" s="191">
        <f>結果!AD109</f>
        <v>0</v>
      </c>
      <c r="AM39" s="188" t="str">
        <f t="shared" si="1"/>
        <v>031</v>
      </c>
      <c r="AN39" s="189" t="str">
        <f t="shared" si="2"/>
        <v>ゴム製品</v>
      </c>
      <c r="AO39" s="192">
        <f>雇用!R35</f>
        <v>0</v>
      </c>
      <c r="AP39" s="185"/>
      <c r="AQ39" s="188" t="str">
        <f t="shared" si="3"/>
        <v>105</v>
      </c>
      <c r="AR39" s="189" t="str">
        <f t="shared" si="4"/>
        <v>その他の対個人サービス</v>
      </c>
      <c r="AS39" s="192">
        <f>雇用!R109</f>
        <v>0</v>
      </c>
    </row>
    <row r="40" spans="4:45">
      <c r="D40" s="249"/>
      <c r="E40" s="249"/>
      <c r="L40" s="239"/>
      <c r="Q40" s="216"/>
      <c r="AA40" s="559" t="str">
        <f>入力!B36</f>
        <v>032</v>
      </c>
      <c r="AB40" s="561" t="str">
        <f>入力!C36</f>
        <v>なめし革・毛皮・
同製品</v>
      </c>
      <c r="AC40" s="557">
        <f>結果!P36</f>
        <v>0</v>
      </c>
      <c r="AD40" s="190">
        <f>結果!W36</f>
        <v>0</v>
      </c>
      <c r="AE40" s="191">
        <f>結果!AD36</f>
        <v>0</v>
      </c>
      <c r="AG40" s="559" t="str">
        <f>入力!B110</f>
        <v>106</v>
      </c>
      <c r="AH40" s="561" t="str">
        <f>入力!C110</f>
        <v>事務用品</v>
      </c>
      <c r="AI40" s="190">
        <f>結果!P110</f>
        <v>0</v>
      </c>
      <c r="AJ40" s="190">
        <f>結果!W110</f>
        <v>0</v>
      </c>
      <c r="AK40" s="191">
        <f>結果!AD110</f>
        <v>0</v>
      </c>
      <c r="AM40" s="188" t="str">
        <f t="shared" si="1"/>
        <v>032</v>
      </c>
      <c r="AN40" s="189" t="str">
        <f t="shared" si="2"/>
        <v>なめし革・毛皮・
同製品</v>
      </c>
      <c r="AO40" s="192">
        <f>雇用!R36</f>
        <v>0</v>
      </c>
      <c r="AP40" s="185"/>
      <c r="AQ40" s="188" t="str">
        <f t="shared" si="3"/>
        <v>106</v>
      </c>
      <c r="AR40" s="189" t="str">
        <f t="shared" si="4"/>
        <v>事務用品</v>
      </c>
      <c r="AS40" s="192">
        <f>雇用!R110</f>
        <v>0</v>
      </c>
    </row>
    <row r="41" spans="4:45">
      <c r="D41" s="249"/>
      <c r="E41" s="249"/>
      <c r="L41" s="239"/>
      <c r="Q41" s="216"/>
      <c r="AA41" s="559" t="str">
        <f>入力!B37</f>
        <v>033</v>
      </c>
      <c r="AB41" s="561" t="str">
        <f>入力!C37</f>
        <v>ガラス・ガラス製品</v>
      </c>
      <c r="AC41" s="557">
        <f>結果!P37</f>
        <v>0</v>
      </c>
      <c r="AD41" s="190">
        <f>結果!W37</f>
        <v>0</v>
      </c>
      <c r="AE41" s="191">
        <f>結果!AD37</f>
        <v>0</v>
      </c>
      <c r="AG41" s="567" t="str">
        <f>入力!B111</f>
        <v>107</v>
      </c>
      <c r="AH41" s="568" t="str">
        <f>入力!C111</f>
        <v>分類不明</v>
      </c>
      <c r="AI41" s="190">
        <f>結果!P111</f>
        <v>0</v>
      </c>
      <c r="AJ41" s="190">
        <f>結果!W111</f>
        <v>0</v>
      </c>
      <c r="AK41" s="191">
        <f>結果!AD111</f>
        <v>0</v>
      </c>
      <c r="AM41" s="188" t="str">
        <f t="shared" si="1"/>
        <v>033</v>
      </c>
      <c r="AN41" s="189" t="str">
        <f t="shared" si="2"/>
        <v>ガラス・ガラス製品</v>
      </c>
      <c r="AO41" s="192">
        <f>雇用!R37</f>
        <v>0</v>
      </c>
      <c r="AP41" s="185"/>
      <c r="AQ41" s="188" t="str">
        <f t="shared" si="3"/>
        <v>107</v>
      </c>
      <c r="AR41" s="189" t="str">
        <f t="shared" si="4"/>
        <v>分類不明</v>
      </c>
      <c r="AS41" s="192">
        <f>雇用!R111</f>
        <v>0</v>
      </c>
    </row>
    <row r="42" spans="4:45" ht="12.75" thickBot="1">
      <c r="Q42" s="216"/>
      <c r="AA42" s="559" t="str">
        <f>入力!B38</f>
        <v>034</v>
      </c>
      <c r="AB42" s="561" t="str">
        <f>入力!C38</f>
        <v>セメント・セメント製品</v>
      </c>
      <c r="AC42" s="557">
        <f>結果!P38</f>
        <v>0</v>
      </c>
      <c r="AD42" s="190">
        <f>結果!W38</f>
        <v>0</v>
      </c>
      <c r="AE42" s="191">
        <f>結果!AD38</f>
        <v>0</v>
      </c>
      <c r="AG42" s="250"/>
      <c r="AH42" s="251" t="str">
        <f>'1次効果'!C112</f>
        <v>合計</v>
      </c>
      <c r="AI42" s="252">
        <f>結果!P112</f>
        <v>0</v>
      </c>
      <c r="AJ42" s="252">
        <f>結果!W112</f>
        <v>0</v>
      </c>
      <c r="AK42" s="253">
        <f>結果!AD112</f>
        <v>0</v>
      </c>
      <c r="AM42" s="188" t="str">
        <f t="shared" ref="AM42:AM73" si="5">AA42</f>
        <v>034</v>
      </c>
      <c r="AN42" s="189" t="str">
        <f t="shared" ref="AN42:AN73" si="6">AB42</f>
        <v>セメント・セメント製品</v>
      </c>
      <c r="AO42" s="192">
        <f>雇用!R38</f>
        <v>0</v>
      </c>
      <c r="AP42" s="185"/>
      <c r="AQ42" s="250"/>
      <c r="AR42" s="251" t="s">
        <v>190</v>
      </c>
      <c r="AS42" s="254">
        <f>雇用!R112</f>
        <v>0</v>
      </c>
    </row>
    <row r="43" spans="4:45">
      <c r="Q43" s="216"/>
      <c r="AA43" s="559" t="str">
        <f>入力!B39</f>
        <v>035</v>
      </c>
      <c r="AB43" s="561" t="str">
        <f>入力!C39</f>
        <v>陶磁器</v>
      </c>
      <c r="AC43" s="557">
        <f>結果!P39</f>
        <v>0</v>
      </c>
      <c r="AD43" s="190">
        <f>結果!W39</f>
        <v>0</v>
      </c>
      <c r="AE43" s="191">
        <f>結果!AD39</f>
        <v>0</v>
      </c>
      <c r="AG43" s="214" t="s">
        <v>240</v>
      </c>
      <c r="AH43" s="255"/>
      <c r="AI43" s="256"/>
      <c r="AJ43" s="256"/>
      <c r="AK43" s="256"/>
      <c r="AM43" s="188" t="str">
        <f t="shared" si="5"/>
        <v>035</v>
      </c>
      <c r="AN43" s="189" t="str">
        <f t="shared" si="6"/>
        <v>陶磁器</v>
      </c>
      <c r="AO43" s="192">
        <f>雇用!R39</f>
        <v>0</v>
      </c>
      <c r="AP43" s="185"/>
      <c r="AQ43" s="214" t="s">
        <v>240</v>
      </c>
    </row>
    <row r="44" spans="4:45">
      <c r="Q44" s="216"/>
      <c r="AA44" s="559" t="str">
        <f>入力!B40</f>
        <v>036</v>
      </c>
      <c r="AB44" s="561" t="str">
        <f>入力!C40</f>
        <v>その他の窯業・土石
製品</v>
      </c>
      <c r="AC44" s="557">
        <f>結果!P40</f>
        <v>0</v>
      </c>
      <c r="AD44" s="190">
        <f>結果!W40</f>
        <v>0</v>
      </c>
      <c r="AE44" s="191">
        <f>結果!AD40</f>
        <v>0</v>
      </c>
      <c r="AG44" s="215" t="s">
        <v>241</v>
      </c>
      <c r="AH44" s="245"/>
      <c r="AI44" s="244"/>
      <c r="AJ44" s="244"/>
      <c r="AK44" s="244"/>
      <c r="AM44" s="188" t="str">
        <f t="shared" si="5"/>
        <v>036</v>
      </c>
      <c r="AN44" s="189" t="str">
        <f t="shared" si="6"/>
        <v>その他の窯業・土石
製品</v>
      </c>
      <c r="AO44" s="192">
        <f>雇用!R40</f>
        <v>0</v>
      </c>
      <c r="AP44" s="185"/>
      <c r="AQ44" s="215" t="s">
        <v>241</v>
      </c>
    </row>
    <row r="45" spans="4:45">
      <c r="Q45" s="216"/>
      <c r="U45" s="200"/>
      <c r="V45" s="164"/>
      <c r="W45" s="200"/>
      <c r="AA45" s="559" t="str">
        <f>入力!B41</f>
        <v>037</v>
      </c>
      <c r="AB45" s="561" t="str">
        <f>入力!C41</f>
        <v>銑鉄・粗鋼</v>
      </c>
      <c r="AC45" s="557">
        <f>結果!P41</f>
        <v>0</v>
      </c>
      <c r="AD45" s="190">
        <f>結果!W41</f>
        <v>0</v>
      </c>
      <c r="AE45" s="191">
        <f>結果!AD41</f>
        <v>0</v>
      </c>
      <c r="AG45" s="258"/>
      <c r="AH45" s="245"/>
      <c r="AI45" s="244"/>
      <c r="AJ45" s="244"/>
      <c r="AK45" s="244"/>
      <c r="AM45" s="188" t="str">
        <f t="shared" si="5"/>
        <v>037</v>
      </c>
      <c r="AN45" s="189" t="str">
        <f t="shared" si="6"/>
        <v>銑鉄・粗鋼</v>
      </c>
      <c r="AO45" s="192">
        <f>雇用!R41</f>
        <v>0</v>
      </c>
      <c r="AP45" s="185"/>
      <c r="AQ45" s="244"/>
    </row>
    <row r="46" spans="4:45">
      <c r="Q46" s="216"/>
      <c r="U46" s="200"/>
      <c r="V46" s="234"/>
      <c r="W46" s="200"/>
      <c r="AA46" s="559" t="str">
        <f>入力!B42</f>
        <v>038</v>
      </c>
      <c r="AB46" s="561" t="str">
        <f>入力!C42</f>
        <v>鋼材</v>
      </c>
      <c r="AC46" s="557">
        <f>結果!P42</f>
        <v>0</v>
      </c>
      <c r="AD46" s="190">
        <f>結果!W42</f>
        <v>0</v>
      </c>
      <c r="AE46" s="191">
        <f>結果!AD42</f>
        <v>0</v>
      </c>
      <c r="AG46" s="258"/>
      <c r="AH46" s="245"/>
      <c r="AI46" s="244"/>
      <c r="AJ46" s="244"/>
      <c r="AK46" s="244"/>
      <c r="AM46" s="188" t="str">
        <f t="shared" si="5"/>
        <v>038</v>
      </c>
      <c r="AN46" s="189" t="str">
        <f t="shared" si="6"/>
        <v>鋼材</v>
      </c>
      <c r="AO46" s="192">
        <f>雇用!R42</f>
        <v>0</v>
      </c>
      <c r="AP46" s="185"/>
      <c r="AQ46" s="244"/>
    </row>
    <row r="47" spans="4:45">
      <c r="Q47" s="216"/>
      <c r="U47" s="200"/>
      <c r="V47" s="257"/>
      <c r="W47" s="200"/>
      <c r="AA47" s="559" t="str">
        <f>入力!B43</f>
        <v>039</v>
      </c>
      <c r="AB47" s="561" t="str">
        <f>入力!C43</f>
        <v>鋳鍛造品</v>
      </c>
      <c r="AC47" s="557">
        <f>結果!P43</f>
        <v>0</v>
      </c>
      <c r="AD47" s="190">
        <f>結果!W43</f>
        <v>0</v>
      </c>
      <c r="AE47" s="191">
        <f>結果!AD43</f>
        <v>0</v>
      </c>
      <c r="AG47" s="258"/>
      <c r="AH47" s="245"/>
      <c r="AI47" s="244"/>
      <c r="AJ47" s="244"/>
      <c r="AK47" s="244"/>
      <c r="AM47" s="188" t="str">
        <f t="shared" si="5"/>
        <v>039</v>
      </c>
      <c r="AN47" s="189" t="str">
        <f t="shared" si="6"/>
        <v>鋳鍛造品</v>
      </c>
      <c r="AO47" s="192">
        <f>雇用!R43</f>
        <v>0</v>
      </c>
      <c r="AP47" s="185"/>
      <c r="AQ47" s="244"/>
    </row>
    <row r="48" spans="4:45">
      <c r="D48" s="160" t="s">
        <v>278</v>
      </c>
      <c r="Q48" s="216"/>
      <c r="U48" s="200"/>
      <c r="V48" s="259"/>
      <c r="W48" s="200"/>
      <c r="AA48" s="559" t="str">
        <f>入力!B44</f>
        <v>040</v>
      </c>
      <c r="AB48" s="561" t="str">
        <f>入力!C44</f>
        <v>その他の鉄鋼製品</v>
      </c>
      <c r="AC48" s="557">
        <f>結果!P44</f>
        <v>0</v>
      </c>
      <c r="AD48" s="190">
        <f>結果!W44</f>
        <v>0</v>
      </c>
      <c r="AE48" s="191">
        <f>結果!AD44</f>
        <v>0</v>
      </c>
      <c r="AG48" s="258"/>
      <c r="AH48" s="245"/>
      <c r="AI48" s="244"/>
      <c r="AJ48" s="244"/>
      <c r="AK48" s="244"/>
      <c r="AM48" s="188" t="str">
        <f t="shared" si="5"/>
        <v>040</v>
      </c>
      <c r="AN48" s="189" t="str">
        <f t="shared" si="6"/>
        <v>その他の鉄鋼製品</v>
      </c>
      <c r="AO48" s="192">
        <f>雇用!R44</f>
        <v>0</v>
      </c>
      <c r="AP48" s="185"/>
      <c r="AQ48" s="244"/>
    </row>
    <row r="49" spans="1:43">
      <c r="D49" s="160" t="s">
        <v>279</v>
      </c>
      <c r="E49" s="158"/>
      <c r="F49" s="419" t="s">
        <v>467</v>
      </c>
      <c r="H49" s="260" t="s">
        <v>280</v>
      </c>
      <c r="I49" s="158"/>
      <c r="Q49" s="216"/>
      <c r="U49" s="79"/>
      <c r="V49" s="261"/>
      <c r="W49" s="200"/>
      <c r="AA49" s="559" t="str">
        <f>入力!B45</f>
        <v>041</v>
      </c>
      <c r="AB49" s="561" t="str">
        <f>入力!C45</f>
        <v>非鉄金属製錬・精製</v>
      </c>
      <c r="AC49" s="557">
        <f>結果!P45</f>
        <v>0</v>
      </c>
      <c r="AD49" s="190">
        <f>結果!W45</f>
        <v>0</v>
      </c>
      <c r="AE49" s="191">
        <f>結果!AD45</f>
        <v>0</v>
      </c>
      <c r="AG49" s="258"/>
      <c r="AH49" s="245"/>
      <c r="AI49" s="244"/>
      <c r="AJ49" s="244"/>
      <c r="AK49" s="244"/>
      <c r="AM49" s="188" t="str">
        <f t="shared" si="5"/>
        <v>041</v>
      </c>
      <c r="AN49" s="189" t="str">
        <f t="shared" si="6"/>
        <v>非鉄金属製錬・精製</v>
      </c>
      <c r="AO49" s="192">
        <f>雇用!R45</f>
        <v>0</v>
      </c>
      <c r="AP49" s="185"/>
      <c r="AQ49" s="244"/>
    </row>
    <row r="50" spans="1:43">
      <c r="A50" s="200"/>
      <c r="B50" s="200"/>
      <c r="D50" s="262">
        <f>D31+S38</f>
        <v>0</v>
      </c>
      <c r="E50" s="158" t="s">
        <v>270</v>
      </c>
      <c r="F50" s="263">
        <f>結果!F13</f>
        <v>0.73743563761537856</v>
      </c>
      <c r="G50" s="158" t="s">
        <v>267</v>
      </c>
      <c r="H50" s="264">
        <f>'2次効果'!L109</f>
        <v>0</v>
      </c>
      <c r="J50" s="265" t="s">
        <v>225</v>
      </c>
      <c r="Q50" s="216"/>
      <c r="U50" s="79"/>
      <c r="V50" s="261"/>
      <c r="W50" s="200"/>
      <c r="AA50" s="559" t="str">
        <f>入力!B46</f>
        <v>042</v>
      </c>
      <c r="AB50" s="561" t="str">
        <f>入力!C46</f>
        <v>非鉄金属加工製品</v>
      </c>
      <c r="AC50" s="557">
        <f>結果!P46</f>
        <v>0</v>
      </c>
      <c r="AD50" s="190">
        <f>結果!W46</f>
        <v>0</v>
      </c>
      <c r="AE50" s="191">
        <f>結果!AD46</f>
        <v>0</v>
      </c>
      <c r="AG50" s="258"/>
      <c r="AH50" s="245"/>
      <c r="AI50" s="244"/>
      <c r="AJ50" s="244"/>
      <c r="AK50" s="244"/>
      <c r="AM50" s="188" t="str">
        <f t="shared" si="5"/>
        <v>042</v>
      </c>
      <c r="AN50" s="189" t="str">
        <f t="shared" si="6"/>
        <v>非鉄金属加工製品</v>
      </c>
      <c r="AO50" s="192">
        <f>雇用!R46</f>
        <v>0</v>
      </c>
      <c r="AP50" s="185"/>
      <c r="AQ50" s="244"/>
    </row>
    <row r="51" spans="1:43">
      <c r="A51" s="200"/>
      <c r="B51" s="266"/>
      <c r="J51" s="169" t="str">
        <f>TEXT('1次効果'!B338,"000") &amp; " " &amp;'1次効果'!C338</f>
        <v>001 耕種農業</v>
      </c>
      <c r="K51" s="267">
        <f t="shared" ref="K51:K64" si="7">H59-K68</f>
        <v>0</v>
      </c>
      <c r="Q51" s="216"/>
      <c r="U51" s="79"/>
      <c r="V51" s="261"/>
      <c r="W51" s="200"/>
      <c r="AA51" s="559" t="str">
        <f>入力!B47</f>
        <v>043</v>
      </c>
      <c r="AB51" s="561" t="str">
        <f>入力!C47</f>
        <v>建設・建築用金属製品</v>
      </c>
      <c r="AC51" s="557">
        <f>結果!P47</f>
        <v>0</v>
      </c>
      <c r="AD51" s="190">
        <f>結果!W47</f>
        <v>0</v>
      </c>
      <c r="AE51" s="191">
        <f>結果!AD47</f>
        <v>0</v>
      </c>
      <c r="AG51" s="258"/>
      <c r="AH51" s="245"/>
      <c r="AI51" s="244"/>
      <c r="AJ51" s="244"/>
      <c r="AK51" s="244"/>
      <c r="AM51" s="188" t="str">
        <f t="shared" si="5"/>
        <v>043</v>
      </c>
      <c r="AN51" s="189" t="str">
        <f t="shared" si="6"/>
        <v>建設・建築用金属製品</v>
      </c>
      <c r="AO51" s="192">
        <f>雇用!R47</f>
        <v>0</v>
      </c>
      <c r="AP51" s="185"/>
      <c r="AQ51" s="244"/>
    </row>
    <row r="52" spans="1:43">
      <c r="A52" s="200"/>
      <c r="B52" s="268"/>
      <c r="J52" s="169" t="str">
        <f>TEXT('1次効果'!B339,"000") &amp; " " &amp;'1次効果'!C339</f>
        <v>002 畜産</v>
      </c>
      <c r="K52" s="267">
        <f t="shared" si="7"/>
        <v>0</v>
      </c>
      <c r="Q52" s="216"/>
      <c r="U52" s="218"/>
      <c r="V52" s="261"/>
      <c r="W52" s="200"/>
      <c r="AA52" s="559" t="str">
        <f>入力!B48</f>
        <v>044</v>
      </c>
      <c r="AB52" s="561" t="str">
        <f>入力!C48</f>
        <v>その他の金属製品</v>
      </c>
      <c r="AC52" s="557">
        <f>結果!P48</f>
        <v>0</v>
      </c>
      <c r="AD52" s="190">
        <f>結果!W48</f>
        <v>0</v>
      </c>
      <c r="AE52" s="191">
        <f>結果!AD48</f>
        <v>0</v>
      </c>
      <c r="AG52" s="258"/>
      <c r="AH52" s="245"/>
      <c r="AI52" s="244"/>
      <c r="AJ52" s="244"/>
      <c r="AK52" s="244"/>
      <c r="AM52" s="188" t="str">
        <f t="shared" si="5"/>
        <v>044</v>
      </c>
      <c r="AN52" s="189" t="str">
        <f t="shared" si="6"/>
        <v>その他の金属製品</v>
      </c>
      <c r="AO52" s="192">
        <f>雇用!R48</f>
        <v>0</v>
      </c>
      <c r="AP52" s="185"/>
      <c r="AQ52" s="244"/>
    </row>
    <row r="53" spans="1:43">
      <c r="A53" s="200"/>
      <c r="B53" s="268"/>
      <c r="J53" s="169" t="str">
        <f>TEXT('1次効果'!B340,"000") &amp; " " &amp;'1次効果'!C340</f>
        <v>003 農業サービス</v>
      </c>
      <c r="K53" s="267">
        <f t="shared" si="7"/>
        <v>0</v>
      </c>
      <c r="M53" s="200"/>
      <c r="N53" s="200"/>
      <c r="O53" s="200"/>
      <c r="P53" s="200"/>
      <c r="Q53" s="199"/>
      <c r="R53" s="200"/>
      <c r="S53" s="200"/>
      <c r="U53" s="214"/>
      <c r="V53" s="200"/>
      <c r="W53" s="200"/>
      <c r="AA53" s="559" t="str">
        <f>入力!B49</f>
        <v>045</v>
      </c>
      <c r="AB53" s="561" t="str">
        <f>入力!C49</f>
        <v>はん用機械</v>
      </c>
      <c r="AC53" s="557">
        <f>結果!P49</f>
        <v>0</v>
      </c>
      <c r="AD53" s="190">
        <f>結果!W49</f>
        <v>0</v>
      </c>
      <c r="AE53" s="191">
        <f>結果!AD49</f>
        <v>0</v>
      </c>
      <c r="AG53" s="258"/>
      <c r="AH53" s="245"/>
      <c r="AI53" s="244"/>
      <c r="AJ53" s="244"/>
      <c r="AK53" s="244"/>
      <c r="AM53" s="188" t="str">
        <f t="shared" si="5"/>
        <v>045</v>
      </c>
      <c r="AN53" s="189" t="str">
        <f t="shared" si="6"/>
        <v>はん用機械</v>
      </c>
      <c r="AO53" s="192">
        <f>雇用!R49</f>
        <v>0</v>
      </c>
      <c r="AP53" s="185"/>
      <c r="AQ53" s="244"/>
    </row>
    <row r="54" spans="1:43">
      <c r="A54" s="200"/>
      <c r="B54" s="268"/>
      <c r="J54" s="169" t="str">
        <f>TEXT('1次効果'!B341,"000") &amp; " " &amp;'1次効果'!C341</f>
        <v>004 林業</v>
      </c>
      <c r="K54" s="267">
        <f t="shared" si="7"/>
        <v>0</v>
      </c>
      <c r="U54" s="214"/>
      <c r="V54" s="200"/>
      <c r="W54" s="200"/>
      <c r="AA54" s="559" t="str">
        <f>入力!B50</f>
        <v>046</v>
      </c>
      <c r="AB54" s="561" t="str">
        <f>入力!C50</f>
        <v>生産用機械</v>
      </c>
      <c r="AC54" s="557">
        <f>結果!P50</f>
        <v>0</v>
      </c>
      <c r="AD54" s="190">
        <f>結果!W50</f>
        <v>0</v>
      </c>
      <c r="AE54" s="191">
        <f>結果!AD50</f>
        <v>0</v>
      </c>
      <c r="AG54" s="258"/>
      <c r="AH54" s="245"/>
      <c r="AI54" s="244"/>
      <c r="AJ54" s="244"/>
      <c r="AK54" s="244"/>
      <c r="AM54" s="188" t="str">
        <f t="shared" si="5"/>
        <v>046</v>
      </c>
      <c r="AN54" s="189" t="str">
        <f t="shared" si="6"/>
        <v>生産用機械</v>
      </c>
      <c r="AO54" s="192">
        <f>雇用!R50</f>
        <v>0</v>
      </c>
      <c r="AP54" s="185"/>
      <c r="AQ54" s="244"/>
    </row>
    <row r="55" spans="1:43">
      <c r="A55" s="200"/>
      <c r="B55" s="268"/>
      <c r="J55" s="169" t="str">
        <f>TEXT('1次効果'!B342,"000") &amp; " " &amp;'1次効果'!C342</f>
        <v>005 漁業</v>
      </c>
      <c r="K55" s="267">
        <f t="shared" si="7"/>
        <v>0</v>
      </c>
      <c r="AA55" s="559" t="str">
        <f>入力!B51</f>
        <v>047</v>
      </c>
      <c r="AB55" s="561" t="str">
        <f>入力!C51</f>
        <v>業務用機械</v>
      </c>
      <c r="AC55" s="557">
        <f>結果!P51</f>
        <v>0</v>
      </c>
      <c r="AD55" s="190">
        <f>結果!W51</f>
        <v>0</v>
      </c>
      <c r="AE55" s="191">
        <f>結果!AD51</f>
        <v>0</v>
      </c>
      <c r="AG55" s="258"/>
      <c r="AH55" s="245"/>
      <c r="AI55" s="244"/>
      <c r="AJ55" s="244"/>
      <c r="AK55" s="244"/>
      <c r="AM55" s="188" t="str">
        <f t="shared" si="5"/>
        <v>047</v>
      </c>
      <c r="AN55" s="189" t="str">
        <f t="shared" si="6"/>
        <v>業務用機械</v>
      </c>
      <c r="AO55" s="192">
        <f>雇用!R51</f>
        <v>0</v>
      </c>
      <c r="AP55" s="185"/>
      <c r="AQ55" s="244"/>
    </row>
    <row r="56" spans="1:43">
      <c r="A56" s="214"/>
      <c r="B56" s="268"/>
      <c r="J56" s="169" t="str">
        <f>TEXT('1次効果'!B343,"000") &amp; " " &amp;'1次効果'!C343</f>
        <v>006 石炭・原油・天然ガス</v>
      </c>
      <c r="K56" s="267">
        <f t="shared" si="7"/>
        <v>0</v>
      </c>
      <c r="N56" s="638"/>
      <c r="O56" s="638"/>
      <c r="P56" s="638"/>
      <c r="Q56" s="638"/>
      <c r="R56" s="638"/>
      <c r="S56" s="638"/>
      <c r="U56" s="200"/>
      <c r="V56" s="200"/>
      <c r="AA56" s="559" t="str">
        <f>入力!B52</f>
        <v>048</v>
      </c>
      <c r="AB56" s="561" t="str">
        <f>入力!C52</f>
        <v>電子デバイス</v>
      </c>
      <c r="AC56" s="557">
        <f>結果!P52</f>
        <v>0</v>
      </c>
      <c r="AD56" s="190">
        <f>結果!W52</f>
        <v>0</v>
      </c>
      <c r="AE56" s="191">
        <f>結果!AD52</f>
        <v>0</v>
      </c>
      <c r="AG56" s="258"/>
      <c r="AH56" s="245"/>
      <c r="AI56" s="244"/>
      <c r="AJ56" s="244"/>
      <c r="AK56" s="244"/>
      <c r="AM56" s="188" t="str">
        <f t="shared" si="5"/>
        <v>048</v>
      </c>
      <c r="AN56" s="189" t="str">
        <f t="shared" si="6"/>
        <v>電子デバイス</v>
      </c>
      <c r="AO56" s="192">
        <f>雇用!R52</f>
        <v>0</v>
      </c>
      <c r="AP56" s="185"/>
      <c r="AQ56" s="244"/>
    </row>
    <row r="57" spans="1:43">
      <c r="A57" s="200"/>
      <c r="B57" s="268"/>
      <c r="J57" s="169" t="str">
        <f>TEXT('1次効果'!B344,"000") &amp; " " &amp;'1次効果'!C344</f>
        <v>007 その他の鉱業</v>
      </c>
      <c r="K57" s="267">
        <f t="shared" si="7"/>
        <v>0</v>
      </c>
      <c r="U57" s="641"/>
      <c r="V57" s="643"/>
      <c r="AA57" s="559" t="str">
        <f>入力!B53</f>
        <v>049</v>
      </c>
      <c r="AB57" s="561" t="str">
        <f>入力!C53</f>
        <v>その他の電子部品</v>
      </c>
      <c r="AC57" s="557">
        <f>結果!P53</f>
        <v>0</v>
      </c>
      <c r="AD57" s="190">
        <f>結果!W53</f>
        <v>0</v>
      </c>
      <c r="AE57" s="191">
        <f>結果!AD53</f>
        <v>0</v>
      </c>
      <c r="AG57" s="258"/>
      <c r="AH57" s="245"/>
      <c r="AI57" s="244"/>
      <c r="AJ57" s="244"/>
      <c r="AK57" s="244"/>
      <c r="AM57" s="188" t="str">
        <f t="shared" si="5"/>
        <v>049</v>
      </c>
      <c r="AN57" s="189" t="str">
        <f t="shared" si="6"/>
        <v>その他の電子部品</v>
      </c>
      <c r="AO57" s="192">
        <f>雇用!R53</f>
        <v>0</v>
      </c>
      <c r="AP57" s="185"/>
      <c r="AQ57" s="244"/>
    </row>
    <row r="58" spans="1:43">
      <c r="A58" s="200"/>
      <c r="B58" s="268"/>
      <c r="G58" s="22" t="str">
        <f>G15</f>
        <v>★需要増加額</v>
      </c>
      <c r="J58" s="169" t="str">
        <f>TEXT('1次効果'!B345,"000") &amp; " " &amp;'1次効果'!C345</f>
        <v>008 食料品</v>
      </c>
      <c r="K58" s="267">
        <f t="shared" si="7"/>
        <v>0</v>
      </c>
      <c r="U58" s="642"/>
      <c r="V58" s="644"/>
      <c r="AA58" s="559" t="str">
        <f>入力!B54</f>
        <v>050</v>
      </c>
      <c r="AB58" s="561" t="str">
        <f>入力!C54</f>
        <v>産業用電気機器</v>
      </c>
      <c r="AC58" s="557">
        <f>結果!P54</f>
        <v>0</v>
      </c>
      <c r="AD58" s="190">
        <f>結果!W54</f>
        <v>0</v>
      </c>
      <c r="AE58" s="191">
        <f>結果!AD54</f>
        <v>0</v>
      </c>
      <c r="AG58" s="258"/>
      <c r="AH58" s="245"/>
      <c r="AI58" s="244"/>
      <c r="AJ58" s="244"/>
      <c r="AK58" s="244"/>
      <c r="AM58" s="188" t="str">
        <f t="shared" si="5"/>
        <v>050</v>
      </c>
      <c r="AN58" s="189" t="str">
        <f t="shared" si="6"/>
        <v>産業用電気機器</v>
      </c>
      <c r="AO58" s="192">
        <f>雇用!R54</f>
        <v>0</v>
      </c>
      <c r="AP58" s="185"/>
      <c r="AQ58" s="244"/>
    </row>
    <row r="59" spans="1:43" ht="13.5" customHeight="1">
      <c r="A59" s="200"/>
      <c r="B59" s="268"/>
      <c r="G59" s="212" t="str">
        <f>TEXT('1次効果'!B338,"000") &amp; " " &amp;'1次効果'!C338</f>
        <v>001 耕種農業</v>
      </c>
      <c r="H59" s="269">
        <f>'2次効果'!J113</f>
        <v>0</v>
      </c>
      <c r="J59" s="169" t="str">
        <f>TEXT('1次効果'!B346,"000") &amp; " " &amp;'1次効果'!C346</f>
        <v>009 飲料</v>
      </c>
      <c r="K59" s="267">
        <f t="shared" si="7"/>
        <v>0</v>
      </c>
      <c r="U59" s="245"/>
      <c r="V59" s="261"/>
      <c r="AA59" s="559" t="str">
        <f>入力!B55</f>
        <v>051</v>
      </c>
      <c r="AB59" s="561" t="str">
        <f>入力!C55</f>
        <v>民生用電気機器</v>
      </c>
      <c r="AC59" s="557">
        <f>結果!P55</f>
        <v>0</v>
      </c>
      <c r="AD59" s="190">
        <f>結果!W55</f>
        <v>0</v>
      </c>
      <c r="AE59" s="191">
        <f>結果!AD55</f>
        <v>0</v>
      </c>
      <c r="AG59" s="258"/>
      <c r="AH59" s="245"/>
      <c r="AI59" s="244"/>
      <c r="AJ59" s="244"/>
      <c r="AK59" s="244"/>
      <c r="AM59" s="188" t="str">
        <f t="shared" si="5"/>
        <v>051</v>
      </c>
      <c r="AN59" s="189" t="str">
        <f t="shared" si="6"/>
        <v>民生用電気機器</v>
      </c>
      <c r="AO59" s="192">
        <f>雇用!R55</f>
        <v>0</v>
      </c>
      <c r="AP59" s="185"/>
      <c r="AQ59" s="244"/>
    </row>
    <row r="60" spans="1:43">
      <c r="A60" s="200"/>
      <c r="B60" s="268"/>
      <c r="G60" s="212" t="str">
        <f>TEXT('1次効果'!B339,"000") &amp; " " &amp;'1次効果'!C339</f>
        <v>002 畜産</v>
      </c>
      <c r="H60" s="244">
        <f>'2次効果'!J114</f>
        <v>0</v>
      </c>
      <c r="J60" s="169" t="str">
        <f>TEXT('1次効果'!B347,"000") &amp; " " &amp;'1次効果'!C347</f>
        <v>010 飼料・有機質肥料（別掲を除く。）</v>
      </c>
      <c r="K60" s="267">
        <f t="shared" si="7"/>
        <v>0</v>
      </c>
      <c r="U60" s="245"/>
      <c r="V60" s="261"/>
      <c r="AA60" s="559" t="str">
        <f>入力!B56</f>
        <v>052</v>
      </c>
      <c r="AB60" s="561" t="str">
        <f>入力!C56</f>
        <v>電子応用装置・電気計測器</v>
      </c>
      <c r="AC60" s="557">
        <f>結果!P56</f>
        <v>0</v>
      </c>
      <c r="AD60" s="190">
        <f>結果!W56</f>
        <v>0</v>
      </c>
      <c r="AE60" s="191">
        <f>結果!AD56</f>
        <v>0</v>
      </c>
      <c r="AG60" s="258"/>
      <c r="AH60" s="245"/>
      <c r="AI60" s="244"/>
      <c r="AJ60" s="244"/>
      <c r="AK60" s="244"/>
      <c r="AM60" s="188" t="str">
        <f t="shared" si="5"/>
        <v>052</v>
      </c>
      <c r="AN60" s="189" t="str">
        <f t="shared" si="6"/>
        <v>電子応用装置・電気計測器</v>
      </c>
      <c r="AO60" s="192">
        <f>雇用!R56</f>
        <v>0</v>
      </c>
      <c r="AP60" s="185"/>
      <c r="AQ60" s="244"/>
    </row>
    <row r="61" spans="1:43">
      <c r="A61" s="200"/>
      <c r="B61" s="268"/>
      <c r="G61" s="212" t="str">
        <f>TEXT('1次効果'!B340,"000") &amp; " " &amp;'1次効果'!C340</f>
        <v>003 農業サービス</v>
      </c>
      <c r="H61" s="244">
        <f>'2次効果'!J115</f>
        <v>0</v>
      </c>
      <c r="J61" s="169" t="s">
        <v>281</v>
      </c>
      <c r="K61" s="267" t="s">
        <v>243</v>
      </c>
      <c r="M61" s="200"/>
      <c r="N61" s="200"/>
      <c r="O61" s="200"/>
      <c r="T61" s="200"/>
      <c r="U61" s="245"/>
      <c r="V61" s="261"/>
      <c r="AA61" s="559" t="str">
        <f>入力!B57</f>
        <v>053</v>
      </c>
      <c r="AB61" s="561" t="str">
        <f>入力!C57</f>
        <v>その他の電気機械</v>
      </c>
      <c r="AC61" s="557">
        <f>結果!P57</f>
        <v>0</v>
      </c>
      <c r="AD61" s="190">
        <f>結果!W57</f>
        <v>0</v>
      </c>
      <c r="AE61" s="191">
        <f>結果!AD57</f>
        <v>0</v>
      </c>
      <c r="AG61" s="258"/>
      <c r="AH61" s="245"/>
      <c r="AI61" s="244"/>
      <c r="AJ61" s="244"/>
      <c r="AK61" s="244"/>
      <c r="AM61" s="188" t="str">
        <f t="shared" si="5"/>
        <v>053</v>
      </c>
      <c r="AN61" s="189" t="str">
        <f t="shared" si="6"/>
        <v>その他の電気機械</v>
      </c>
      <c r="AO61" s="192">
        <f>雇用!R57</f>
        <v>0</v>
      </c>
      <c r="AP61" s="185"/>
      <c r="AQ61" s="244"/>
    </row>
    <row r="62" spans="1:43">
      <c r="A62" s="200"/>
      <c r="B62" s="268"/>
      <c r="D62" s="217"/>
      <c r="E62" s="217"/>
      <c r="G62" s="212" t="str">
        <f>TEXT('1次効果'!B341,"000") &amp; " " &amp;'1次効果'!C341</f>
        <v>004 林業</v>
      </c>
      <c r="H62" s="244">
        <f>'2次効果'!J116</f>
        <v>0</v>
      </c>
      <c r="J62" s="169" t="s">
        <v>282</v>
      </c>
      <c r="K62" s="267" t="s">
        <v>243</v>
      </c>
      <c r="U62" s="245"/>
      <c r="V62" s="261"/>
      <c r="AA62" s="559" t="str">
        <f>入力!B58</f>
        <v>054</v>
      </c>
      <c r="AB62" s="561" t="str">
        <f>入力!C58</f>
        <v>通信機械・同関連機器</v>
      </c>
      <c r="AC62" s="557">
        <f>結果!P58</f>
        <v>0</v>
      </c>
      <c r="AD62" s="190">
        <f>結果!W58</f>
        <v>0</v>
      </c>
      <c r="AE62" s="191">
        <f>結果!AD58</f>
        <v>0</v>
      </c>
      <c r="AG62" s="258"/>
      <c r="AH62" s="245"/>
      <c r="AI62" s="244"/>
      <c r="AJ62" s="244"/>
      <c r="AK62" s="244"/>
      <c r="AM62" s="188" t="str">
        <f t="shared" si="5"/>
        <v>054</v>
      </c>
      <c r="AN62" s="189" t="str">
        <f t="shared" si="6"/>
        <v>通信機械・同関連機器</v>
      </c>
      <c r="AO62" s="192">
        <f>雇用!R58</f>
        <v>0</v>
      </c>
      <c r="AP62" s="185"/>
      <c r="AQ62" s="244"/>
    </row>
    <row r="63" spans="1:43">
      <c r="A63" s="200"/>
      <c r="B63" s="268"/>
      <c r="C63" s="160"/>
      <c r="D63" s="160" t="s">
        <v>283</v>
      </c>
      <c r="G63" s="212" t="str">
        <f>TEXT('1次効果'!B342,"000") &amp; " " &amp;'1次効果'!C342</f>
        <v>005 漁業</v>
      </c>
      <c r="H63" s="244">
        <f>'2次効果'!J117</f>
        <v>0</v>
      </c>
      <c r="J63" s="169" t="s">
        <v>281</v>
      </c>
      <c r="K63" s="267" t="s">
        <v>243</v>
      </c>
      <c r="U63" s="245"/>
      <c r="V63" s="261"/>
      <c r="AA63" s="559" t="str">
        <f>入力!B59</f>
        <v>055</v>
      </c>
      <c r="AB63" s="561" t="str">
        <f>入力!C59</f>
        <v>電子計算機・同附属装置</v>
      </c>
      <c r="AC63" s="557">
        <f>結果!P59</f>
        <v>0</v>
      </c>
      <c r="AD63" s="190">
        <f>結果!W59</f>
        <v>0</v>
      </c>
      <c r="AE63" s="191">
        <f>結果!AD59</f>
        <v>0</v>
      </c>
      <c r="AG63" s="258"/>
      <c r="AH63" s="245"/>
      <c r="AI63" s="244"/>
      <c r="AJ63" s="244"/>
      <c r="AK63" s="244"/>
      <c r="AM63" s="188" t="str">
        <f t="shared" si="5"/>
        <v>055</v>
      </c>
      <c r="AN63" s="189" t="str">
        <f t="shared" si="6"/>
        <v>電子計算機・同附属装置</v>
      </c>
      <c r="AO63" s="192">
        <f>雇用!R59</f>
        <v>0</v>
      </c>
      <c r="AP63" s="185"/>
      <c r="AQ63" s="244"/>
    </row>
    <row r="64" spans="1:43">
      <c r="A64" s="200"/>
      <c r="B64" s="268"/>
      <c r="C64" s="160"/>
      <c r="D64" s="160" t="s">
        <v>284</v>
      </c>
      <c r="E64" s="158"/>
      <c r="G64" s="212" t="str">
        <f>TEXT('1次効果'!B343,"000") &amp; " " &amp;'1次効果'!C343</f>
        <v>006 石炭・原油・天然ガス</v>
      </c>
      <c r="H64" s="244">
        <f>'2次効果'!J118</f>
        <v>0</v>
      </c>
      <c r="J64" s="169" t="s">
        <v>190</v>
      </c>
      <c r="K64" s="270">
        <f t="shared" si="7"/>
        <v>0</v>
      </c>
      <c r="U64" s="245"/>
      <c r="V64" s="261"/>
      <c r="AA64" s="559" t="str">
        <f>入力!B60</f>
        <v>056</v>
      </c>
      <c r="AB64" s="561" t="str">
        <f>入力!C60</f>
        <v>乗用車</v>
      </c>
      <c r="AC64" s="557">
        <f>結果!P60</f>
        <v>0</v>
      </c>
      <c r="AD64" s="190">
        <f>結果!W60</f>
        <v>0</v>
      </c>
      <c r="AE64" s="191">
        <f>結果!AD60</f>
        <v>0</v>
      </c>
      <c r="AG64" s="258"/>
      <c r="AH64" s="245"/>
      <c r="AI64" s="244"/>
      <c r="AJ64" s="244"/>
      <c r="AK64" s="244"/>
      <c r="AM64" s="188" t="str">
        <f t="shared" si="5"/>
        <v>056</v>
      </c>
      <c r="AN64" s="189" t="str">
        <f t="shared" si="6"/>
        <v>乗用車</v>
      </c>
      <c r="AO64" s="192">
        <f>雇用!R60</f>
        <v>0</v>
      </c>
      <c r="AP64" s="185"/>
      <c r="AQ64" s="244"/>
    </row>
    <row r="65" spans="1:43">
      <c r="A65" s="200"/>
      <c r="B65" s="200"/>
      <c r="D65" s="262">
        <f>H50</f>
        <v>0</v>
      </c>
      <c r="E65" s="233"/>
      <c r="G65" s="212" t="str">
        <f>TEXT('1次効果'!B344,"000") &amp; " " &amp;'1次効果'!C344</f>
        <v>007 その他の鉱業</v>
      </c>
      <c r="H65" s="244">
        <f>'2次効果'!J119</f>
        <v>0</v>
      </c>
      <c r="J65" s="169"/>
      <c r="K65" s="170"/>
      <c r="S65" s="639" t="s">
        <v>285</v>
      </c>
      <c r="U65" s="245"/>
      <c r="V65" s="261"/>
      <c r="AA65" s="559" t="str">
        <f>入力!B61</f>
        <v>057</v>
      </c>
      <c r="AB65" s="561" t="str">
        <f>入力!C61</f>
        <v>その他の自動車</v>
      </c>
      <c r="AC65" s="557">
        <f>結果!P61</f>
        <v>0</v>
      </c>
      <c r="AD65" s="190">
        <f>結果!W61</f>
        <v>0</v>
      </c>
      <c r="AE65" s="191">
        <f>結果!AD61</f>
        <v>0</v>
      </c>
      <c r="AG65" s="258"/>
      <c r="AH65" s="245"/>
      <c r="AI65" s="244"/>
      <c r="AJ65" s="244"/>
      <c r="AK65" s="244"/>
      <c r="AM65" s="188" t="str">
        <f t="shared" si="5"/>
        <v>057</v>
      </c>
      <c r="AN65" s="189" t="str">
        <f t="shared" si="6"/>
        <v>その他の自動車</v>
      </c>
      <c r="AO65" s="192">
        <f>雇用!R61</f>
        <v>0</v>
      </c>
      <c r="AP65" s="185"/>
      <c r="AQ65" s="244"/>
    </row>
    <row r="66" spans="1:43">
      <c r="A66" s="200"/>
      <c r="B66" s="200"/>
      <c r="G66" s="212" t="str">
        <f>TEXT('1次効果'!B345,"000") &amp; " " &amp;'1次効果'!C345</f>
        <v>008 食料品</v>
      </c>
      <c r="H66" s="244">
        <f>'2次効果'!J120</f>
        <v>0</v>
      </c>
      <c r="S66" s="639"/>
      <c r="U66" s="245"/>
      <c r="V66" s="261"/>
      <c r="AA66" s="559" t="str">
        <f>入力!B62</f>
        <v>058</v>
      </c>
      <c r="AB66" s="561" t="str">
        <f>入力!C62</f>
        <v>自動車部品・同附属品</v>
      </c>
      <c r="AC66" s="557">
        <f>結果!P62</f>
        <v>0</v>
      </c>
      <c r="AD66" s="190">
        <f>結果!W62</f>
        <v>0</v>
      </c>
      <c r="AE66" s="191">
        <f>結果!AD62</f>
        <v>0</v>
      </c>
      <c r="AG66" s="258"/>
      <c r="AH66" s="245"/>
      <c r="AI66" s="244"/>
      <c r="AJ66" s="244"/>
      <c r="AK66" s="244"/>
      <c r="AM66" s="188" t="str">
        <f t="shared" si="5"/>
        <v>058</v>
      </c>
      <c r="AN66" s="189" t="str">
        <f t="shared" si="6"/>
        <v>自動車部品・同附属品</v>
      </c>
      <c r="AO66" s="192">
        <f>雇用!R62</f>
        <v>0</v>
      </c>
      <c r="AP66" s="185"/>
      <c r="AQ66" s="244"/>
    </row>
    <row r="67" spans="1:43">
      <c r="A67" s="200"/>
      <c r="B67" s="164"/>
      <c r="G67" s="212" t="str">
        <f>TEXT('1次効果'!B346,"000") &amp; " " &amp;'1次効果'!C346</f>
        <v>009 飲料</v>
      </c>
      <c r="H67" s="244">
        <f>'2次効果'!J121</f>
        <v>0</v>
      </c>
      <c r="J67" s="232" t="s">
        <v>286</v>
      </c>
      <c r="K67" s="271"/>
      <c r="L67" s="199"/>
      <c r="M67" s="234" t="s">
        <v>248</v>
      </c>
      <c r="Q67" s="235" t="s">
        <v>249</v>
      </c>
      <c r="S67" s="639"/>
      <c r="U67" s="245"/>
      <c r="V67" s="261"/>
      <c r="AA67" s="559" t="str">
        <f>入力!B63</f>
        <v>059</v>
      </c>
      <c r="AB67" s="561" t="str">
        <f>入力!C63</f>
        <v>船舶・同修理</v>
      </c>
      <c r="AC67" s="557">
        <f>結果!P63</f>
        <v>0</v>
      </c>
      <c r="AD67" s="190">
        <f>結果!W63</f>
        <v>0</v>
      </c>
      <c r="AE67" s="191">
        <f>結果!AD63</f>
        <v>0</v>
      </c>
      <c r="AG67" s="258"/>
      <c r="AH67" s="245"/>
      <c r="AI67" s="244"/>
      <c r="AJ67" s="244"/>
      <c r="AK67" s="244"/>
      <c r="AM67" s="188" t="str">
        <f t="shared" si="5"/>
        <v>059</v>
      </c>
      <c r="AN67" s="189" t="str">
        <f t="shared" si="6"/>
        <v>船舶・同修理</v>
      </c>
      <c r="AO67" s="192">
        <f>雇用!R63</f>
        <v>0</v>
      </c>
      <c r="AP67" s="185"/>
      <c r="AQ67" s="244"/>
    </row>
    <row r="68" spans="1:43">
      <c r="A68" s="245"/>
      <c r="B68" s="272"/>
      <c r="G68" s="212" t="str">
        <f>TEXT('1次効果'!B347,"000") &amp; " " &amp;'1次効果'!C347</f>
        <v>010 飼料・有機質肥料（別掲を除く。）</v>
      </c>
      <c r="H68" s="244">
        <f>'2次効果'!J122</f>
        <v>0</v>
      </c>
      <c r="J68" s="248" t="str">
        <f>TEXT('1次効果'!B338,"000") &amp; " " &amp;'1次効果'!C338</f>
        <v>001 耕種農業</v>
      </c>
      <c r="K68" s="273">
        <f>'2次効果'!N113</f>
        <v>0</v>
      </c>
      <c r="L68" s="239"/>
      <c r="M68" s="244">
        <f>'2次効果'!H338</f>
        <v>0</v>
      </c>
      <c r="O68" s="157" t="s">
        <v>251</v>
      </c>
      <c r="P68" s="234" t="s">
        <v>266</v>
      </c>
      <c r="Q68" s="241">
        <f t="shared" ref="Q68:Q80" si="8">Q25</f>
        <v>7.9733924611973386E-2</v>
      </c>
      <c r="R68" s="234" t="s">
        <v>287</v>
      </c>
      <c r="S68" s="274">
        <f>'2次効果'!L338</f>
        <v>0</v>
      </c>
      <c r="U68" s="245"/>
      <c r="V68" s="261"/>
      <c r="AA68" s="559" t="str">
        <f>入力!B64</f>
        <v>060</v>
      </c>
      <c r="AB68" s="561" t="str">
        <f>入力!C64</f>
        <v>その他の輸送機械・同修理</v>
      </c>
      <c r="AC68" s="557">
        <f>結果!P64</f>
        <v>0</v>
      </c>
      <c r="AD68" s="190">
        <f>結果!W64</f>
        <v>0</v>
      </c>
      <c r="AE68" s="191">
        <f>結果!AD64</f>
        <v>0</v>
      </c>
      <c r="AG68" s="258"/>
      <c r="AH68" s="245"/>
      <c r="AI68" s="244"/>
      <c r="AJ68" s="244"/>
      <c r="AK68" s="244"/>
      <c r="AM68" s="188" t="str">
        <f t="shared" si="5"/>
        <v>060</v>
      </c>
      <c r="AN68" s="189" t="str">
        <f t="shared" si="6"/>
        <v>その他の輸送機械・同修理</v>
      </c>
      <c r="AO68" s="192">
        <f>雇用!R64</f>
        <v>0</v>
      </c>
      <c r="AP68" s="185"/>
      <c r="AQ68" s="244"/>
    </row>
    <row r="69" spans="1:43">
      <c r="A69" s="245"/>
      <c r="B69" s="272"/>
      <c r="G69" s="212" t="s">
        <v>281</v>
      </c>
      <c r="H69" s="244" t="s">
        <v>243</v>
      </c>
      <c r="J69" s="248" t="str">
        <f>TEXT('1次効果'!B339,"000") &amp; " " &amp;'1次効果'!C339</f>
        <v>002 畜産</v>
      </c>
      <c r="K69" s="273">
        <f>'2次効果'!N114</f>
        <v>0</v>
      </c>
      <c r="L69" s="239"/>
      <c r="M69" s="244">
        <f>'2次効果'!H339</f>
        <v>0</v>
      </c>
      <c r="O69" s="157" t="s">
        <v>256</v>
      </c>
      <c r="P69" s="234" t="s">
        <v>288</v>
      </c>
      <c r="Q69" s="241">
        <f t="shared" si="8"/>
        <v>7.2996438630385699E-2</v>
      </c>
      <c r="R69" s="234" t="s">
        <v>289</v>
      </c>
      <c r="S69" s="274">
        <f>'2次効果'!L339</f>
        <v>0</v>
      </c>
      <c r="U69" s="245"/>
      <c r="V69" s="261"/>
      <c r="AA69" s="559" t="str">
        <f>入力!B65</f>
        <v>061</v>
      </c>
      <c r="AB69" s="561" t="str">
        <f>入力!C65</f>
        <v>その他の製造工業製品</v>
      </c>
      <c r="AC69" s="557">
        <f>結果!P65</f>
        <v>0</v>
      </c>
      <c r="AD69" s="190">
        <f>結果!W65</f>
        <v>0</v>
      </c>
      <c r="AE69" s="191">
        <f>結果!AD65</f>
        <v>0</v>
      </c>
      <c r="AG69" s="258"/>
      <c r="AH69" s="245"/>
      <c r="AI69" s="244"/>
      <c r="AJ69" s="244"/>
      <c r="AK69" s="244"/>
      <c r="AM69" s="188" t="str">
        <f t="shared" si="5"/>
        <v>061</v>
      </c>
      <c r="AN69" s="189" t="str">
        <f t="shared" si="6"/>
        <v>その他の製造工業製品</v>
      </c>
      <c r="AO69" s="192">
        <f>雇用!R65</f>
        <v>0</v>
      </c>
      <c r="AP69" s="185"/>
      <c r="AQ69" s="244"/>
    </row>
    <row r="70" spans="1:43">
      <c r="A70" s="245"/>
      <c r="B70" s="272"/>
      <c r="G70" s="212" t="s">
        <v>281</v>
      </c>
      <c r="H70" s="244" t="s">
        <v>243</v>
      </c>
      <c r="J70" s="248" t="str">
        <f>TEXT('1次効果'!B340,"000") &amp; " " &amp;'1次効果'!C340</f>
        <v>003 農業サービス</v>
      </c>
      <c r="K70" s="273">
        <f>'2次効果'!N115</f>
        <v>0</v>
      </c>
      <c r="L70" s="239"/>
      <c r="M70" s="244">
        <f>'2次効果'!H340</f>
        <v>0</v>
      </c>
      <c r="O70" s="157" t="s">
        <v>258</v>
      </c>
      <c r="P70" s="234" t="s">
        <v>266</v>
      </c>
      <c r="Q70" s="241">
        <f t="shared" si="8"/>
        <v>0.28502065367055585</v>
      </c>
      <c r="R70" s="234" t="s">
        <v>267</v>
      </c>
      <c r="S70" s="274">
        <f>'2次効果'!L340</f>
        <v>0</v>
      </c>
      <c r="U70" s="245"/>
      <c r="V70" s="261"/>
      <c r="AA70" s="559" t="str">
        <f>入力!B66</f>
        <v>062</v>
      </c>
      <c r="AB70" s="561" t="str">
        <f>入力!C66</f>
        <v>再生資源回収・加工処理</v>
      </c>
      <c r="AC70" s="557">
        <f>結果!P66</f>
        <v>0</v>
      </c>
      <c r="AD70" s="190">
        <f>結果!W66</f>
        <v>0</v>
      </c>
      <c r="AE70" s="191">
        <f>結果!AD66</f>
        <v>0</v>
      </c>
      <c r="AG70" s="258"/>
      <c r="AH70" s="245"/>
      <c r="AI70" s="244"/>
      <c r="AJ70" s="244"/>
      <c r="AK70" s="244"/>
      <c r="AM70" s="188" t="str">
        <f t="shared" si="5"/>
        <v>062</v>
      </c>
      <c r="AN70" s="189" t="str">
        <f t="shared" si="6"/>
        <v>再生資源回収・加工処理</v>
      </c>
      <c r="AO70" s="192">
        <f>雇用!R66</f>
        <v>0</v>
      </c>
      <c r="AP70" s="185"/>
      <c r="AQ70" s="244"/>
    </row>
    <row r="71" spans="1:43">
      <c r="A71" s="245"/>
      <c r="B71" s="272"/>
      <c r="G71" s="212" t="s">
        <v>281</v>
      </c>
      <c r="H71" s="244" t="s">
        <v>243</v>
      </c>
      <c r="J71" s="248" t="str">
        <f>TEXT('1次効果'!B341,"000") &amp; " " &amp;'1次効果'!C341</f>
        <v>004 林業</v>
      </c>
      <c r="K71" s="273">
        <f>'2次効果'!N116</f>
        <v>0</v>
      </c>
      <c r="L71" s="239"/>
      <c r="M71" s="244">
        <f>'2次効果'!H341</f>
        <v>0</v>
      </c>
      <c r="O71" s="157" t="s">
        <v>259</v>
      </c>
      <c r="P71" s="234" t="s">
        <v>290</v>
      </c>
      <c r="Q71" s="241">
        <f t="shared" si="8"/>
        <v>0.26880168001050009</v>
      </c>
      <c r="R71" s="234" t="s">
        <v>291</v>
      </c>
      <c r="S71" s="274">
        <f>'2次効果'!L341</f>
        <v>0</v>
      </c>
      <c r="U71" s="245"/>
      <c r="V71" s="261"/>
      <c r="AA71" s="559" t="str">
        <f>入力!B67</f>
        <v>063</v>
      </c>
      <c r="AB71" s="561" t="str">
        <f>入力!C67</f>
        <v>建築</v>
      </c>
      <c r="AC71" s="557">
        <f>結果!P67</f>
        <v>0</v>
      </c>
      <c r="AD71" s="190">
        <f>結果!W67</f>
        <v>0</v>
      </c>
      <c r="AE71" s="191">
        <f>結果!AD67</f>
        <v>0</v>
      </c>
      <c r="AG71" s="258"/>
      <c r="AH71" s="245"/>
      <c r="AI71" s="244"/>
      <c r="AJ71" s="244"/>
      <c r="AK71" s="244"/>
      <c r="AM71" s="188" t="str">
        <f t="shared" si="5"/>
        <v>063</v>
      </c>
      <c r="AN71" s="189" t="str">
        <f t="shared" si="6"/>
        <v>建築</v>
      </c>
      <c r="AO71" s="192">
        <f>雇用!R67</f>
        <v>0</v>
      </c>
      <c r="AP71" s="185"/>
      <c r="AQ71" s="244"/>
    </row>
    <row r="72" spans="1:43">
      <c r="A72" s="245"/>
      <c r="B72" s="272"/>
      <c r="G72" s="212" t="s">
        <v>190</v>
      </c>
      <c r="H72" s="275">
        <f>'2次効果'!J219</f>
        <v>0</v>
      </c>
      <c r="J72" s="248" t="str">
        <f>TEXT('1次効果'!B342,"000") &amp; " " &amp;'1次効果'!C342</f>
        <v>005 漁業</v>
      </c>
      <c r="K72" s="273">
        <f>'2次効果'!N117</f>
        <v>0</v>
      </c>
      <c r="L72" s="239"/>
      <c r="M72" s="244">
        <f>'2次効果'!H342</f>
        <v>0</v>
      </c>
      <c r="O72" s="215" t="s">
        <v>261</v>
      </c>
      <c r="P72" s="234" t="s">
        <v>292</v>
      </c>
      <c r="Q72" s="241">
        <f t="shared" si="8"/>
        <v>0.18161976771377347</v>
      </c>
      <c r="R72" s="234" t="s">
        <v>293</v>
      </c>
      <c r="S72" s="274">
        <f>'2次効果'!L342</f>
        <v>0</v>
      </c>
      <c r="U72" s="200"/>
      <c r="V72" s="261"/>
      <c r="AA72" s="559" t="str">
        <f>入力!B68</f>
        <v>064</v>
      </c>
      <c r="AB72" s="561" t="str">
        <f>入力!C68</f>
        <v>建設補修</v>
      </c>
      <c r="AC72" s="557">
        <f>結果!P68</f>
        <v>0</v>
      </c>
      <c r="AD72" s="190">
        <f>結果!W68</f>
        <v>0</v>
      </c>
      <c r="AE72" s="191">
        <f>結果!AD68</f>
        <v>0</v>
      </c>
      <c r="AG72" s="258"/>
      <c r="AH72" s="245"/>
      <c r="AI72" s="244"/>
      <c r="AJ72" s="244"/>
      <c r="AK72" s="244"/>
      <c r="AM72" s="188" t="str">
        <f t="shared" si="5"/>
        <v>064</v>
      </c>
      <c r="AN72" s="189" t="str">
        <f t="shared" si="6"/>
        <v>建設補修</v>
      </c>
      <c r="AO72" s="192">
        <f>雇用!R68</f>
        <v>0</v>
      </c>
      <c r="AP72" s="185"/>
      <c r="AQ72" s="244"/>
    </row>
    <row r="73" spans="1:43">
      <c r="A73" s="245"/>
      <c r="B73" s="272"/>
      <c r="G73" s="212"/>
      <c r="H73" s="240"/>
      <c r="J73" s="248" t="str">
        <f>TEXT('1次効果'!B343,"000") &amp; " " &amp;'1次効果'!C343</f>
        <v>006 石炭・原油・天然ガス</v>
      </c>
      <c r="K73" s="273">
        <f>'2次効果'!N118</f>
        <v>0</v>
      </c>
      <c r="L73" s="239"/>
      <c r="M73" s="244">
        <f>'2次効果'!H343</f>
        <v>0</v>
      </c>
      <c r="O73" s="157" t="s">
        <v>263</v>
      </c>
      <c r="P73" s="234" t="s">
        <v>294</v>
      </c>
      <c r="Q73" s="241">
        <f t="shared" si="8"/>
        <v>0</v>
      </c>
      <c r="R73" s="234" t="s">
        <v>295</v>
      </c>
      <c r="S73" s="274">
        <f>'2次効果'!L343</f>
        <v>0</v>
      </c>
      <c r="AA73" s="559" t="str">
        <f>入力!B69</f>
        <v>065</v>
      </c>
      <c r="AB73" s="561" t="str">
        <f>入力!C69</f>
        <v>公共事業</v>
      </c>
      <c r="AC73" s="557">
        <f>結果!P69</f>
        <v>0</v>
      </c>
      <c r="AD73" s="190">
        <f>結果!W69</f>
        <v>0</v>
      </c>
      <c r="AE73" s="191">
        <f>結果!AD69</f>
        <v>0</v>
      </c>
      <c r="AG73" s="258"/>
      <c r="AH73" s="245"/>
      <c r="AI73" s="244"/>
      <c r="AJ73" s="244"/>
      <c r="AK73" s="244"/>
      <c r="AM73" s="188" t="str">
        <f t="shared" si="5"/>
        <v>065</v>
      </c>
      <c r="AN73" s="189" t="str">
        <f t="shared" si="6"/>
        <v>公共事業</v>
      </c>
      <c r="AO73" s="192">
        <f>雇用!R69</f>
        <v>0</v>
      </c>
      <c r="AP73" s="185"/>
      <c r="AQ73" s="244"/>
    </row>
    <row r="74" spans="1:43">
      <c r="A74" s="245"/>
      <c r="B74" s="272"/>
      <c r="J74" s="248" t="str">
        <f>TEXT('1次効果'!B344,"000") &amp; " " &amp;'1次効果'!C344</f>
        <v>007 その他の鉱業</v>
      </c>
      <c r="K74" s="273">
        <f>'2次効果'!N119</f>
        <v>0</v>
      </c>
      <c r="L74" s="239"/>
      <c r="M74" s="244">
        <f>'2次効果'!H344</f>
        <v>0</v>
      </c>
      <c r="O74" s="157" t="s">
        <v>264</v>
      </c>
      <c r="P74" s="234" t="s">
        <v>296</v>
      </c>
      <c r="Q74" s="241">
        <f t="shared" si="8"/>
        <v>0.17144607843137255</v>
      </c>
      <c r="R74" s="234" t="s">
        <v>297</v>
      </c>
      <c r="S74" s="274">
        <f>'2次効果'!L344</f>
        <v>0</v>
      </c>
      <c r="AA74" s="559" t="str">
        <f>入力!B70</f>
        <v>066</v>
      </c>
      <c r="AB74" s="561" t="str">
        <f>入力!C70</f>
        <v>その他の土木建設</v>
      </c>
      <c r="AC74" s="557">
        <f>結果!P70</f>
        <v>0</v>
      </c>
      <c r="AD74" s="190">
        <f>結果!W70</f>
        <v>0</v>
      </c>
      <c r="AE74" s="191">
        <f>結果!AD70</f>
        <v>0</v>
      </c>
      <c r="AG74" s="258"/>
      <c r="AH74" s="245"/>
      <c r="AI74" s="244"/>
      <c r="AJ74" s="244"/>
      <c r="AK74" s="244"/>
      <c r="AM74" s="188" t="str">
        <f t="shared" ref="AM74:AM83" si="9">AA74</f>
        <v>066</v>
      </c>
      <c r="AN74" s="189" t="str">
        <f t="shared" ref="AN74:AN83" si="10">AB74</f>
        <v>その他の土木建設</v>
      </c>
      <c r="AO74" s="192">
        <f>雇用!R70</f>
        <v>0</v>
      </c>
      <c r="AP74" s="185"/>
      <c r="AQ74" s="244"/>
    </row>
    <row r="75" spans="1:43">
      <c r="A75" s="245"/>
      <c r="B75" s="272"/>
      <c r="H75" s="240"/>
      <c r="J75" s="248" t="str">
        <f>TEXT('1次効果'!B345,"000") &amp; " " &amp;'1次効果'!C345</f>
        <v>008 食料品</v>
      </c>
      <c r="K75" s="273">
        <f>'2次効果'!N120</f>
        <v>0</v>
      </c>
      <c r="L75" s="239"/>
      <c r="M75" s="244">
        <f>'2次効果'!H345</f>
        <v>0</v>
      </c>
      <c r="O75" s="157" t="s">
        <v>265</v>
      </c>
      <c r="P75" s="234" t="s">
        <v>294</v>
      </c>
      <c r="Q75" s="241">
        <f t="shared" si="8"/>
        <v>0.10695644958582684</v>
      </c>
      <c r="R75" s="234" t="s">
        <v>295</v>
      </c>
      <c r="S75" s="274">
        <f>'2次効果'!L345</f>
        <v>0</v>
      </c>
      <c r="AA75" s="559" t="str">
        <f>入力!B71</f>
        <v>067</v>
      </c>
      <c r="AB75" s="561" t="str">
        <f>入力!C71</f>
        <v>電力</v>
      </c>
      <c r="AC75" s="557">
        <f>結果!P71</f>
        <v>0</v>
      </c>
      <c r="AD75" s="190">
        <f>結果!W71</f>
        <v>0</v>
      </c>
      <c r="AE75" s="191">
        <f>結果!AD71</f>
        <v>0</v>
      </c>
      <c r="AG75" s="258"/>
      <c r="AH75" s="245"/>
      <c r="AI75" s="244"/>
      <c r="AJ75" s="244"/>
      <c r="AK75" s="244"/>
      <c r="AM75" s="188" t="str">
        <f t="shared" si="9"/>
        <v>067</v>
      </c>
      <c r="AN75" s="189" t="str">
        <f t="shared" si="10"/>
        <v>電力</v>
      </c>
      <c r="AO75" s="192">
        <f>雇用!R71</f>
        <v>0</v>
      </c>
      <c r="AP75" s="185"/>
      <c r="AQ75" s="244"/>
    </row>
    <row r="76" spans="1:43">
      <c r="A76" s="245"/>
      <c r="B76" s="272"/>
      <c r="J76" s="248" t="str">
        <f>TEXT('1次効果'!B346,"000") &amp; " " &amp;'1次効果'!C346</f>
        <v>009 飲料</v>
      </c>
      <c r="K76" s="273">
        <f>'2次効果'!N121</f>
        <v>0</v>
      </c>
      <c r="L76" s="239"/>
      <c r="M76" s="244">
        <f>'2次効果'!H346</f>
        <v>0</v>
      </c>
      <c r="O76" s="157" t="s">
        <v>268</v>
      </c>
      <c r="P76" s="234" t="s">
        <v>296</v>
      </c>
      <c r="Q76" s="241">
        <f t="shared" si="8"/>
        <v>8.1132423035298995E-2</v>
      </c>
      <c r="R76" s="234" t="s">
        <v>297</v>
      </c>
      <c r="S76" s="274">
        <f>'2次効果'!L346</f>
        <v>0</v>
      </c>
      <c r="U76" s="200"/>
      <c r="V76" s="200"/>
      <c r="AA76" s="559" t="str">
        <f>入力!B72</f>
        <v>068</v>
      </c>
      <c r="AB76" s="561" t="str">
        <f>入力!C72</f>
        <v>ガス・熱供給</v>
      </c>
      <c r="AC76" s="557">
        <f>結果!P72</f>
        <v>0</v>
      </c>
      <c r="AD76" s="190">
        <f>結果!W72</f>
        <v>0</v>
      </c>
      <c r="AE76" s="191">
        <f>結果!AD72</f>
        <v>0</v>
      </c>
      <c r="AG76" s="258"/>
      <c r="AH76" s="245"/>
      <c r="AI76" s="244"/>
      <c r="AJ76" s="244"/>
      <c r="AK76" s="244"/>
      <c r="AM76" s="188" t="str">
        <f t="shared" si="9"/>
        <v>068</v>
      </c>
      <c r="AN76" s="189" t="str">
        <f t="shared" si="10"/>
        <v>ガス・熱供給</v>
      </c>
      <c r="AO76" s="192">
        <f>雇用!R72</f>
        <v>0</v>
      </c>
      <c r="AP76" s="185"/>
      <c r="AQ76" s="244"/>
    </row>
    <row r="77" spans="1:43">
      <c r="A77" s="245"/>
      <c r="B77" s="272"/>
      <c r="J77" s="248" t="str">
        <f>TEXT('1次効果'!B347,"000") &amp; " " &amp;'1次効果'!C347</f>
        <v>010 飼料・有機質肥料（別掲を除く。）</v>
      </c>
      <c r="K77" s="273">
        <f>'2次効果'!N122</f>
        <v>0</v>
      </c>
      <c r="L77" s="239"/>
      <c r="M77" s="244">
        <f>'2次効果'!H347</f>
        <v>0</v>
      </c>
      <c r="O77" s="157" t="s">
        <v>269</v>
      </c>
      <c r="P77" s="234" t="s">
        <v>298</v>
      </c>
      <c r="Q77" s="241">
        <f t="shared" si="8"/>
        <v>8.2442067736185384E-2</v>
      </c>
      <c r="R77" s="234" t="s">
        <v>299</v>
      </c>
      <c r="S77" s="274">
        <f>'2次効果'!L347</f>
        <v>0</v>
      </c>
      <c r="U77" s="245"/>
      <c r="V77" s="261"/>
      <c r="AA77" s="559" t="str">
        <f>入力!B73</f>
        <v>069</v>
      </c>
      <c r="AB77" s="561" t="str">
        <f>入力!C73</f>
        <v>水道</v>
      </c>
      <c r="AC77" s="557">
        <f>結果!P73</f>
        <v>0</v>
      </c>
      <c r="AD77" s="190">
        <f>結果!W73</f>
        <v>0</v>
      </c>
      <c r="AE77" s="191">
        <f>結果!AD73</f>
        <v>0</v>
      </c>
      <c r="AG77" s="258"/>
      <c r="AH77" s="245"/>
      <c r="AI77" s="244"/>
      <c r="AJ77" s="244"/>
      <c r="AK77" s="244"/>
      <c r="AM77" s="188" t="str">
        <f t="shared" si="9"/>
        <v>069</v>
      </c>
      <c r="AN77" s="189" t="str">
        <f t="shared" si="10"/>
        <v>水道</v>
      </c>
      <c r="AO77" s="192">
        <f>雇用!R73</f>
        <v>0</v>
      </c>
      <c r="AP77" s="185"/>
      <c r="AQ77" s="244"/>
    </row>
    <row r="78" spans="1:43">
      <c r="A78" s="245"/>
      <c r="B78" s="272"/>
      <c r="J78" s="248" t="s">
        <v>281</v>
      </c>
      <c r="K78" s="273" t="s">
        <v>243</v>
      </c>
      <c r="L78" s="239"/>
      <c r="M78" s="244" t="s">
        <v>243</v>
      </c>
      <c r="O78" s="157" t="s">
        <v>272</v>
      </c>
      <c r="P78" s="234" t="s">
        <v>266</v>
      </c>
      <c r="Q78" s="241" t="str">
        <f t="shared" si="8"/>
        <v>　　　・</v>
      </c>
      <c r="R78" s="234" t="s">
        <v>295</v>
      </c>
      <c r="S78" s="274" t="s">
        <v>300</v>
      </c>
      <c r="U78" s="200"/>
      <c r="V78" s="261"/>
      <c r="AA78" s="559" t="str">
        <f>入力!B74</f>
        <v>070</v>
      </c>
      <c r="AB78" s="561" t="str">
        <f>入力!C74</f>
        <v>廃棄物処理</v>
      </c>
      <c r="AC78" s="557">
        <f>結果!P74</f>
        <v>0</v>
      </c>
      <c r="AD78" s="190">
        <f>結果!W74</f>
        <v>0</v>
      </c>
      <c r="AE78" s="191">
        <f>結果!AD74</f>
        <v>0</v>
      </c>
      <c r="AG78" s="258"/>
      <c r="AH78" s="245"/>
      <c r="AI78" s="244"/>
      <c r="AJ78" s="244"/>
      <c r="AK78" s="244"/>
      <c r="AM78" s="188" t="str">
        <f t="shared" si="9"/>
        <v>070</v>
      </c>
      <c r="AN78" s="189" t="str">
        <f t="shared" si="10"/>
        <v>廃棄物処理</v>
      </c>
      <c r="AO78" s="192">
        <f>雇用!R74</f>
        <v>0</v>
      </c>
      <c r="AP78" s="185"/>
      <c r="AQ78" s="244"/>
    </row>
    <row r="79" spans="1:43">
      <c r="A79" s="245"/>
      <c r="B79" s="272"/>
      <c r="J79" s="248" t="s">
        <v>281</v>
      </c>
      <c r="K79" s="273" t="s">
        <v>243</v>
      </c>
      <c r="L79" s="239"/>
      <c r="M79" s="244" t="s">
        <v>243</v>
      </c>
      <c r="O79" s="157" t="s">
        <v>276</v>
      </c>
      <c r="P79" s="234" t="s">
        <v>301</v>
      </c>
      <c r="Q79" s="241" t="str">
        <f t="shared" si="8"/>
        <v>　　　・</v>
      </c>
      <c r="R79" s="234" t="s">
        <v>267</v>
      </c>
      <c r="S79" s="274" t="s">
        <v>302</v>
      </c>
      <c r="AA79" s="559" t="str">
        <f>入力!B75</f>
        <v>071</v>
      </c>
      <c r="AB79" s="561" t="str">
        <f>入力!C75</f>
        <v>商業</v>
      </c>
      <c r="AC79" s="557">
        <f>結果!P75</f>
        <v>0</v>
      </c>
      <c r="AD79" s="190">
        <f>結果!W75</f>
        <v>0</v>
      </c>
      <c r="AE79" s="191">
        <f>結果!AD75</f>
        <v>0</v>
      </c>
      <c r="AG79" s="258"/>
      <c r="AH79" s="245"/>
      <c r="AI79" s="244"/>
      <c r="AJ79" s="244"/>
      <c r="AK79" s="244"/>
      <c r="AM79" s="188" t="str">
        <f t="shared" si="9"/>
        <v>071</v>
      </c>
      <c r="AN79" s="189" t="str">
        <f t="shared" si="10"/>
        <v>商業</v>
      </c>
      <c r="AO79" s="192">
        <f>雇用!R75</f>
        <v>0</v>
      </c>
      <c r="AP79" s="185"/>
      <c r="AQ79" s="244"/>
    </row>
    <row r="80" spans="1:43" ht="12.75" thickBot="1">
      <c r="A80" s="245"/>
      <c r="B80" s="272"/>
      <c r="J80" s="248" t="s">
        <v>281</v>
      </c>
      <c r="K80" s="273" t="s">
        <v>243</v>
      </c>
      <c r="L80" s="239"/>
      <c r="M80" s="244" t="s">
        <v>243</v>
      </c>
      <c r="O80" s="157" t="s">
        <v>189</v>
      </c>
      <c r="P80" s="234" t="s">
        <v>292</v>
      </c>
      <c r="Q80" s="241" t="str">
        <f t="shared" si="8"/>
        <v>　　　・</v>
      </c>
      <c r="R80" s="234" t="s">
        <v>303</v>
      </c>
      <c r="S80" s="274" t="s">
        <v>304</v>
      </c>
      <c r="AA80" s="559" t="str">
        <f>入力!B76</f>
        <v>072</v>
      </c>
      <c r="AB80" s="561" t="str">
        <f>入力!C76</f>
        <v>金融・保険</v>
      </c>
      <c r="AC80" s="557">
        <f>結果!P76</f>
        <v>0</v>
      </c>
      <c r="AD80" s="190">
        <f>結果!W76</f>
        <v>0</v>
      </c>
      <c r="AE80" s="191">
        <f>結果!AD76</f>
        <v>0</v>
      </c>
      <c r="AG80" s="258"/>
      <c r="AH80" s="245"/>
      <c r="AI80" s="244"/>
      <c r="AJ80" s="244"/>
      <c r="AK80" s="244"/>
      <c r="AM80" s="188" t="str">
        <f t="shared" si="9"/>
        <v>072</v>
      </c>
      <c r="AN80" s="189" t="str">
        <f t="shared" si="10"/>
        <v>金融・保険</v>
      </c>
      <c r="AO80" s="192">
        <f>雇用!R76</f>
        <v>0</v>
      </c>
      <c r="AP80" s="185"/>
      <c r="AQ80" s="244"/>
    </row>
    <row r="81" spans="1:43" ht="13.5" thickTop="1" thickBot="1">
      <c r="A81" s="245"/>
      <c r="B81" s="272"/>
      <c r="J81" s="248" t="s">
        <v>190</v>
      </c>
      <c r="K81" s="276">
        <f>'2次効果'!N219</f>
        <v>0</v>
      </c>
      <c r="L81" s="239"/>
      <c r="M81" s="277">
        <f>'2次効果'!H444</f>
        <v>0</v>
      </c>
      <c r="P81" s="234"/>
      <c r="Q81" s="241"/>
      <c r="R81" s="234"/>
      <c r="S81" s="277">
        <f>'2次効果'!L444</f>
        <v>0</v>
      </c>
      <c r="AA81" s="559" t="str">
        <f>入力!B77</f>
        <v>073</v>
      </c>
      <c r="AB81" s="561" t="str">
        <f>入力!C77</f>
        <v>不動産仲介及び賃貸</v>
      </c>
      <c r="AC81" s="557">
        <f>結果!P77</f>
        <v>0</v>
      </c>
      <c r="AD81" s="190">
        <f>結果!W77</f>
        <v>0</v>
      </c>
      <c r="AE81" s="191">
        <f>結果!AD77</f>
        <v>0</v>
      </c>
      <c r="AG81" s="258"/>
      <c r="AH81" s="245"/>
      <c r="AI81" s="244"/>
      <c r="AJ81" s="244"/>
      <c r="AK81" s="244"/>
      <c r="AM81" s="188" t="str">
        <f t="shared" si="9"/>
        <v>073</v>
      </c>
      <c r="AN81" s="189" t="str">
        <f t="shared" si="10"/>
        <v>不動産仲介及び賃貸</v>
      </c>
      <c r="AO81" s="192">
        <f>雇用!R77</f>
        <v>0</v>
      </c>
      <c r="AP81" s="185"/>
      <c r="AQ81" s="244"/>
    </row>
    <row r="82" spans="1:43" ht="12.75" thickTop="1">
      <c r="A82" s="245"/>
      <c r="B82" s="272"/>
      <c r="J82" s="248"/>
      <c r="K82" s="278"/>
      <c r="L82" s="239"/>
      <c r="M82" s="240"/>
      <c r="P82" s="234"/>
      <c r="Q82" s="241"/>
      <c r="R82" s="234"/>
      <c r="S82" s="213"/>
      <c r="AA82" s="559" t="str">
        <f>入力!B78</f>
        <v>074</v>
      </c>
      <c r="AB82" s="561" t="str">
        <f>入力!C78</f>
        <v>住宅賃貸料</v>
      </c>
      <c r="AC82" s="557">
        <f>結果!P78</f>
        <v>0</v>
      </c>
      <c r="AD82" s="190">
        <f>結果!W78</f>
        <v>0</v>
      </c>
      <c r="AE82" s="191">
        <f>結果!AD78</f>
        <v>0</v>
      </c>
      <c r="AG82" s="258"/>
      <c r="AH82" s="245"/>
      <c r="AI82" s="244"/>
      <c r="AJ82" s="244"/>
      <c r="AK82" s="244"/>
      <c r="AM82" s="188" t="str">
        <f t="shared" si="9"/>
        <v>074</v>
      </c>
      <c r="AN82" s="189" t="str">
        <f t="shared" si="10"/>
        <v>住宅賃貸料</v>
      </c>
      <c r="AO82" s="192">
        <f>雇用!R78</f>
        <v>0</v>
      </c>
      <c r="AP82" s="185"/>
      <c r="AQ82" s="244"/>
    </row>
    <row r="83" spans="1:43" ht="12.75" thickBot="1">
      <c r="A83" s="200"/>
      <c r="B83" s="200"/>
      <c r="L83" s="239"/>
      <c r="Q83" s="216"/>
      <c r="AA83" s="560" t="str">
        <f>入力!B79</f>
        <v>075</v>
      </c>
      <c r="AB83" s="562" t="str">
        <f>入力!C79</f>
        <v>住宅賃貸料（帰属家賃）</v>
      </c>
      <c r="AC83" s="558">
        <f>結果!P79</f>
        <v>0</v>
      </c>
      <c r="AD83" s="281">
        <f>結果!W79</f>
        <v>0</v>
      </c>
      <c r="AE83" s="282">
        <f>結果!AD79</f>
        <v>0</v>
      </c>
      <c r="AM83" s="279" t="str">
        <f t="shared" si="9"/>
        <v>075</v>
      </c>
      <c r="AN83" s="280" t="str">
        <f t="shared" si="10"/>
        <v>住宅賃貸料（帰属家賃）</v>
      </c>
      <c r="AO83" s="283">
        <f>雇用!R79</f>
        <v>0</v>
      </c>
      <c r="AP83" s="185"/>
    </row>
    <row r="84" spans="1:43">
      <c r="AP84" s="185"/>
    </row>
  </sheetData>
  <mergeCells count="21">
    <mergeCell ref="U57:U58"/>
    <mergeCell ref="V57:V58"/>
    <mergeCell ref="S65:S67"/>
    <mergeCell ref="AQ7:AR9"/>
    <mergeCell ref="AS7:AS9"/>
    <mergeCell ref="W8:W10"/>
    <mergeCell ref="AJ7:AJ9"/>
    <mergeCell ref="AM7:AN9"/>
    <mergeCell ref="AO7:AO9"/>
    <mergeCell ref="AP7:AP9"/>
    <mergeCell ref="M14:R14"/>
    <mergeCell ref="S22:S24"/>
    <mergeCell ref="N56:S56"/>
    <mergeCell ref="AG7:AH9"/>
    <mergeCell ref="AI7:AI9"/>
    <mergeCell ref="AD7:AD9"/>
    <mergeCell ref="B3:C3"/>
    <mergeCell ref="W6:X6"/>
    <mergeCell ref="U7:U11"/>
    <mergeCell ref="AA7:AB9"/>
    <mergeCell ref="AC7:AC9"/>
  </mergeCells>
  <phoneticPr fontId="6"/>
  <pageMargins left="0.59055118110236227" right="0.59055118110236227" top="0.78740157480314965" bottom="0.78740157480314965" header="0.51181102362204722" footer="0.51181102362204722"/>
  <pageSetup paperSize="9" scale="45" orientation="landscape" horizontalDpi="300" verticalDpi="1200" r:id="rId1"/>
  <headerFooter alignWithMargins="0"/>
  <colBreaks count="1" manualBreakCount="1">
    <brk id="25" max="8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3:Z84"/>
  <sheetViews>
    <sheetView workbookViewId="0"/>
  </sheetViews>
  <sheetFormatPr defaultRowHeight="13.5"/>
  <cols>
    <col min="1" max="1" width="17.5" style="157" customWidth="1"/>
    <col min="2" max="4" width="12.5" style="157" customWidth="1"/>
    <col min="5" max="6" width="0.75" style="157" customWidth="1"/>
    <col min="7" max="7" width="5" style="158" bestFit="1" customWidth="1"/>
    <col min="8" max="8" width="44.25" style="157" customWidth="1"/>
    <col min="9" max="11" width="12.5" style="157" customWidth="1"/>
    <col min="12" max="12" width="1.25" style="157" customWidth="1"/>
    <col min="13" max="13" width="5" style="157" bestFit="1" customWidth="1"/>
    <col min="14" max="14" width="44.25" style="157" customWidth="1"/>
    <col min="15" max="17" width="12.375" style="157" customWidth="1"/>
    <col min="18" max="18" width="1.25" style="157" customWidth="1"/>
    <col min="19" max="19" width="5" style="157" bestFit="1" customWidth="1"/>
    <col min="20" max="20" width="44.25" style="157" customWidth="1"/>
    <col min="21" max="21" width="9.375" style="157" customWidth="1"/>
    <col min="22" max="22" width="1.25" style="157" customWidth="1"/>
    <col min="23" max="23" width="5" style="157" bestFit="1" customWidth="1"/>
    <col min="24" max="24" width="44.375" style="157" customWidth="1"/>
    <col min="25" max="25" width="9.375" style="157" customWidth="1"/>
    <col min="26" max="26" width="1.25" style="157" customWidth="1"/>
  </cols>
  <sheetData>
    <row r="3" spans="1:25">
      <c r="D3" s="160"/>
    </row>
    <row r="6" spans="1:25" ht="14.25" thickBot="1">
      <c r="A6" s="157" t="s">
        <v>223</v>
      </c>
      <c r="C6" s="625" t="s">
        <v>647</v>
      </c>
      <c r="D6" s="625"/>
      <c r="H6" s="157" t="s">
        <v>662</v>
      </c>
      <c r="K6" s="488" t="s">
        <v>647</v>
      </c>
      <c r="M6" s="158"/>
      <c r="N6" s="157" t="s">
        <v>662</v>
      </c>
      <c r="Q6" s="488" t="s">
        <v>647</v>
      </c>
      <c r="S6" s="158"/>
      <c r="T6" s="157" t="s">
        <v>663</v>
      </c>
      <c r="U6" s="157" t="s">
        <v>224</v>
      </c>
      <c r="W6" s="164"/>
      <c r="X6" s="157" t="s">
        <v>663</v>
      </c>
      <c r="Y6" s="157" t="str">
        <f>U6</f>
        <v>（単位：人）</v>
      </c>
    </row>
    <row r="7" spans="1:25">
      <c r="A7" s="626"/>
      <c r="B7" s="165"/>
      <c r="C7" s="166"/>
      <c r="D7" s="167"/>
      <c r="G7" s="629"/>
      <c r="H7" s="630"/>
      <c r="I7" s="635" t="s">
        <v>226</v>
      </c>
      <c r="J7" s="640" t="s">
        <v>227</v>
      </c>
      <c r="K7" s="168" t="s">
        <v>228</v>
      </c>
      <c r="M7" s="629"/>
      <c r="N7" s="630"/>
      <c r="O7" s="635" t="s">
        <v>226</v>
      </c>
      <c r="P7" s="640" t="s">
        <v>227</v>
      </c>
      <c r="Q7" s="168" t="s">
        <v>228</v>
      </c>
      <c r="S7" s="629"/>
      <c r="T7" s="630"/>
      <c r="U7" s="645" t="s">
        <v>229</v>
      </c>
      <c r="V7" s="651"/>
      <c r="W7" s="629"/>
      <c r="X7" s="630"/>
      <c r="Y7" s="645" t="s">
        <v>229</v>
      </c>
    </row>
    <row r="8" spans="1:25">
      <c r="A8" s="627"/>
      <c r="B8" s="171"/>
      <c r="C8" s="648" t="s">
        <v>230</v>
      </c>
      <c r="D8" s="172"/>
      <c r="G8" s="631"/>
      <c r="H8" s="632"/>
      <c r="I8" s="636"/>
      <c r="J8" s="636"/>
      <c r="K8" s="173" t="s">
        <v>231</v>
      </c>
      <c r="M8" s="631"/>
      <c r="N8" s="632"/>
      <c r="O8" s="636"/>
      <c r="P8" s="636"/>
      <c r="Q8" s="173" t="s">
        <v>231</v>
      </c>
      <c r="S8" s="631"/>
      <c r="T8" s="632"/>
      <c r="U8" s="646"/>
      <c r="V8" s="652"/>
      <c r="W8" s="631"/>
      <c r="X8" s="632"/>
      <c r="Y8" s="646"/>
    </row>
    <row r="9" spans="1:25">
      <c r="A9" s="627"/>
      <c r="B9" s="174" t="s">
        <v>232</v>
      </c>
      <c r="C9" s="649"/>
      <c r="D9" s="175" t="s">
        <v>228</v>
      </c>
      <c r="G9" s="633"/>
      <c r="H9" s="634"/>
      <c r="I9" s="637"/>
      <c r="J9" s="637"/>
      <c r="K9" s="176" t="s">
        <v>233</v>
      </c>
      <c r="M9" s="633"/>
      <c r="N9" s="634"/>
      <c r="O9" s="637"/>
      <c r="P9" s="637"/>
      <c r="Q9" s="176" t="s">
        <v>233</v>
      </c>
      <c r="S9" s="633"/>
      <c r="T9" s="634"/>
      <c r="U9" s="647"/>
      <c r="V9" s="652"/>
      <c r="W9" s="633"/>
      <c r="X9" s="634"/>
      <c r="Y9" s="647"/>
    </row>
    <row r="10" spans="1:25">
      <c r="A10" s="627"/>
      <c r="B10" s="178"/>
      <c r="C10" s="650"/>
      <c r="D10" s="179" t="s">
        <v>231</v>
      </c>
      <c r="G10" s="180" t="str">
        <f>体系図!AA10</f>
        <v>001</v>
      </c>
      <c r="H10" s="181" t="str">
        <f>体系図!AB10</f>
        <v>耕種農業</v>
      </c>
      <c r="I10" s="182">
        <f>+体系図!AC10</f>
        <v>0</v>
      </c>
      <c r="J10" s="182">
        <f>+体系図!AD10</f>
        <v>0</v>
      </c>
      <c r="K10" s="183">
        <f>+体系図!AE10</f>
        <v>0</v>
      </c>
      <c r="M10" s="180" t="str">
        <f>体系図!AG10</f>
        <v>076</v>
      </c>
      <c r="N10" s="181" t="str">
        <f>体系図!AH10</f>
        <v>鉄道輸送</v>
      </c>
      <c r="O10" s="182">
        <f>+体系図!AI10</f>
        <v>0</v>
      </c>
      <c r="P10" s="182">
        <f>+体系図!AJ10</f>
        <v>0</v>
      </c>
      <c r="Q10" s="183">
        <f>+体系図!AK10</f>
        <v>0</v>
      </c>
      <c r="S10" s="180" t="str">
        <f>体系図!AA10</f>
        <v>001</v>
      </c>
      <c r="T10" s="181" t="str">
        <f>体系図!AB10</f>
        <v>耕種農業</v>
      </c>
      <c r="U10" s="184">
        <f>+体系図!AO10</f>
        <v>0</v>
      </c>
      <c r="V10" s="185"/>
      <c r="W10" s="180" t="str">
        <f>体系図!AG10</f>
        <v>076</v>
      </c>
      <c r="X10" s="181" t="str">
        <f>体系図!AH10</f>
        <v>鉄道輸送</v>
      </c>
      <c r="Y10" s="184">
        <f>+体系図!AS10</f>
        <v>0</v>
      </c>
    </row>
    <row r="11" spans="1:25">
      <c r="A11" s="628"/>
      <c r="B11" s="186"/>
      <c r="C11" s="186"/>
      <c r="D11" s="187" t="s">
        <v>233</v>
      </c>
      <c r="G11" s="188" t="str">
        <f>体系図!AA11</f>
        <v>002</v>
      </c>
      <c r="H11" s="189" t="str">
        <f>体系図!AB11</f>
        <v>畜産</v>
      </c>
      <c r="I11" s="190">
        <f>+体系図!AC11</f>
        <v>0</v>
      </c>
      <c r="J11" s="190">
        <f>+体系図!AD11</f>
        <v>0</v>
      </c>
      <c r="K11" s="191">
        <f>+体系図!AE11</f>
        <v>0</v>
      </c>
      <c r="M11" s="188" t="str">
        <f>体系図!AG11</f>
        <v>077</v>
      </c>
      <c r="N11" s="189" t="str">
        <f>体系図!AH11</f>
        <v>道路輸送（自家輸送を除く。）</v>
      </c>
      <c r="O11" s="190">
        <f>+体系図!AI11</f>
        <v>0</v>
      </c>
      <c r="P11" s="190">
        <f>+体系図!AJ11</f>
        <v>0</v>
      </c>
      <c r="Q11" s="191">
        <f>+体系図!AK11</f>
        <v>0</v>
      </c>
      <c r="S11" s="188" t="str">
        <f>体系図!AA11</f>
        <v>002</v>
      </c>
      <c r="T11" s="189" t="str">
        <f>体系図!AB11</f>
        <v>畜産</v>
      </c>
      <c r="U11" s="192">
        <f>+体系図!AO11</f>
        <v>0</v>
      </c>
      <c r="V11" s="185"/>
      <c r="W11" s="188" t="str">
        <f>体系図!AG11</f>
        <v>077</v>
      </c>
      <c r="X11" s="189" t="str">
        <f>体系図!AH11</f>
        <v>道路輸送（自家輸送を除く。）</v>
      </c>
      <c r="Y11" s="192">
        <f>+体系図!AS11</f>
        <v>0</v>
      </c>
    </row>
    <row r="12" spans="1:25">
      <c r="A12" s="194" t="s">
        <v>234</v>
      </c>
      <c r="B12" s="195">
        <f>+体系図!V12</f>
        <v>0</v>
      </c>
      <c r="C12" s="195">
        <f>+体系図!W12</f>
        <v>0</v>
      </c>
      <c r="D12" s="196">
        <f>+体系図!X12</f>
        <v>0</v>
      </c>
      <c r="G12" s="188" t="str">
        <f>体系図!AA12</f>
        <v>003</v>
      </c>
      <c r="H12" s="189" t="str">
        <f>体系図!AB12</f>
        <v>農業サービス</v>
      </c>
      <c r="I12" s="190">
        <f>+体系図!AC12</f>
        <v>0</v>
      </c>
      <c r="J12" s="190">
        <f>+体系図!AD12</f>
        <v>0</v>
      </c>
      <c r="K12" s="191">
        <f>+体系図!AE12</f>
        <v>0</v>
      </c>
      <c r="M12" s="188" t="str">
        <f>体系図!AG12</f>
        <v>078</v>
      </c>
      <c r="N12" s="189" t="str">
        <f>体系図!AH12</f>
        <v>水運</v>
      </c>
      <c r="O12" s="190">
        <f>+体系図!AI12</f>
        <v>0</v>
      </c>
      <c r="P12" s="190">
        <f>+体系図!AJ12</f>
        <v>0</v>
      </c>
      <c r="Q12" s="191">
        <f>+体系図!AK12</f>
        <v>0</v>
      </c>
      <c r="S12" s="188" t="str">
        <f>体系図!AA12</f>
        <v>003</v>
      </c>
      <c r="T12" s="189" t="str">
        <f>体系図!AB12</f>
        <v>農業サービス</v>
      </c>
      <c r="U12" s="192">
        <f>+体系図!AO12</f>
        <v>0</v>
      </c>
      <c r="V12" s="185"/>
      <c r="W12" s="188" t="str">
        <f>体系図!AG12</f>
        <v>078</v>
      </c>
      <c r="X12" s="189" t="str">
        <f>体系図!AH12</f>
        <v>水運</v>
      </c>
      <c r="Y12" s="197">
        <f>+体系図!AS12</f>
        <v>0</v>
      </c>
    </row>
    <row r="13" spans="1:25">
      <c r="A13" s="201" t="s">
        <v>237</v>
      </c>
      <c r="B13" s="202">
        <f>+体系図!V13</f>
        <v>0</v>
      </c>
      <c r="C13" s="202">
        <f>+体系図!W13</f>
        <v>0</v>
      </c>
      <c r="D13" s="203">
        <f>+体系図!X13</f>
        <v>0</v>
      </c>
      <c r="G13" s="188" t="str">
        <f>体系図!AA13</f>
        <v>004</v>
      </c>
      <c r="H13" s="189" t="str">
        <f>体系図!AB13</f>
        <v>林業</v>
      </c>
      <c r="I13" s="190">
        <f>+体系図!AC13</f>
        <v>0</v>
      </c>
      <c r="J13" s="190">
        <f>+体系図!AD13</f>
        <v>0</v>
      </c>
      <c r="K13" s="191">
        <f>+体系図!AE13</f>
        <v>0</v>
      </c>
      <c r="M13" s="188" t="str">
        <f>体系図!AG13</f>
        <v>079</v>
      </c>
      <c r="N13" s="189" t="str">
        <f>体系図!AH13</f>
        <v>航空輸送</v>
      </c>
      <c r="O13" s="190">
        <f>+体系図!AI13</f>
        <v>0</v>
      </c>
      <c r="P13" s="190">
        <f>+体系図!AJ13</f>
        <v>0</v>
      </c>
      <c r="Q13" s="191">
        <f>+体系図!AK13</f>
        <v>0</v>
      </c>
      <c r="S13" s="188" t="str">
        <f>体系図!AA13</f>
        <v>004</v>
      </c>
      <c r="T13" s="189" t="str">
        <f>体系図!AB13</f>
        <v>林業</v>
      </c>
      <c r="U13" s="192">
        <f>+体系図!AO13</f>
        <v>0</v>
      </c>
      <c r="V13" s="185"/>
      <c r="W13" s="188" t="str">
        <f>体系図!AG13</f>
        <v>079</v>
      </c>
      <c r="X13" s="189" t="str">
        <f>体系図!AH13</f>
        <v>航空輸送</v>
      </c>
      <c r="Y13" s="192">
        <f>+体系図!AS13</f>
        <v>0</v>
      </c>
    </row>
    <row r="14" spans="1:25">
      <c r="A14" s="205" t="s">
        <v>238</v>
      </c>
      <c r="B14" s="206">
        <f>+体系図!V14</f>
        <v>0</v>
      </c>
      <c r="C14" s="206">
        <f>+体系図!W14</f>
        <v>0</v>
      </c>
      <c r="D14" s="207">
        <f>+体系図!X14</f>
        <v>0</v>
      </c>
      <c r="G14" s="188" t="str">
        <f>体系図!AA14</f>
        <v>005</v>
      </c>
      <c r="H14" s="189" t="str">
        <f>体系図!AB14</f>
        <v>漁業</v>
      </c>
      <c r="I14" s="190">
        <f>+体系図!AC14</f>
        <v>0</v>
      </c>
      <c r="J14" s="190">
        <f>+体系図!AD14</f>
        <v>0</v>
      </c>
      <c r="K14" s="191">
        <f>+体系図!AE14</f>
        <v>0</v>
      </c>
      <c r="M14" s="188" t="str">
        <f>体系図!AG14</f>
        <v>080</v>
      </c>
      <c r="N14" s="189" t="str">
        <f>体系図!AH14</f>
        <v>貨物利用運送</v>
      </c>
      <c r="O14" s="190">
        <f>+体系図!AI14</f>
        <v>0</v>
      </c>
      <c r="P14" s="190">
        <f>+体系図!AJ14</f>
        <v>0</v>
      </c>
      <c r="Q14" s="191">
        <f>+体系図!AK14</f>
        <v>0</v>
      </c>
      <c r="S14" s="188" t="str">
        <f>体系図!AA14</f>
        <v>005</v>
      </c>
      <c r="T14" s="189" t="str">
        <f>体系図!AB14</f>
        <v>漁業</v>
      </c>
      <c r="U14" s="192">
        <f>+体系図!AO14</f>
        <v>0</v>
      </c>
      <c r="V14" s="185"/>
      <c r="W14" s="188" t="str">
        <f>体系図!AG14</f>
        <v>080</v>
      </c>
      <c r="X14" s="189" t="str">
        <f>体系図!AH14</f>
        <v>貨物利用運送</v>
      </c>
      <c r="Y14" s="192">
        <f>+体系図!AS14</f>
        <v>0</v>
      </c>
    </row>
    <row r="15" spans="1:25" ht="14.25" thickBot="1">
      <c r="A15" s="209" t="s">
        <v>52</v>
      </c>
      <c r="B15" s="210">
        <f>+SUM(B12:B14)</f>
        <v>0</v>
      </c>
      <c r="C15" s="210">
        <f t="shared" ref="C15:D15" si="0">+SUM(C12:C14)</f>
        <v>0</v>
      </c>
      <c r="D15" s="211">
        <f t="shared" si="0"/>
        <v>0</v>
      </c>
      <c r="G15" s="188" t="str">
        <f>体系図!AA15</f>
        <v>007</v>
      </c>
      <c r="H15" s="189" t="str">
        <f>体系図!AB15</f>
        <v>石炭・原油・天然ガス</v>
      </c>
      <c r="I15" s="190">
        <f>+体系図!AC15</f>
        <v>0</v>
      </c>
      <c r="J15" s="190">
        <f>+体系図!AD15</f>
        <v>0</v>
      </c>
      <c r="K15" s="191">
        <f>+体系図!AE15</f>
        <v>0</v>
      </c>
      <c r="M15" s="188" t="str">
        <f>体系図!AG15</f>
        <v>081</v>
      </c>
      <c r="N15" s="189" t="str">
        <f>体系図!AH15</f>
        <v>倉庫</v>
      </c>
      <c r="O15" s="190">
        <f>+体系図!AI15</f>
        <v>0</v>
      </c>
      <c r="P15" s="190">
        <f>+体系図!AJ15</f>
        <v>0</v>
      </c>
      <c r="Q15" s="191">
        <f>+体系図!AK15</f>
        <v>0</v>
      </c>
      <c r="S15" s="188" t="str">
        <f>体系図!AA15</f>
        <v>007</v>
      </c>
      <c r="T15" s="189" t="str">
        <f>体系図!AB15</f>
        <v>石炭・原油・天然ガス</v>
      </c>
      <c r="U15" s="192">
        <f>+体系図!AO15</f>
        <v>0</v>
      </c>
      <c r="V15" s="185"/>
      <c r="W15" s="188" t="str">
        <f>体系図!AG15</f>
        <v>081</v>
      </c>
      <c r="X15" s="189" t="str">
        <f>体系図!AH15</f>
        <v>倉庫</v>
      </c>
      <c r="Y15" s="192">
        <f>+体系図!AS15</f>
        <v>0</v>
      </c>
    </row>
    <row r="16" spans="1:25">
      <c r="A16" s="214" t="s">
        <v>240</v>
      </c>
      <c r="B16" s="200"/>
      <c r="C16" s="200"/>
      <c r="D16" s="200"/>
      <c r="G16" s="188" t="str">
        <f>体系図!AA16</f>
        <v>008</v>
      </c>
      <c r="H16" s="189" t="str">
        <f>体系図!AB16</f>
        <v>非金属鉱物</v>
      </c>
      <c r="I16" s="190">
        <f>+体系図!AC16</f>
        <v>0</v>
      </c>
      <c r="J16" s="190">
        <f>+体系図!AD16</f>
        <v>0</v>
      </c>
      <c r="K16" s="191">
        <f>+体系図!AE16</f>
        <v>0</v>
      </c>
      <c r="M16" s="188" t="str">
        <f>体系図!AG16</f>
        <v>082</v>
      </c>
      <c r="N16" s="189" t="str">
        <f>体系図!AH16</f>
        <v>運輸附帯サービス</v>
      </c>
      <c r="O16" s="190">
        <f>+体系図!AI16</f>
        <v>0</v>
      </c>
      <c r="P16" s="190">
        <f>+体系図!AJ16</f>
        <v>0</v>
      </c>
      <c r="Q16" s="191">
        <f>+体系図!AK16</f>
        <v>0</v>
      </c>
      <c r="S16" s="188" t="str">
        <f>体系図!AA16</f>
        <v>008</v>
      </c>
      <c r="T16" s="189" t="str">
        <f>体系図!AB16</f>
        <v>非金属鉱物</v>
      </c>
      <c r="U16" s="197">
        <f>+体系図!AO16</f>
        <v>0</v>
      </c>
      <c r="V16" s="185"/>
      <c r="W16" s="188" t="str">
        <f>体系図!AG16</f>
        <v>082</v>
      </c>
      <c r="X16" s="189" t="str">
        <f>体系図!AH16</f>
        <v>運輸附帯サービス</v>
      </c>
      <c r="Y16" s="192">
        <f>+体系図!AS16</f>
        <v>0</v>
      </c>
    </row>
    <row r="17" spans="1:25">
      <c r="A17" s="215" t="s">
        <v>241</v>
      </c>
      <c r="G17" s="188" t="str">
        <f>体系図!AA17</f>
        <v>009</v>
      </c>
      <c r="H17" s="189" t="str">
        <f>体系図!AB17</f>
        <v>食料品</v>
      </c>
      <c r="I17" s="190">
        <f>+体系図!AC17</f>
        <v>0</v>
      </c>
      <c r="J17" s="190">
        <f>+体系図!AD17</f>
        <v>0</v>
      </c>
      <c r="K17" s="191">
        <f>+体系図!AE17</f>
        <v>0</v>
      </c>
      <c r="M17" s="188" t="str">
        <f>体系図!AG17</f>
        <v>083</v>
      </c>
      <c r="N17" s="189" t="str">
        <f>体系図!AH17</f>
        <v>郵便・信書便</v>
      </c>
      <c r="O17" s="190">
        <f>+体系図!AI17</f>
        <v>0</v>
      </c>
      <c r="P17" s="190">
        <f>+体系図!AJ17</f>
        <v>0</v>
      </c>
      <c r="Q17" s="191">
        <f>+体系図!AK17</f>
        <v>0</v>
      </c>
      <c r="S17" s="188" t="str">
        <f>体系図!AA17</f>
        <v>009</v>
      </c>
      <c r="T17" s="189" t="str">
        <f>体系図!AB17</f>
        <v>食料品</v>
      </c>
      <c r="U17" s="197">
        <f>+体系図!AO17</f>
        <v>0</v>
      </c>
      <c r="V17" s="185"/>
      <c r="W17" s="188" t="str">
        <f>体系図!AG17</f>
        <v>083</v>
      </c>
      <c r="X17" s="189" t="str">
        <f>体系図!AH17</f>
        <v>郵便・信書便</v>
      </c>
      <c r="Y17" s="192">
        <f>+体系図!AS17</f>
        <v>0</v>
      </c>
    </row>
    <row r="18" spans="1:25">
      <c r="G18" s="188" t="str">
        <f>体系図!AA18</f>
        <v>010</v>
      </c>
      <c r="H18" s="189" t="str">
        <f>体系図!AB18</f>
        <v>飲料</v>
      </c>
      <c r="I18" s="190">
        <f>+体系図!AC18</f>
        <v>0</v>
      </c>
      <c r="J18" s="190">
        <f>+体系図!AD18</f>
        <v>0</v>
      </c>
      <c r="K18" s="191">
        <f>+体系図!AE18</f>
        <v>0</v>
      </c>
      <c r="M18" s="188" t="str">
        <f>体系図!AG18</f>
        <v>084</v>
      </c>
      <c r="N18" s="189" t="str">
        <f>体系図!AH18</f>
        <v>通信</v>
      </c>
      <c r="O18" s="190">
        <f>+体系図!AI18</f>
        <v>0</v>
      </c>
      <c r="P18" s="190">
        <f>+体系図!AJ18</f>
        <v>0</v>
      </c>
      <c r="Q18" s="191">
        <f>+体系図!AK18</f>
        <v>0</v>
      </c>
      <c r="S18" s="188" t="str">
        <f>体系図!AA18</f>
        <v>010</v>
      </c>
      <c r="T18" s="189" t="str">
        <f>体系図!AB18</f>
        <v>飲料</v>
      </c>
      <c r="U18" s="192">
        <f>+体系図!AO18</f>
        <v>0</v>
      </c>
      <c r="V18" s="185"/>
      <c r="W18" s="188" t="str">
        <f>体系図!AG18</f>
        <v>084</v>
      </c>
      <c r="X18" s="189" t="str">
        <f>体系図!AH18</f>
        <v>通信</v>
      </c>
      <c r="Y18" s="192">
        <f>+体系図!AS18</f>
        <v>0</v>
      </c>
    </row>
    <row r="19" spans="1:25" ht="14.25" thickBot="1">
      <c r="A19" s="157" t="s">
        <v>245</v>
      </c>
      <c r="B19" s="160"/>
      <c r="C19" s="218"/>
      <c r="D19" s="164"/>
      <c r="G19" s="188" t="str">
        <f>体系図!AA19</f>
        <v>011</v>
      </c>
      <c r="H19" s="189" t="str">
        <f>体系図!AB19</f>
        <v>飼料・有機質肥料（別掲を除く。）</v>
      </c>
      <c r="I19" s="190">
        <f>+体系図!AC19</f>
        <v>0</v>
      </c>
      <c r="J19" s="190">
        <f>+体系図!AD19</f>
        <v>0</v>
      </c>
      <c r="K19" s="191">
        <f>+体系図!AE19</f>
        <v>0</v>
      </c>
      <c r="M19" s="188" t="str">
        <f>体系図!AG19</f>
        <v>085</v>
      </c>
      <c r="N19" s="189" t="str">
        <f>体系図!AH19</f>
        <v>放送</v>
      </c>
      <c r="O19" s="190">
        <f>+体系図!AI19</f>
        <v>0</v>
      </c>
      <c r="P19" s="190">
        <f>+体系図!AJ19</f>
        <v>0</v>
      </c>
      <c r="Q19" s="191">
        <f>+体系図!AK19</f>
        <v>0</v>
      </c>
      <c r="S19" s="188" t="str">
        <f>体系図!AA19</f>
        <v>011</v>
      </c>
      <c r="T19" s="189" t="str">
        <f>体系図!AB19</f>
        <v>飼料・有機質肥料（別掲を除く。）</v>
      </c>
      <c r="U19" s="192">
        <f>+体系図!AO19</f>
        <v>0</v>
      </c>
      <c r="V19" s="185"/>
      <c r="W19" s="188" t="str">
        <f>体系図!AG19</f>
        <v>085</v>
      </c>
      <c r="X19" s="189" t="str">
        <f>体系図!AH19</f>
        <v>放送</v>
      </c>
      <c r="Y19" s="192">
        <f>+体系図!AS19</f>
        <v>0</v>
      </c>
    </row>
    <row r="20" spans="1:25">
      <c r="A20" s="219"/>
      <c r="B20" s="220"/>
      <c r="C20" s="49"/>
      <c r="D20" s="49"/>
      <c r="G20" s="188" t="str">
        <f>体系図!AA20</f>
        <v>012</v>
      </c>
      <c r="H20" s="189" t="str">
        <f>体系図!AB20</f>
        <v>たばこ</v>
      </c>
      <c r="I20" s="190">
        <f>+体系図!AC20</f>
        <v>0</v>
      </c>
      <c r="J20" s="190">
        <f>+体系図!AD20</f>
        <v>0</v>
      </c>
      <c r="K20" s="191">
        <f>+体系図!AE20</f>
        <v>0</v>
      </c>
      <c r="M20" s="188" t="str">
        <f>体系図!AG20</f>
        <v>086</v>
      </c>
      <c r="N20" s="189" t="str">
        <f>体系図!AH20</f>
        <v>情報サービス</v>
      </c>
      <c r="O20" s="190">
        <f>+体系図!AI20</f>
        <v>0</v>
      </c>
      <c r="P20" s="190">
        <f>+体系図!AJ20</f>
        <v>0</v>
      </c>
      <c r="Q20" s="191">
        <f>+体系図!AK20</f>
        <v>0</v>
      </c>
      <c r="S20" s="188" t="str">
        <f>体系図!AA20</f>
        <v>012</v>
      </c>
      <c r="T20" s="189" t="str">
        <f>体系図!AB20</f>
        <v>たばこ</v>
      </c>
      <c r="U20" s="192">
        <f>+体系図!AO20</f>
        <v>0</v>
      </c>
      <c r="V20" s="185"/>
      <c r="W20" s="188" t="str">
        <f>体系図!AG20</f>
        <v>086</v>
      </c>
      <c r="X20" s="189" t="str">
        <f>体系図!AH20</f>
        <v>情報サービス</v>
      </c>
      <c r="Y20" s="192">
        <f>+体系図!AS20</f>
        <v>0</v>
      </c>
    </row>
    <row r="21" spans="1:25">
      <c r="A21" s="222"/>
      <c r="B21" s="223" t="s">
        <v>9</v>
      </c>
      <c r="C21" s="224"/>
      <c r="D21" s="49"/>
      <c r="G21" s="188" t="str">
        <f>体系図!AA21</f>
        <v>013</v>
      </c>
      <c r="H21" s="189" t="str">
        <f>体系図!AB21</f>
        <v>繊維工業製品</v>
      </c>
      <c r="I21" s="190">
        <f>+体系図!AC21</f>
        <v>0</v>
      </c>
      <c r="J21" s="190">
        <f>+体系図!AD21</f>
        <v>0</v>
      </c>
      <c r="K21" s="191">
        <f>+体系図!AE21</f>
        <v>0</v>
      </c>
      <c r="M21" s="188" t="str">
        <f>体系図!AG21</f>
        <v>087</v>
      </c>
      <c r="N21" s="189" t="str">
        <f>体系図!AH21</f>
        <v>インターネット附随サービス</v>
      </c>
      <c r="O21" s="190">
        <f>+体系図!AI21</f>
        <v>0</v>
      </c>
      <c r="P21" s="190">
        <f>+体系図!AJ21</f>
        <v>0</v>
      </c>
      <c r="Q21" s="191">
        <f>+体系図!AK21</f>
        <v>0</v>
      </c>
      <c r="S21" s="188" t="str">
        <f>体系図!AA21</f>
        <v>013</v>
      </c>
      <c r="T21" s="189" t="str">
        <f>体系図!AB21</f>
        <v>繊維工業製品</v>
      </c>
      <c r="U21" s="197">
        <f>+体系図!AO21</f>
        <v>0</v>
      </c>
      <c r="V21" s="185"/>
      <c r="W21" s="188" t="str">
        <f>体系図!AG21</f>
        <v>087</v>
      </c>
      <c r="X21" s="189" t="str">
        <f>体系図!AH21</f>
        <v>インターネット附随サービス</v>
      </c>
      <c r="Y21" s="192">
        <f>+体系図!AS21</f>
        <v>0</v>
      </c>
    </row>
    <row r="22" spans="1:25">
      <c r="A22" s="226"/>
      <c r="B22" s="227"/>
      <c r="C22" s="224"/>
      <c r="D22" s="49"/>
      <c r="G22" s="188" t="str">
        <f>体系図!AA22</f>
        <v>014</v>
      </c>
      <c r="H22" s="189" t="str">
        <f>体系図!AB22</f>
        <v>衣服・その他の繊維既製品</v>
      </c>
      <c r="I22" s="190">
        <f>+体系図!AC22</f>
        <v>0</v>
      </c>
      <c r="J22" s="190">
        <f>+体系図!AD22</f>
        <v>0</v>
      </c>
      <c r="K22" s="191">
        <f>+体系図!AE22</f>
        <v>0</v>
      </c>
      <c r="M22" s="188" t="str">
        <f>体系図!AG22</f>
        <v>088</v>
      </c>
      <c r="N22" s="189" t="str">
        <f>体系図!AH22</f>
        <v>映像・音声・文字情報制作</v>
      </c>
      <c r="O22" s="190">
        <f>+体系図!AI22</f>
        <v>0</v>
      </c>
      <c r="P22" s="190">
        <f>+体系図!AJ22</f>
        <v>0</v>
      </c>
      <c r="Q22" s="191">
        <f>+体系図!AK22</f>
        <v>0</v>
      </c>
      <c r="S22" s="188" t="str">
        <f>体系図!AA22</f>
        <v>014</v>
      </c>
      <c r="T22" s="189" t="str">
        <f>体系図!AB22</f>
        <v>衣服・その他の繊維既製品</v>
      </c>
      <c r="U22" s="192">
        <f>+体系図!AO22</f>
        <v>0</v>
      </c>
      <c r="V22" s="185"/>
      <c r="W22" s="188" t="str">
        <f>体系図!AG22</f>
        <v>088</v>
      </c>
      <c r="X22" s="189" t="str">
        <f>体系図!AH22</f>
        <v>映像・音声・文字情報制作</v>
      </c>
      <c r="Y22" s="192">
        <f>+体系図!AS22</f>
        <v>0</v>
      </c>
    </row>
    <row r="23" spans="1:25">
      <c r="A23" s="229" t="s">
        <v>234</v>
      </c>
      <c r="B23" s="230">
        <f>+体系図!V23</f>
        <v>0</v>
      </c>
      <c r="C23" s="231"/>
      <c r="D23" s="231"/>
      <c r="G23" s="188" t="str">
        <f>体系図!AA23</f>
        <v>015</v>
      </c>
      <c r="H23" s="189" t="str">
        <f>体系図!AB23</f>
        <v>木材・木製品</v>
      </c>
      <c r="I23" s="190">
        <f>+体系図!AC23</f>
        <v>0</v>
      </c>
      <c r="J23" s="190">
        <f>+体系図!AD23</f>
        <v>0</v>
      </c>
      <c r="K23" s="191">
        <f>+体系図!AE23</f>
        <v>0</v>
      </c>
      <c r="M23" s="188" t="str">
        <f>体系図!AG23</f>
        <v>089</v>
      </c>
      <c r="N23" s="189" t="str">
        <f>体系図!AH23</f>
        <v>公務</v>
      </c>
      <c r="O23" s="190">
        <f>+体系図!AI23</f>
        <v>0</v>
      </c>
      <c r="P23" s="190">
        <f>+体系図!AJ23</f>
        <v>0</v>
      </c>
      <c r="Q23" s="191">
        <f>+体系図!AK23</f>
        <v>0</v>
      </c>
      <c r="S23" s="188" t="str">
        <f>体系図!AA23</f>
        <v>015</v>
      </c>
      <c r="T23" s="189" t="str">
        <f>体系図!AB23</f>
        <v>木材・木製品</v>
      </c>
      <c r="U23" s="192">
        <f>+体系図!AO23</f>
        <v>0</v>
      </c>
      <c r="V23" s="185"/>
      <c r="W23" s="188" t="str">
        <f>体系図!AG23</f>
        <v>089</v>
      </c>
      <c r="X23" s="189" t="str">
        <f>体系図!AH23</f>
        <v>公務</v>
      </c>
      <c r="Y23" s="192">
        <f>+体系図!AS23</f>
        <v>0</v>
      </c>
    </row>
    <row r="24" spans="1:25">
      <c r="A24" s="201" t="s">
        <v>250</v>
      </c>
      <c r="B24" s="236">
        <f>+体系図!V24</f>
        <v>0</v>
      </c>
      <c r="C24" s="231"/>
      <c r="D24" s="231"/>
      <c r="G24" s="188" t="str">
        <f>体系図!AA24</f>
        <v>016</v>
      </c>
      <c r="H24" s="189" t="str">
        <f>体系図!AB24</f>
        <v>家具・装備品</v>
      </c>
      <c r="I24" s="190">
        <f>+体系図!AC24</f>
        <v>0</v>
      </c>
      <c r="J24" s="190">
        <f>+体系図!AD24</f>
        <v>0</v>
      </c>
      <c r="K24" s="191">
        <f>+体系図!AE24</f>
        <v>0</v>
      </c>
      <c r="M24" s="188" t="str">
        <f>体系図!AG24</f>
        <v>090</v>
      </c>
      <c r="N24" s="189" t="str">
        <f>体系図!AH24</f>
        <v>教育</v>
      </c>
      <c r="O24" s="190">
        <f>+体系図!AI24</f>
        <v>0</v>
      </c>
      <c r="P24" s="190">
        <f>+体系図!AJ24</f>
        <v>0</v>
      </c>
      <c r="Q24" s="191">
        <f>+体系図!AK24</f>
        <v>0</v>
      </c>
      <c r="S24" s="188" t="str">
        <f>体系図!AA24</f>
        <v>016</v>
      </c>
      <c r="T24" s="189" t="str">
        <f>体系図!AB24</f>
        <v>家具・装備品</v>
      </c>
      <c r="U24" s="192">
        <f>+体系図!AO24</f>
        <v>0</v>
      </c>
      <c r="V24" s="185"/>
      <c r="W24" s="188" t="str">
        <f>体系図!AG24</f>
        <v>090</v>
      </c>
      <c r="X24" s="189" t="str">
        <f>体系図!AH24</f>
        <v>教育</v>
      </c>
      <c r="Y24" s="192">
        <f>+体系図!AS24</f>
        <v>0</v>
      </c>
    </row>
    <row r="25" spans="1:25">
      <c r="A25" s="205" t="s">
        <v>254</v>
      </c>
      <c r="B25" s="242">
        <f>+体系図!V25</f>
        <v>0</v>
      </c>
      <c r="C25" s="231"/>
      <c r="D25" s="231"/>
      <c r="G25" s="188" t="str">
        <f>体系図!AA25</f>
        <v>017</v>
      </c>
      <c r="H25" s="189" t="str">
        <f>体系図!AB25</f>
        <v>パルプ・紙・板紙・加工紙</v>
      </c>
      <c r="I25" s="190">
        <f>+体系図!AC25</f>
        <v>0</v>
      </c>
      <c r="J25" s="190">
        <f>+体系図!AD25</f>
        <v>0</v>
      </c>
      <c r="K25" s="191">
        <f>+体系図!AE25</f>
        <v>0</v>
      </c>
      <c r="M25" s="188" t="str">
        <f>体系図!AG25</f>
        <v>091</v>
      </c>
      <c r="N25" s="189" t="str">
        <f>体系図!AH25</f>
        <v>研究</v>
      </c>
      <c r="O25" s="190">
        <f>+体系図!AI25</f>
        <v>0</v>
      </c>
      <c r="P25" s="190">
        <f>+体系図!AJ25</f>
        <v>0</v>
      </c>
      <c r="Q25" s="191">
        <f>+体系図!AK25</f>
        <v>0</v>
      </c>
      <c r="S25" s="188" t="str">
        <f>体系図!AA25</f>
        <v>017</v>
      </c>
      <c r="T25" s="189" t="str">
        <f>体系図!AB25</f>
        <v>パルプ・紙・板紙・加工紙</v>
      </c>
      <c r="U25" s="192">
        <f>+体系図!AO25</f>
        <v>0</v>
      </c>
      <c r="V25" s="185"/>
      <c r="W25" s="188" t="str">
        <f>体系図!AG25</f>
        <v>091</v>
      </c>
      <c r="X25" s="189" t="str">
        <f>体系図!AH25</f>
        <v>研究</v>
      </c>
      <c r="Y25" s="192">
        <f>+体系図!AS25</f>
        <v>0</v>
      </c>
    </row>
    <row r="26" spans="1:25" ht="14.25" thickBot="1">
      <c r="A26" s="209" t="s">
        <v>52</v>
      </c>
      <c r="B26" s="243">
        <f>+体系図!V26</f>
        <v>0</v>
      </c>
      <c r="C26" s="244"/>
      <c r="D26" s="244"/>
      <c r="G26" s="188" t="str">
        <f>体系図!AA26</f>
        <v>018</v>
      </c>
      <c r="H26" s="189" t="str">
        <f>体系図!AB26</f>
        <v>紙加工品</v>
      </c>
      <c r="I26" s="190">
        <f>+体系図!AC26</f>
        <v>0</v>
      </c>
      <c r="J26" s="190">
        <f>+体系図!AD26</f>
        <v>0</v>
      </c>
      <c r="K26" s="191">
        <f>+体系図!AE26</f>
        <v>0</v>
      </c>
      <c r="M26" s="188" t="str">
        <f>体系図!AG26</f>
        <v>092</v>
      </c>
      <c r="N26" s="189" t="str">
        <f>体系図!AH26</f>
        <v>医療</v>
      </c>
      <c r="O26" s="190">
        <f>+体系図!AI26</f>
        <v>0</v>
      </c>
      <c r="P26" s="190">
        <f>+体系図!AJ26</f>
        <v>0</v>
      </c>
      <c r="Q26" s="191">
        <f>+体系図!AK26</f>
        <v>0</v>
      </c>
      <c r="S26" s="188" t="str">
        <f>体系図!AA26</f>
        <v>018</v>
      </c>
      <c r="T26" s="189" t="str">
        <f>体系図!AB26</f>
        <v>紙加工品</v>
      </c>
      <c r="U26" s="192">
        <f>+体系図!AO26</f>
        <v>0</v>
      </c>
      <c r="V26" s="185"/>
      <c r="W26" s="188" t="str">
        <f>体系図!AG26</f>
        <v>092</v>
      </c>
      <c r="X26" s="189" t="str">
        <f>体系図!AH26</f>
        <v>医療</v>
      </c>
      <c r="Y26" s="192">
        <f>+体系図!AS26</f>
        <v>0</v>
      </c>
    </row>
    <row r="27" spans="1:25">
      <c r="A27" s="214" t="s">
        <v>240</v>
      </c>
      <c r="B27" s="200"/>
      <c r="C27" s="244"/>
      <c r="D27" s="244"/>
      <c r="G27" s="188" t="str">
        <f>体系図!AA27</f>
        <v>019</v>
      </c>
      <c r="H27" s="189" t="str">
        <f>体系図!AB27</f>
        <v>印刷・製版・製本</v>
      </c>
      <c r="I27" s="190">
        <f>+体系図!AC27</f>
        <v>0</v>
      </c>
      <c r="J27" s="190">
        <f>+体系図!AD27</f>
        <v>0</v>
      </c>
      <c r="K27" s="191">
        <f>+体系図!AE27</f>
        <v>0</v>
      </c>
      <c r="M27" s="188" t="str">
        <f>体系図!AG27</f>
        <v>093</v>
      </c>
      <c r="N27" s="189" t="str">
        <f>体系図!AH27</f>
        <v>保健衛生</v>
      </c>
      <c r="O27" s="190">
        <f>+体系図!AI27</f>
        <v>0</v>
      </c>
      <c r="P27" s="190">
        <f>+体系図!AJ27</f>
        <v>0</v>
      </c>
      <c r="Q27" s="191">
        <f>+体系図!AK27</f>
        <v>0</v>
      </c>
      <c r="S27" s="188" t="str">
        <f>体系図!AA27</f>
        <v>019</v>
      </c>
      <c r="T27" s="189" t="str">
        <f>体系図!AB27</f>
        <v>印刷・製版・製本</v>
      </c>
      <c r="U27" s="192">
        <f>+体系図!AO27</f>
        <v>0</v>
      </c>
      <c r="V27" s="185"/>
      <c r="W27" s="188" t="str">
        <f>体系図!AG27</f>
        <v>093</v>
      </c>
      <c r="X27" s="189" t="str">
        <f>体系図!AH27</f>
        <v>保健衛生</v>
      </c>
      <c r="Y27" s="192">
        <f>+体系図!AS27</f>
        <v>0</v>
      </c>
    </row>
    <row r="28" spans="1:25">
      <c r="A28" s="215" t="s">
        <v>241</v>
      </c>
      <c r="C28" s="244"/>
      <c r="D28" s="244"/>
      <c r="G28" s="188" t="str">
        <f>体系図!AA28</f>
        <v>020</v>
      </c>
      <c r="H28" s="189" t="str">
        <f>体系図!AB28</f>
        <v>化学肥料</v>
      </c>
      <c r="I28" s="190">
        <f>+体系図!AC28</f>
        <v>0</v>
      </c>
      <c r="J28" s="190">
        <f>+体系図!AD28</f>
        <v>0</v>
      </c>
      <c r="K28" s="191">
        <f>+体系図!AE28</f>
        <v>0</v>
      </c>
      <c r="M28" s="188" t="str">
        <f>体系図!AG28</f>
        <v>094</v>
      </c>
      <c r="N28" s="189" t="str">
        <f>体系図!AH28</f>
        <v>社会保険・社会福祉</v>
      </c>
      <c r="O28" s="190">
        <f>+体系図!AI28</f>
        <v>0</v>
      </c>
      <c r="P28" s="190">
        <f>+体系図!AJ28</f>
        <v>0</v>
      </c>
      <c r="Q28" s="191">
        <f>+体系図!AK28</f>
        <v>0</v>
      </c>
      <c r="S28" s="188" t="str">
        <f>体系図!AA28</f>
        <v>020</v>
      </c>
      <c r="T28" s="189" t="str">
        <f>体系図!AB28</f>
        <v>化学肥料</v>
      </c>
      <c r="U28" s="192">
        <f>+体系図!AO28</f>
        <v>0</v>
      </c>
      <c r="V28" s="185"/>
      <c r="W28" s="188" t="str">
        <f>体系図!AG28</f>
        <v>094</v>
      </c>
      <c r="X28" s="189" t="str">
        <f>体系図!AH28</f>
        <v>社会保険・社会福祉</v>
      </c>
      <c r="Y28" s="192">
        <f>+体系図!AS28</f>
        <v>0</v>
      </c>
    </row>
    <row r="29" spans="1:25">
      <c r="A29" s="245"/>
      <c r="B29" s="244"/>
      <c r="C29" s="244"/>
      <c r="D29" s="244"/>
      <c r="G29" s="188" t="str">
        <f>体系図!AA29</f>
        <v>021</v>
      </c>
      <c r="H29" s="189" t="str">
        <f>体系図!AB29</f>
        <v>無機化学工業製品</v>
      </c>
      <c r="I29" s="190">
        <f>+体系図!AC29</f>
        <v>0</v>
      </c>
      <c r="J29" s="190">
        <f>+体系図!AD29</f>
        <v>0</v>
      </c>
      <c r="K29" s="191">
        <f>+体系図!AE29</f>
        <v>0</v>
      </c>
      <c r="M29" s="188" t="str">
        <f>体系図!AG29</f>
        <v>095</v>
      </c>
      <c r="N29" s="189" t="str">
        <f>体系図!AH29</f>
        <v>介護</v>
      </c>
      <c r="O29" s="190">
        <f>+体系図!AI29</f>
        <v>0</v>
      </c>
      <c r="P29" s="190">
        <f>+体系図!AJ29</f>
        <v>0</v>
      </c>
      <c r="Q29" s="191">
        <f>+体系図!AK29</f>
        <v>0</v>
      </c>
      <c r="S29" s="188" t="str">
        <f>体系図!AA29</f>
        <v>021</v>
      </c>
      <c r="T29" s="189" t="str">
        <f>体系図!AB29</f>
        <v>無機化学工業製品</v>
      </c>
      <c r="U29" s="192">
        <f>+体系図!AO29</f>
        <v>0</v>
      </c>
      <c r="V29" s="185"/>
      <c r="W29" s="188" t="str">
        <f>体系図!AG29</f>
        <v>095</v>
      </c>
      <c r="X29" s="189" t="str">
        <f>体系図!AH29</f>
        <v>介護</v>
      </c>
      <c r="Y29" s="192">
        <f>+体系図!AS29</f>
        <v>0</v>
      </c>
    </row>
    <row r="30" spans="1:25">
      <c r="A30" s="245"/>
      <c r="B30" s="244"/>
      <c r="C30" s="244"/>
      <c r="D30" s="244"/>
      <c r="G30" s="188" t="str">
        <f>体系図!AA30</f>
        <v>022</v>
      </c>
      <c r="H30" s="189" t="str">
        <f>体系図!AB30</f>
        <v>石油化学基礎製品</v>
      </c>
      <c r="I30" s="190">
        <f>+体系図!AC30</f>
        <v>0</v>
      </c>
      <c r="J30" s="190">
        <f>+体系図!AD30</f>
        <v>0</v>
      </c>
      <c r="K30" s="191">
        <f>+体系図!AE30</f>
        <v>0</v>
      </c>
      <c r="M30" s="188" t="str">
        <f>体系図!AG30</f>
        <v>096</v>
      </c>
      <c r="N30" s="189" t="str">
        <f>体系図!AH30</f>
        <v>その他の非営利団体サービス</v>
      </c>
      <c r="O30" s="190">
        <f>+体系図!AI30</f>
        <v>0</v>
      </c>
      <c r="P30" s="190">
        <f>+体系図!AJ30</f>
        <v>0</v>
      </c>
      <c r="Q30" s="191">
        <f>+体系図!AK30</f>
        <v>0</v>
      </c>
      <c r="S30" s="188" t="str">
        <f>体系図!AA30</f>
        <v>022</v>
      </c>
      <c r="T30" s="189" t="str">
        <f>体系図!AB30</f>
        <v>石油化学基礎製品</v>
      </c>
      <c r="U30" s="192">
        <f>+体系図!AO30</f>
        <v>0</v>
      </c>
      <c r="V30" s="185"/>
      <c r="W30" s="188" t="str">
        <f>体系図!AG30</f>
        <v>096</v>
      </c>
      <c r="X30" s="189" t="str">
        <f>体系図!AH30</f>
        <v>その他の非営利団体サービス</v>
      </c>
      <c r="Y30" s="192">
        <f>+体系図!AS30</f>
        <v>0</v>
      </c>
    </row>
    <row r="31" spans="1:25">
      <c r="A31" s="245"/>
      <c r="B31" s="244"/>
      <c r="C31" s="244"/>
      <c r="D31" s="244"/>
      <c r="G31" s="188" t="str">
        <f>体系図!AA31</f>
        <v>023</v>
      </c>
      <c r="H31" s="189" t="str">
        <f>体系図!AB31</f>
        <v>有機化学工業製品（石油化学基礎製品を除く。）</v>
      </c>
      <c r="I31" s="190">
        <f>+体系図!AC31</f>
        <v>0</v>
      </c>
      <c r="J31" s="190">
        <f>+体系図!AD31</f>
        <v>0</v>
      </c>
      <c r="K31" s="191">
        <f>+体系図!AE31</f>
        <v>0</v>
      </c>
      <c r="M31" s="188" t="str">
        <f>体系図!AG31</f>
        <v>097</v>
      </c>
      <c r="N31" s="189" t="str">
        <f>体系図!AH31</f>
        <v>物品賃貸サービス</v>
      </c>
      <c r="O31" s="190">
        <f>+体系図!AI31</f>
        <v>0</v>
      </c>
      <c r="P31" s="190">
        <f>+体系図!AJ31</f>
        <v>0</v>
      </c>
      <c r="Q31" s="191">
        <f>+体系図!AK31</f>
        <v>0</v>
      </c>
      <c r="S31" s="188" t="str">
        <f>体系図!AA31</f>
        <v>023</v>
      </c>
      <c r="T31" s="189" t="str">
        <f>体系図!AB31</f>
        <v>有機化学工業製品（石油化学基礎製品を除く。）</v>
      </c>
      <c r="U31" s="192">
        <f>+体系図!AO31</f>
        <v>0</v>
      </c>
      <c r="V31" s="185"/>
      <c r="W31" s="188" t="str">
        <f>体系図!AG31</f>
        <v>097</v>
      </c>
      <c r="X31" s="189" t="str">
        <f>体系図!AH31</f>
        <v>物品賃貸サービス</v>
      </c>
      <c r="Y31" s="192">
        <f>+体系図!AS31</f>
        <v>0</v>
      </c>
    </row>
    <row r="32" spans="1:25">
      <c r="A32" s="245"/>
      <c r="B32" s="244"/>
      <c r="C32" s="244"/>
      <c r="D32" s="244"/>
      <c r="G32" s="188" t="str">
        <f>体系図!AA32</f>
        <v>024</v>
      </c>
      <c r="H32" s="189" t="str">
        <f>体系図!AB32</f>
        <v>合成樹脂</v>
      </c>
      <c r="I32" s="190">
        <f>+体系図!AC32</f>
        <v>0</v>
      </c>
      <c r="J32" s="190">
        <f>+体系図!AD32</f>
        <v>0</v>
      </c>
      <c r="K32" s="191">
        <f>+体系図!AE32</f>
        <v>0</v>
      </c>
      <c r="M32" s="188" t="str">
        <f>体系図!AG32</f>
        <v>098</v>
      </c>
      <c r="N32" s="189" t="str">
        <f>体系図!AH32</f>
        <v>広告</v>
      </c>
      <c r="O32" s="190">
        <f>+体系図!AI32</f>
        <v>0</v>
      </c>
      <c r="P32" s="190">
        <f>+体系図!AJ32</f>
        <v>0</v>
      </c>
      <c r="Q32" s="191">
        <f>+体系図!AK32</f>
        <v>0</v>
      </c>
      <c r="S32" s="188" t="str">
        <f>体系図!AA32</f>
        <v>024</v>
      </c>
      <c r="T32" s="189" t="str">
        <f>体系図!AB32</f>
        <v>合成樹脂</v>
      </c>
      <c r="U32" s="192">
        <f>+体系図!AO32</f>
        <v>0</v>
      </c>
      <c r="V32" s="185"/>
      <c r="W32" s="188" t="str">
        <f>体系図!AG32</f>
        <v>098</v>
      </c>
      <c r="X32" s="189" t="str">
        <f>体系図!AH32</f>
        <v>広告</v>
      </c>
      <c r="Y32" s="192">
        <f>+体系図!AS32</f>
        <v>0</v>
      </c>
    </row>
    <row r="33" spans="1:25">
      <c r="A33" s="245"/>
      <c r="B33" s="244"/>
      <c r="C33" s="244"/>
      <c r="D33" s="244"/>
      <c r="G33" s="188" t="str">
        <f>体系図!AA33</f>
        <v>025</v>
      </c>
      <c r="H33" s="189" t="str">
        <f>体系図!AB33</f>
        <v>化学繊維</v>
      </c>
      <c r="I33" s="190">
        <f>+体系図!AC33</f>
        <v>0</v>
      </c>
      <c r="J33" s="190">
        <f>+体系図!AD33</f>
        <v>0</v>
      </c>
      <c r="K33" s="191">
        <f>+体系図!AE33</f>
        <v>0</v>
      </c>
      <c r="M33" s="188" t="str">
        <f>体系図!AG33</f>
        <v>099</v>
      </c>
      <c r="N33" s="189" t="str">
        <f>体系図!AH33</f>
        <v>自動車整備・機械修理</v>
      </c>
      <c r="O33" s="190">
        <f>+体系図!AI33</f>
        <v>0</v>
      </c>
      <c r="P33" s="190">
        <f>+体系図!AJ33</f>
        <v>0</v>
      </c>
      <c r="Q33" s="191">
        <f>+体系図!AK33</f>
        <v>0</v>
      </c>
      <c r="S33" s="188" t="str">
        <f>体系図!AA33</f>
        <v>025</v>
      </c>
      <c r="T33" s="189" t="str">
        <f>体系図!AB33</f>
        <v>化学繊維</v>
      </c>
      <c r="U33" s="192">
        <f>+体系図!AO33</f>
        <v>0</v>
      </c>
      <c r="V33" s="185"/>
      <c r="W33" s="188" t="str">
        <f>体系図!AG33</f>
        <v>099</v>
      </c>
      <c r="X33" s="189" t="str">
        <f>体系図!AH33</f>
        <v>自動車整備・機械修理</v>
      </c>
      <c r="Y33" s="192">
        <f>+体系図!AS33</f>
        <v>0</v>
      </c>
    </row>
    <row r="34" spans="1:25">
      <c r="A34" s="245"/>
      <c r="B34" s="244"/>
      <c r="C34" s="244"/>
      <c r="D34" s="244"/>
      <c r="G34" s="188" t="str">
        <f>体系図!AA34</f>
        <v>026</v>
      </c>
      <c r="H34" s="189" t="str">
        <f>体系図!AB34</f>
        <v>医薬品</v>
      </c>
      <c r="I34" s="190">
        <f>+体系図!AC34</f>
        <v>0</v>
      </c>
      <c r="J34" s="190">
        <f>+体系図!AD34</f>
        <v>0</v>
      </c>
      <c r="K34" s="191">
        <f>+体系図!AE34</f>
        <v>0</v>
      </c>
      <c r="M34" s="188" t="str">
        <f>体系図!AG34</f>
        <v>100</v>
      </c>
      <c r="N34" s="189" t="str">
        <f>体系図!AH34</f>
        <v>その他の対事業所サービス</v>
      </c>
      <c r="O34" s="190">
        <f>+体系図!AI34</f>
        <v>0</v>
      </c>
      <c r="P34" s="190">
        <f>+体系図!AJ34</f>
        <v>0</v>
      </c>
      <c r="Q34" s="191">
        <f>+体系図!AK34</f>
        <v>0</v>
      </c>
      <c r="S34" s="188" t="str">
        <f>体系図!AA34</f>
        <v>026</v>
      </c>
      <c r="T34" s="189" t="str">
        <f>体系図!AB34</f>
        <v>医薬品</v>
      </c>
      <c r="U34" s="192">
        <f>+体系図!AO34</f>
        <v>0</v>
      </c>
      <c r="V34" s="185"/>
      <c r="W34" s="188" t="str">
        <f>体系図!AG34</f>
        <v>100</v>
      </c>
      <c r="X34" s="189" t="str">
        <f>体系図!AH34</f>
        <v>その他の対事業所サービス</v>
      </c>
      <c r="Y34" s="192">
        <f>+体系図!AS34</f>
        <v>0</v>
      </c>
    </row>
    <row r="35" spans="1:25">
      <c r="A35" s="245"/>
      <c r="B35" s="244"/>
      <c r="C35" s="244"/>
      <c r="D35" s="244"/>
      <c r="G35" s="188" t="str">
        <f>体系図!AA35</f>
        <v>027</v>
      </c>
      <c r="H35" s="189" t="str">
        <f>体系図!AB35</f>
        <v>化学最終製品（医薬品を除く。）</v>
      </c>
      <c r="I35" s="190">
        <f>+体系図!AC35</f>
        <v>0</v>
      </c>
      <c r="J35" s="190">
        <f>+体系図!AD35</f>
        <v>0</v>
      </c>
      <c r="K35" s="191">
        <f>+体系図!AE35</f>
        <v>0</v>
      </c>
      <c r="M35" s="188" t="str">
        <f>体系図!AG35</f>
        <v>101</v>
      </c>
      <c r="N35" s="189" t="str">
        <f>体系図!AH35</f>
        <v>宿泊業</v>
      </c>
      <c r="O35" s="190">
        <f>+体系図!AI35</f>
        <v>0</v>
      </c>
      <c r="P35" s="190">
        <f>+体系図!AJ35</f>
        <v>0</v>
      </c>
      <c r="Q35" s="191">
        <f>+体系図!AK35</f>
        <v>0</v>
      </c>
      <c r="S35" s="188" t="str">
        <f>体系図!AA35</f>
        <v>027</v>
      </c>
      <c r="T35" s="189" t="str">
        <f>体系図!AB35</f>
        <v>化学最終製品（医薬品を除く。）</v>
      </c>
      <c r="U35" s="192">
        <f>+体系図!AO35</f>
        <v>0</v>
      </c>
      <c r="V35" s="185"/>
      <c r="W35" s="188" t="str">
        <f>体系図!AG35</f>
        <v>101</v>
      </c>
      <c r="X35" s="189" t="str">
        <f>体系図!AH35</f>
        <v>宿泊業</v>
      </c>
      <c r="Y35" s="192">
        <f>+体系図!AS35</f>
        <v>0</v>
      </c>
    </row>
    <row r="36" spans="1:25">
      <c r="A36" s="200"/>
      <c r="B36" s="244"/>
      <c r="C36" s="244"/>
      <c r="D36" s="244"/>
      <c r="G36" s="188" t="str">
        <f>体系図!AA36</f>
        <v>028</v>
      </c>
      <c r="H36" s="189" t="str">
        <f>体系図!AB36</f>
        <v>石油製品</v>
      </c>
      <c r="I36" s="190">
        <f>+体系図!AC36</f>
        <v>0</v>
      </c>
      <c r="J36" s="190">
        <f>+体系図!AD36</f>
        <v>0</v>
      </c>
      <c r="K36" s="191">
        <f>+体系図!AE36</f>
        <v>0</v>
      </c>
      <c r="M36" s="188" t="str">
        <f>体系図!AG36</f>
        <v>102</v>
      </c>
      <c r="N36" s="189" t="str">
        <f>体系図!AH36</f>
        <v>飲食サービス</v>
      </c>
      <c r="O36" s="190">
        <f>+体系図!AI36</f>
        <v>0</v>
      </c>
      <c r="P36" s="190">
        <f>+体系図!AJ36</f>
        <v>0</v>
      </c>
      <c r="Q36" s="191">
        <f>+体系図!AK36</f>
        <v>0</v>
      </c>
      <c r="S36" s="188" t="str">
        <f>体系図!AA36</f>
        <v>028</v>
      </c>
      <c r="T36" s="189" t="str">
        <f>体系図!AB36</f>
        <v>石油製品</v>
      </c>
      <c r="U36" s="192">
        <f>+体系図!AO36</f>
        <v>0</v>
      </c>
      <c r="V36" s="185"/>
      <c r="W36" s="188" t="str">
        <f>体系図!AG36</f>
        <v>102</v>
      </c>
      <c r="X36" s="189" t="str">
        <f>体系図!AH36</f>
        <v>飲食サービス</v>
      </c>
      <c r="Y36" s="192">
        <f>+体系図!AS36</f>
        <v>0</v>
      </c>
    </row>
    <row r="37" spans="1:25">
      <c r="G37" s="188" t="str">
        <f>体系図!AA37</f>
        <v>029</v>
      </c>
      <c r="H37" s="189" t="str">
        <f>体系図!AB37</f>
        <v>石炭製品</v>
      </c>
      <c r="I37" s="190">
        <f>+体系図!AC37</f>
        <v>0</v>
      </c>
      <c r="J37" s="190">
        <f>+体系図!AD37</f>
        <v>0</v>
      </c>
      <c r="K37" s="191">
        <f>+体系図!AE37</f>
        <v>0</v>
      </c>
      <c r="M37" s="188" t="str">
        <f>体系図!AG37</f>
        <v>103</v>
      </c>
      <c r="N37" s="189" t="str">
        <f>体系図!AH37</f>
        <v>洗濯・理容・美容・浴場業</v>
      </c>
      <c r="O37" s="190">
        <f>+体系図!AI37</f>
        <v>0</v>
      </c>
      <c r="P37" s="190">
        <f>+体系図!AJ37</f>
        <v>0</v>
      </c>
      <c r="Q37" s="191">
        <f>+体系図!AK37</f>
        <v>0</v>
      </c>
      <c r="S37" s="188" t="str">
        <f>体系図!AA37</f>
        <v>029</v>
      </c>
      <c r="T37" s="189" t="str">
        <f>体系図!AB37</f>
        <v>石炭製品</v>
      </c>
      <c r="U37" s="192">
        <f>+体系図!AO37</f>
        <v>0</v>
      </c>
      <c r="V37" s="185"/>
      <c r="W37" s="188" t="str">
        <f>体系図!AG37</f>
        <v>103</v>
      </c>
      <c r="X37" s="189" t="str">
        <f>体系図!AH37</f>
        <v>洗濯・理容・美容・浴場業</v>
      </c>
      <c r="Y37" s="192">
        <f>+体系図!AS37</f>
        <v>0</v>
      </c>
    </row>
    <row r="38" spans="1:25">
      <c r="G38" s="188" t="str">
        <f>体系図!AA38</f>
        <v>030</v>
      </c>
      <c r="H38" s="189" t="str">
        <f>体系図!AB38</f>
        <v>プラスチック製品</v>
      </c>
      <c r="I38" s="190">
        <f>+体系図!AC38</f>
        <v>0</v>
      </c>
      <c r="J38" s="190">
        <f>+体系図!AD38</f>
        <v>0</v>
      </c>
      <c r="K38" s="191">
        <f>+体系図!AE38</f>
        <v>0</v>
      </c>
      <c r="M38" s="188" t="str">
        <f>体系図!AG38</f>
        <v>104</v>
      </c>
      <c r="N38" s="189" t="str">
        <f>体系図!AH38</f>
        <v>娯楽サービス</v>
      </c>
      <c r="O38" s="190">
        <f>+体系図!AI38</f>
        <v>0</v>
      </c>
      <c r="P38" s="190">
        <f>+体系図!AJ38</f>
        <v>0</v>
      </c>
      <c r="Q38" s="191">
        <f>+体系図!AK38</f>
        <v>0</v>
      </c>
      <c r="S38" s="188" t="str">
        <f>体系図!AA38</f>
        <v>030</v>
      </c>
      <c r="T38" s="189" t="str">
        <f>体系図!AB38</f>
        <v>プラスチック製品</v>
      </c>
      <c r="U38" s="192">
        <f>+体系図!AO38</f>
        <v>0</v>
      </c>
      <c r="V38" s="185"/>
      <c r="W38" s="188" t="str">
        <f>体系図!AG38</f>
        <v>104</v>
      </c>
      <c r="X38" s="189" t="str">
        <f>体系図!AH38</f>
        <v>娯楽サービス</v>
      </c>
      <c r="Y38" s="192">
        <f>+体系図!AS38</f>
        <v>0</v>
      </c>
    </row>
    <row r="39" spans="1:25">
      <c r="G39" s="188" t="str">
        <f>体系図!AA39</f>
        <v>031</v>
      </c>
      <c r="H39" s="189" t="str">
        <f>体系図!AB39</f>
        <v>ゴム製品</v>
      </c>
      <c r="I39" s="190">
        <f>+体系図!AC39</f>
        <v>0</v>
      </c>
      <c r="J39" s="190">
        <f>+体系図!AD39</f>
        <v>0</v>
      </c>
      <c r="K39" s="191">
        <f>+体系図!AE39</f>
        <v>0</v>
      </c>
      <c r="M39" s="188" t="str">
        <f>体系図!AG39</f>
        <v>105</v>
      </c>
      <c r="N39" s="189" t="str">
        <f>体系図!AH39</f>
        <v>その他の対個人サービス</v>
      </c>
      <c r="O39" s="190">
        <f>+体系図!AI39</f>
        <v>0</v>
      </c>
      <c r="P39" s="190">
        <f>+体系図!AJ39</f>
        <v>0</v>
      </c>
      <c r="Q39" s="191">
        <f>+体系図!AK39</f>
        <v>0</v>
      </c>
      <c r="S39" s="188" t="str">
        <f>体系図!AA39</f>
        <v>031</v>
      </c>
      <c r="T39" s="189" t="str">
        <f>体系図!AB39</f>
        <v>ゴム製品</v>
      </c>
      <c r="U39" s="192">
        <f>+体系図!AO39</f>
        <v>0</v>
      </c>
      <c r="V39" s="185"/>
      <c r="W39" s="188" t="str">
        <f>体系図!AG39</f>
        <v>105</v>
      </c>
      <c r="X39" s="189" t="str">
        <f>体系図!AH39</f>
        <v>その他の対個人サービス</v>
      </c>
      <c r="Y39" s="192">
        <f>+体系図!AS39</f>
        <v>0</v>
      </c>
    </row>
    <row r="40" spans="1:25">
      <c r="G40" s="188" t="str">
        <f>体系図!AA40</f>
        <v>032</v>
      </c>
      <c r="H40" s="189" t="str">
        <f>体系図!AB40</f>
        <v>なめし革・毛皮・
同製品</v>
      </c>
      <c r="I40" s="190">
        <f>+体系図!AC40</f>
        <v>0</v>
      </c>
      <c r="J40" s="190">
        <f>+体系図!AD40</f>
        <v>0</v>
      </c>
      <c r="K40" s="191">
        <f>+体系図!AE40</f>
        <v>0</v>
      </c>
      <c r="M40" s="188" t="str">
        <f>体系図!AG40</f>
        <v>106</v>
      </c>
      <c r="N40" s="189" t="str">
        <f>体系図!AH40</f>
        <v>事務用品</v>
      </c>
      <c r="O40" s="190">
        <f>+体系図!AI40</f>
        <v>0</v>
      </c>
      <c r="P40" s="190">
        <f>+体系図!AJ40</f>
        <v>0</v>
      </c>
      <c r="Q40" s="191">
        <f>+体系図!AK40</f>
        <v>0</v>
      </c>
      <c r="S40" s="188" t="str">
        <f>体系図!AA40</f>
        <v>032</v>
      </c>
      <c r="T40" s="189" t="str">
        <f>体系図!AB40</f>
        <v>なめし革・毛皮・
同製品</v>
      </c>
      <c r="U40" s="192">
        <f>+体系図!AO40</f>
        <v>0</v>
      </c>
      <c r="V40" s="185"/>
      <c r="W40" s="188" t="str">
        <f>体系図!AG40</f>
        <v>106</v>
      </c>
      <c r="X40" s="189" t="str">
        <f>体系図!AH40</f>
        <v>事務用品</v>
      </c>
      <c r="Y40" s="192">
        <f>+体系図!AS40</f>
        <v>0</v>
      </c>
    </row>
    <row r="41" spans="1:25">
      <c r="G41" s="188" t="str">
        <f>体系図!AA41</f>
        <v>033</v>
      </c>
      <c r="H41" s="189" t="str">
        <f>体系図!AB41</f>
        <v>ガラス・ガラス製品</v>
      </c>
      <c r="I41" s="190">
        <f>+体系図!AC41</f>
        <v>0</v>
      </c>
      <c r="J41" s="190">
        <f>+体系図!AD41</f>
        <v>0</v>
      </c>
      <c r="K41" s="191">
        <f>+体系図!AE41</f>
        <v>0</v>
      </c>
      <c r="M41" s="188" t="str">
        <f>体系図!AG41</f>
        <v>107</v>
      </c>
      <c r="N41" s="189" t="str">
        <f>体系図!AH41</f>
        <v>分類不明</v>
      </c>
      <c r="O41" s="190">
        <f>+体系図!AI41</f>
        <v>0</v>
      </c>
      <c r="P41" s="190">
        <f>+体系図!AJ41</f>
        <v>0</v>
      </c>
      <c r="Q41" s="191">
        <f>+体系図!AK41</f>
        <v>0</v>
      </c>
      <c r="S41" s="188" t="str">
        <f>体系図!AA41</f>
        <v>033</v>
      </c>
      <c r="T41" s="189" t="str">
        <f>体系図!AB41</f>
        <v>ガラス・ガラス製品</v>
      </c>
      <c r="U41" s="192">
        <f>+体系図!AO41</f>
        <v>0</v>
      </c>
      <c r="V41" s="185"/>
      <c r="W41" s="188" t="str">
        <f>体系図!AG41</f>
        <v>107</v>
      </c>
      <c r="X41" s="189" t="str">
        <f>体系図!AH41</f>
        <v>分類不明</v>
      </c>
      <c r="Y41" s="192">
        <f>+体系図!AS41</f>
        <v>0</v>
      </c>
    </row>
    <row r="42" spans="1:25" ht="14.25" thickBot="1">
      <c r="G42" s="188" t="str">
        <f>体系図!AA42</f>
        <v>034</v>
      </c>
      <c r="H42" s="189" t="str">
        <f>体系図!AB42</f>
        <v>セメント・セメント製品</v>
      </c>
      <c r="I42" s="190">
        <f>+体系図!AC42</f>
        <v>0</v>
      </c>
      <c r="J42" s="190">
        <f>+体系図!AD42</f>
        <v>0</v>
      </c>
      <c r="K42" s="191">
        <f>+体系図!AE42</f>
        <v>0</v>
      </c>
      <c r="M42" s="250"/>
      <c r="N42" s="251" t="s">
        <v>646</v>
      </c>
      <c r="O42" s="252">
        <f>+体系図!AI42</f>
        <v>0</v>
      </c>
      <c r="P42" s="252">
        <f>+体系図!AJ42</f>
        <v>0</v>
      </c>
      <c r="Q42" s="253">
        <f>+体系図!AK42</f>
        <v>0</v>
      </c>
      <c r="S42" s="188" t="str">
        <f>体系図!AA42</f>
        <v>034</v>
      </c>
      <c r="T42" s="189" t="str">
        <f>体系図!AB42</f>
        <v>セメント・セメント製品</v>
      </c>
      <c r="U42" s="192">
        <f>+体系図!AO42</f>
        <v>0</v>
      </c>
      <c r="V42" s="185"/>
      <c r="W42" s="250"/>
      <c r="X42" s="251" t="s">
        <v>190</v>
      </c>
      <c r="Y42" s="254">
        <f>+体系図!AS42</f>
        <v>0</v>
      </c>
    </row>
    <row r="43" spans="1:25">
      <c r="G43" s="188" t="str">
        <f>体系図!AA43</f>
        <v>035</v>
      </c>
      <c r="H43" s="189" t="str">
        <f>体系図!AB43</f>
        <v>陶磁器</v>
      </c>
      <c r="I43" s="190">
        <f>+体系図!AC43</f>
        <v>0</v>
      </c>
      <c r="J43" s="190">
        <f>+体系図!AD43</f>
        <v>0</v>
      </c>
      <c r="K43" s="191">
        <f>+体系図!AE43</f>
        <v>0</v>
      </c>
      <c r="M43" s="214" t="s">
        <v>240</v>
      </c>
      <c r="N43" s="255"/>
      <c r="O43" s="256"/>
      <c r="P43" s="256"/>
      <c r="Q43" s="256"/>
      <c r="S43" s="188" t="str">
        <f>体系図!AA43</f>
        <v>035</v>
      </c>
      <c r="T43" s="189" t="str">
        <f>体系図!AB43</f>
        <v>陶磁器</v>
      </c>
      <c r="U43" s="192">
        <f>+体系図!AO43</f>
        <v>0</v>
      </c>
      <c r="V43" s="185"/>
      <c r="W43" s="214" t="s">
        <v>240</v>
      </c>
    </row>
    <row r="44" spans="1:25">
      <c r="G44" s="188" t="str">
        <f>体系図!AA44</f>
        <v>036</v>
      </c>
      <c r="H44" s="189" t="str">
        <f>体系図!AB44</f>
        <v>その他の窯業・土石
製品</v>
      </c>
      <c r="I44" s="190">
        <f>+体系図!AC44</f>
        <v>0</v>
      </c>
      <c r="J44" s="190">
        <f>+体系図!AD44</f>
        <v>0</v>
      </c>
      <c r="K44" s="191">
        <f>+体系図!AE44</f>
        <v>0</v>
      </c>
      <c r="M44" s="215" t="s">
        <v>241</v>
      </c>
      <c r="N44" s="245"/>
      <c r="O44" s="244"/>
      <c r="P44" s="244"/>
      <c r="Q44" s="244"/>
      <c r="S44" s="188" t="str">
        <f>体系図!AA44</f>
        <v>036</v>
      </c>
      <c r="T44" s="189" t="str">
        <f>体系図!AB44</f>
        <v>その他の窯業・土石
製品</v>
      </c>
      <c r="U44" s="192">
        <f>+体系図!AO44</f>
        <v>0</v>
      </c>
      <c r="V44" s="185"/>
      <c r="W44" s="215" t="s">
        <v>241</v>
      </c>
    </row>
    <row r="45" spans="1:25">
      <c r="A45" s="200"/>
      <c r="B45" s="164"/>
      <c r="C45" s="200"/>
      <c r="G45" s="188" t="str">
        <f>体系図!AA45</f>
        <v>037</v>
      </c>
      <c r="H45" s="189" t="str">
        <f>体系図!AB45</f>
        <v>銑鉄・粗鋼</v>
      </c>
      <c r="I45" s="190">
        <f>+体系図!AC45</f>
        <v>0</v>
      </c>
      <c r="J45" s="190">
        <f>+体系図!AD45</f>
        <v>0</v>
      </c>
      <c r="K45" s="191">
        <f>+体系図!AE45</f>
        <v>0</v>
      </c>
      <c r="M45" s="258"/>
      <c r="N45" s="245"/>
      <c r="O45" s="244"/>
      <c r="P45" s="244"/>
      <c r="Q45" s="244"/>
      <c r="S45" s="188" t="str">
        <f>体系図!AA45</f>
        <v>037</v>
      </c>
      <c r="T45" s="189" t="str">
        <f>体系図!AB45</f>
        <v>銑鉄・粗鋼</v>
      </c>
      <c r="U45" s="192">
        <f>+体系図!AO45</f>
        <v>0</v>
      </c>
      <c r="V45" s="185"/>
      <c r="W45" s="244"/>
    </row>
    <row r="46" spans="1:25">
      <c r="A46" s="200"/>
      <c r="B46" s="489"/>
      <c r="C46" s="200"/>
      <c r="G46" s="188" t="str">
        <f>体系図!AA46</f>
        <v>038</v>
      </c>
      <c r="H46" s="189" t="str">
        <f>体系図!AB46</f>
        <v>鋼材</v>
      </c>
      <c r="I46" s="190">
        <f>+体系図!AC46</f>
        <v>0</v>
      </c>
      <c r="J46" s="190">
        <f>+体系図!AD46</f>
        <v>0</v>
      </c>
      <c r="K46" s="191">
        <f>+体系図!AE46</f>
        <v>0</v>
      </c>
      <c r="M46" s="258"/>
      <c r="N46" s="245"/>
      <c r="O46" s="244"/>
      <c r="P46" s="244"/>
      <c r="Q46" s="244"/>
      <c r="S46" s="188" t="str">
        <f>体系図!AA46</f>
        <v>038</v>
      </c>
      <c r="T46" s="189" t="str">
        <f>体系図!AB46</f>
        <v>鋼材</v>
      </c>
      <c r="U46" s="192">
        <f>+体系図!AO46</f>
        <v>0</v>
      </c>
      <c r="V46" s="185"/>
      <c r="W46" s="244"/>
    </row>
    <row r="47" spans="1:25">
      <c r="A47" s="200"/>
      <c r="B47" s="257"/>
      <c r="C47" s="200"/>
      <c r="G47" s="188" t="str">
        <f>体系図!AA47</f>
        <v>039</v>
      </c>
      <c r="H47" s="189" t="str">
        <f>体系図!AB47</f>
        <v>鋳鍛造品</v>
      </c>
      <c r="I47" s="190">
        <f>+体系図!AC47</f>
        <v>0</v>
      </c>
      <c r="J47" s="190">
        <f>+体系図!AD47</f>
        <v>0</v>
      </c>
      <c r="K47" s="191">
        <f>+体系図!AE47</f>
        <v>0</v>
      </c>
      <c r="M47" s="258"/>
      <c r="N47" s="245"/>
      <c r="O47" s="244"/>
      <c r="P47" s="244"/>
      <c r="Q47" s="244"/>
      <c r="S47" s="188" t="str">
        <f>体系図!AA47</f>
        <v>039</v>
      </c>
      <c r="T47" s="189" t="str">
        <f>体系図!AB47</f>
        <v>鋳鍛造品</v>
      </c>
      <c r="U47" s="192">
        <f>+体系図!AO47</f>
        <v>0</v>
      </c>
      <c r="V47" s="185"/>
      <c r="W47" s="244"/>
    </row>
    <row r="48" spans="1:25">
      <c r="A48" s="200"/>
      <c r="B48" s="259"/>
      <c r="C48" s="200"/>
      <c r="G48" s="188" t="str">
        <f>体系図!AA48</f>
        <v>040</v>
      </c>
      <c r="H48" s="189" t="str">
        <f>体系図!AB48</f>
        <v>その他の鉄鋼製品</v>
      </c>
      <c r="I48" s="190">
        <f>+体系図!AC48</f>
        <v>0</v>
      </c>
      <c r="J48" s="190">
        <f>+体系図!AD48</f>
        <v>0</v>
      </c>
      <c r="K48" s="191">
        <f>+体系図!AE48</f>
        <v>0</v>
      </c>
      <c r="M48" s="258"/>
      <c r="N48" s="245"/>
      <c r="O48" s="244"/>
      <c r="P48" s="244"/>
      <c r="Q48" s="244"/>
      <c r="S48" s="188" t="str">
        <f>体系図!AA48</f>
        <v>040</v>
      </c>
      <c r="T48" s="189" t="str">
        <f>体系図!AB48</f>
        <v>その他の鉄鋼製品</v>
      </c>
      <c r="U48" s="192">
        <f>+体系図!AO48</f>
        <v>0</v>
      </c>
      <c r="V48" s="185"/>
      <c r="W48" s="244"/>
    </row>
    <row r="49" spans="1:23">
      <c r="A49" s="79"/>
      <c r="B49" s="261"/>
      <c r="C49" s="200"/>
      <c r="G49" s="188" t="str">
        <f>体系図!AA49</f>
        <v>041</v>
      </c>
      <c r="H49" s="189" t="str">
        <f>体系図!AB49</f>
        <v>非鉄金属製錬・精製</v>
      </c>
      <c r="I49" s="190">
        <f>+体系図!AC49</f>
        <v>0</v>
      </c>
      <c r="J49" s="190">
        <f>+体系図!AD49</f>
        <v>0</v>
      </c>
      <c r="K49" s="191">
        <f>+体系図!AE49</f>
        <v>0</v>
      </c>
      <c r="M49" s="258"/>
      <c r="N49" s="245"/>
      <c r="O49" s="244"/>
      <c r="P49" s="244"/>
      <c r="Q49" s="244"/>
      <c r="S49" s="188" t="str">
        <f>体系図!AA49</f>
        <v>041</v>
      </c>
      <c r="T49" s="189" t="str">
        <f>体系図!AB49</f>
        <v>非鉄金属製錬・精製</v>
      </c>
      <c r="U49" s="192">
        <f>+体系図!AO49</f>
        <v>0</v>
      </c>
      <c r="V49" s="185"/>
      <c r="W49" s="244"/>
    </row>
    <row r="50" spans="1:23">
      <c r="A50" s="79"/>
      <c r="B50" s="261"/>
      <c r="C50" s="200"/>
      <c r="G50" s="188" t="str">
        <f>体系図!AA50</f>
        <v>042</v>
      </c>
      <c r="H50" s="189" t="str">
        <f>体系図!AB50</f>
        <v>非鉄金属加工製品</v>
      </c>
      <c r="I50" s="190">
        <f>+体系図!AC50</f>
        <v>0</v>
      </c>
      <c r="J50" s="190">
        <f>+体系図!AD50</f>
        <v>0</v>
      </c>
      <c r="K50" s="191">
        <f>+体系図!AE50</f>
        <v>0</v>
      </c>
      <c r="M50" s="258"/>
      <c r="N50" s="245"/>
      <c r="O50" s="244"/>
      <c r="P50" s="244"/>
      <c r="Q50" s="244"/>
      <c r="S50" s="188" t="str">
        <f>体系図!AA50</f>
        <v>042</v>
      </c>
      <c r="T50" s="189" t="str">
        <f>体系図!AB50</f>
        <v>非鉄金属加工製品</v>
      </c>
      <c r="U50" s="192">
        <f>+体系図!AO50</f>
        <v>0</v>
      </c>
      <c r="V50" s="185"/>
      <c r="W50" s="244"/>
    </row>
    <row r="51" spans="1:23">
      <c r="A51" s="79"/>
      <c r="B51" s="261"/>
      <c r="C51" s="200"/>
      <c r="G51" s="188" t="str">
        <f>体系図!AA51</f>
        <v>043</v>
      </c>
      <c r="H51" s="189" t="str">
        <f>体系図!AB51</f>
        <v>建設・建築用金属製品</v>
      </c>
      <c r="I51" s="190">
        <f>+体系図!AC51</f>
        <v>0</v>
      </c>
      <c r="J51" s="190">
        <f>+体系図!AD51</f>
        <v>0</v>
      </c>
      <c r="K51" s="191">
        <f>+体系図!AE51</f>
        <v>0</v>
      </c>
      <c r="M51" s="258"/>
      <c r="N51" s="245"/>
      <c r="O51" s="244"/>
      <c r="P51" s="244"/>
      <c r="Q51" s="244"/>
      <c r="S51" s="188" t="str">
        <f>体系図!AA51</f>
        <v>043</v>
      </c>
      <c r="T51" s="189" t="str">
        <f>体系図!AB51</f>
        <v>建設・建築用金属製品</v>
      </c>
      <c r="U51" s="192">
        <f>+体系図!AO51</f>
        <v>0</v>
      </c>
      <c r="V51" s="185"/>
      <c r="W51" s="244"/>
    </row>
    <row r="52" spans="1:23">
      <c r="A52" s="218"/>
      <c r="B52" s="261"/>
      <c r="C52" s="200"/>
      <c r="G52" s="188" t="str">
        <f>体系図!AA52</f>
        <v>044</v>
      </c>
      <c r="H52" s="189" t="str">
        <f>体系図!AB52</f>
        <v>その他の金属製品</v>
      </c>
      <c r="I52" s="190">
        <f>+体系図!AC52</f>
        <v>0</v>
      </c>
      <c r="J52" s="190">
        <f>+体系図!AD52</f>
        <v>0</v>
      </c>
      <c r="K52" s="191">
        <f>+体系図!AE52</f>
        <v>0</v>
      </c>
      <c r="M52" s="258"/>
      <c r="N52" s="245"/>
      <c r="O52" s="244"/>
      <c r="P52" s="244"/>
      <c r="Q52" s="244"/>
      <c r="S52" s="188" t="str">
        <f>体系図!AA52</f>
        <v>044</v>
      </c>
      <c r="T52" s="189" t="str">
        <f>体系図!AB52</f>
        <v>その他の金属製品</v>
      </c>
      <c r="U52" s="192">
        <f>+体系図!AO52</f>
        <v>0</v>
      </c>
      <c r="V52" s="185"/>
      <c r="W52" s="244"/>
    </row>
    <row r="53" spans="1:23">
      <c r="A53" s="214"/>
      <c r="B53" s="200"/>
      <c r="C53" s="200"/>
      <c r="G53" s="188" t="str">
        <f>体系図!AA53</f>
        <v>045</v>
      </c>
      <c r="H53" s="189" t="str">
        <f>体系図!AB53</f>
        <v>はん用機械</v>
      </c>
      <c r="I53" s="190">
        <f>+体系図!AC53</f>
        <v>0</v>
      </c>
      <c r="J53" s="190">
        <f>+体系図!AD53</f>
        <v>0</v>
      </c>
      <c r="K53" s="191">
        <f>+体系図!AE53</f>
        <v>0</v>
      </c>
      <c r="M53" s="258"/>
      <c r="N53" s="245"/>
      <c r="O53" s="244"/>
      <c r="P53" s="244"/>
      <c r="Q53" s="244"/>
      <c r="S53" s="188" t="str">
        <f>体系図!AA53</f>
        <v>045</v>
      </c>
      <c r="T53" s="189" t="str">
        <f>体系図!AB53</f>
        <v>はん用機械</v>
      </c>
      <c r="U53" s="192">
        <f>+体系図!AO53</f>
        <v>0</v>
      </c>
      <c r="V53" s="185"/>
      <c r="W53" s="244"/>
    </row>
    <row r="54" spans="1:23">
      <c r="A54" s="214"/>
      <c r="B54" s="200"/>
      <c r="C54" s="200"/>
      <c r="G54" s="188" t="str">
        <f>体系図!AA54</f>
        <v>046</v>
      </c>
      <c r="H54" s="189" t="str">
        <f>体系図!AB54</f>
        <v>生産用機械</v>
      </c>
      <c r="I54" s="190">
        <f>+体系図!AC54</f>
        <v>0</v>
      </c>
      <c r="J54" s="190">
        <f>+体系図!AD54</f>
        <v>0</v>
      </c>
      <c r="K54" s="191">
        <f>+体系図!AE54</f>
        <v>0</v>
      </c>
      <c r="M54" s="258"/>
      <c r="N54" s="245"/>
      <c r="O54" s="244"/>
      <c r="P54" s="244"/>
      <c r="Q54" s="244"/>
      <c r="S54" s="188" t="str">
        <f>体系図!AA54</f>
        <v>046</v>
      </c>
      <c r="T54" s="189" t="str">
        <f>体系図!AB54</f>
        <v>生産用機械</v>
      </c>
      <c r="U54" s="192">
        <f>+体系図!AO54</f>
        <v>0</v>
      </c>
      <c r="V54" s="185"/>
      <c r="W54" s="244"/>
    </row>
    <row r="55" spans="1:23">
      <c r="G55" s="188" t="str">
        <f>体系図!AA55</f>
        <v>047</v>
      </c>
      <c r="H55" s="189" t="str">
        <f>体系図!AB55</f>
        <v>業務用機械</v>
      </c>
      <c r="I55" s="190">
        <f>+体系図!AC55</f>
        <v>0</v>
      </c>
      <c r="J55" s="190">
        <f>+体系図!AD55</f>
        <v>0</v>
      </c>
      <c r="K55" s="191">
        <f>+体系図!AE55</f>
        <v>0</v>
      </c>
      <c r="M55" s="258"/>
      <c r="N55" s="245"/>
      <c r="O55" s="244"/>
      <c r="P55" s="244"/>
      <c r="Q55" s="244"/>
      <c r="S55" s="188" t="str">
        <f>体系図!AA55</f>
        <v>047</v>
      </c>
      <c r="T55" s="189" t="str">
        <f>体系図!AB55</f>
        <v>業務用機械</v>
      </c>
      <c r="U55" s="192">
        <f>+体系図!AO55</f>
        <v>0</v>
      </c>
      <c r="V55" s="185"/>
      <c r="W55" s="244"/>
    </row>
    <row r="56" spans="1:23">
      <c r="A56" s="200"/>
      <c r="B56" s="200"/>
      <c r="G56" s="188" t="str">
        <f>体系図!AA56</f>
        <v>048</v>
      </c>
      <c r="H56" s="189" t="str">
        <f>体系図!AB56</f>
        <v>電子デバイス</v>
      </c>
      <c r="I56" s="190">
        <f>+体系図!AC56</f>
        <v>0</v>
      </c>
      <c r="J56" s="190">
        <f>+体系図!AD56</f>
        <v>0</v>
      </c>
      <c r="K56" s="191">
        <f>+体系図!AE56</f>
        <v>0</v>
      </c>
      <c r="M56" s="258"/>
      <c r="N56" s="245"/>
      <c r="O56" s="244"/>
      <c r="P56" s="244"/>
      <c r="Q56" s="244"/>
      <c r="S56" s="188" t="str">
        <f>体系図!AA56</f>
        <v>048</v>
      </c>
      <c r="T56" s="189" t="str">
        <f>体系図!AB56</f>
        <v>電子デバイス</v>
      </c>
      <c r="U56" s="192">
        <f>+体系図!AO56</f>
        <v>0</v>
      </c>
      <c r="V56" s="185"/>
      <c r="W56" s="244"/>
    </row>
    <row r="57" spans="1:23">
      <c r="A57" s="641"/>
      <c r="B57" s="643"/>
      <c r="G57" s="188" t="str">
        <f>体系図!AA57</f>
        <v>049</v>
      </c>
      <c r="H57" s="189" t="str">
        <f>体系図!AB57</f>
        <v>その他の電子部品</v>
      </c>
      <c r="I57" s="190">
        <f>+体系図!AC57</f>
        <v>0</v>
      </c>
      <c r="J57" s="190">
        <f>+体系図!AD57</f>
        <v>0</v>
      </c>
      <c r="K57" s="191">
        <f>+体系図!AE57</f>
        <v>0</v>
      </c>
      <c r="M57" s="258"/>
      <c r="N57" s="245"/>
      <c r="O57" s="244"/>
      <c r="P57" s="244"/>
      <c r="Q57" s="244"/>
      <c r="S57" s="188" t="str">
        <f>体系図!AA57</f>
        <v>049</v>
      </c>
      <c r="T57" s="189" t="str">
        <f>体系図!AB57</f>
        <v>その他の電子部品</v>
      </c>
      <c r="U57" s="192">
        <f>+体系図!AO57</f>
        <v>0</v>
      </c>
      <c r="V57" s="185"/>
      <c r="W57" s="244"/>
    </row>
    <row r="58" spans="1:23">
      <c r="A58" s="642"/>
      <c r="B58" s="644"/>
      <c r="G58" s="188" t="str">
        <f>体系図!AA58</f>
        <v>050</v>
      </c>
      <c r="H58" s="189" t="str">
        <f>体系図!AB58</f>
        <v>産業用電気機器</v>
      </c>
      <c r="I58" s="190">
        <f>+体系図!AC58</f>
        <v>0</v>
      </c>
      <c r="J58" s="190">
        <f>+体系図!AD58</f>
        <v>0</v>
      </c>
      <c r="K58" s="191">
        <f>+体系図!AE58</f>
        <v>0</v>
      </c>
      <c r="M58" s="258"/>
      <c r="N58" s="245"/>
      <c r="O58" s="244"/>
      <c r="P58" s="244"/>
      <c r="Q58" s="244"/>
      <c r="S58" s="188" t="str">
        <f>体系図!AA58</f>
        <v>050</v>
      </c>
      <c r="T58" s="189" t="str">
        <f>体系図!AB58</f>
        <v>産業用電気機器</v>
      </c>
      <c r="U58" s="192">
        <f>+体系図!AO58</f>
        <v>0</v>
      </c>
      <c r="V58" s="185"/>
      <c r="W58" s="244"/>
    </row>
    <row r="59" spans="1:23">
      <c r="A59" s="245"/>
      <c r="B59" s="261"/>
      <c r="G59" s="188" t="str">
        <f>体系図!AA59</f>
        <v>051</v>
      </c>
      <c r="H59" s="189" t="str">
        <f>体系図!AB59</f>
        <v>民生用電気機器</v>
      </c>
      <c r="I59" s="190">
        <f>+体系図!AC59</f>
        <v>0</v>
      </c>
      <c r="J59" s="190">
        <f>+体系図!AD59</f>
        <v>0</v>
      </c>
      <c r="K59" s="191">
        <f>+体系図!AE59</f>
        <v>0</v>
      </c>
      <c r="M59" s="258"/>
      <c r="N59" s="245"/>
      <c r="O59" s="244"/>
      <c r="P59" s="244"/>
      <c r="Q59" s="244"/>
      <c r="S59" s="188" t="str">
        <f>体系図!AA59</f>
        <v>051</v>
      </c>
      <c r="T59" s="189" t="str">
        <f>体系図!AB59</f>
        <v>民生用電気機器</v>
      </c>
      <c r="U59" s="192">
        <f>+体系図!AO59</f>
        <v>0</v>
      </c>
      <c r="V59" s="185"/>
      <c r="W59" s="244"/>
    </row>
    <row r="60" spans="1:23">
      <c r="A60" s="245"/>
      <c r="B60" s="261"/>
      <c r="G60" s="188" t="str">
        <f>体系図!AA60</f>
        <v>052</v>
      </c>
      <c r="H60" s="189" t="str">
        <f>体系図!AB60</f>
        <v>電子応用装置・電気計測器</v>
      </c>
      <c r="I60" s="190">
        <f>+体系図!AC60</f>
        <v>0</v>
      </c>
      <c r="J60" s="190">
        <f>+体系図!AD60</f>
        <v>0</v>
      </c>
      <c r="K60" s="191">
        <f>+体系図!AE60</f>
        <v>0</v>
      </c>
      <c r="M60" s="258"/>
      <c r="N60" s="245"/>
      <c r="O60" s="244"/>
      <c r="P60" s="244"/>
      <c r="Q60" s="244"/>
      <c r="S60" s="188" t="str">
        <f>体系図!AA60</f>
        <v>052</v>
      </c>
      <c r="T60" s="189" t="str">
        <f>体系図!AB60</f>
        <v>電子応用装置・電気計測器</v>
      </c>
      <c r="U60" s="192">
        <f>+体系図!AO60</f>
        <v>0</v>
      </c>
      <c r="V60" s="185"/>
      <c r="W60" s="244"/>
    </row>
    <row r="61" spans="1:23">
      <c r="A61" s="245"/>
      <c r="B61" s="261"/>
      <c r="G61" s="188" t="str">
        <f>体系図!AA61</f>
        <v>053</v>
      </c>
      <c r="H61" s="189" t="str">
        <f>体系図!AB61</f>
        <v>その他の電気機械</v>
      </c>
      <c r="I61" s="190">
        <f>+体系図!AC61</f>
        <v>0</v>
      </c>
      <c r="J61" s="190">
        <f>+体系図!AD61</f>
        <v>0</v>
      </c>
      <c r="K61" s="191">
        <f>+体系図!AE61</f>
        <v>0</v>
      </c>
      <c r="M61" s="258"/>
      <c r="N61" s="245"/>
      <c r="O61" s="244"/>
      <c r="P61" s="244"/>
      <c r="Q61" s="244"/>
      <c r="S61" s="188" t="str">
        <f>体系図!AA61</f>
        <v>053</v>
      </c>
      <c r="T61" s="189" t="str">
        <f>体系図!AB61</f>
        <v>その他の電気機械</v>
      </c>
      <c r="U61" s="192">
        <f>+体系図!AO61</f>
        <v>0</v>
      </c>
      <c r="V61" s="185"/>
      <c r="W61" s="244"/>
    </row>
    <row r="62" spans="1:23">
      <c r="A62" s="245"/>
      <c r="B62" s="261"/>
      <c r="G62" s="188" t="str">
        <f>体系図!AA62</f>
        <v>054</v>
      </c>
      <c r="H62" s="189" t="str">
        <f>体系図!AB62</f>
        <v>通信機械・同関連機器</v>
      </c>
      <c r="I62" s="190">
        <f>+体系図!AC62</f>
        <v>0</v>
      </c>
      <c r="J62" s="190">
        <f>+体系図!AD62</f>
        <v>0</v>
      </c>
      <c r="K62" s="191">
        <f>+体系図!AE62</f>
        <v>0</v>
      </c>
      <c r="M62" s="258"/>
      <c r="N62" s="245"/>
      <c r="O62" s="244"/>
      <c r="P62" s="244"/>
      <c r="Q62" s="244"/>
      <c r="S62" s="188" t="str">
        <f>体系図!AA62</f>
        <v>054</v>
      </c>
      <c r="T62" s="189" t="str">
        <f>体系図!AB62</f>
        <v>通信機械・同関連機器</v>
      </c>
      <c r="U62" s="192">
        <f>+体系図!AO62</f>
        <v>0</v>
      </c>
      <c r="V62" s="185"/>
      <c r="W62" s="244"/>
    </row>
    <row r="63" spans="1:23">
      <c r="A63" s="245"/>
      <c r="B63" s="261"/>
      <c r="G63" s="188" t="str">
        <f>体系図!AA63</f>
        <v>055</v>
      </c>
      <c r="H63" s="189" t="str">
        <f>体系図!AB63</f>
        <v>電子計算機・同附属装置</v>
      </c>
      <c r="I63" s="190">
        <f>+体系図!AC63</f>
        <v>0</v>
      </c>
      <c r="J63" s="190">
        <f>+体系図!AD63</f>
        <v>0</v>
      </c>
      <c r="K63" s="191">
        <f>+体系図!AE63</f>
        <v>0</v>
      </c>
      <c r="M63" s="258"/>
      <c r="N63" s="245"/>
      <c r="O63" s="244"/>
      <c r="P63" s="244"/>
      <c r="Q63" s="244"/>
      <c r="S63" s="188" t="str">
        <f>体系図!AA63</f>
        <v>055</v>
      </c>
      <c r="T63" s="189" t="str">
        <f>体系図!AB63</f>
        <v>電子計算機・同附属装置</v>
      </c>
      <c r="U63" s="192">
        <f>+体系図!AO63</f>
        <v>0</v>
      </c>
      <c r="V63" s="185"/>
      <c r="W63" s="244"/>
    </row>
    <row r="64" spans="1:23">
      <c r="A64" s="245"/>
      <c r="B64" s="261"/>
      <c r="G64" s="188" t="str">
        <f>体系図!AA64</f>
        <v>056</v>
      </c>
      <c r="H64" s="189" t="str">
        <f>体系図!AB64</f>
        <v>乗用車</v>
      </c>
      <c r="I64" s="190">
        <f>+体系図!AC64</f>
        <v>0</v>
      </c>
      <c r="J64" s="190">
        <f>+体系図!AD64</f>
        <v>0</v>
      </c>
      <c r="K64" s="191">
        <f>+体系図!AE64</f>
        <v>0</v>
      </c>
      <c r="M64" s="258"/>
      <c r="N64" s="245"/>
      <c r="O64" s="244"/>
      <c r="P64" s="244"/>
      <c r="Q64" s="244"/>
      <c r="S64" s="188" t="str">
        <f>体系図!AA64</f>
        <v>056</v>
      </c>
      <c r="T64" s="189" t="str">
        <f>体系図!AB64</f>
        <v>乗用車</v>
      </c>
      <c r="U64" s="192">
        <f>+体系図!AO64</f>
        <v>0</v>
      </c>
      <c r="V64" s="185"/>
      <c r="W64" s="244"/>
    </row>
    <row r="65" spans="1:23">
      <c r="A65" s="245"/>
      <c r="B65" s="261"/>
      <c r="G65" s="188" t="str">
        <f>体系図!AA65</f>
        <v>057</v>
      </c>
      <c r="H65" s="189" t="str">
        <f>体系図!AB65</f>
        <v>その他の自動車</v>
      </c>
      <c r="I65" s="190">
        <f>+体系図!AC65</f>
        <v>0</v>
      </c>
      <c r="J65" s="190">
        <f>+体系図!AD65</f>
        <v>0</v>
      </c>
      <c r="K65" s="191">
        <f>+体系図!AE65</f>
        <v>0</v>
      </c>
      <c r="M65" s="258"/>
      <c r="N65" s="245"/>
      <c r="O65" s="244"/>
      <c r="P65" s="244"/>
      <c r="Q65" s="244"/>
      <c r="S65" s="188" t="str">
        <f>体系図!AA65</f>
        <v>057</v>
      </c>
      <c r="T65" s="189" t="str">
        <f>体系図!AB65</f>
        <v>その他の自動車</v>
      </c>
      <c r="U65" s="192">
        <f>+体系図!AO65</f>
        <v>0</v>
      </c>
      <c r="V65" s="185"/>
      <c r="W65" s="244"/>
    </row>
    <row r="66" spans="1:23">
      <c r="A66" s="245"/>
      <c r="B66" s="261"/>
      <c r="G66" s="188" t="str">
        <f>体系図!AA66</f>
        <v>058</v>
      </c>
      <c r="H66" s="189" t="str">
        <f>体系図!AB66</f>
        <v>自動車部品・同附属品</v>
      </c>
      <c r="I66" s="190">
        <f>+体系図!AC66</f>
        <v>0</v>
      </c>
      <c r="J66" s="190">
        <f>+体系図!AD66</f>
        <v>0</v>
      </c>
      <c r="K66" s="191">
        <f>+体系図!AE66</f>
        <v>0</v>
      </c>
      <c r="M66" s="258"/>
      <c r="N66" s="245"/>
      <c r="O66" s="244"/>
      <c r="P66" s="244"/>
      <c r="Q66" s="244"/>
      <c r="S66" s="188" t="str">
        <f>体系図!AA66</f>
        <v>058</v>
      </c>
      <c r="T66" s="189" t="str">
        <f>体系図!AB66</f>
        <v>自動車部品・同附属品</v>
      </c>
      <c r="U66" s="192">
        <f>+体系図!AO66</f>
        <v>0</v>
      </c>
      <c r="V66" s="185"/>
      <c r="W66" s="244"/>
    </row>
    <row r="67" spans="1:23">
      <c r="A67" s="245"/>
      <c r="B67" s="261"/>
      <c r="G67" s="188" t="str">
        <f>体系図!AA67</f>
        <v>059</v>
      </c>
      <c r="H67" s="189" t="str">
        <f>体系図!AB67</f>
        <v>船舶・同修理</v>
      </c>
      <c r="I67" s="190">
        <f>+体系図!AC67</f>
        <v>0</v>
      </c>
      <c r="J67" s="190">
        <f>+体系図!AD67</f>
        <v>0</v>
      </c>
      <c r="K67" s="191">
        <f>+体系図!AE67</f>
        <v>0</v>
      </c>
      <c r="M67" s="258"/>
      <c r="N67" s="245"/>
      <c r="O67" s="244"/>
      <c r="P67" s="244"/>
      <c r="Q67" s="244"/>
      <c r="S67" s="188" t="str">
        <f>体系図!AA67</f>
        <v>059</v>
      </c>
      <c r="T67" s="189" t="str">
        <f>体系図!AB67</f>
        <v>船舶・同修理</v>
      </c>
      <c r="U67" s="192">
        <f>+体系図!AO67</f>
        <v>0</v>
      </c>
      <c r="V67" s="185"/>
      <c r="W67" s="244"/>
    </row>
    <row r="68" spans="1:23">
      <c r="A68" s="245"/>
      <c r="B68" s="261"/>
      <c r="G68" s="188" t="str">
        <f>体系図!AA68</f>
        <v>060</v>
      </c>
      <c r="H68" s="189" t="str">
        <f>体系図!AB68</f>
        <v>その他の輸送機械・同修理</v>
      </c>
      <c r="I68" s="190">
        <f>+体系図!AC68</f>
        <v>0</v>
      </c>
      <c r="J68" s="190">
        <f>+体系図!AD68</f>
        <v>0</v>
      </c>
      <c r="K68" s="191">
        <f>+体系図!AE68</f>
        <v>0</v>
      </c>
      <c r="M68" s="258"/>
      <c r="N68" s="245"/>
      <c r="O68" s="244"/>
      <c r="P68" s="244"/>
      <c r="Q68" s="244"/>
      <c r="S68" s="188" t="str">
        <f>体系図!AA68</f>
        <v>060</v>
      </c>
      <c r="T68" s="189" t="str">
        <f>体系図!AB68</f>
        <v>その他の輸送機械・同修理</v>
      </c>
      <c r="U68" s="192">
        <f>+体系図!AO68</f>
        <v>0</v>
      </c>
      <c r="V68" s="185"/>
      <c r="W68" s="244"/>
    </row>
    <row r="69" spans="1:23">
      <c r="A69" s="245"/>
      <c r="B69" s="261"/>
      <c r="G69" s="188" t="str">
        <f>体系図!AA69</f>
        <v>061</v>
      </c>
      <c r="H69" s="189" t="str">
        <f>体系図!AB69</f>
        <v>その他の製造工業製品</v>
      </c>
      <c r="I69" s="190">
        <f>+体系図!AC69</f>
        <v>0</v>
      </c>
      <c r="J69" s="190">
        <f>+体系図!AD69</f>
        <v>0</v>
      </c>
      <c r="K69" s="191">
        <f>+体系図!AE69</f>
        <v>0</v>
      </c>
      <c r="M69" s="258"/>
      <c r="N69" s="245"/>
      <c r="O69" s="244"/>
      <c r="P69" s="244"/>
      <c r="Q69" s="244"/>
      <c r="S69" s="188" t="str">
        <f>体系図!AA69</f>
        <v>061</v>
      </c>
      <c r="T69" s="189" t="str">
        <f>体系図!AB69</f>
        <v>その他の製造工業製品</v>
      </c>
      <c r="U69" s="192">
        <f>+体系図!AO69</f>
        <v>0</v>
      </c>
      <c r="V69" s="185"/>
      <c r="W69" s="244"/>
    </row>
    <row r="70" spans="1:23">
      <c r="A70" s="245"/>
      <c r="B70" s="261"/>
      <c r="G70" s="188" t="str">
        <f>体系図!AA70</f>
        <v>062</v>
      </c>
      <c r="H70" s="189" t="str">
        <f>体系図!AB70</f>
        <v>再生資源回収・加工処理</v>
      </c>
      <c r="I70" s="190">
        <f>+体系図!AC70</f>
        <v>0</v>
      </c>
      <c r="J70" s="190">
        <f>+体系図!AD70</f>
        <v>0</v>
      </c>
      <c r="K70" s="191">
        <f>+体系図!AE70</f>
        <v>0</v>
      </c>
      <c r="M70" s="258"/>
      <c r="N70" s="245"/>
      <c r="O70" s="244"/>
      <c r="P70" s="244"/>
      <c r="Q70" s="244"/>
      <c r="S70" s="188" t="str">
        <f>体系図!AA70</f>
        <v>062</v>
      </c>
      <c r="T70" s="189" t="str">
        <f>体系図!AB70</f>
        <v>再生資源回収・加工処理</v>
      </c>
      <c r="U70" s="192">
        <f>+体系図!AO70</f>
        <v>0</v>
      </c>
      <c r="V70" s="185"/>
      <c r="W70" s="244"/>
    </row>
    <row r="71" spans="1:23">
      <c r="A71" s="245"/>
      <c r="B71" s="261"/>
      <c r="G71" s="188" t="str">
        <f>体系図!AA71</f>
        <v>063</v>
      </c>
      <c r="H71" s="189" t="str">
        <f>体系図!AB71</f>
        <v>建築</v>
      </c>
      <c r="I71" s="190">
        <f>+体系図!AC71</f>
        <v>0</v>
      </c>
      <c r="J71" s="190">
        <f>+体系図!AD71</f>
        <v>0</v>
      </c>
      <c r="K71" s="191">
        <f>+体系図!AE71</f>
        <v>0</v>
      </c>
      <c r="M71" s="258"/>
      <c r="N71" s="245"/>
      <c r="O71" s="244"/>
      <c r="P71" s="244"/>
      <c r="Q71" s="244"/>
      <c r="S71" s="188" t="str">
        <f>体系図!AA71</f>
        <v>063</v>
      </c>
      <c r="T71" s="189" t="str">
        <f>体系図!AB71</f>
        <v>建築</v>
      </c>
      <c r="U71" s="192">
        <f>+体系図!AO71</f>
        <v>0</v>
      </c>
      <c r="V71" s="185"/>
      <c r="W71" s="244"/>
    </row>
    <row r="72" spans="1:23">
      <c r="A72" s="200"/>
      <c r="B72" s="261"/>
      <c r="G72" s="188" t="str">
        <f>体系図!AA72</f>
        <v>064</v>
      </c>
      <c r="H72" s="189" t="str">
        <f>体系図!AB72</f>
        <v>建設補修</v>
      </c>
      <c r="I72" s="190">
        <f>+体系図!AC72</f>
        <v>0</v>
      </c>
      <c r="J72" s="190">
        <f>+体系図!AD72</f>
        <v>0</v>
      </c>
      <c r="K72" s="191">
        <f>+体系図!AE72</f>
        <v>0</v>
      </c>
      <c r="M72" s="258"/>
      <c r="N72" s="245"/>
      <c r="O72" s="244"/>
      <c r="P72" s="244"/>
      <c r="Q72" s="244"/>
      <c r="S72" s="188" t="str">
        <f>体系図!AA72</f>
        <v>064</v>
      </c>
      <c r="T72" s="189" t="str">
        <f>体系図!AB72</f>
        <v>建設補修</v>
      </c>
      <c r="U72" s="192">
        <f>+体系図!AO72</f>
        <v>0</v>
      </c>
      <c r="V72" s="185"/>
      <c r="W72" s="244"/>
    </row>
    <row r="73" spans="1:23">
      <c r="G73" s="188" t="str">
        <f>体系図!AA73</f>
        <v>065</v>
      </c>
      <c r="H73" s="189" t="str">
        <f>体系図!AB73</f>
        <v>公共事業</v>
      </c>
      <c r="I73" s="190">
        <f>+体系図!AC73</f>
        <v>0</v>
      </c>
      <c r="J73" s="190">
        <f>+体系図!AD73</f>
        <v>0</v>
      </c>
      <c r="K73" s="191">
        <f>+体系図!AE73</f>
        <v>0</v>
      </c>
      <c r="M73" s="258"/>
      <c r="N73" s="245"/>
      <c r="O73" s="244"/>
      <c r="P73" s="244"/>
      <c r="Q73" s="244"/>
      <c r="S73" s="188" t="str">
        <f>体系図!AA73</f>
        <v>065</v>
      </c>
      <c r="T73" s="189" t="str">
        <f>体系図!AB73</f>
        <v>公共事業</v>
      </c>
      <c r="U73" s="192">
        <f>+体系図!AO73</f>
        <v>0</v>
      </c>
      <c r="V73" s="185"/>
      <c r="W73" s="244"/>
    </row>
    <row r="74" spans="1:23">
      <c r="G74" s="188" t="str">
        <f>体系図!AA74</f>
        <v>066</v>
      </c>
      <c r="H74" s="189" t="str">
        <f>体系図!AB74</f>
        <v>その他の土木建設</v>
      </c>
      <c r="I74" s="190">
        <f>+体系図!AC74</f>
        <v>0</v>
      </c>
      <c r="J74" s="190">
        <f>+体系図!AD74</f>
        <v>0</v>
      </c>
      <c r="K74" s="191">
        <f>+体系図!AE74</f>
        <v>0</v>
      </c>
      <c r="M74" s="258"/>
      <c r="N74" s="245"/>
      <c r="O74" s="244"/>
      <c r="P74" s="244"/>
      <c r="Q74" s="244"/>
      <c r="S74" s="188" t="str">
        <f>体系図!AA74</f>
        <v>066</v>
      </c>
      <c r="T74" s="189" t="str">
        <f>体系図!AB74</f>
        <v>その他の土木建設</v>
      </c>
      <c r="U74" s="192">
        <f>+体系図!AO74</f>
        <v>0</v>
      </c>
      <c r="V74" s="185"/>
      <c r="W74" s="244"/>
    </row>
    <row r="75" spans="1:23">
      <c r="G75" s="188" t="str">
        <f>体系図!AA75</f>
        <v>067</v>
      </c>
      <c r="H75" s="189" t="str">
        <f>体系図!AB75</f>
        <v>電力</v>
      </c>
      <c r="I75" s="190">
        <f>+体系図!AC75</f>
        <v>0</v>
      </c>
      <c r="J75" s="190">
        <f>+体系図!AD75</f>
        <v>0</v>
      </c>
      <c r="K75" s="191">
        <f>+体系図!AE75</f>
        <v>0</v>
      </c>
      <c r="M75" s="258"/>
      <c r="N75" s="245"/>
      <c r="O75" s="244"/>
      <c r="P75" s="244"/>
      <c r="Q75" s="244"/>
      <c r="S75" s="188" t="str">
        <f>体系図!AA75</f>
        <v>067</v>
      </c>
      <c r="T75" s="189" t="str">
        <f>体系図!AB75</f>
        <v>電力</v>
      </c>
      <c r="U75" s="192">
        <f>+体系図!AO75</f>
        <v>0</v>
      </c>
      <c r="V75" s="185"/>
      <c r="W75" s="244"/>
    </row>
    <row r="76" spans="1:23">
      <c r="A76" s="200"/>
      <c r="B76" s="200"/>
      <c r="G76" s="188" t="str">
        <f>体系図!AA76</f>
        <v>068</v>
      </c>
      <c r="H76" s="189" t="str">
        <f>体系図!AB76</f>
        <v>ガス・熱供給</v>
      </c>
      <c r="I76" s="190">
        <f>+体系図!AC76</f>
        <v>0</v>
      </c>
      <c r="J76" s="190">
        <f>+体系図!AD76</f>
        <v>0</v>
      </c>
      <c r="K76" s="191">
        <f>+体系図!AE76</f>
        <v>0</v>
      </c>
      <c r="M76" s="258"/>
      <c r="N76" s="245"/>
      <c r="O76" s="244"/>
      <c r="P76" s="244"/>
      <c r="Q76" s="244"/>
      <c r="S76" s="188" t="str">
        <f>体系図!AA76</f>
        <v>068</v>
      </c>
      <c r="T76" s="189" t="str">
        <f>体系図!AB76</f>
        <v>ガス・熱供給</v>
      </c>
      <c r="U76" s="192">
        <f>+体系図!AO76</f>
        <v>0</v>
      </c>
      <c r="V76" s="185"/>
      <c r="W76" s="244"/>
    </row>
    <row r="77" spans="1:23">
      <c r="A77" s="245"/>
      <c r="B77" s="261"/>
      <c r="G77" s="188" t="str">
        <f>体系図!AA77</f>
        <v>069</v>
      </c>
      <c r="H77" s="189" t="str">
        <f>体系図!AB77</f>
        <v>水道</v>
      </c>
      <c r="I77" s="190">
        <f>+体系図!AC77</f>
        <v>0</v>
      </c>
      <c r="J77" s="190">
        <f>+体系図!AD77</f>
        <v>0</v>
      </c>
      <c r="K77" s="191">
        <f>+体系図!AE77</f>
        <v>0</v>
      </c>
      <c r="M77" s="258"/>
      <c r="N77" s="245"/>
      <c r="O77" s="244"/>
      <c r="P77" s="244"/>
      <c r="Q77" s="244"/>
      <c r="S77" s="188" t="str">
        <f>体系図!AA77</f>
        <v>069</v>
      </c>
      <c r="T77" s="189" t="str">
        <f>体系図!AB77</f>
        <v>水道</v>
      </c>
      <c r="U77" s="192">
        <f>+体系図!AO77</f>
        <v>0</v>
      </c>
      <c r="V77" s="185"/>
      <c r="W77" s="244"/>
    </row>
    <row r="78" spans="1:23">
      <c r="A78" s="200"/>
      <c r="B78" s="261"/>
      <c r="G78" s="188" t="str">
        <f>体系図!AA78</f>
        <v>070</v>
      </c>
      <c r="H78" s="189" t="str">
        <f>体系図!AB78</f>
        <v>廃棄物処理</v>
      </c>
      <c r="I78" s="190">
        <f>+体系図!AC78</f>
        <v>0</v>
      </c>
      <c r="J78" s="190">
        <f>+体系図!AD78</f>
        <v>0</v>
      </c>
      <c r="K78" s="191">
        <f>+体系図!AE78</f>
        <v>0</v>
      </c>
      <c r="M78" s="258"/>
      <c r="N78" s="245"/>
      <c r="O78" s="244"/>
      <c r="P78" s="244"/>
      <c r="Q78" s="244"/>
      <c r="S78" s="188" t="str">
        <f>体系図!AA78</f>
        <v>070</v>
      </c>
      <c r="T78" s="189" t="str">
        <f>体系図!AB78</f>
        <v>廃棄物処理</v>
      </c>
      <c r="U78" s="192">
        <f>+体系図!AO78</f>
        <v>0</v>
      </c>
      <c r="V78" s="185"/>
      <c r="W78" s="244"/>
    </row>
    <row r="79" spans="1:23">
      <c r="G79" s="188" t="str">
        <f>体系図!AA79</f>
        <v>071</v>
      </c>
      <c r="H79" s="189" t="str">
        <f>体系図!AB79</f>
        <v>商業</v>
      </c>
      <c r="I79" s="190">
        <f>+体系図!AC79</f>
        <v>0</v>
      </c>
      <c r="J79" s="190">
        <f>+体系図!AD79</f>
        <v>0</v>
      </c>
      <c r="K79" s="191">
        <f>+体系図!AE79</f>
        <v>0</v>
      </c>
      <c r="M79" s="258"/>
      <c r="N79" s="245"/>
      <c r="O79" s="244"/>
      <c r="P79" s="244"/>
      <c r="Q79" s="244"/>
      <c r="S79" s="188" t="str">
        <f>体系図!AA79</f>
        <v>071</v>
      </c>
      <c r="T79" s="189" t="str">
        <f>体系図!AB79</f>
        <v>商業</v>
      </c>
      <c r="U79" s="192">
        <f>+体系図!AO79</f>
        <v>0</v>
      </c>
      <c r="V79" s="185"/>
      <c r="W79" s="244"/>
    </row>
    <row r="80" spans="1:23">
      <c r="G80" s="188" t="str">
        <f>体系図!AA80</f>
        <v>072</v>
      </c>
      <c r="H80" s="189" t="str">
        <f>体系図!AB80</f>
        <v>金融・保険</v>
      </c>
      <c r="I80" s="190">
        <f>+体系図!AC80</f>
        <v>0</v>
      </c>
      <c r="J80" s="190">
        <f>+体系図!AD80</f>
        <v>0</v>
      </c>
      <c r="K80" s="191">
        <f>+体系図!AE80</f>
        <v>0</v>
      </c>
      <c r="M80" s="258"/>
      <c r="N80" s="245"/>
      <c r="O80" s="244"/>
      <c r="P80" s="244"/>
      <c r="Q80" s="244"/>
      <c r="S80" s="188" t="str">
        <f>体系図!AA80</f>
        <v>072</v>
      </c>
      <c r="T80" s="189" t="str">
        <f>体系図!AB80</f>
        <v>金融・保険</v>
      </c>
      <c r="U80" s="192">
        <f>+体系図!AO80</f>
        <v>0</v>
      </c>
      <c r="V80" s="185"/>
      <c r="W80" s="244"/>
    </row>
    <row r="81" spans="7:23">
      <c r="G81" s="188" t="str">
        <f>体系図!AA81</f>
        <v>073</v>
      </c>
      <c r="H81" s="189" t="str">
        <f>体系図!AB81</f>
        <v>不動産仲介及び賃貸</v>
      </c>
      <c r="I81" s="190">
        <f>+体系図!AC81</f>
        <v>0</v>
      </c>
      <c r="J81" s="190">
        <f>+体系図!AD81</f>
        <v>0</v>
      </c>
      <c r="K81" s="191">
        <f>+体系図!AE81</f>
        <v>0</v>
      </c>
      <c r="M81" s="258"/>
      <c r="N81" s="245"/>
      <c r="O81" s="244"/>
      <c r="P81" s="244"/>
      <c r="Q81" s="244"/>
      <c r="S81" s="188" t="str">
        <f>体系図!AA81</f>
        <v>073</v>
      </c>
      <c r="T81" s="189" t="str">
        <f>体系図!AB81</f>
        <v>不動産仲介及び賃貸</v>
      </c>
      <c r="U81" s="192">
        <f>+体系図!AO81</f>
        <v>0</v>
      </c>
      <c r="V81" s="185"/>
      <c r="W81" s="244"/>
    </row>
    <row r="82" spans="7:23">
      <c r="G82" s="188" t="str">
        <f>体系図!AA82</f>
        <v>074</v>
      </c>
      <c r="H82" s="189" t="str">
        <f>体系図!AB82</f>
        <v>住宅賃貸料</v>
      </c>
      <c r="I82" s="190">
        <f>+体系図!AC82</f>
        <v>0</v>
      </c>
      <c r="J82" s="190">
        <f>+体系図!AD82</f>
        <v>0</v>
      </c>
      <c r="K82" s="191">
        <f>+体系図!AE82</f>
        <v>0</v>
      </c>
      <c r="M82" s="258"/>
      <c r="N82" s="245"/>
      <c r="O82" s="244"/>
      <c r="P82" s="244"/>
      <c r="Q82" s="244"/>
      <c r="S82" s="188" t="str">
        <f>体系図!AA82</f>
        <v>074</v>
      </c>
      <c r="T82" s="189" t="str">
        <f>体系図!AB82</f>
        <v>住宅賃貸料</v>
      </c>
      <c r="U82" s="192">
        <f>+体系図!AO82</f>
        <v>0</v>
      </c>
      <c r="V82" s="185"/>
      <c r="W82" s="244"/>
    </row>
    <row r="83" spans="7:23" ht="14.25" thickBot="1">
      <c r="G83" s="279" t="str">
        <f>体系図!AA83</f>
        <v>075</v>
      </c>
      <c r="H83" s="280" t="str">
        <f>体系図!AB83</f>
        <v>住宅賃貸料（帰属家賃）</v>
      </c>
      <c r="I83" s="281">
        <f>+体系図!AC83</f>
        <v>0</v>
      </c>
      <c r="J83" s="281">
        <f>+体系図!AD83</f>
        <v>0</v>
      </c>
      <c r="K83" s="282">
        <f>+体系図!AE83</f>
        <v>0</v>
      </c>
      <c r="S83" s="279" t="str">
        <f>体系図!AA83</f>
        <v>075</v>
      </c>
      <c r="T83" s="280" t="str">
        <f>体系図!AB83</f>
        <v>住宅賃貸料（帰属家賃）</v>
      </c>
      <c r="U83" s="283">
        <f>+体系図!AO83</f>
        <v>0</v>
      </c>
      <c r="V83" s="185"/>
    </row>
    <row r="84" spans="7:23">
      <c r="U84" s="598"/>
      <c r="V84" s="244"/>
    </row>
  </sheetData>
  <mergeCells count="16">
    <mergeCell ref="C6:D6"/>
    <mergeCell ref="A7:A11"/>
    <mergeCell ref="G7:H9"/>
    <mergeCell ref="I7:I9"/>
    <mergeCell ref="J7:J9"/>
    <mergeCell ref="Y7:Y9"/>
    <mergeCell ref="C8:C10"/>
    <mergeCell ref="A57:A58"/>
    <mergeCell ref="B57:B58"/>
    <mergeCell ref="O7:O9"/>
    <mergeCell ref="P7:P9"/>
    <mergeCell ref="S7:T9"/>
    <mergeCell ref="U7:U9"/>
    <mergeCell ref="V7:V9"/>
    <mergeCell ref="W7:X9"/>
    <mergeCell ref="M7:N9"/>
  </mergeCells>
  <phoneticPr fontId="6"/>
  <pageMargins left="0.25" right="0.25" top="0.75" bottom="0.75" header="0.3" footer="0.3"/>
  <pageSetup paperSize="9" scale="41"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K666"/>
  <sheetViews>
    <sheetView showGridLines="0" view="pageBreakPreview" zoomScale="60" zoomScaleNormal="75" workbookViewId="0"/>
  </sheetViews>
  <sheetFormatPr defaultRowHeight="12"/>
  <cols>
    <col min="1" max="1" width="2.25" style="157" customWidth="1"/>
    <col min="2" max="2" width="6.625" style="286" customWidth="1"/>
    <col min="3" max="3" width="43.5" style="321" bestFit="1" customWidth="1"/>
    <col min="4" max="110" width="11" style="286" customWidth="1"/>
    <col min="111" max="115" width="11" style="157" customWidth="1"/>
    <col min="116" max="16384" width="9" style="157"/>
  </cols>
  <sheetData>
    <row r="1" spans="2:115">
      <c r="B1" s="157"/>
      <c r="C1" s="260"/>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row>
    <row r="2" spans="2:115" ht="14.25">
      <c r="B2" s="284" t="s">
        <v>305</v>
      </c>
      <c r="C2" s="260"/>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row>
    <row r="4" spans="2:115" ht="12.75" thickBot="1">
      <c r="B4" s="285" t="s">
        <v>306</v>
      </c>
      <c r="C4" s="22"/>
      <c r="D4" s="22"/>
      <c r="F4" s="420"/>
      <c r="G4" s="580"/>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581"/>
      <c r="AK4" s="581"/>
      <c r="AL4" s="581"/>
      <c r="AM4" s="581"/>
      <c r="AN4" s="581"/>
      <c r="AO4" s="581"/>
      <c r="AP4" s="581"/>
      <c r="AQ4" s="581"/>
      <c r="AR4" s="581"/>
      <c r="AS4" s="581"/>
      <c r="AT4" s="581"/>
      <c r="AU4" s="581"/>
      <c r="AV4" s="581"/>
      <c r="AW4" s="581"/>
      <c r="AX4" s="581"/>
      <c r="AY4" s="581"/>
      <c r="AZ4" s="581"/>
      <c r="BA4" s="581"/>
      <c r="BB4" s="581"/>
      <c r="BC4" s="581"/>
      <c r="BD4" s="581"/>
      <c r="BE4" s="581"/>
      <c r="BF4" s="581"/>
      <c r="BG4" s="581"/>
      <c r="BH4" s="581"/>
      <c r="BI4" s="581"/>
      <c r="BJ4" s="581"/>
      <c r="BK4" s="581"/>
      <c r="BL4" s="581"/>
      <c r="BM4" s="581"/>
      <c r="BN4" s="581"/>
      <c r="BO4" s="581"/>
      <c r="BP4" s="581"/>
      <c r="BQ4" s="581"/>
      <c r="BR4" s="581"/>
      <c r="BS4" s="581"/>
      <c r="BT4" s="581"/>
      <c r="BU4" s="581"/>
      <c r="BV4" s="581"/>
      <c r="BW4" s="581"/>
      <c r="BX4" s="581"/>
      <c r="BY4" s="581"/>
      <c r="BZ4" s="581"/>
      <c r="CA4" s="581"/>
      <c r="CB4" s="581"/>
      <c r="CC4" s="581"/>
      <c r="CD4" s="581"/>
      <c r="CE4" s="581"/>
      <c r="CF4" s="581"/>
      <c r="CG4" s="581"/>
      <c r="CH4" s="581"/>
      <c r="CI4" s="581"/>
      <c r="CJ4" s="581"/>
      <c r="CK4" s="581"/>
      <c r="CL4" s="581"/>
      <c r="CM4" s="581"/>
      <c r="CN4" s="581"/>
      <c r="CO4" s="581"/>
      <c r="CP4" s="581"/>
      <c r="CQ4" s="581"/>
      <c r="CR4" s="581"/>
      <c r="CS4" s="581"/>
      <c r="CT4" s="581"/>
      <c r="CU4" s="581"/>
      <c r="CV4" s="581"/>
      <c r="CW4" s="581"/>
      <c r="CX4" s="581"/>
      <c r="CY4" s="581"/>
      <c r="CZ4" s="581"/>
      <c r="DA4" s="581"/>
      <c r="DB4" s="581"/>
      <c r="DC4" s="581"/>
      <c r="DD4" s="581"/>
      <c r="DE4" s="581"/>
      <c r="DF4" s="581"/>
      <c r="DG4" s="581"/>
      <c r="DH4" s="581"/>
      <c r="DI4" s="581"/>
      <c r="DJ4" s="582"/>
      <c r="DK4" s="421"/>
    </row>
    <row r="5" spans="2:115" ht="36.4" customHeight="1">
      <c r="B5" s="287" t="s">
        <v>307</v>
      </c>
      <c r="C5" s="288" t="s">
        <v>308</v>
      </c>
      <c r="D5" s="289" t="s">
        <v>309</v>
      </c>
      <c r="F5" s="427"/>
      <c r="G5" s="580"/>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582"/>
      <c r="BH5" s="582"/>
      <c r="BI5" s="582"/>
      <c r="BJ5" s="582"/>
      <c r="BK5" s="582"/>
      <c r="BL5" s="582"/>
      <c r="BM5" s="582"/>
      <c r="BN5" s="582"/>
      <c r="BO5" s="582"/>
      <c r="BP5" s="582"/>
      <c r="BQ5" s="582"/>
      <c r="BR5" s="582"/>
      <c r="BS5" s="582"/>
      <c r="BT5" s="582"/>
      <c r="BU5" s="582"/>
      <c r="BV5" s="582"/>
      <c r="BW5" s="582"/>
      <c r="BX5" s="582"/>
      <c r="BY5" s="582"/>
      <c r="BZ5" s="582"/>
      <c r="CA5" s="582"/>
      <c r="CB5" s="582"/>
      <c r="CC5" s="582"/>
      <c r="CD5" s="582"/>
      <c r="CE5" s="582"/>
      <c r="CF5" s="582"/>
      <c r="CG5" s="582"/>
      <c r="CH5" s="582"/>
      <c r="CI5" s="582"/>
      <c r="CJ5" s="582"/>
      <c r="CK5" s="582"/>
      <c r="CL5" s="582"/>
      <c r="CM5" s="582"/>
      <c r="CN5" s="582"/>
      <c r="CO5" s="582"/>
      <c r="CP5" s="582"/>
      <c r="CQ5" s="582"/>
      <c r="CR5" s="582"/>
      <c r="CS5" s="582"/>
      <c r="CT5" s="582"/>
      <c r="CU5" s="582"/>
      <c r="CV5" s="582"/>
      <c r="CW5" s="582"/>
      <c r="CX5" s="582"/>
      <c r="CY5" s="582"/>
      <c r="CZ5" s="582"/>
      <c r="DA5" s="582"/>
      <c r="DB5" s="582"/>
      <c r="DC5" s="582"/>
      <c r="DD5" s="582"/>
      <c r="DE5" s="582"/>
      <c r="DF5" s="582"/>
      <c r="DG5" s="582"/>
      <c r="DH5" s="582"/>
      <c r="DI5" s="582"/>
      <c r="DJ5" s="582"/>
      <c r="DK5" s="421" t="s">
        <v>190</v>
      </c>
    </row>
    <row r="6" spans="2:115">
      <c r="B6" s="290" t="str">
        <f>+結果!B6</f>
        <v>001</v>
      </c>
      <c r="C6" s="291" t="str">
        <f>+結果!C6</f>
        <v>耕種農業</v>
      </c>
      <c r="D6" s="292">
        <f>結果!D6</f>
        <v>0</v>
      </c>
      <c r="F6" s="427"/>
      <c r="G6" s="583"/>
      <c r="H6" s="584"/>
      <c r="I6" s="584"/>
      <c r="J6" s="584"/>
      <c r="K6" s="584"/>
      <c r="L6" s="584"/>
      <c r="M6" s="584"/>
      <c r="N6" s="584"/>
      <c r="O6" s="584"/>
      <c r="P6" s="584"/>
      <c r="Q6" s="584"/>
      <c r="R6" s="584"/>
      <c r="S6" s="584"/>
      <c r="T6" s="584"/>
      <c r="U6" s="584"/>
      <c r="V6" s="584"/>
      <c r="W6" s="584"/>
      <c r="X6" s="584"/>
      <c r="Y6" s="584"/>
      <c r="Z6" s="584"/>
      <c r="AA6" s="584"/>
      <c r="AB6" s="584"/>
      <c r="AC6" s="584"/>
      <c r="AD6" s="584"/>
      <c r="AE6" s="584"/>
      <c r="AF6" s="584"/>
      <c r="AG6" s="584"/>
      <c r="AH6" s="584"/>
      <c r="AI6" s="584"/>
      <c r="AJ6" s="584"/>
      <c r="AK6" s="584"/>
      <c r="AL6" s="584"/>
      <c r="AM6" s="584"/>
      <c r="AN6" s="584"/>
      <c r="AO6" s="584"/>
      <c r="AP6" s="584"/>
      <c r="AQ6" s="584"/>
      <c r="AR6" s="584"/>
      <c r="AS6" s="584"/>
      <c r="AT6" s="584"/>
      <c r="AU6" s="584"/>
      <c r="AV6" s="584"/>
      <c r="AW6" s="584"/>
      <c r="AX6" s="584"/>
      <c r="AY6" s="584"/>
      <c r="AZ6" s="584"/>
      <c r="BA6" s="584"/>
      <c r="BB6" s="584"/>
      <c r="BC6" s="584"/>
      <c r="BD6" s="584"/>
      <c r="BE6" s="584"/>
      <c r="BF6" s="584"/>
      <c r="BG6" s="584"/>
      <c r="BH6" s="584"/>
      <c r="BI6" s="584"/>
      <c r="BJ6" s="584"/>
      <c r="BK6" s="584"/>
      <c r="BL6" s="584"/>
      <c r="BM6" s="584"/>
      <c r="BN6" s="584"/>
      <c r="BO6" s="584"/>
      <c r="BP6" s="584"/>
      <c r="BQ6" s="584"/>
      <c r="BR6" s="584"/>
      <c r="BS6" s="584"/>
      <c r="BT6" s="584"/>
      <c r="BU6" s="584"/>
      <c r="BV6" s="584"/>
      <c r="BW6" s="584"/>
      <c r="BX6" s="584"/>
      <c r="BY6" s="584"/>
      <c r="BZ6" s="584"/>
      <c r="CA6" s="584"/>
      <c r="CB6" s="584"/>
      <c r="CC6" s="584"/>
      <c r="CD6" s="584"/>
      <c r="CE6" s="584"/>
      <c r="CF6" s="584"/>
      <c r="CG6" s="584"/>
      <c r="CH6" s="584"/>
      <c r="CI6" s="584"/>
      <c r="CJ6" s="584"/>
      <c r="CK6" s="584"/>
      <c r="CL6" s="584"/>
      <c r="CM6" s="584"/>
      <c r="CN6" s="584"/>
      <c r="CO6" s="584"/>
      <c r="CP6" s="584"/>
      <c r="CQ6" s="584"/>
      <c r="CR6" s="584"/>
      <c r="CS6" s="584"/>
      <c r="CT6" s="584"/>
      <c r="CU6" s="584"/>
      <c r="CV6" s="584"/>
      <c r="CW6" s="584"/>
      <c r="CX6" s="584"/>
      <c r="CY6" s="584"/>
      <c r="CZ6" s="584"/>
      <c r="DA6" s="584"/>
      <c r="DB6" s="584"/>
      <c r="DC6" s="584"/>
      <c r="DD6" s="584"/>
      <c r="DE6" s="584"/>
      <c r="DF6" s="584"/>
      <c r="DG6" s="584"/>
      <c r="DH6" s="584"/>
      <c r="DI6" s="584"/>
      <c r="DJ6" s="584"/>
      <c r="DK6" s="424" t="e">
        <v>#DIV/0!</v>
      </c>
    </row>
    <row r="7" spans="2:115">
      <c r="B7" s="293" t="str">
        <f>+結果!B7</f>
        <v>002</v>
      </c>
      <c r="C7" s="294" t="str">
        <f>+結果!C7</f>
        <v>畜産</v>
      </c>
      <c r="D7" s="295">
        <f>結果!D7</f>
        <v>0</v>
      </c>
      <c r="F7" s="423"/>
      <c r="G7" s="425"/>
      <c r="H7" s="425"/>
      <c r="I7" s="425"/>
      <c r="J7" s="425"/>
      <c r="K7" s="425"/>
      <c r="L7" s="425"/>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4"/>
      <c r="AY7" s="424"/>
      <c r="AZ7" s="424"/>
      <c r="BA7" s="424"/>
      <c r="BB7" s="424"/>
      <c r="BC7" s="424"/>
      <c r="BD7" s="424"/>
      <c r="BE7" s="424"/>
      <c r="BF7" s="424"/>
      <c r="BG7" s="424"/>
      <c r="BH7" s="424"/>
      <c r="BI7" s="424"/>
      <c r="BJ7" s="424"/>
      <c r="BK7" s="424"/>
      <c r="BL7" s="424"/>
      <c r="BM7" s="424"/>
      <c r="BN7" s="424"/>
      <c r="BO7" s="424"/>
      <c r="BP7" s="424"/>
      <c r="BQ7" s="424"/>
      <c r="BR7" s="424"/>
      <c r="BS7" s="424"/>
      <c r="BT7" s="424"/>
      <c r="BU7" s="424"/>
      <c r="BV7" s="424"/>
      <c r="BW7" s="424"/>
      <c r="BX7" s="424"/>
      <c r="BY7" s="424"/>
      <c r="BZ7" s="424"/>
      <c r="CA7" s="424"/>
      <c r="CB7" s="424"/>
      <c r="CC7" s="424"/>
      <c r="CD7" s="424"/>
      <c r="CE7" s="424"/>
      <c r="CF7" s="424"/>
      <c r="CG7" s="424"/>
      <c r="CH7" s="424"/>
      <c r="CI7" s="424"/>
      <c r="CJ7" s="424"/>
      <c r="CK7" s="424"/>
      <c r="CL7" s="424"/>
      <c r="CM7" s="424"/>
      <c r="CN7" s="424"/>
      <c r="CO7" s="424"/>
      <c r="CP7" s="424"/>
      <c r="CQ7" s="424"/>
      <c r="CR7" s="424"/>
      <c r="CS7" s="424"/>
      <c r="CT7" s="424"/>
      <c r="CU7" s="424"/>
      <c r="CV7" s="424"/>
      <c r="CW7" s="424"/>
      <c r="CX7" s="424"/>
      <c r="CY7" s="424"/>
      <c r="CZ7" s="424"/>
      <c r="DA7" s="424"/>
      <c r="DB7" s="424"/>
      <c r="DC7" s="424"/>
      <c r="DD7" s="424"/>
      <c r="DE7" s="424"/>
      <c r="DF7" s="424"/>
      <c r="DG7" s="424"/>
      <c r="DH7" s="424"/>
      <c r="DI7" s="424"/>
      <c r="DJ7" s="424"/>
      <c r="DK7" s="422"/>
    </row>
    <row r="8" spans="2:115">
      <c r="B8" s="293" t="str">
        <f>+結果!B8</f>
        <v>003</v>
      </c>
      <c r="C8" s="294" t="str">
        <f>+結果!C8</f>
        <v>農業サービス</v>
      </c>
      <c r="D8" s="295">
        <f>結果!D8</f>
        <v>0</v>
      </c>
      <c r="G8" s="426"/>
      <c r="H8" s="426"/>
      <c r="I8" s="426"/>
      <c r="J8" s="426"/>
      <c r="K8" s="426"/>
      <c r="L8" s="426"/>
    </row>
    <row r="9" spans="2:115">
      <c r="B9" s="293" t="str">
        <f>+結果!B9</f>
        <v>004</v>
      </c>
      <c r="C9" s="294" t="str">
        <f>+結果!C9</f>
        <v>林業</v>
      </c>
      <c r="D9" s="295">
        <f>結果!D9</f>
        <v>0</v>
      </c>
      <c r="G9" s="426"/>
      <c r="H9" s="426"/>
      <c r="I9" s="426"/>
      <c r="J9" s="426"/>
      <c r="K9" s="426"/>
      <c r="L9" s="426"/>
    </row>
    <row r="10" spans="2:115">
      <c r="B10" s="293" t="str">
        <f>+結果!B10</f>
        <v>005</v>
      </c>
      <c r="C10" s="294" t="str">
        <f>+結果!C10</f>
        <v>漁業</v>
      </c>
      <c r="D10" s="295">
        <f>結果!D10</f>
        <v>0</v>
      </c>
    </row>
    <row r="11" spans="2:115">
      <c r="B11" s="293" t="str">
        <f>+結果!B11</f>
        <v>007</v>
      </c>
      <c r="C11" s="294" t="str">
        <f>+結果!C11</f>
        <v>石炭・原油・天然ガス</v>
      </c>
      <c r="D11" s="295">
        <f>結果!D11</f>
        <v>0</v>
      </c>
    </row>
    <row r="12" spans="2:115">
      <c r="B12" s="293" t="str">
        <f>+結果!B12</f>
        <v>008</v>
      </c>
      <c r="C12" s="294" t="str">
        <f>+結果!C12</f>
        <v>非金属鉱物</v>
      </c>
      <c r="D12" s="295">
        <f>結果!D12</f>
        <v>0</v>
      </c>
    </row>
    <row r="13" spans="2:115">
      <c r="B13" s="293" t="str">
        <f>+結果!B13</f>
        <v>009</v>
      </c>
      <c r="C13" s="294" t="str">
        <f>+結果!C13</f>
        <v>食料品</v>
      </c>
      <c r="D13" s="295">
        <f>結果!D13</f>
        <v>0</v>
      </c>
    </row>
    <row r="14" spans="2:115">
      <c r="B14" s="293" t="str">
        <f>+結果!B14</f>
        <v>010</v>
      </c>
      <c r="C14" s="294" t="str">
        <f>+結果!C14</f>
        <v>飲料</v>
      </c>
      <c r="D14" s="295">
        <f>結果!D14</f>
        <v>0</v>
      </c>
    </row>
    <row r="15" spans="2:115">
      <c r="B15" s="293" t="str">
        <f>+結果!B15</f>
        <v>011</v>
      </c>
      <c r="C15" s="294" t="str">
        <f>+結果!C15</f>
        <v>飼料・有機質肥料（別掲を除く。）</v>
      </c>
      <c r="D15" s="295">
        <f>結果!D15</f>
        <v>0</v>
      </c>
    </row>
    <row r="16" spans="2:115">
      <c r="B16" s="293" t="str">
        <f>+結果!B16</f>
        <v>012</v>
      </c>
      <c r="C16" s="294" t="str">
        <f>+結果!C16</f>
        <v>たばこ</v>
      </c>
      <c r="D16" s="295">
        <f>結果!D16</f>
        <v>0</v>
      </c>
    </row>
    <row r="17" spans="2:4">
      <c r="B17" s="293" t="str">
        <f>+結果!B17</f>
        <v>013</v>
      </c>
      <c r="C17" s="294" t="str">
        <f>+結果!C17</f>
        <v>繊維工業製品</v>
      </c>
      <c r="D17" s="295">
        <f>結果!D17</f>
        <v>0</v>
      </c>
    </row>
    <row r="18" spans="2:4">
      <c r="B18" s="293" t="str">
        <f>+結果!B18</f>
        <v>014</v>
      </c>
      <c r="C18" s="294" t="str">
        <f>+結果!C18</f>
        <v>衣服・その他の繊維既製品</v>
      </c>
      <c r="D18" s="295">
        <f>結果!D18</f>
        <v>0</v>
      </c>
    </row>
    <row r="19" spans="2:4">
      <c r="B19" s="293" t="str">
        <f>+結果!B19</f>
        <v>015</v>
      </c>
      <c r="C19" s="294" t="str">
        <f>+結果!C19</f>
        <v>木材・木製品</v>
      </c>
      <c r="D19" s="295">
        <f>結果!D19</f>
        <v>0</v>
      </c>
    </row>
    <row r="20" spans="2:4">
      <c r="B20" s="293" t="str">
        <f>+結果!B20</f>
        <v>016</v>
      </c>
      <c r="C20" s="294" t="str">
        <f>+結果!C20</f>
        <v>家具・装備品</v>
      </c>
      <c r="D20" s="295">
        <f>結果!D20</f>
        <v>0</v>
      </c>
    </row>
    <row r="21" spans="2:4">
      <c r="B21" s="293" t="str">
        <f>+結果!B21</f>
        <v>017</v>
      </c>
      <c r="C21" s="294" t="str">
        <f>+結果!C21</f>
        <v>パルプ・紙・板紙・加工紙</v>
      </c>
      <c r="D21" s="295">
        <f>結果!D21</f>
        <v>0</v>
      </c>
    </row>
    <row r="22" spans="2:4">
      <c r="B22" s="293" t="str">
        <f>+結果!B22</f>
        <v>018</v>
      </c>
      <c r="C22" s="294" t="str">
        <f>+結果!C22</f>
        <v>紙加工品</v>
      </c>
      <c r="D22" s="295">
        <f>結果!D22</f>
        <v>0</v>
      </c>
    </row>
    <row r="23" spans="2:4">
      <c r="B23" s="293" t="str">
        <f>+結果!B23</f>
        <v>019</v>
      </c>
      <c r="C23" s="294" t="str">
        <f>+結果!C23</f>
        <v>印刷・製版・製本</v>
      </c>
      <c r="D23" s="295">
        <f>結果!D23</f>
        <v>0</v>
      </c>
    </row>
    <row r="24" spans="2:4">
      <c r="B24" s="293" t="str">
        <f>+結果!B24</f>
        <v>020</v>
      </c>
      <c r="C24" s="294" t="str">
        <f>+結果!C24</f>
        <v>化学肥料</v>
      </c>
      <c r="D24" s="295">
        <f>結果!D24</f>
        <v>0</v>
      </c>
    </row>
    <row r="25" spans="2:4">
      <c r="B25" s="293" t="str">
        <f>+結果!B25</f>
        <v>021</v>
      </c>
      <c r="C25" s="294" t="str">
        <f>+結果!C25</f>
        <v>無機化学工業製品</v>
      </c>
      <c r="D25" s="295">
        <f>結果!D25</f>
        <v>0</v>
      </c>
    </row>
    <row r="26" spans="2:4">
      <c r="B26" s="293" t="str">
        <f>+結果!B26</f>
        <v>022</v>
      </c>
      <c r="C26" s="294" t="str">
        <f>+結果!C26</f>
        <v>石油化学基礎製品</v>
      </c>
      <c r="D26" s="295">
        <f>結果!D26</f>
        <v>0</v>
      </c>
    </row>
    <row r="27" spans="2:4">
      <c r="B27" s="293" t="str">
        <f>+結果!B27</f>
        <v>023</v>
      </c>
      <c r="C27" s="294" t="str">
        <f>+結果!C27</f>
        <v>有機化学工業製品（石油化学基礎製品を除く。）</v>
      </c>
      <c r="D27" s="295">
        <f>結果!D27</f>
        <v>0</v>
      </c>
    </row>
    <row r="28" spans="2:4">
      <c r="B28" s="293" t="str">
        <f>+結果!B28</f>
        <v>024</v>
      </c>
      <c r="C28" s="294" t="str">
        <f>+結果!C28</f>
        <v>合成樹脂</v>
      </c>
      <c r="D28" s="295">
        <f>結果!D28</f>
        <v>0</v>
      </c>
    </row>
    <row r="29" spans="2:4">
      <c r="B29" s="293" t="str">
        <f>+結果!B29</f>
        <v>025</v>
      </c>
      <c r="C29" s="294" t="str">
        <f>+結果!C29</f>
        <v>化学繊維</v>
      </c>
      <c r="D29" s="295">
        <f>結果!D29</f>
        <v>0</v>
      </c>
    </row>
    <row r="30" spans="2:4">
      <c r="B30" s="293" t="str">
        <f>+結果!B30</f>
        <v>026</v>
      </c>
      <c r="C30" s="294" t="str">
        <f>+結果!C30</f>
        <v>医薬品</v>
      </c>
      <c r="D30" s="295">
        <f>結果!D30</f>
        <v>0</v>
      </c>
    </row>
    <row r="31" spans="2:4">
      <c r="B31" s="293" t="str">
        <f>+結果!B31</f>
        <v>027</v>
      </c>
      <c r="C31" s="294" t="str">
        <f>+結果!C31</f>
        <v>化学最終製品（医薬品を除く。）</v>
      </c>
      <c r="D31" s="295">
        <f>結果!D31</f>
        <v>0</v>
      </c>
    </row>
    <row r="32" spans="2:4">
      <c r="B32" s="293" t="str">
        <f>+結果!B32</f>
        <v>028</v>
      </c>
      <c r="C32" s="294" t="str">
        <f>+結果!C32</f>
        <v>石油製品</v>
      </c>
      <c r="D32" s="295">
        <f>結果!D32</f>
        <v>0</v>
      </c>
    </row>
    <row r="33" spans="2:4">
      <c r="B33" s="293" t="str">
        <f>+結果!B33</f>
        <v>029</v>
      </c>
      <c r="C33" s="294" t="str">
        <f>+結果!C33</f>
        <v>石炭製品</v>
      </c>
      <c r="D33" s="295">
        <f>結果!D33</f>
        <v>0</v>
      </c>
    </row>
    <row r="34" spans="2:4">
      <c r="B34" s="293" t="str">
        <f>+結果!B34</f>
        <v>030</v>
      </c>
      <c r="C34" s="294" t="str">
        <f>+結果!C34</f>
        <v>プラスチック製品</v>
      </c>
      <c r="D34" s="295">
        <f>結果!D34</f>
        <v>0</v>
      </c>
    </row>
    <row r="35" spans="2:4">
      <c r="B35" s="293" t="str">
        <f>+結果!B35</f>
        <v>031</v>
      </c>
      <c r="C35" s="294" t="str">
        <f>+結果!C35</f>
        <v>ゴム製品</v>
      </c>
      <c r="D35" s="295">
        <f>結果!D35</f>
        <v>0</v>
      </c>
    </row>
    <row r="36" spans="2:4">
      <c r="B36" s="293" t="str">
        <f>+結果!B36</f>
        <v>032</v>
      </c>
      <c r="C36" s="294" t="str">
        <f>+結果!C36</f>
        <v>なめし革・毛皮・
同製品</v>
      </c>
      <c r="D36" s="295">
        <f>結果!D36</f>
        <v>0</v>
      </c>
    </row>
    <row r="37" spans="2:4">
      <c r="B37" s="293" t="str">
        <f>+結果!B37</f>
        <v>033</v>
      </c>
      <c r="C37" s="294" t="str">
        <f>+結果!C37</f>
        <v>ガラス・ガラス製品</v>
      </c>
      <c r="D37" s="295">
        <f>結果!D37</f>
        <v>0</v>
      </c>
    </row>
    <row r="38" spans="2:4">
      <c r="B38" s="293" t="str">
        <f>+結果!B38</f>
        <v>034</v>
      </c>
      <c r="C38" s="294" t="str">
        <f>+結果!C38</f>
        <v>セメント・セメント製品</v>
      </c>
      <c r="D38" s="295">
        <f>結果!D38</f>
        <v>0</v>
      </c>
    </row>
    <row r="39" spans="2:4">
      <c r="B39" s="293" t="str">
        <f>+結果!B39</f>
        <v>035</v>
      </c>
      <c r="C39" s="294" t="str">
        <f>+結果!C39</f>
        <v>陶磁器</v>
      </c>
      <c r="D39" s="295">
        <f>結果!D39</f>
        <v>0</v>
      </c>
    </row>
    <row r="40" spans="2:4">
      <c r="B40" s="293" t="str">
        <f>+結果!B40</f>
        <v>036</v>
      </c>
      <c r="C40" s="294" t="str">
        <f>+結果!C40</f>
        <v>その他の窯業・土石
製品</v>
      </c>
      <c r="D40" s="295">
        <f>結果!D40</f>
        <v>0</v>
      </c>
    </row>
    <row r="41" spans="2:4">
      <c r="B41" s="293" t="str">
        <f>+結果!B41</f>
        <v>037</v>
      </c>
      <c r="C41" s="294" t="str">
        <f>+結果!C41</f>
        <v>銑鉄・粗鋼</v>
      </c>
      <c r="D41" s="295">
        <f>結果!D41</f>
        <v>0</v>
      </c>
    </row>
    <row r="42" spans="2:4">
      <c r="B42" s="293" t="str">
        <f>+結果!B42</f>
        <v>038</v>
      </c>
      <c r="C42" s="294" t="str">
        <f>+結果!C42</f>
        <v>鋼材</v>
      </c>
      <c r="D42" s="295">
        <f>結果!D42</f>
        <v>0</v>
      </c>
    </row>
    <row r="43" spans="2:4">
      <c r="B43" s="293" t="str">
        <f>+結果!B43</f>
        <v>039</v>
      </c>
      <c r="C43" s="294" t="str">
        <f>+結果!C43</f>
        <v>鋳鍛造品</v>
      </c>
      <c r="D43" s="295">
        <f>結果!D43</f>
        <v>0</v>
      </c>
    </row>
    <row r="44" spans="2:4">
      <c r="B44" s="293" t="str">
        <f>+結果!B44</f>
        <v>040</v>
      </c>
      <c r="C44" s="294" t="str">
        <f>+結果!C44</f>
        <v>その他の鉄鋼製品</v>
      </c>
      <c r="D44" s="295">
        <f>結果!D44</f>
        <v>0</v>
      </c>
    </row>
    <row r="45" spans="2:4">
      <c r="B45" s="293" t="str">
        <f>+結果!B45</f>
        <v>041</v>
      </c>
      <c r="C45" s="294" t="str">
        <f>+結果!C45</f>
        <v>非鉄金属製錬・精製</v>
      </c>
      <c r="D45" s="295">
        <f>結果!D45</f>
        <v>0</v>
      </c>
    </row>
    <row r="46" spans="2:4">
      <c r="B46" s="293" t="str">
        <f>+結果!B46</f>
        <v>042</v>
      </c>
      <c r="C46" s="294" t="str">
        <f>+結果!C46</f>
        <v>非鉄金属加工製品</v>
      </c>
      <c r="D46" s="295">
        <f>結果!D46</f>
        <v>0</v>
      </c>
    </row>
    <row r="47" spans="2:4">
      <c r="B47" s="293" t="str">
        <f>+結果!B47</f>
        <v>043</v>
      </c>
      <c r="C47" s="294" t="str">
        <f>+結果!C47</f>
        <v>建設・建築用金属製品</v>
      </c>
      <c r="D47" s="295">
        <f>結果!D47</f>
        <v>0</v>
      </c>
    </row>
    <row r="48" spans="2:4">
      <c r="B48" s="293" t="str">
        <f>+結果!B48</f>
        <v>044</v>
      </c>
      <c r="C48" s="294" t="str">
        <f>+結果!C48</f>
        <v>その他の金属製品</v>
      </c>
      <c r="D48" s="295">
        <f>結果!D48</f>
        <v>0</v>
      </c>
    </row>
    <row r="49" spans="2:4">
      <c r="B49" s="293" t="str">
        <f>+結果!B49</f>
        <v>045</v>
      </c>
      <c r="C49" s="294" t="str">
        <f>+結果!C49</f>
        <v>はん用機械</v>
      </c>
      <c r="D49" s="295">
        <f>結果!D49</f>
        <v>0</v>
      </c>
    </row>
    <row r="50" spans="2:4">
      <c r="B50" s="293" t="str">
        <f>+結果!B50</f>
        <v>046</v>
      </c>
      <c r="C50" s="294" t="str">
        <f>+結果!C50</f>
        <v>生産用機械</v>
      </c>
      <c r="D50" s="295">
        <f>結果!D50</f>
        <v>0</v>
      </c>
    </row>
    <row r="51" spans="2:4">
      <c r="B51" s="293" t="str">
        <f>+結果!B51</f>
        <v>047</v>
      </c>
      <c r="C51" s="294" t="str">
        <f>+結果!C51</f>
        <v>業務用機械</v>
      </c>
      <c r="D51" s="295">
        <f>結果!D51</f>
        <v>0</v>
      </c>
    </row>
    <row r="52" spans="2:4">
      <c r="B52" s="293" t="str">
        <f>+結果!B52</f>
        <v>048</v>
      </c>
      <c r="C52" s="294" t="str">
        <f>+結果!C52</f>
        <v>電子デバイス</v>
      </c>
      <c r="D52" s="295">
        <f>結果!D52</f>
        <v>0</v>
      </c>
    </row>
    <row r="53" spans="2:4">
      <c r="B53" s="293" t="str">
        <f>+結果!B53</f>
        <v>049</v>
      </c>
      <c r="C53" s="294" t="str">
        <f>+結果!C53</f>
        <v>その他の電子部品</v>
      </c>
      <c r="D53" s="295">
        <f>結果!D53</f>
        <v>0</v>
      </c>
    </row>
    <row r="54" spans="2:4">
      <c r="B54" s="293" t="str">
        <f>+結果!B54</f>
        <v>050</v>
      </c>
      <c r="C54" s="294" t="str">
        <f>+結果!C54</f>
        <v>産業用電気機器</v>
      </c>
      <c r="D54" s="295">
        <f>結果!D54</f>
        <v>0</v>
      </c>
    </row>
    <row r="55" spans="2:4">
      <c r="B55" s="293" t="str">
        <f>+結果!B55</f>
        <v>051</v>
      </c>
      <c r="C55" s="294" t="str">
        <f>+結果!C55</f>
        <v>民生用電気機器</v>
      </c>
      <c r="D55" s="295">
        <f>結果!D55</f>
        <v>0</v>
      </c>
    </row>
    <row r="56" spans="2:4">
      <c r="B56" s="293" t="str">
        <f>+結果!B56</f>
        <v>052</v>
      </c>
      <c r="C56" s="294" t="str">
        <f>+結果!C56</f>
        <v>電子応用装置・電気計測器</v>
      </c>
      <c r="D56" s="295">
        <f>結果!D56</f>
        <v>0</v>
      </c>
    </row>
    <row r="57" spans="2:4">
      <c r="B57" s="293" t="str">
        <f>+結果!B57</f>
        <v>053</v>
      </c>
      <c r="C57" s="294" t="str">
        <f>+結果!C57</f>
        <v>その他の電気機械</v>
      </c>
      <c r="D57" s="295">
        <f>結果!D57</f>
        <v>0</v>
      </c>
    </row>
    <row r="58" spans="2:4">
      <c r="B58" s="293" t="str">
        <f>+結果!B58</f>
        <v>054</v>
      </c>
      <c r="C58" s="294" t="str">
        <f>+結果!C58</f>
        <v>通信機械・同関連機器</v>
      </c>
      <c r="D58" s="295">
        <f>結果!D58</f>
        <v>0</v>
      </c>
    </row>
    <row r="59" spans="2:4">
      <c r="B59" s="293" t="str">
        <f>+結果!B59</f>
        <v>055</v>
      </c>
      <c r="C59" s="294" t="str">
        <f>+結果!C59</f>
        <v>電子計算機・同附属装置</v>
      </c>
      <c r="D59" s="295">
        <f>結果!D59</f>
        <v>0</v>
      </c>
    </row>
    <row r="60" spans="2:4">
      <c r="B60" s="293" t="str">
        <f>+結果!B60</f>
        <v>056</v>
      </c>
      <c r="C60" s="294" t="str">
        <f>+結果!C60</f>
        <v>乗用車</v>
      </c>
      <c r="D60" s="295">
        <f>結果!D60</f>
        <v>0</v>
      </c>
    </row>
    <row r="61" spans="2:4">
      <c r="B61" s="293" t="str">
        <f>+結果!B61</f>
        <v>057</v>
      </c>
      <c r="C61" s="294" t="str">
        <f>+結果!C61</f>
        <v>その他の自動車</v>
      </c>
      <c r="D61" s="295">
        <f>結果!D61</f>
        <v>0</v>
      </c>
    </row>
    <row r="62" spans="2:4">
      <c r="B62" s="293" t="str">
        <f>+結果!B62</f>
        <v>058</v>
      </c>
      <c r="C62" s="294" t="str">
        <f>+結果!C62</f>
        <v>自動車部品・同附属品</v>
      </c>
      <c r="D62" s="295">
        <f>結果!D62</f>
        <v>0</v>
      </c>
    </row>
    <row r="63" spans="2:4">
      <c r="B63" s="293" t="str">
        <f>+結果!B63</f>
        <v>059</v>
      </c>
      <c r="C63" s="294" t="str">
        <f>+結果!C63</f>
        <v>船舶・同修理</v>
      </c>
      <c r="D63" s="295">
        <f>結果!D63</f>
        <v>0</v>
      </c>
    </row>
    <row r="64" spans="2:4">
      <c r="B64" s="293" t="str">
        <f>+結果!B64</f>
        <v>060</v>
      </c>
      <c r="C64" s="294" t="str">
        <f>+結果!C64</f>
        <v>その他の輸送機械・同修理</v>
      </c>
      <c r="D64" s="295">
        <f>結果!D64</f>
        <v>0</v>
      </c>
    </row>
    <row r="65" spans="2:4">
      <c r="B65" s="293" t="str">
        <f>+結果!B65</f>
        <v>061</v>
      </c>
      <c r="C65" s="294" t="str">
        <f>+結果!C65</f>
        <v>その他の製造工業製品</v>
      </c>
      <c r="D65" s="295">
        <f>結果!D65</f>
        <v>0</v>
      </c>
    </row>
    <row r="66" spans="2:4">
      <c r="B66" s="293" t="str">
        <f>+結果!B66</f>
        <v>062</v>
      </c>
      <c r="C66" s="294" t="str">
        <f>+結果!C66</f>
        <v>再生資源回収・加工処理</v>
      </c>
      <c r="D66" s="295">
        <f>結果!D66</f>
        <v>0</v>
      </c>
    </row>
    <row r="67" spans="2:4">
      <c r="B67" s="293" t="str">
        <f>+結果!B67</f>
        <v>063</v>
      </c>
      <c r="C67" s="294" t="str">
        <f>+結果!C67</f>
        <v>建築</v>
      </c>
      <c r="D67" s="295">
        <f>結果!D67</f>
        <v>0</v>
      </c>
    </row>
    <row r="68" spans="2:4">
      <c r="B68" s="293" t="str">
        <f>+結果!B68</f>
        <v>064</v>
      </c>
      <c r="C68" s="294" t="str">
        <f>+結果!C68</f>
        <v>建設補修</v>
      </c>
      <c r="D68" s="295">
        <f>結果!D68</f>
        <v>0</v>
      </c>
    </row>
    <row r="69" spans="2:4">
      <c r="B69" s="293" t="str">
        <f>+結果!B69</f>
        <v>065</v>
      </c>
      <c r="C69" s="294" t="str">
        <f>+結果!C69</f>
        <v>公共事業</v>
      </c>
      <c r="D69" s="295">
        <f>結果!D69</f>
        <v>0</v>
      </c>
    </row>
    <row r="70" spans="2:4">
      <c r="B70" s="293" t="str">
        <f>+結果!B70</f>
        <v>066</v>
      </c>
      <c r="C70" s="294" t="str">
        <f>+結果!C70</f>
        <v>その他の土木建設</v>
      </c>
      <c r="D70" s="295">
        <f>結果!D70</f>
        <v>0</v>
      </c>
    </row>
    <row r="71" spans="2:4">
      <c r="B71" s="293" t="str">
        <f>+結果!B71</f>
        <v>067</v>
      </c>
      <c r="C71" s="294" t="str">
        <f>+結果!C71</f>
        <v>電力</v>
      </c>
      <c r="D71" s="295">
        <f>結果!D71</f>
        <v>0</v>
      </c>
    </row>
    <row r="72" spans="2:4">
      <c r="B72" s="293" t="str">
        <f>+結果!B72</f>
        <v>068</v>
      </c>
      <c r="C72" s="294" t="str">
        <f>+結果!C72</f>
        <v>ガス・熱供給</v>
      </c>
      <c r="D72" s="295">
        <f>結果!D72</f>
        <v>0</v>
      </c>
    </row>
    <row r="73" spans="2:4">
      <c r="B73" s="293" t="str">
        <f>+結果!B73</f>
        <v>069</v>
      </c>
      <c r="C73" s="294" t="str">
        <f>+結果!C73</f>
        <v>水道</v>
      </c>
      <c r="D73" s="295">
        <f>結果!D73</f>
        <v>0</v>
      </c>
    </row>
    <row r="74" spans="2:4">
      <c r="B74" s="293" t="str">
        <f>+結果!B74</f>
        <v>070</v>
      </c>
      <c r="C74" s="294" t="str">
        <f>+結果!C74</f>
        <v>廃棄物処理</v>
      </c>
      <c r="D74" s="295">
        <f>結果!D74</f>
        <v>0</v>
      </c>
    </row>
    <row r="75" spans="2:4">
      <c r="B75" s="293" t="str">
        <f>+結果!B75</f>
        <v>071</v>
      </c>
      <c r="C75" s="294" t="str">
        <f>+結果!C75</f>
        <v>商業</v>
      </c>
      <c r="D75" s="295">
        <f>結果!D75</f>
        <v>0</v>
      </c>
    </row>
    <row r="76" spans="2:4">
      <c r="B76" s="293" t="str">
        <f>+結果!B76</f>
        <v>072</v>
      </c>
      <c r="C76" s="294" t="str">
        <f>+結果!C76</f>
        <v>金融・保険</v>
      </c>
      <c r="D76" s="295">
        <f>結果!D76</f>
        <v>0</v>
      </c>
    </row>
    <row r="77" spans="2:4">
      <c r="B77" s="293" t="str">
        <f>+結果!B77</f>
        <v>073</v>
      </c>
      <c r="C77" s="294" t="str">
        <f>+結果!C77</f>
        <v>不動産仲介及び賃貸</v>
      </c>
      <c r="D77" s="295">
        <f>結果!D77</f>
        <v>0</v>
      </c>
    </row>
    <row r="78" spans="2:4">
      <c r="B78" s="293" t="str">
        <f>+結果!B78</f>
        <v>074</v>
      </c>
      <c r="C78" s="294" t="str">
        <f>+結果!C78</f>
        <v>住宅賃貸料</v>
      </c>
      <c r="D78" s="295">
        <f>結果!D78</f>
        <v>0</v>
      </c>
    </row>
    <row r="79" spans="2:4">
      <c r="B79" s="293" t="str">
        <f>+結果!B79</f>
        <v>075</v>
      </c>
      <c r="C79" s="294" t="str">
        <f>+結果!C79</f>
        <v>住宅賃貸料（帰属家賃）</v>
      </c>
      <c r="D79" s="295">
        <f>結果!D79</f>
        <v>0</v>
      </c>
    </row>
    <row r="80" spans="2:4">
      <c r="B80" s="293" t="str">
        <f>+結果!B80</f>
        <v>076</v>
      </c>
      <c r="C80" s="294" t="str">
        <f>+結果!C80</f>
        <v>鉄道輸送</v>
      </c>
      <c r="D80" s="295">
        <f>結果!D80</f>
        <v>0</v>
      </c>
    </row>
    <row r="81" spans="2:4">
      <c r="B81" s="293" t="str">
        <f>+結果!B81</f>
        <v>077</v>
      </c>
      <c r="C81" s="294" t="str">
        <f>+結果!C81</f>
        <v>道路輸送（自家輸送を除く。）</v>
      </c>
      <c r="D81" s="295">
        <f>結果!D81</f>
        <v>0</v>
      </c>
    </row>
    <row r="82" spans="2:4">
      <c r="B82" s="293" t="str">
        <f>+結果!B82</f>
        <v>078</v>
      </c>
      <c r="C82" s="294" t="str">
        <f>+結果!C82</f>
        <v>水運</v>
      </c>
      <c r="D82" s="295">
        <f>結果!D82</f>
        <v>0</v>
      </c>
    </row>
    <row r="83" spans="2:4">
      <c r="B83" s="293" t="str">
        <f>+結果!B83</f>
        <v>079</v>
      </c>
      <c r="C83" s="294" t="str">
        <f>+結果!C83</f>
        <v>航空輸送</v>
      </c>
      <c r="D83" s="295">
        <f>結果!D83</f>
        <v>0</v>
      </c>
    </row>
    <row r="84" spans="2:4">
      <c r="B84" s="293" t="str">
        <f>+結果!B84</f>
        <v>080</v>
      </c>
      <c r="C84" s="294" t="str">
        <f>+結果!C84</f>
        <v>貨物利用運送</v>
      </c>
      <c r="D84" s="295">
        <f>結果!D84</f>
        <v>0</v>
      </c>
    </row>
    <row r="85" spans="2:4">
      <c r="B85" s="293" t="str">
        <f>+結果!B85</f>
        <v>081</v>
      </c>
      <c r="C85" s="294" t="str">
        <f>+結果!C85</f>
        <v>倉庫</v>
      </c>
      <c r="D85" s="295">
        <f>結果!D85</f>
        <v>0</v>
      </c>
    </row>
    <row r="86" spans="2:4">
      <c r="B86" s="293" t="str">
        <f>+結果!B86</f>
        <v>082</v>
      </c>
      <c r="C86" s="294" t="str">
        <f>+結果!C86</f>
        <v>運輸附帯サービス</v>
      </c>
      <c r="D86" s="295">
        <f>結果!D86</f>
        <v>0</v>
      </c>
    </row>
    <row r="87" spans="2:4">
      <c r="B87" s="293" t="str">
        <f>+結果!B87</f>
        <v>083</v>
      </c>
      <c r="C87" s="294" t="str">
        <f>+結果!C87</f>
        <v>郵便・信書便</v>
      </c>
      <c r="D87" s="295">
        <f>結果!D87</f>
        <v>0</v>
      </c>
    </row>
    <row r="88" spans="2:4">
      <c r="B88" s="293" t="str">
        <f>+結果!B88</f>
        <v>084</v>
      </c>
      <c r="C88" s="294" t="str">
        <f>+結果!C88</f>
        <v>通信</v>
      </c>
      <c r="D88" s="295">
        <f>結果!D88</f>
        <v>0</v>
      </c>
    </row>
    <row r="89" spans="2:4">
      <c r="B89" s="293" t="str">
        <f>+結果!B89</f>
        <v>085</v>
      </c>
      <c r="C89" s="294" t="str">
        <f>+結果!C89</f>
        <v>放送</v>
      </c>
      <c r="D89" s="295">
        <f>結果!D89</f>
        <v>0</v>
      </c>
    </row>
    <row r="90" spans="2:4">
      <c r="B90" s="293" t="str">
        <f>+結果!B90</f>
        <v>086</v>
      </c>
      <c r="C90" s="294" t="str">
        <f>+結果!C90</f>
        <v>情報サービス</v>
      </c>
      <c r="D90" s="295">
        <f>結果!D90</f>
        <v>0</v>
      </c>
    </row>
    <row r="91" spans="2:4">
      <c r="B91" s="293" t="str">
        <f>+結果!B91</f>
        <v>087</v>
      </c>
      <c r="C91" s="294" t="str">
        <f>+結果!C91</f>
        <v>インターネット附随サービス</v>
      </c>
      <c r="D91" s="295">
        <f>結果!D91</f>
        <v>0</v>
      </c>
    </row>
    <row r="92" spans="2:4">
      <c r="B92" s="293" t="str">
        <f>+結果!B92</f>
        <v>088</v>
      </c>
      <c r="C92" s="294" t="str">
        <f>+結果!C92</f>
        <v>映像・音声・文字情報制作</v>
      </c>
      <c r="D92" s="295">
        <f>結果!D92</f>
        <v>0</v>
      </c>
    </row>
    <row r="93" spans="2:4">
      <c r="B93" s="293" t="str">
        <f>+結果!B93</f>
        <v>089</v>
      </c>
      <c r="C93" s="294" t="str">
        <f>+結果!C93</f>
        <v>公務</v>
      </c>
      <c r="D93" s="295">
        <f>結果!D93</f>
        <v>0</v>
      </c>
    </row>
    <row r="94" spans="2:4">
      <c r="B94" s="293" t="str">
        <f>+結果!B94</f>
        <v>090</v>
      </c>
      <c r="C94" s="294" t="str">
        <f>+結果!C94</f>
        <v>教育</v>
      </c>
      <c r="D94" s="295">
        <f>結果!D94</f>
        <v>0</v>
      </c>
    </row>
    <row r="95" spans="2:4">
      <c r="B95" s="293" t="str">
        <f>+結果!B95</f>
        <v>091</v>
      </c>
      <c r="C95" s="294" t="str">
        <f>+結果!C95</f>
        <v>研究</v>
      </c>
      <c r="D95" s="295">
        <f>結果!D95</f>
        <v>0</v>
      </c>
    </row>
    <row r="96" spans="2:4">
      <c r="B96" s="293" t="str">
        <f>+結果!B96</f>
        <v>092</v>
      </c>
      <c r="C96" s="294" t="str">
        <f>+結果!C96</f>
        <v>医療</v>
      </c>
      <c r="D96" s="295">
        <f>結果!D96</f>
        <v>0</v>
      </c>
    </row>
    <row r="97" spans="2:4">
      <c r="B97" s="293" t="str">
        <f>+結果!B97</f>
        <v>093</v>
      </c>
      <c r="C97" s="294" t="str">
        <f>+結果!C97</f>
        <v>保健衛生</v>
      </c>
      <c r="D97" s="295">
        <f>結果!D97</f>
        <v>0</v>
      </c>
    </row>
    <row r="98" spans="2:4">
      <c r="B98" s="293" t="str">
        <f>+結果!B98</f>
        <v>094</v>
      </c>
      <c r="C98" s="294" t="str">
        <f>+結果!C98</f>
        <v>社会保険・社会福祉</v>
      </c>
      <c r="D98" s="295">
        <f>結果!D98</f>
        <v>0</v>
      </c>
    </row>
    <row r="99" spans="2:4">
      <c r="B99" s="293" t="str">
        <f>+結果!B99</f>
        <v>095</v>
      </c>
      <c r="C99" s="294" t="str">
        <f>+結果!C99</f>
        <v>介護</v>
      </c>
      <c r="D99" s="295">
        <f>結果!D99</f>
        <v>0</v>
      </c>
    </row>
    <row r="100" spans="2:4">
      <c r="B100" s="293" t="str">
        <f>+結果!B100</f>
        <v>096</v>
      </c>
      <c r="C100" s="294" t="str">
        <f>+結果!C100</f>
        <v>その他の非営利団体サービス</v>
      </c>
      <c r="D100" s="295">
        <f>結果!D100</f>
        <v>0</v>
      </c>
    </row>
    <row r="101" spans="2:4">
      <c r="B101" s="293" t="str">
        <f>+結果!B101</f>
        <v>097</v>
      </c>
      <c r="C101" s="294" t="str">
        <f>+結果!C101</f>
        <v>物品賃貸サービス</v>
      </c>
      <c r="D101" s="295">
        <f>結果!D101</f>
        <v>0</v>
      </c>
    </row>
    <row r="102" spans="2:4">
      <c r="B102" s="293" t="str">
        <f>+結果!B102</f>
        <v>098</v>
      </c>
      <c r="C102" s="294" t="str">
        <f>+結果!C102</f>
        <v>広告</v>
      </c>
      <c r="D102" s="295">
        <f>結果!D102</f>
        <v>0</v>
      </c>
    </row>
    <row r="103" spans="2:4">
      <c r="B103" s="293" t="str">
        <f>+結果!B103</f>
        <v>099</v>
      </c>
      <c r="C103" s="294" t="str">
        <f>+結果!C103</f>
        <v>自動車整備・機械修理</v>
      </c>
      <c r="D103" s="295">
        <f>結果!D103</f>
        <v>0</v>
      </c>
    </row>
    <row r="104" spans="2:4">
      <c r="B104" s="293" t="str">
        <f>+結果!B104</f>
        <v>100</v>
      </c>
      <c r="C104" s="294" t="str">
        <f>+結果!C104</f>
        <v>その他の対事業所サービス</v>
      </c>
      <c r="D104" s="295">
        <f>結果!D104</f>
        <v>0</v>
      </c>
    </row>
    <row r="105" spans="2:4">
      <c r="B105" s="293" t="str">
        <f>+結果!B105</f>
        <v>101</v>
      </c>
      <c r="C105" s="294" t="str">
        <f>+結果!C105</f>
        <v>宿泊業</v>
      </c>
      <c r="D105" s="295">
        <f>結果!D105</f>
        <v>0</v>
      </c>
    </row>
    <row r="106" spans="2:4">
      <c r="B106" s="293" t="str">
        <f>+結果!B106</f>
        <v>102</v>
      </c>
      <c r="C106" s="294" t="str">
        <f>+結果!C106</f>
        <v>飲食サービス</v>
      </c>
      <c r="D106" s="295">
        <f>結果!D106</f>
        <v>0</v>
      </c>
    </row>
    <row r="107" spans="2:4">
      <c r="B107" s="293" t="str">
        <f>+結果!B107</f>
        <v>103</v>
      </c>
      <c r="C107" s="294" t="str">
        <f>+結果!C107</f>
        <v>洗濯・理容・美容・浴場業</v>
      </c>
      <c r="D107" s="295">
        <f>結果!D107</f>
        <v>0</v>
      </c>
    </row>
    <row r="108" spans="2:4">
      <c r="B108" s="293" t="str">
        <f>+結果!B108</f>
        <v>104</v>
      </c>
      <c r="C108" s="294" t="str">
        <f>+結果!C108</f>
        <v>娯楽サービス</v>
      </c>
      <c r="D108" s="295">
        <f>結果!D108</f>
        <v>0</v>
      </c>
    </row>
    <row r="109" spans="2:4">
      <c r="B109" s="293" t="str">
        <f>+結果!B109</f>
        <v>105</v>
      </c>
      <c r="C109" s="294" t="str">
        <f>+結果!C109</f>
        <v>その他の対個人サービス</v>
      </c>
      <c r="D109" s="295">
        <f>結果!D109</f>
        <v>0</v>
      </c>
    </row>
    <row r="110" spans="2:4">
      <c r="B110" s="293" t="str">
        <f>+結果!B110</f>
        <v>106</v>
      </c>
      <c r="C110" s="294" t="str">
        <f>+結果!C110</f>
        <v>事務用品</v>
      </c>
      <c r="D110" s="295">
        <f>結果!D110</f>
        <v>0</v>
      </c>
    </row>
    <row r="111" spans="2:4">
      <c r="B111" s="293" t="str">
        <f>+結果!B111</f>
        <v>107</v>
      </c>
      <c r="C111" s="294" t="str">
        <f>+結果!C111</f>
        <v>分類不明</v>
      </c>
      <c r="D111" s="295">
        <f>結果!D111</f>
        <v>0</v>
      </c>
    </row>
    <row r="112" spans="2:4" ht="12.75" thickBot="1">
      <c r="B112" s="296"/>
      <c r="C112" s="297" t="s">
        <v>190</v>
      </c>
      <c r="D112" s="298">
        <f>SUM(D6:D111)</f>
        <v>0</v>
      </c>
    </row>
    <row r="114" spans="1:112">
      <c r="B114" s="299"/>
      <c r="C114" s="572"/>
      <c r="D114" s="61"/>
      <c r="E114" s="61"/>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1"/>
      <c r="AD114" s="61"/>
      <c r="AE114" s="61"/>
      <c r="AF114" s="61"/>
      <c r="AG114" s="61"/>
      <c r="AH114" s="61"/>
      <c r="AI114" s="61"/>
      <c r="AJ114" s="61"/>
      <c r="AK114" s="61"/>
      <c r="AL114" s="61"/>
      <c r="AM114" s="61"/>
      <c r="AN114" s="61"/>
      <c r="AO114" s="61"/>
      <c r="AP114" s="61"/>
      <c r="AQ114" s="61"/>
      <c r="AR114" s="61"/>
      <c r="AS114" s="61"/>
      <c r="AT114" s="61"/>
      <c r="AU114" s="61"/>
      <c r="AV114" s="61"/>
      <c r="AW114" s="61"/>
      <c r="AX114" s="61"/>
      <c r="AY114" s="61"/>
      <c r="AZ114" s="61"/>
      <c r="BA114" s="61"/>
      <c r="BB114" s="61"/>
      <c r="BC114" s="61"/>
      <c r="BD114" s="61"/>
      <c r="BE114" s="61"/>
      <c r="BF114" s="61"/>
      <c r="BG114" s="61"/>
      <c r="BH114" s="61"/>
      <c r="BI114" s="61"/>
      <c r="BJ114" s="61"/>
      <c r="BK114" s="61"/>
      <c r="BL114" s="61"/>
      <c r="BM114" s="61"/>
      <c r="BN114" s="61"/>
      <c r="BO114" s="61"/>
      <c r="BP114" s="61"/>
      <c r="BQ114" s="61"/>
      <c r="BR114" s="61"/>
      <c r="BS114" s="61"/>
      <c r="BT114" s="61"/>
      <c r="BU114" s="61"/>
      <c r="BV114" s="61"/>
      <c r="BW114" s="61"/>
      <c r="BX114" s="61"/>
      <c r="BY114" s="61"/>
      <c r="BZ114" s="61"/>
      <c r="CA114" s="61"/>
      <c r="CB114" s="61"/>
      <c r="CC114" s="61"/>
      <c r="CD114" s="61"/>
      <c r="CE114" s="61"/>
      <c r="CF114" s="61"/>
      <c r="CG114" s="61"/>
      <c r="CH114" s="61"/>
      <c r="CI114" s="61"/>
      <c r="CJ114" s="61"/>
      <c r="CK114" s="61"/>
      <c r="CL114" s="61"/>
      <c r="CM114" s="61"/>
      <c r="CN114" s="61"/>
      <c r="CO114" s="61"/>
      <c r="CP114" s="61"/>
      <c r="CQ114" s="61"/>
      <c r="CR114" s="61"/>
      <c r="CS114" s="61"/>
      <c r="CT114" s="61"/>
      <c r="CU114" s="61"/>
      <c r="CV114" s="61"/>
      <c r="CW114" s="61"/>
      <c r="CX114" s="61"/>
      <c r="CY114" s="61"/>
      <c r="CZ114" s="61"/>
      <c r="DA114" s="61"/>
      <c r="DB114" s="61"/>
      <c r="DC114" s="61"/>
      <c r="DD114" s="61"/>
      <c r="DE114" s="61"/>
      <c r="DF114" s="61"/>
      <c r="DG114" s="160"/>
      <c r="DH114" s="240"/>
    </row>
    <row r="115" spans="1:112" s="200" customFormat="1" ht="13.5">
      <c r="A115" s="157"/>
      <c r="B115" s="526" t="s">
        <v>664</v>
      </c>
      <c r="C115" s="527"/>
      <c r="D115" s="527"/>
      <c r="E115" s="527"/>
      <c r="F115" s="527"/>
      <c r="G115" s="527"/>
      <c r="H115" s="527"/>
      <c r="I115" s="527"/>
      <c r="J115" s="527"/>
      <c r="K115" s="527"/>
      <c r="L115" s="527"/>
      <c r="M115" s="527"/>
      <c r="N115" s="527"/>
      <c r="O115" s="527"/>
      <c r="P115" s="527"/>
      <c r="Q115" s="527"/>
      <c r="R115" s="527"/>
      <c r="S115" s="527"/>
      <c r="T115" s="527"/>
      <c r="U115" s="527"/>
      <c r="V115" s="527"/>
      <c r="W115" s="527"/>
      <c r="X115" s="527"/>
      <c r="Y115" s="527"/>
      <c r="Z115" s="527"/>
      <c r="AA115" s="527"/>
      <c r="AB115" s="527"/>
      <c r="AC115" s="527"/>
      <c r="AD115" s="527"/>
      <c r="AE115" s="527"/>
      <c r="AF115" s="527"/>
      <c r="AG115" s="527"/>
      <c r="AH115" s="527"/>
      <c r="AI115" s="527"/>
      <c r="AJ115" s="527"/>
      <c r="AK115" s="527"/>
      <c r="AL115" s="527"/>
      <c r="AM115" s="527"/>
      <c r="AN115" s="527"/>
      <c r="AO115" s="527"/>
      <c r="AP115" s="527"/>
      <c r="AQ115" s="527"/>
      <c r="AR115" s="527"/>
      <c r="AS115" s="527"/>
      <c r="AT115" s="527"/>
      <c r="AU115" s="527"/>
      <c r="AV115" s="527"/>
      <c r="AW115" s="527"/>
      <c r="AX115" s="527"/>
      <c r="AY115" s="527"/>
      <c r="AZ115" s="527"/>
      <c r="BA115" s="527"/>
      <c r="BB115" s="527"/>
      <c r="BC115" s="527"/>
      <c r="BD115" s="527"/>
      <c r="BE115" s="527"/>
      <c r="BF115" s="527"/>
      <c r="BG115" s="527"/>
      <c r="BH115" s="527"/>
      <c r="BI115" s="527"/>
      <c r="BJ115" s="527"/>
      <c r="BK115" s="527"/>
      <c r="BL115" s="527"/>
      <c r="BM115" s="527"/>
      <c r="BN115" s="527"/>
      <c r="BO115" s="527"/>
      <c r="BP115" s="527"/>
      <c r="BQ115" s="527"/>
      <c r="BR115" s="527"/>
      <c r="BS115" s="527"/>
      <c r="BT115" s="527"/>
      <c r="BU115" s="527"/>
      <c r="BV115" s="527"/>
      <c r="BW115" s="527"/>
      <c r="BX115" s="527"/>
      <c r="BY115" s="527"/>
      <c r="BZ115" s="527"/>
      <c r="CA115" s="527"/>
      <c r="CB115" s="527"/>
      <c r="CC115" s="527"/>
      <c r="CD115" s="527"/>
      <c r="CE115" s="527"/>
      <c r="CF115" s="527"/>
      <c r="CG115" s="527"/>
      <c r="CH115" s="527"/>
      <c r="CI115" s="527"/>
      <c r="CJ115" s="527"/>
      <c r="CK115" s="527"/>
      <c r="CL115" s="527"/>
      <c r="CM115" s="527"/>
      <c r="CN115" s="527"/>
      <c r="CO115" s="527"/>
      <c r="CP115" s="527"/>
      <c r="CQ115" s="527"/>
      <c r="CR115" s="527"/>
      <c r="CS115" s="527"/>
      <c r="CT115" s="527"/>
      <c r="CU115" s="527"/>
      <c r="CV115" s="527"/>
      <c r="CW115" s="527"/>
      <c r="CX115" s="527"/>
      <c r="CY115" s="527"/>
      <c r="CZ115" s="527"/>
      <c r="DA115" s="527"/>
      <c r="DB115" s="527"/>
      <c r="DC115" s="527"/>
      <c r="DD115" s="527"/>
      <c r="DE115" s="527"/>
      <c r="DF115" s="321"/>
    </row>
    <row r="116" spans="1:112" s="200" customFormat="1">
      <c r="A116" s="157"/>
      <c r="B116" s="516"/>
      <c r="C116" s="517"/>
      <c r="D116" s="518">
        <v>1</v>
      </c>
      <c r="E116" s="518">
        <v>2</v>
      </c>
      <c r="F116" s="518">
        <v>3</v>
      </c>
      <c r="G116" s="518">
        <v>4</v>
      </c>
      <c r="H116" s="518">
        <v>5</v>
      </c>
      <c r="I116" s="518">
        <v>6</v>
      </c>
      <c r="J116" s="518">
        <v>7</v>
      </c>
      <c r="K116" s="518">
        <v>8</v>
      </c>
      <c r="L116" s="518">
        <v>9</v>
      </c>
      <c r="M116" s="518">
        <v>10</v>
      </c>
      <c r="N116" s="518">
        <v>11</v>
      </c>
      <c r="O116" s="518">
        <v>12</v>
      </c>
      <c r="P116" s="518">
        <v>13</v>
      </c>
      <c r="Q116" s="518">
        <v>14</v>
      </c>
      <c r="R116" s="518">
        <v>15</v>
      </c>
      <c r="S116" s="518">
        <v>16</v>
      </c>
      <c r="T116" s="518">
        <v>17</v>
      </c>
      <c r="U116" s="518">
        <v>18</v>
      </c>
      <c r="V116" s="518">
        <v>19</v>
      </c>
      <c r="W116" s="518">
        <v>20</v>
      </c>
      <c r="X116" s="518">
        <v>21</v>
      </c>
      <c r="Y116" s="518">
        <v>22</v>
      </c>
      <c r="Z116" s="518">
        <v>23</v>
      </c>
      <c r="AA116" s="518">
        <v>24</v>
      </c>
      <c r="AB116" s="518">
        <v>25</v>
      </c>
      <c r="AC116" s="518">
        <v>26</v>
      </c>
      <c r="AD116" s="518">
        <v>27</v>
      </c>
      <c r="AE116" s="518">
        <v>28</v>
      </c>
      <c r="AF116" s="518">
        <v>29</v>
      </c>
      <c r="AG116" s="518">
        <v>30</v>
      </c>
      <c r="AH116" s="518">
        <v>31</v>
      </c>
      <c r="AI116" s="518">
        <v>32</v>
      </c>
      <c r="AJ116" s="518">
        <v>33</v>
      </c>
      <c r="AK116" s="518">
        <v>34</v>
      </c>
      <c r="AL116" s="518">
        <v>35</v>
      </c>
      <c r="AM116" s="518">
        <v>36</v>
      </c>
      <c r="AN116" s="518">
        <v>37</v>
      </c>
      <c r="AO116" s="518">
        <v>38</v>
      </c>
      <c r="AP116" s="518">
        <v>39</v>
      </c>
      <c r="AQ116" s="518">
        <v>40</v>
      </c>
      <c r="AR116" s="518">
        <v>41</v>
      </c>
      <c r="AS116" s="518">
        <v>42</v>
      </c>
      <c r="AT116" s="518">
        <v>43</v>
      </c>
      <c r="AU116" s="518">
        <v>44</v>
      </c>
      <c r="AV116" s="518">
        <v>45</v>
      </c>
      <c r="AW116" s="518">
        <v>46</v>
      </c>
      <c r="AX116" s="518">
        <v>47</v>
      </c>
      <c r="AY116" s="518">
        <v>48</v>
      </c>
      <c r="AZ116" s="518">
        <v>49</v>
      </c>
      <c r="BA116" s="518">
        <v>50</v>
      </c>
      <c r="BB116" s="518">
        <v>51</v>
      </c>
      <c r="BC116" s="518">
        <v>52</v>
      </c>
      <c r="BD116" s="518">
        <v>53</v>
      </c>
      <c r="BE116" s="518">
        <v>54</v>
      </c>
      <c r="BF116" s="518">
        <v>55</v>
      </c>
      <c r="BG116" s="518">
        <v>56</v>
      </c>
      <c r="BH116" s="518">
        <v>57</v>
      </c>
      <c r="BI116" s="518">
        <v>58</v>
      </c>
      <c r="BJ116" s="518">
        <v>59</v>
      </c>
      <c r="BK116" s="518">
        <v>60</v>
      </c>
      <c r="BL116" s="518">
        <v>61</v>
      </c>
      <c r="BM116" s="518">
        <v>62</v>
      </c>
      <c r="BN116" s="518">
        <v>63</v>
      </c>
      <c r="BO116" s="518">
        <v>64</v>
      </c>
      <c r="BP116" s="518">
        <v>65</v>
      </c>
      <c r="BQ116" s="518">
        <v>66</v>
      </c>
      <c r="BR116" s="518">
        <v>67</v>
      </c>
      <c r="BS116" s="518">
        <v>68</v>
      </c>
      <c r="BT116" s="518">
        <v>69</v>
      </c>
      <c r="BU116" s="518">
        <v>70</v>
      </c>
      <c r="BV116" s="518">
        <v>71</v>
      </c>
      <c r="BW116" s="518">
        <v>72</v>
      </c>
      <c r="BX116" s="518">
        <v>73</v>
      </c>
      <c r="BY116" s="518">
        <v>74</v>
      </c>
      <c r="BZ116" s="518">
        <v>75</v>
      </c>
      <c r="CA116" s="518">
        <v>76</v>
      </c>
      <c r="CB116" s="518">
        <v>77</v>
      </c>
      <c r="CC116" s="518">
        <v>78</v>
      </c>
      <c r="CD116" s="518">
        <v>79</v>
      </c>
      <c r="CE116" s="518">
        <v>80</v>
      </c>
      <c r="CF116" s="518">
        <v>81</v>
      </c>
      <c r="CG116" s="518">
        <v>82</v>
      </c>
      <c r="CH116" s="518">
        <v>83</v>
      </c>
      <c r="CI116" s="518">
        <v>84</v>
      </c>
      <c r="CJ116" s="518">
        <v>85</v>
      </c>
      <c r="CK116" s="518">
        <v>86</v>
      </c>
      <c r="CL116" s="518">
        <v>87</v>
      </c>
      <c r="CM116" s="518">
        <v>88</v>
      </c>
      <c r="CN116" s="518">
        <v>89</v>
      </c>
      <c r="CO116" s="518">
        <v>90</v>
      </c>
      <c r="CP116" s="518">
        <v>91</v>
      </c>
      <c r="CQ116" s="518">
        <v>92</v>
      </c>
      <c r="CR116" s="518">
        <v>93</v>
      </c>
      <c r="CS116" s="518">
        <v>94</v>
      </c>
      <c r="CT116" s="518">
        <v>95</v>
      </c>
      <c r="CU116" s="518">
        <v>96</v>
      </c>
      <c r="CV116" s="518">
        <v>97</v>
      </c>
      <c r="CW116" s="518">
        <v>98</v>
      </c>
      <c r="CX116" s="518">
        <v>99</v>
      </c>
      <c r="CY116" s="518">
        <v>100</v>
      </c>
      <c r="CZ116" s="518">
        <v>101</v>
      </c>
      <c r="DA116" s="518">
        <v>102</v>
      </c>
      <c r="DB116" s="518">
        <v>103</v>
      </c>
      <c r="DC116" s="518">
        <v>104</v>
      </c>
      <c r="DD116" s="518">
        <v>105</v>
      </c>
      <c r="DE116" s="519">
        <v>106</v>
      </c>
    </row>
    <row r="117" spans="1:112" ht="50.25" customHeight="1">
      <c r="B117" s="511"/>
      <c r="C117" s="573" t="s">
        <v>665</v>
      </c>
      <c r="D117" s="513" t="s">
        <v>48</v>
      </c>
      <c r="E117" s="513" t="s">
        <v>51</v>
      </c>
      <c r="F117" s="513" t="s">
        <v>54</v>
      </c>
      <c r="G117" s="513" t="s">
        <v>59</v>
      </c>
      <c r="H117" s="513" t="s">
        <v>61</v>
      </c>
      <c r="I117" s="513" t="s">
        <v>65</v>
      </c>
      <c r="J117" s="513" t="s">
        <v>653</v>
      </c>
      <c r="K117" s="513" t="s">
        <v>67</v>
      </c>
      <c r="L117" s="513" t="s">
        <v>69</v>
      </c>
      <c r="M117" s="513" t="s">
        <v>380</v>
      </c>
      <c r="N117" s="513" t="s">
        <v>72</v>
      </c>
      <c r="O117" s="513" t="s">
        <v>74</v>
      </c>
      <c r="P117" s="513" t="s">
        <v>383</v>
      </c>
      <c r="Q117" s="513" t="s">
        <v>384</v>
      </c>
      <c r="R117" s="513" t="s">
        <v>77</v>
      </c>
      <c r="S117" s="513" t="s">
        <v>79</v>
      </c>
      <c r="T117" s="513" t="s">
        <v>81</v>
      </c>
      <c r="U117" s="513" t="s">
        <v>385</v>
      </c>
      <c r="V117" s="513" t="s">
        <v>83</v>
      </c>
      <c r="W117" s="513" t="s">
        <v>386</v>
      </c>
      <c r="X117" s="513" t="s">
        <v>649</v>
      </c>
      <c r="Y117" s="513" t="s">
        <v>654</v>
      </c>
      <c r="Z117" s="513" t="s">
        <v>85</v>
      </c>
      <c r="AA117" s="513" t="s">
        <v>87</v>
      </c>
      <c r="AB117" s="513" t="s">
        <v>89</v>
      </c>
      <c r="AC117" s="513" t="s">
        <v>389</v>
      </c>
      <c r="AD117" s="513" t="s">
        <v>91</v>
      </c>
      <c r="AE117" s="513" t="s">
        <v>93</v>
      </c>
      <c r="AF117" s="513" t="s">
        <v>95</v>
      </c>
      <c r="AG117" s="513" t="s">
        <v>97</v>
      </c>
      <c r="AH117" s="513" t="s">
        <v>655</v>
      </c>
      <c r="AI117" s="513" t="s">
        <v>101</v>
      </c>
      <c r="AJ117" s="513" t="s">
        <v>103</v>
      </c>
      <c r="AK117" s="513" t="s">
        <v>105</v>
      </c>
      <c r="AL117" s="513" t="s">
        <v>650</v>
      </c>
      <c r="AM117" s="513" t="s">
        <v>109</v>
      </c>
      <c r="AN117" s="513" t="s">
        <v>111</v>
      </c>
      <c r="AO117" s="513" t="s">
        <v>651</v>
      </c>
      <c r="AP117" s="513" t="s">
        <v>390</v>
      </c>
      <c r="AQ117" s="513" t="s">
        <v>115</v>
      </c>
      <c r="AR117" s="513" t="s">
        <v>117</v>
      </c>
      <c r="AS117" s="513" t="s">
        <v>656</v>
      </c>
      <c r="AT117" s="513" t="s">
        <v>121</v>
      </c>
      <c r="AU117" s="513" t="s">
        <v>391</v>
      </c>
      <c r="AV117" s="513" t="s">
        <v>392</v>
      </c>
      <c r="AW117" s="513" t="s">
        <v>393</v>
      </c>
      <c r="AX117" s="513" t="s">
        <v>394</v>
      </c>
      <c r="AY117" s="513" t="s">
        <v>395</v>
      </c>
      <c r="AZ117" s="513" t="s">
        <v>396</v>
      </c>
      <c r="BA117" s="513" t="s">
        <v>397</v>
      </c>
      <c r="BB117" s="513" t="s">
        <v>398</v>
      </c>
      <c r="BC117" s="513" t="s">
        <v>399</v>
      </c>
      <c r="BD117" s="513" t="s">
        <v>657</v>
      </c>
      <c r="BE117" s="513" t="s">
        <v>401</v>
      </c>
      <c r="BF117" s="513" t="s">
        <v>402</v>
      </c>
      <c r="BG117" s="513" t="s">
        <v>403</v>
      </c>
      <c r="BH117" s="513" t="s">
        <v>381</v>
      </c>
      <c r="BI117" s="513" t="s">
        <v>128</v>
      </c>
      <c r="BJ117" s="513" t="s">
        <v>130</v>
      </c>
      <c r="BK117" s="513" t="s">
        <v>133</v>
      </c>
      <c r="BL117" s="513" t="s">
        <v>404</v>
      </c>
      <c r="BM117" s="513" t="s">
        <v>135</v>
      </c>
      <c r="BN117" s="513" t="s">
        <v>137</v>
      </c>
      <c r="BO117" s="513" t="s">
        <v>405</v>
      </c>
      <c r="BP117" s="513" t="s">
        <v>406</v>
      </c>
      <c r="BQ117" s="513" t="s">
        <v>139</v>
      </c>
      <c r="BR117" s="513" t="s">
        <v>141</v>
      </c>
      <c r="BS117" s="513" t="s">
        <v>143</v>
      </c>
      <c r="BT117" s="513" t="s">
        <v>145</v>
      </c>
      <c r="BU117" s="513" t="s">
        <v>263</v>
      </c>
      <c r="BV117" s="513" t="s">
        <v>264</v>
      </c>
      <c r="BW117" s="513" t="s">
        <v>151</v>
      </c>
      <c r="BX117" s="513" t="s">
        <v>153</v>
      </c>
      <c r="BY117" s="513" t="s">
        <v>407</v>
      </c>
      <c r="BZ117" s="513" t="s">
        <v>155</v>
      </c>
      <c r="CA117" s="513" t="s">
        <v>408</v>
      </c>
      <c r="CB117" s="513" t="s">
        <v>157</v>
      </c>
      <c r="CC117" s="513" t="s">
        <v>159</v>
      </c>
      <c r="CD117" s="513" t="s">
        <v>409</v>
      </c>
      <c r="CE117" s="513" t="s">
        <v>161</v>
      </c>
      <c r="CF117" s="513" t="s">
        <v>410</v>
      </c>
      <c r="CG117" s="513" t="s">
        <v>411</v>
      </c>
      <c r="CH117" s="513" t="s">
        <v>164</v>
      </c>
      <c r="CI117" s="513" t="s">
        <v>166</v>
      </c>
      <c r="CJ117" s="513" t="s">
        <v>412</v>
      </c>
      <c r="CK117" s="513" t="s">
        <v>413</v>
      </c>
      <c r="CL117" s="513" t="s">
        <v>414</v>
      </c>
      <c r="CM117" s="513" t="s">
        <v>168</v>
      </c>
      <c r="CN117" s="513" t="s">
        <v>170</v>
      </c>
      <c r="CO117" s="513" t="s">
        <v>172</v>
      </c>
      <c r="CP117" s="513" t="s">
        <v>415</v>
      </c>
      <c r="CQ117" s="513" t="s">
        <v>416</v>
      </c>
      <c r="CR117" s="513" t="s">
        <v>417</v>
      </c>
      <c r="CS117" s="513" t="s">
        <v>418</v>
      </c>
      <c r="CT117" s="513" t="s">
        <v>652</v>
      </c>
      <c r="CU117" s="513" t="s">
        <v>179</v>
      </c>
      <c r="CV117" s="513" t="s">
        <v>177</v>
      </c>
      <c r="CW117" s="513" t="s">
        <v>382</v>
      </c>
      <c r="CX117" s="513" t="s">
        <v>182</v>
      </c>
      <c r="CY117" s="513" t="s">
        <v>420</v>
      </c>
      <c r="CZ117" s="513" t="s">
        <v>421</v>
      </c>
      <c r="DA117" s="513" t="s">
        <v>422</v>
      </c>
      <c r="DB117" s="513" t="s">
        <v>184</v>
      </c>
      <c r="DC117" s="513" t="s">
        <v>187</v>
      </c>
      <c r="DD117" s="513" t="s">
        <v>188</v>
      </c>
      <c r="DE117" s="512" t="s">
        <v>189</v>
      </c>
      <c r="DF117" s="157"/>
    </row>
    <row r="118" spans="1:112">
      <c r="B118" s="514">
        <v>1</v>
      </c>
      <c r="C118" s="515" t="s">
        <v>48</v>
      </c>
      <c r="D118" s="520">
        <v>2.8632668144863267E-2</v>
      </c>
      <c r="E118" s="520">
        <v>5.1232513209655266E-2</v>
      </c>
      <c r="F118" s="520">
        <v>6.5946807739691278E-3</v>
      </c>
      <c r="G118" s="520">
        <v>6.5625410158813493E-4</v>
      </c>
      <c r="H118" s="520">
        <v>0</v>
      </c>
      <c r="I118" s="520">
        <v>0</v>
      </c>
      <c r="J118" s="520">
        <v>0</v>
      </c>
      <c r="K118" s="520">
        <v>7.3292357882849615E-2</v>
      </c>
      <c r="L118" s="520">
        <v>0.16152801123673122</v>
      </c>
      <c r="M118" s="520">
        <v>0.25311942959001782</v>
      </c>
      <c r="N118" s="520">
        <v>0</v>
      </c>
      <c r="O118" s="520">
        <v>2.6406255902685957E-2</v>
      </c>
      <c r="P118" s="520">
        <v>4.0688833175783982E-3</v>
      </c>
      <c r="Q118" s="520">
        <v>7.0964765993684138E-5</v>
      </c>
      <c r="R118" s="520">
        <v>0</v>
      </c>
      <c r="S118" s="520">
        <v>3.2503412858350125E-4</v>
      </c>
      <c r="T118" s="520">
        <v>0</v>
      </c>
      <c r="U118" s="520">
        <v>0</v>
      </c>
      <c r="V118" s="520">
        <v>0</v>
      </c>
      <c r="W118" s="520">
        <v>0</v>
      </c>
      <c r="X118" s="520">
        <v>0</v>
      </c>
      <c r="Y118" s="520">
        <v>6.7561359226449462E-5</v>
      </c>
      <c r="Z118" s="520">
        <v>0</v>
      </c>
      <c r="AA118" s="520">
        <v>1.7117425539198905E-3</v>
      </c>
      <c r="AB118" s="520">
        <v>3.880397685116486E-3</v>
      </c>
      <c r="AC118" s="520">
        <v>3.9999835052226588E-4</v>
      </c>
      <c r="AD118" s="520">
        <v>0</v>
      </c>
      <c r="AE118" s="520">
        <v>0</v>
      </c>
      <c r="AF118" s="520">
        <v>0</v>
      </c>
      <c r="AG118" s="520">
        <v>6.7627469661795558E-2</v>
      </c>
      <c r="AH118" s="520">
        <v>0</v>
      </c>
      <c r="AI118" s="520">
        <v>0</v>
      </c>
      <c r="AJ118" s="520">
        <v>0</v>
      </c>
      <c r="AK118" s="520">
        <v>0</v>
      </c>
      <c r="AL118" s="520">
        <v>6.7728777033787427E-4</v>
      </c>
      <c r="AM118" s="520">
        <v>0</v>
      </c>
      <c r="AN118" s="520">
        <v>0</v>
      </c>
      <c r="AO118" s="520">
        <v>0</v>
      </c>
      <c r="AP118" s="520">
        <v>0</v>
      </c>
      <c r="AQ118" s="520">
        <v>0</v>
      </c>
      <c r="AR118" s="520">
        <v>7.1800731118749049E-5</v>
      </c>
      <c r="AS118" s="520">
        <v>0</v>
      </c>
      <c r="AT118" s="520">
        <v>0</v>
      </c>
      <c r="AU118" s="520">
        <v>0</v>
      </c>
      <c r="AV118" s="520">
        <v>0</v>
      </c>
      <c r="AW118" s="520">
        <v>0</v>
      </c>
      <c r="AX118" s="520">
        <v>0</v>
      </c>
      <c r="AY118" s="520">
        <v>0</v>
      </c>
      <c r="AZ118" s="520">
        <v>0</v>
      </c>
      <c r="BA118" s="520">
        <v>0</v>
      </c>
      <c r="BB118" s="520">
        <v>0</v>
      </c>
      <c r="BC118" s="520">
        <v>0</v>
      </c>
      <c r="BD118" s="520">
        <v>0</v>
      </c>
      <c r="BE118" s="520">
        <v>0</v>
      </c>
      <c r="BF118" s="520">
        <v>0</v>
      </c>
      <c r="BG118" s="520">
        <v>0</v>
      </c>
      <c r="BH118" s="520">
        <v>0</v>
      </c>
      <c r="BI118" s="520">
        <v>0</v>
      </c>
      <c r="BJ118" s="520">
        <v>0</v>
      </c>
      <c r="BK118" s="520">
        <v>2.3800946891724991E-3</v>
      </c>
      <c r="BL118" s="520">
        <v>1.0044906641455921E-3</v>
      </c>
      <c r="BM118" s="520">
        <v>6.302645819718499E-4</v>
      </c>
      <c r="BN118" s="520">
        <v>1.4817009927396652E-5</v>
      </c>
      <c r="BO118" s="520">
        <v>2.4245194156629528E-3</v>
      </c>
      <c r="BP118" s="520">
        <v>1.8803186849400042E-3</v>
      </c>
      <c r="BQ118" s="520">
        <v>0</v>
      </c>
      <c r="BR118" s="520">
        <v>0</v>
      </c>
      <c r="BS118" s="520">
        <v>0</v>
      </c>
      <c r="BT118" s="520">
        <v>0</v>
      </c>
      <c r="BU118" s="520">
        <v>1.6156384225145796E-4</v>
      </c>
      <c r="BV118" s="520">
        <v>0</v>
      </c>
      <c r="BW118" s="520">
        <v>0</v>
      </c>
      <c r="BX118" s="520">
        <v>0</v>
      </c>
      <c r="BY118" s="520">
        <v>7.2377020585472195E-6</v>
      </c>
      <c r="BZ118" s="520">
        <v>0</v>
      </c>
      <c r="CA118" s="520">
        <v>0</v>
      </c>
      <c r="CB118" s="520">
        <v>0</v>
      </c>
      <c r="CC118" s="520">
        <v>0</v>
      </c>
      <c r="CD118" s="520">
        <v>0</v>
      </c>
      <c r="CE118" s="520">
        <v>0</v>
      </c>
      <c r="CF118" s="520">
        <v>0</v>
      </c>
      <c r="CG118" s="520">
        <v>0</v>
      </c>
      <c r="CH118" s="520">
        <v>0</v>
      </c>
      <c r="CI118" s="520">
        <v>0</v>
      </c>
      <c r="CJ118" s="520">
        <v>0</v>
      </c>
      <c r="CK118" s="520">
        <v>0</v>
      </c>
      <c r="CL118" s="520">
        <v>0</v>
      </c>
      <c r="CM118" s="520">
        <v>2.3534838621611572E-5</v>
      </c>
      <c r="CN118" s="520">
        <v>2.308703779446114E-3</v>
      </c>
      <c r="CO118" s="520">
        <v>0</v>
      </c>
      <c r="CP118" s="520">
        <v>1.0569620465197306E-3</v>
      </c>
      <c r="CQ118" s="520">
        <v>0</v>
      </c>
      <c r="CR118" s="520">
        <v>2.572491820475037E-3</v>
      </c>
      <c r="CS118" s="520">
        <v>4.8835767817229005E-3</v>
      </c>
      <c r="CT118" s="520">
        <v>1.4859202962096852E-3</v>
      </c>
      <c r="CU118" s="520">
        <v>4.3161120462687211E-5</v>
      </c>
      <c r="CV118" s="520">
        <v>0</v>
      </c>
      <c r="CW118" s="520">
        <v>0</v>
      </c>
      <c r="CX118" s="520">
        <v>0</v>
      </c>
      <c r="CY118" s="520">
        <v>1.0143439434954417E-2</v>
      </c>
      <c r="CZ118" s="520">
        <v>2.2849350433044636E-2</v>
      </c>
      <c r="DA118" s="520">
        <v>4.3671936413660584E-5</v>
      </c>
      <c r="DB118" s="520">
        <v>1.360158272962672E-3</v>
      </c>
      <c r="DC118" s="520">
        <v>6.5734742584384592E-3</v>
      </c>
      <c r="DD118" s="520">
        <v>0</v>
      </c>
      <c r="DE118" s="521">
        <v>0</v>
      </c>
      <c r="DF118" s="157"/>
    </row>
    <row r="119" spans="1:112">
      <c r="B119" s="514">
        <v>2</v>
      </c>
      <c r="C119" s="515" t="s">
        <v>51</v>
      </c>
      <c r="D119" s="520">
        <v>3.1929046563192905E-3</v>
      </c>
      <c r="E119" s="520">
        <v>0.1343776913945206</v>
      </c>
      <c r="F119" s="520">
        <v>1.5725777230234075E-2</v>
      </c>
      <c r="G119" s="520">
        <v>0</v>
      </c>
      <c r="H119" s="520">
        <v>0</v>
      </c>
      <c r="I119" s="520">
        <v>0</v>
      </c>
      <c r="J119" s="520">
        <v>0</v>
      </c>
      <c r="K119" s="520">
        <v>5.1787329721503204E-2</v>
      </c>
      <c r="L119" s="520">
        <v>0</v>
      </c>
      <c r="M119" s="520">
        <v>-2.6737967914438501E-3</v>
      </c>
      <c r="N119" s="520">
        <v>0</v>
      </c>
      <c r="O119" s="520">
        <v>2.0777454572928865E-3</v>
      </c>
      <c r="P119" s="520">
        <v>6.9869713534174505E-4</v>
      </c>
      <c r="Q119" s="520">
        <v>0</v>
      </c>
      <c r="R119" s="520">
        <v>0</v>
      </c>
      <c r="S119" s="520">
        <v>0</v>
      </c>
      <c r="T119" s="520">
        <v>0</v>
      </c>
      <c r="U119" s="520">
        <v>0</v>
      </c>
      <c r="V119" s="520">
        <v>3.6114120621162876E-4</v>
      </c>
      <c r="W119" s="520">
        <v>0</v>
      </c>
      <c r="X119" s="520">
        <v>0</v>
      </c>
      <c r="Y119" s="520">
        <v>0</v>
      </c>
      <c r="Z119" s="520">
        <v>0</v>
      </c>
      <c r="AA119" s="520">
        <v>0</v>
      </c>
      <c r="AB119" s="520">
        <v>1.4838996883810654E-5</v>
      </c>
      <c r="AC119" s="520">
        <v>0</v>
      </c>
      <c r="AD119" s="520">
        <v>0</v>
      </c>
      <c r="AE119" s="520">
        <v>0</v>
      </c>
      <c r="AF119" s="520">
        <v>0</v>
      </c>
      <c r="AG119" s="520">
        <v>0</v>
      </c>
      <c r="AH119" s="520">
        <v>0</v>
      </c>
      <c r="AI119" s="520">
        <v>0</v>
      </c>
      <c r="AJ119" s="520">
        <v>0</v>
      </c>
      <c r="AK119" s="520">
        <v>0</v>
      </c>
      <c r="AL119" s="520">
        <v>0</v>
      </c>
      <c r="AM119" s="520">
        <v>0</v>
      </c>
      <c r="AN119" s="520">
        <v>0</v>
      </c>
      <c r="AO119" s="520">
        <v>0</v>
      </c>
      <c r="AP119" s="520">
        <v>0</v>
      </c>
      <c r="AQ119" s="520">
        <v>0</v>
      </c>
      <c r="AR119" s="520">
        <v>0</v>
      </c>
      <c r="AS119" s="520">
        <v>0</v>
      </c>
      <c r="AT119" s="520">
        <v>0</v>
      </c>
      <c r="AU119" s="520">
        <v>0</v>
      </c>
      <c r="AV119" s="520">
        <v>0</v>
      </c>
      <c r="AW119" s="520">
        <v>0</v>
      </c>
      <c r="AX119" s="520">
        <v>0</v>
      </c>
      <c r="AY119" s="520">
        <v>0</v>
      </c>
      <c r="AZ119" s="520">
        <v>0</v>
      </c>
      <c r="BA119" s="520">
        <v>0</v>
      </c>
      <c r="BB119" s="520">
        <v>0</v>
      </c>
      <c r="BC119" s="520">
        <v>0</v>
      </c>
      <c r="BD119" s="520">
        <v>0</v>
      </c>
      <c r="BE119" s="520">
        <v>0</v>
      </c>
      <c r="BF119" s="520">
        <v>0</v>
      </c>
      <c r="BG119" s="520">
        <v>0</v>
      </c>
      <c r="BH119" s="520">
        <v>0</v>
      </c>
      <c r="BI119" s="520">
        <v>0</v>
      </c>
      <c r="BJ119" s="520">
        <v>0</v>
      </c>
      <c r="BK119" s="520">
        <v>4.2455743104158089E-4</v>
      </c>
      <c r="BL119" s="520">
        <v>7.4844402426534312E-4</v>
      </c>
      <c r="BM119" s="520">
        <v>0</v>
      </c>
      <c r="BN119" s="520">
        <v>0</v>
      </c>
      <c r="BO119" s="520">
        <v>0</v>
      </c>
      <c r="BP119" s="520">
        <v>0</v>
      </c>
      <c r="BQ119" s="520">
        <v>0</v>
      </c>
      <c r="BR119" s="520">
        <v>0</v>
      </c>
      <c r="BS119" s="520">
        <v>0</v>
      </c>
      <c r="BT119" s="520">
        <v>0</v>
      </c>
      <c r="BU119" s="520">
        <v>0</v>
      </c>
      <c r="BV119" s="520">
        <v>0</v>
      </c>
      <c r="BW119" s="520">
        <v>0</v>
      </c>
      <c r="BX119" s="520">
        <v>0</v>
      </c>
      <c r="BY119" s="520">
        <v>0</v>
      </c>
      <c r="BZ119" s="520">
        <v>0</v>
      </c>
      <c r="CA119" s="520">
        <v>0</v>
      </c>
      <c r="CB119" s="520">
        <v>0</v>
      </c>
      <c r="CC119" s="520">
        <v>0</v>
      </c>
      <c r="CD119" s="520">
        <v>0</v>
      </c>
      <c r="CE119" s="520">
        <v>0</v>
      </c>
      <c r="CF119" s="520">
        <v>0</v>
      </c>
      <c r="CG119" s="520">
        <v>0</v>
      </c>
      <c r="CH119" s="520">
        <v>0</v>
      </c>
      <c r="CI119" s="520">
        <v>0</v>
      </c>
      <c r="CJ119" s="520">
        <v>0</v>
      </c>
      <c r="CK119" s="520">
        <v>0</v>
      </c>
      <c r="CL119" s="520">
        <v>0</v>
      </c>
      <c r="CM119" s="520">
        <v>2.353483862161157E-6</v>
      </c>
      <c r="CN119" s="520">
        <v>2.8055990291951313E-4</v>
      </c>
      <c r="CO119" s="520">
        <v>1.53921416554308E-3</v>
      </c>
      <c r="CP119" s="520">
        <v>1.3735481428624074E-4</v>
      </c>
      <c r="CQ119" s="520">
        <v>0</v>
      </c>
      <c r="CR119" s="520">
        <v>3.6214690676590323E-4</v>
      </c>
      <c r="CS119" s="520">
        <v>8.6401743061251322E-4</v>
      </c>
      <c r="CT119" s="520">
        <v>0</v>
      </c>
      <c r="CU119" s="520">
        <v>0</v>
      </c>
      <c r="CV119" s="520">
        <v>0</v>
      </c>
      <c r="CW119" s="520">
        <v>0</v>
      </c>
      <c r="CX119" s="520">
        <v>0</v>
      </c>
      <c r="CY119" s="520">
        <v>1.6698300092307372E-3</v>
      </c>
      <c r="CZ119" s="520">
        <v>5.9621710526315793E-3</v>
      </c>
      <c r="DA119" s="520">
        <v>0</v>
      </c>
      <c r="DB119" s="520">
        <v>7.2735736522068021E-6</v>
      </c>
      <c r="DC119" s="520">
        <v>2.4548244118649846E-4</v>
      </c>
      <c r="DD119" s="520">
        <v>0</v>
      </c>
      <c r="DE119" s="521">
        <v>0</v>
      </c>
      <c r="DF119" s="157"/>
    </row>
    <row r="120" spans="1:112">
      <c r="B120" s="514">
        <v>3</v>
      </c>
      <c r="C120" s="515" t="s">
        <v>54</v>
      </c>
      <c r="D120" s="520">
        <v>2.7878787878787878E-2</v>
      </c>
      <c r="E120" s="520">
        <v>3.5939573101184792E-2</v>
      </c>
      <c r="F120" s="520">
        <v>0</v>
      </c>
      <c r="G120" s="520">
        <v>0</v>
      </c>
      <c r="H120" s="520">
        <v>0</v>
      </c>
      <c r="I120" s="520">
        <v>0</v>
      </c>
      <c r="J120" s="520">
        <v>0</v>
      </c>
      <c r="K120" s="520">
        <v>0</v>
      </c>
      <c r="L120" s="520">
        <v>0</v>
      </c>
      <c r="M120" s="520">
        <v>0</v>
      </c>
      <c r="N120" s="520">
        <v>0</v>
      </c>
      <c r="O120" s="520">
        <v>0</v>
      </c>
      <c r="P120" s="520">
        <v>0</v>
      </c>
      <c r="Q120" s="520">
        <v>0</v>
      </c>
      <c r="R120" s="520">
        <v>0</v>
      </c>
      <c r="S120" s="520">
        <v>0</v>
      </c>
      <c r="T120" s="520">
        <v>0</v>
      </c>
      <c r="U120" s="520">
        <v>0</v>
      </c>
      <c r="V120" s="520">
        <v>0</v>
      </c>
      <c r="W120" s="520">
        <v>0</v>
      </c>
      <c r="X120" s="520">
        <v>0</v>
      </c>
      <c r="Y120" s="520">
        <v>0</v>
      </c>
      <c r="Z120" s="520">
        <v>0</v>
      </c>
      <c r="AA120" s="520">
        <v>0</v>
      </c>
      <c r="AB120" s="520">
        <v>0</v>
      </c>
      <c r="AC120" s="520">
        <v>0</v>
      </c>
      <c r="AD120" s="520">
        <v>0</v>
      </c>
      <c r="AE120" s="520">
        <v>0</v>
      </c>
      <c r="AF120" s="520">
        <v>0</v>
      </c>
      <c r="AG120" s="520">
        <v>0</v>
      </c>
      <c r="AH120" s="520">
        <v>0</v>
      </c>
      <c r="AI120" s="520">
        <v>0</v>
      </c>
      <c r="AJ120" s="520">
        <v>0</v>
      </c>
      <c r="AK120" s="520">
        <v>0</v>
      </c>
      <c r="AL120" s="520">
        <v>0</v>
      </c>
      <c r="AM120" s="520">
        <v>0</v>
      </c>
      <c r="AN120" s="520">
        <v>0</v>
      </c>
      <c r="AO120" s="520">
        <v>0</v>
      </c>
      <c r="AP120" s="520">
        <v>0</v>
      </c>
      <c r="AQ120" s="520">
        <v>0</v>
      </c>
      <c r="AR120" s="520">
        <v>0</v>
      </c>
      <c r="AS120" s="520">
        <v>0</v>
      </c>
      <c r="AT120" s="520">
        <v>0</v>
      </c>
      <c r="AU120" s="520">
        <v>0</v>
      </c>
      <c r="AV120" s="520">
        <v>0</v>
      </c>
      <c r="AW120" s="520">
        <v>0</v>
      </c>
      <c r="AX120" s="520">
        <v>0</v>
      </c>
      <c r="AY120" s="520">
        <v>0</v>
      </c>
      <c r="AZ120" s="520">
        <v>0</v>
      </c>
      <c r="BA120" s="520">
        <v>0</v>
      </c>
      <c r="BB120" s="520">
        <v>0</v>
      </c>
      <c r="BC120" s="520">
        <v>0</v>
      </c>
      <c r="BD120" s="520">
        <v>0</v>
      </c>
      <c r="BE120" s="520">
        <v>0</v>
      </c>
      <c r="BF120" s="520">
        <v>0</v>
      </c>
      <c r="BG120" s="520">
        <v>0</v>
      </c>
      <c r="BH120" s="520">
        <v>0</v>
      </c>
      <c r="BI120" s="520">
        <v>0</v>
      </c>
      <c r="BJ120" s="520">
        <v>0</v>
      </c>
      <c r="BK120" s="520">
        <v>0</v>
      </c>
      <c r="BL120" s="520">
        <v>0</v>
      </c>
      <c r="BM120" s="520">
        <v>0</v>
      </c>
      <c r="BN120" s="520">
        <v>0</v>
      </c>
      <c r="BO120" s="520">
        <v>0</v>
      </c>
      <c r="BP120" s="520">
        <v>0</v>
      </c>
      <c r="BQ120" s="520">
        <v>0</v>
      </c>
      <c r="BR120" s="520">
        <v>0</v>
      </c>
      <c r="BS120" s="520">
        <v>0</v>
      </c>
      <c r="BT120" s="520">
        <v>0</v>
      </c>
      <c r="BU120" s="520">
        <v>0</v>
      </c>
      <c r="BV120" s="520">
        <v>0</v>
      </c>
      <c r="BW120" s="520">
        <v>0</v>
      </c>
      <c r="BX120" s="520">
        <v>0</v>
      </c>
      <c r="BY120" s="520">
        <v>0</v>
      </c>
      <c r="BZ120" s="520">
        <v>0</v>
      </c>
      <c r="CA120" s="520">
        <v>0</v>
      </c>
      <c r="CB120" s="520">
        <v>0</v>
      </c>
      <c r="CC120" s="520">
        <v>0</v>
      </c>
      <c r="CD120" s="520">
        <v>0</v>
      </c>
      <c r="CE120" s="520">
        <v>0</v>
      </c>
      <c r="CF120" s="520">
        <v>0</v>
      </c>
      <c r="CG120" s="520">
        <v>0</v>
      </c>
      <c r="CH120" s="520">
        <v>0</v>
      </c>
      <c r="CI120" s="520">
        <v>0</v>
      </c>
      <c r="CJ120" s="520">
        <v>0</v>
      </c>
      <c r="CK120" s="520">
        <v>0</v>
      </c>
      <c r="CL120" s="520">
        <v>0</v>
      </c>
      <c r="CM120" s="520">
        <v>0</v>
      </c>
      <c r="CN120" s="520">
        <v>2.7379942333109113E-4</v>
      </c>
      <c r="CO120" s="520">
        <v>0</v>
      </c>
      <c r="CP120" s="520">
        <v>0</v>
      </c>
      <c r="CQ120" s="520">
        <v>0</v>
      </c>
      <c r="CR120" s="520">
        <v>0</v>
      </c>
      <c r="CS120" s="520">
        <v>0</v>
      </c>
      <c r="CT120" s="520">
        <v>0</v>
      </c>
      <c r="CU120" s="520">
        <v>0</v>
      </c>
      <c r="CV120" s="520">
        <v>0</v>
      </c>
      <c r="CW120" s="520">
        <v>0</v>
      </c>
      <c r="CX120" s="520">
        <v>0</v>
      </c>
      <c r="CY120" s="520">
        <v>0</v>
      </c>
      <c r="CZ120" s="520">
        <v>0</v>
      </c>
      <c r="DA120" s="520">
        <v>0</v>
      </c>
      <c r="DB120" s="520">
        <v>4.2186727182799455E-4</v>
      </c>
      <c r="DC120" s="520">
        <v>0</v>
      </c>
      <c r="DD120" s="520">
        <v>0</v>
      </c>
      <c r="DE120" s="521">
        <v>0</v>
      </c>
      <c r="DF120" s="157"/>
    </row>
    <row r="121" spans="1:112">
      <c r="B121" s="514">
        <v>4</v>
      </c>
      <c r="C121" s="515" t="s">
        <v>59</v>
      </c>
      <c r="D121" s="520">
        <v>8.869179600886918E-5</v>
      </c>
      <c r="E121" s="520">
        <v>0</v>
      </c>
      <c r="F121" s="520">
        <v>0</v>
      </c>
      <c r="G121" s="520">
        <v>0.11576322352014701</v>
      </c>
      <c r="H121" s="520">
        <v>1.3640969678073116E-4</v>
      </c>
      <c r="I121" s="520">
        <v>0</v>
      </c>
      <c r="J121" s="520">
        <v>0</v>
      </c>
      <c r="K121" s="520">
        <v>4.6547680002914291E-4</v>
      </c>
      <c r="L121" s="520">
        <v>0</v>
      </c>
      <c r="M121" s="520">
        <v>0</v>
      </c>
      <c r="N121" s="520">
        <v>0</v>
      </c>
      <c r="O121" s="520">
        <v>0</v>
      </c>
      <c r="P121" s="520">
        <v>0</v>
      </c>
      <c r="Q121" s="520">
        <v>0.20100769967711032</v>
      </c>
      <c r="R121" s="520">
        <v>0</v>
      </c>
      <c r="S121" s="520">
        <v>1.4626535786257556E-4</v>
      </c>
      <c r="T121" s="520">
        <v>0</v>
      </c>
      <c r="U121" s="520">
        <v>0</v>
      </c>
      <c r="V121" s="520">
        <v>0</v>
      </c>
      <c r="W121" s="520">
        <v>3.1079442086112794E-4</v>
      </c>
      <c r="X121" s="520">
        <v>0</v>
      </c>
      <c r="Y121" s="520">
        <v>0</v>
      </c>
      <c r="Z121" s="520">
        <v>0</v>
      </c>
      <c r="AA121" s="520">
        <v>0</v>
      </c>
      <c r="AB121" s="520">
        <v>0</v>
      </c>
      <c r="AC121" s="520">
        <v>5.6082242959822851E-4</v>
      </c>
      <c r="AD121" s="520">
        <v>0</v>
      </c>
      <c r="AE121" s="520">
        <v>0</v>
      </c>
      <c r="AF121" s="520">
        <v>0</v>
      </c>
      <c r="AG121" s="520">
        <v>0</v>
      </c>
      <c r="AH121" s="520">
        <v>0</v>
      </c>
      <c r="AI121" s="520">
        <v>0</v>
      </c>
      <c r="AJ121" s="520">
        <v>0</v>
      </c>
      <c r="AK121" s="520">
        <v>0</v>
      </c>
      <c r="AL121" s="520">
        <v>0</v>
      </c>
      <c r="AM121" s="520">
        <v>0</v>
      </c>
      <c r="AN121" s="520">
        <v>0</v>
      </c>
      <c r="AO121" s="520">
        <v>0</v>
      </c>
      <c r="AP121" s="520">
        <v>0</v>
      </c>
      <c r="AQ121" s="520">
        <v>0</v>
      </c>
      <c r="AR121" s="520">
        <v>0</v>
      </c>
      <c r="AS121" s="520">
        <v>0</v>
      </c>
      <c r="AT121" s="520">
        <v>0</v>
      </c>
      <c r="AU121" s="520">
        <v>0</v>
      </c>
      <c r="AV121" s="520">
        <v>0</v>
      </c>
      <c r="AW121" s="520">
        <v>0</v>
      </c>
      <c r="AX121" s="520">
        <v>0</v>
      </c>
      <c r="AY121" s="520">
        <v>0</v>
      </c>
      <c r="AZ121" s="520">
        <v>0</v>
      </c>
      <c r="BA121" s="520">
        <v>0</v>
      </c>
      <c r="BB121" s="520">
        <v>0</v>
      </c>
      <c r="BC121" s="520">
        <v>0</v>
      </c>
      <c r="BD121" s="520">
        <v>0</v>
      </c>
      <c r="BE121" s="520">
        <v>0</v>
      </c>
      <c r="BF121" s="520">
        <v>0</v>
      </c>
      <c r="BG121" s="520">
        <v>0</v>
      </c>
      <c r="BH121" s="520">
        <v>0</v>
      </c>
      <c r="BI121" s="520">
        <v>1.7873739901336956E-5</v>
      </c>
      <c r="BJ121" s="520">
        <v>0</v>
      </c>
      <c r="BK121" s="520">
        <v>4.8888431453272948E-4</v>
      </c>
      <c r="BL121" s="520">
        <v>0</v>
      </c>
      <c r="BM121" s="520">
        <v>1.0332206261833605E-5</v>
      </c>
      <c r="BN121" s="520">
        <v>1.4817009927396652E-5</v>
      </c>
      <c r="BO121" s="520">
        <v>7.2456902077283652E-5</v>
      </c>
      <c r="BP121" s="520">
        <v>3.2307881184536154E-5</v>
      </c>
      <c r="BQ121" s="520">
        <v>0</v>
      </c>
      <c r="BR121" s="520">
        <v>0</v>
      </c>
      <c r="BS121" s="520">
        <v>0</v>
      </c>
      <c r="BT121" s="520">
        <v>0</v>
      </c>
      <c r="BU121" s="520">
        <v>0</v>
      </c>
      <c r="BV121" s="520">
        <v>0</v>
      </c>
      <c r="BW121" s="520">
        <v>0</v>
      </c>
      <c r="BX121" s="520">
        <v>0</v>
      </c>
      <c r="BY121" s="520">
        <v>0</v>
      </c>
      <c r="BZ121" s="520">
        <v>0</v>
      </c>
      <c r="CA121" s="520">
        <v>0</v>
      </c>
      <c r="CB121" s="520">
        <v>0</v>
      </c>
      <c r="CC121" s="520">
        <v>0</v>
      </c>
      <c r="CD121" s="520">
        <v>0</v>
      </c>
      <c r="CE121" s="520">
        <v>0</v>
      </c>
      <c r="CF121" s="520">
        <v>0</v>
      </c>
      <c r="CG121" s="520">
        <v>0</v>
      </c>
      <c r="CH121" s="520">
        <v>0</v>
      </c>
      <c r="CI121" s="520">
        <v>0</v>
      </c>
      <c r="CJ121" s="520">
        <v>0</v>
      </c>
      <c r="CK121" s="520">
        <v>0</v>
      </c>
      <c r="CL121" s="520">
        <v>0</v>
      </c>
      <c r="CM121" s="520">
        <v>4.7069677243223141E-6</v>
      </c>
      <c r="CN121" s="520">
        <v>1.0140719382633004E-4</v>
      </c>
      <c r="CO121" s="520">
        <v>0</v>
      </c>
      <c r="CP121" s="520">
        <v>1.0050352264846882E-5</v>
      </c>
      <c r="CQ121" s="520">
        <v>0</v>
      </c>
      <c r="CR121" s="520">
        <v>7.492694622742826E-5</v>
      </c>
      <c r="CS121" s="520">
        <v>2.1913485559013016E-4</v>
      </c>
      <c r="CT121" s="520">
        <v>0</v>
      </c>
      <c r="CU121" s="520">
        <v>0</v>
      </c>
      <c r="CV121" s="520">
        <v>0</v>
      </c>
      <c r="CW121" s="520">
        <v>0</v>
      </c>
      <c r="CX121" s="520">
        <v>0</v>
      </c>
      <c r="CY121" s="520">
        <v>9.6456019166744455E-4</v>
      </c>
      <c r="CZ121" s="520">
        <v>1.9284018987341773E-3</v>
      </c>
      <c r="DA121" s="520">
        <v>0</v>
      </c>
      <c r="DB121" s="520">
        <v>0</v>
      </c>
      <c r="DC121" s="520">
        <v>1.3637913399249915E-4</v>
      </c>
      <c r="DD121" s="520">
        <v>0</v>
      </c>
      <c r="DE121" s="521">
        <v>0</v>
      </c>
      <c r="DF121" s="157"/>
    </row>
    <row r="122" spans="1:112">
      <c r="B122" s="514">
        <v>5</v>
      </c>
      <c r="C122" s="515" t="s">
        <v>61</v>
      </c>
      <c r="D122" s="520">
        <v>0</v>
      </c>
      <c r="E122" s="520">
        <v>0</v>
      </c>
      <c r="F122" s="520">
        <v>0</v>
      </c>
      <c r="G122" s="520">
        <v>0</v>
      </c>
      <c r="H122" s="520">
        <v>3.2134227141632242E-2</v>
      </c>
      <c r="I122" s="520">
        <v>0</v>
      </c>
      <c r="J122" s="520">
        <v>0</v>
      </c>
      <c r="K122" s="520">
        <v>0.10841764197548354</v>
      </c>
      <c r="L122" s="520">
        <v>0</v>
      </c>
      <c r="M122" s="520">
        <v>1.7825311942959001E-3</v>
      </c>
      <c r="N122" s="520">
        <v>0</v>
      </c>
      <c r="O122" s="520">
        <v>0</v>
      </c>
      <c r="P122" s="520">
        <v>0</v>
      </c>
      <c r="Q122" s="520">
        <v>0</v>
      </c>
      <c r="R122" s="520">
        <v>0</v>
      </c>
      <c r="S122" s="520">
        <v>0</v>
      </c>
      <c r="T122" s="520">
        <v>0</v>
      </c>
      <c r="U122" s="520">
        <v>0</v>
      </c>
      <c r="V122" s="520">
        <v>0</v>
      </c>
      <c r="W122" s="520">
        <v>0</v>
      </c>
      <c r="X122" s="520">
        <v>0</v>
      </c>
      <c r="Y122" s="520">
        <v>0</v>
      </c>
      <c r="Z122" s="520">
        <v>0</v>
      </c>
      <c r="AA122" s="520">
        <v>0</v>
      </c>
      <c r="AB122" s="520">
        <v>1.2613147351239057E-4</v>
      </c>
      <c r="AC122" s="520">
        <v>0</v>
      </c>
      <c r="AD122" s="520">
        <v>0</v>
      </c>
      <c r="AE122" s="520">
        <v>0</v>
      </c>
      <c r="AF122" s="520">
        <v>0</v>
      </c>
      <c r="AG122" s="520">
        <v>0</v>
      </c>
      <c r="AH122" s="520">
        <v>0</v>
      </c>
      <c r="AI122" s="520">
        <v>0</v>
      </c>
      <c r="AJ122" s="520">
        <v>0</v>
      </c>
      <c r="AK122" s="520">
        <v>0</v>
      </c>
      <c r="AL122" s="520">
        <v>0</v>
      </c>
      <c r="AM122" s="520">
        <v>0</v>
      </c>
      <c r="AN122" s="520">
        <v>0</v>
      </c>
      <c r="AO122" s="520">
        <v>0</v>
      </c>
      <c r="AP122" s="520">
        <v>0</v>
      </c>
      <c r="AQ122" s="520">
        <v>0</v>
      </c>
      <c r="AR122" s="520">
        <v>0</v>
      </c>
      <c r="AS122" s="520">
        <v>0</v>
      </c>
      <c r="AT122" s="520">
        <v>0</v>
      </c>
      <c r="AU122" s="520">
        <v>0</v>
      </c>
      <c r="AV122" s="520">
        <v>0</v>
      </c>
      <c r="AW122" s="520">
        <v>0</v>
      </c>
      <c r="AX122" s="520">
        <v>0</v>
      </c>
      <c r="AY122" s="520">
        <v>0</v>
      </c>
      <c r="AZ122" s="520">
        <v>0</v>
      </c>
      <c r="BA122" s="520">
        <v>0</v>
      </c>
      <c r="BB122" s="520">
        <v>0</v>
      </c>
      <c r="BC122" s="520">
        <v>0</v>
      </c>
      <c r="BD122" s="520">
        <v>0</v>
      </c>
      <c r="BE122" s="520">
        <v>0</v>
      </c>
      <c r="BF122" s="520">
        <v>0</v>
      </c>
      <c r="BG122" s="520">
        <v>0</v>
      </c>
      <c r="BH122" s="520">
        <v>0</v>
      </c>
      <c r="BI122" s="520">
        <v>0</v>
      </c>
      <c r="BJ122" s="520">
        <v>0</v>
      </c>
      <c r="BK122" s="520">
        <v>3.5173939892960068E-2</v>
      </c>
      <c r="BL122" s="520">
        <v>0</v>
      </c>
      <c r="BM122" s="520">
        <v>0</v>
      </c>
      <c r="BN122" s="520">
        <v>0</v>
      </c>
      <c r="BO122" s="520">
        <v>0</v>
      </c>
      <c r="BP122" s="520">
        <v>0</v>
      </c>
      <c r="BQ122" s="520">
        <v>0</v>
      </c>
      <c r="BR122" s="520">
        <v>0</v>
      </c>
      <c r="BS122" s="520">
        <v>0</v>
      </c>
      <c r="BT122" s="520">
        <v>0</v>
      </c>
      <c r="BU122" s="520">
        <v>0</v>
      </c>
      <c r="BV122" s="520">
        <v>0</v>
      </c>
      <c r="BW122" s="520">
        <v>0</v>
      </c>
      <c r="BX122" s="520">
        <v>0</v>
      </c>
      <c r="BY122" s="520">
        <v>0</v>
      </c>
      <c r="BZ122" s="520">
        <v>0</v>
      </c>
      <c r="CA122" s="520">
        <v>0</v>
      </c>
      <c r="CB122" s="520">
        <v>0</v>
      </c>
      <c r="CC122" s="520">
        <v>0</v>
      </c>
      <c r="CD122" s="520">
        <v>0</v>
      </c>
      <c r="CE122" s="520">
        <v>0</v>
      </c>
      <c r="CF122" s="520">
        <v>0</v>
      </c>
      <c r="CG122" s="520">
        <v>0</v>
      </c>
      <c r="CH122" s="520">
        <v>0</v>
      </c>
      <c r="CI122" s="520">
        <v>0</v>
      </c>
      <c r="CJ122" s="520">
        <v>0</v>
      </c>
      <c r="CK122" s="520">
        <v>0</v>
      </c>
      <c r="CL122" s="520">
        <v>0</v>
      </c>
      <c r="CM122" s="520">
        <v>7.0604515864834711E-6</v>
      </c>
      <c r="CN122" s="520">
        <v>1.0816767341475204E-4</v>
      </c>
      <c r="CO122" s="520">
        <v>0</v>
      </c>
      <c r="CP122" s="520">
        <v>2.529338653319799E-4</v>
      </c>
      <c r="CQ122" s="520">
        <v>0</v>
      </c>
      <c r="CR122" s="520">
        <v>5.5570818452009292E-4</v>
      </c>
      <c r="CS122" s="520">
        <v>1.5902929519969447E-3</v>
      </c>
      <c r="CT122" s="520">
        <v>0</v>
      </c>
      <c r="CU122" s="520">
        <v>0</v>
      </c>
      <c r="CV122" s="520">
        <v>0</v>
      </c>
      <c r="CW122" s="520">
        <v>0</v>
      </c>
      <c r="CX122" s="520">
        <v>0</v>
      </c>
      <c r="CY122" s="520">
        <v>3.557463932708962E-3</v>
      </c>
      <c r="CZ122" s="520">
        <v>6.5893570952698204E-3</v>
      </c>
      <c r="DA122" s="520">
        <v>0</v>
      </c>
      <c r="DB122" s="520">
        <v>7.2735736522068021E-6</v>
      </c>
      <c r="DC122" s="520">
        <v>5.5915444936924653E-4</v>
      </c>
      <c r="DD122" s="520">
        <v>0</v>
      </c>
      <c r="DE122" s="521">
        <v>0</v>
      </c>
      <c r="DF122" s="157"/>
    </row>
    <row r="123" spans="1:112">
      <c r="B123" s="514">
        <v>6</v>
      </c>
      <c r="C123" s="515" t="s">
        <v>65</v>
      </c>
      <c r="D123" s="520">
        <v>0</v>
      </c>
      <c r="E123" s="520">
        <v>2.3276925583668909E-5</v>
      </c>
      <c r="F123" s="520">
        <v>0</v>
      </c>
      <c r="G123" s="520">
        <v>0</v>
      </c>
      <c r="H123" s="520">
        <v>0</v>
      </c>
      <c r="I123" s="520">
        <v>0</v>
      </c>
      <c r="J123" s="520">
        <v>0</v>
      </c>
      <c r="K123" s="520">
        <v>3.055956382800025E-4</v>
      </c>
      <c r="L123" s="520">
        <v>9.2104354233346375E-5</v>
      </c>
      <c r="M123" s="520">
        <v>4.4563279857397502E-4</v>
      </c>
      <c r="N123" s="520">
        <v>0</v>
      </c>
      <c r="O123" s="520">
        <v>3.0221752106078352E-4</v>
      </c>
      <c r="P123" s="520">
        <v>8.2199662981381779E-5</v>
      </c>
      <c r="Q123" s="520">
        <v>0</v>
      </c>
      <c r="R123" s="520">
        <v>0</v>
      </c>
      <c r="S123" s="520">
        <v>9.6372619125008122E-3</v>
      </c>
      <c r="T123" s="520">
        <v>3.5598801507015932E-4</v>
      </c>
      <c r="U123" s="520">
        <v>0</v>
      </c>
      <c r="V123" s="520">
        <v>5.5615745756590826E-2</v>
      </c>
      <c r="W123" s="520">
        <v>6.898120072771377E-4</v>
      </c>
      <c r="X123" s="520">
        <v>4.0959535070635877E-4</v>
      </c>
      <c r="Y123" s="520">
        <v>7.2128507110157444E-3</v>
      </c>
      <c r="Z123" s="520">
        <v>7.9003226758297723E-4</v>
      </c>
      <c r="AA123" s="520">
        <v>1.6432728517630949E-2</v>
      </c>
      <c r="AB123" s="520">
        <v>1.7064846416382253E-4</v>
      </c>
      <c r="AC123" s="520">
        <v>3.2989554682248733E-4</v>
      </c>
      <c r="AD123" s="520">
        <v>0.60881282694570316</v>
      </c>
      <c r="AE123" s="520">
        <v>1.448225923244026E-4</v>
      </c>
      <c r="AF123" s="520">
        <v>2.9820999450796595E-5</v>
      </c>
      <c r="AG123" s="520">
        <v>2.6390771281473234E-4</v>
      </c>
      <c r="AH123" s="520">
        <v>0</v>
      </c>
      <c r="AI123" s="520">
        <v>-7.4766355140186921E-5</v>
      </c>
      <c r="AJ123" s="520">
        <v>2.9180591297057488E-2</v>
      </c>
      <c r="AK123" s="520">
        <v>1.2551906379765949E-2</v>
      </c>
      <c r="AL123" s="520">
        <v>7.0345570691911028E-3</v>
      </c>
      <c r="AM123" s="520">
        <v>0</v>
      </c>
      <c r="AN123" s="520">
        <v>0</v>
      </c>
      <c r="AO123" s="520">
        <v>2.8240609997175941E-4</v>
      </c>
      <c r="AP123" s="520">
        <v>3.2678670631678704E-5</v>
      </c>
      <c r="AQ123" s="520">
        <v>1.1091765009350616E-3</v>
      </c>
      <c r="AR123" s="520">
        <v>1.7794094233776936E-4</v>
      </c>
      <c r="AS123" s="520">
        <v>6.9075879854019637E-5</v>
      </c>
      <c r="AT123" s="520">
        <v>3.8235866633297183E-4</v>
      </c>
      <c r="AU123" s="520">
        <v>3.6326049410031931E-5</v>
      </c>
      <c r="AV123" s="520">
        <v>7.2858152462969844E-6</v>
      </c>
      <c r="AW123" s="520">
        <v>0</v>
      </c>
      <c r="AX123" s="520">
        <v>8.6971409379893853E-5</v>
      </c>
      <c r="AY123" s="520">
        <v>2.6829151960316701E-4</v>
      </c>
      <c r="AZ123" s="520">
        <v>2.8563957997798376E-5</v>
      </c>
      <c r="BA123" s="520">
        <v>0</v>
      </c>
      <c r="BB123" s="520">
        <v>0</v>
      </c>
      <c r="BC123" s="520">
        <v>5.7604350280533189E-5</v>
      </c>
      <c r="BD123" s="520">
        <v>0</v>
      </c>
      <c r="BE123" s="520">
        <v>9.1457837936711176E-5</v>
      </c>
      <c r="BF123" s="520">
        <v>4.1118894460955967E-5</v>
      </c>
      <c r="BG123" s="520">
        <v>3.5816105786450052E-6</v>
      </c>
      <c r="BH123" s="520">
        <v>1.7779477301236164E-4</v>
      </c>
      <c r="BI123" s="520">
        <v>0</v>
      </c>
      <c r="BJ123" s="520">
        <v>6.7976344232207193E-5</v>
      </c>
      <c r="BK123" s="520">
        <v>3.8596130094689173E-5</v>
      </c>
      <c r="BL123" s="520">
        <v>0</v>
      </c>
      <c r="BM123" s="520">
        <v>0</v>
      </c>
      <c r="BN123" s="520">
        <v>0</v>
      </c>
      <c r="BO123" s="520">
        <v>1.1147215704197485E-5</v>
      </c>
      <c r="BP123" s="520">
        <v>6.4615762369072315E-6</v>
      </c>
      <c r="BQ123" s="520">
        <v>0.23132778058667519</v>
      </c>
      <c r="BR123" s="520">
        <v>0.41204437400950872</v>
      </c>
      <c r="BS123" s="520">
        <v>0</v>
      </c>
      <c r="BT123" s="520">
        <v>0</v>
      </c>
      <c r="BU123" s="520">
        <v>2.393538403725303E-6</v>
      </c>
      <c r="BV123" s="520">
        <v>0</v>
      </c>
      <c r="BW123" s="520">
        <v>0</v>
      </c>
      <c r="BX123" s="520">
        <v>0</v>
      </c>
      <c r="BY123" s="520">
        <v>0</v>
      </c>
      <c r="BZ123" s="520">
        <v>1.1944006497539534E-5</v>
      </c>
      <c r="CA123" s="520">
        <v>0</v>
      </c>
      <c r="CB123" s="520">
        <v>0</v>
      </c>
      <c r="CC123" s="520">
        <v>0</v>
      </c>
      <c r="CD123" s="520">
        <v>0</v>
      </c>
      <c r="CE123" s="520">
        <v>0</v>
      </c>
      <c r="CF123" s="520">
        <v>1.2075690427600199E-5</v>
      </c>
      <c r="CG123" s="520">
        <v>0</v>
      </c>
      <c r="CH123" s="520">
        <v>0</v>
      </c>
      <c r="CI123" s="520">
        <v>0</v>
      </c>
      <c r="CJ123" s="520">
        <v>0</v>
      </c>
      <c r="CK123" s="520">
        <v>0</v>
      </c>
      <c r="CL123" s="520">
        <v>0</v>
      </c>
      <c r="CM123" s="520">
        <v>0</v>
      </c>
      <c r="CN123" s="520">
        <v>3.3802397942110014E-6</v>
      </c>
      <c r="CO123" s="520">
        <v>7.1591356536887443E-5</v>
      </c>
      <c r="CP123" s="520">
        <v>1.0050352264846882E-5</v>
      </c>
      <c r="CQ123" s="520">
        <v>0</v>
      </c>
      <c r="CR123" s="520">
        <v>6.2439121856190211E-6</v>
      </c>
      <c r="CS123" s="520">
        <v>1.8782987622011158E-5</v>
      </c>
      <c r="CT123" s="520">
        <v>6.0898372795478907E-5</v>
      </c>
      <c r="CU123" s="520">
        <v>6.4741680694030814E-5</v>
      </c>
      <c r="CV123" s="520">
        <v>0</v>
      </c>
      <c r="CW123" s="520">
        <v>0</v>
      </c>
      <c r="CX123" s="520">
        <v>0</v>
      </c>
      <c r="CY123" s="520">
        <v>8.2972919713328558E-5</v>
      </c>
      <c r="CZ123" s="520">
        <v>0</v>
      </c>
      <c r="DA123" s="520">
        <v>1.0190118496520803E-4</v>
      </c>
      <c r="DB123" s="520">
        <v>1.4547147304413604E-5</v>
      </c>
      <c r="DC123" s="520">
        <v>0</v>
      </c>
      <c r="DD123" s="520">
        <v>0</v>
      </c>
      <c r="DE123" s="521">
        <v>0</v>
      </c>
      <c r="DF123" s="157"/>
    </row>
    <row r="124" spans="1:112">
      <c r="B124" s="514">
        <v>7</v>
      </c>
      <c r="C124" s="515" t="s">
        <v>653</v>
      </c>
      <c r="D124" s="520">
        <v>0</v>
      </c>
      <c r="E124" s="520">
        <v>0</v>
      </c>
      <c r="F124" s="520">
        <v>0</v>
      </c>
      <c r="G124" s="520">
        <v>1.31250820317627E-4</v>
      </c>
      <c r="H124" s="520">
        <v>0</v>
      </c>
      <c r="I124" s="520">
        <v>0</v>
      </c>
      <c r="J124" s="520">
        <v>2.2058823529411764E-3</v>
      </c>
      <c r="K124" s="520">
        <v>0</v>
      </c>
      <c r="L124" s="520">
        <v>0</v>
      </c>
      <c r="M124" s="520">
        <v>-1.3368983957219251E-3</v>
      </c>
      <c r="N124" s="520">
        <v>0</v>
      </c>
      <c r="O124" s="520">
        <v>0</v>
      </c>
      <c r="P124" s="520">
        <v>0</v>
      </c>
      <c r="Q124" s="520">
        <v>0</v>
      </c>
      <c r="R124" s="520">
        <v>0</v>
      </c>
      <c r="S124" s="520">
        <v>2.3564974322303842E-3</v>
      </c>
      <c r="T124" s="520">
        <v>0</v>
      </c>
      <c r="U124" s="520">
        <v>0</v>
      </c>
      <c r="V124" s="520">
        <v>2.527988443481401E-3</v>
      </c>
      <c r="W124" s="520">
        <v>3.9144936325045482E-2</v>
      </c>
      <c r="X124" s="520">
        <v>-3.0912856657083681E-5</v>
      </c>
      <c r="Y124" s="520">
        <v>7.2966267964565419E-5</v>
      </c>
      <c r="Z124" s="520">
        <v>5.7110766331299559E-5</v>
      </c>
      <c r="AA124" s="520">
        <v>0</v>
      </c>
      <c r="AB124" s="520">
        <v>8.1614482860958596E-5</v>
      </c>
      <c r="AC124" s="520">
        <v>1.1133974705258948E-4</v>
      </c>
      <c r="AD124" s="520">
        <v>-1.2038503951036998E-3</v>
      </c>
      <c r="AE124" s="520">
        <v>7.2556118754525709E-2</v>
      </c>
      <c r="AF124" s="520">
        <v>0</v>
      </c>
      <c r="AG124" s="520">
        <v>2.0575855575385909E-4</v>
      </c>
      <c r="AH124" s="520">
        <v>0</v>
      </c>
      <c r="AI124" s="520">
        <v>5.3719626168224302E-2</v>
      </c>
      <c r="AJ124" s="520">
        <v>6.1772959629245797E-2</v>
      </c>
      <c r="AK124" s="520">
        <v>3.9543223858059647E-2</v>
      </c>
      <c r="AL124" s="520">
        <v>3.4772569845301318E-2</v>
      </c>
      <c r="AM124" s="520">
        <v>0</v>
      </c>
      <c r="AN124" s="520">
        <v>0</v>
      </c>
      <c r="AO124" s="520">
        <v>3.3375266360298835E-4</v>
      </c>
      <c r="AP124" s="520">
        <v>0</v>
      </c>
      <c r="AQ124" s="520">
        <v>9.2525956019861993E-2</v>
      </c>
      <c r="AR124" s="520">
        <v>3.1217709182064801E-5</v>
      </c>
      <c r="AS124" s="520">
        <v>9.2101173138692854E-5</v>
      </c>
      <c r="AT124" s="520">
        <v>2.0855927254525735E-5</v>
      </c>
      <c r="AU124" s="520">
        <v>1.6511840640923606E-5</v>
      </c>
      <c r="AV124" s="520">
        <v>3.2786168608336427E-5</v>
      </c>
      <c r="AW124" s="520">
        <v>4.015580452154359E-6</v>
      </c>
      <c r="AX124" s="520">
        <v>0</v>
      </c>
      <c r="AY124" s="520">
        <v>0</v>
      </c>
      <c r="AZ124" s="520">
        <v>0</v>
      </c>
      <c r="BA124" s="520">
        <v>0</v>
      </c>
      <c r="BB124" s="520">
        <v>0</v>
      </c>
      <c r="BC124" s="520">
        <v>0</v>
      </c>
      <c r="BD124" s="520">
        <v>0</v>
      </c>
      <c r="BE124" s="520">
        <v>0</v>
      </c>
      <c r="BF124" s="520">
        <v>0</v>
      </c>
      <c r="BG124" s="520">
        <v>0</v>
      </c>
      <c r="BH124" s="520">
        <v>0</v>
      </c>
      <c r="BI124" s="520">
        <v>0</v>
      </c>
      <c r="BJ124" s="520">
        <v>0</v>
      </c>
      <c r="BK124" s="520">
        <v>1.9555372581309179E-3</v>
      </c>
      <c r="BL124" s="520">
        <v>2.0286772236665879E-2</v>
      </c>
      <c r="BM124" s="520">
        <v>2.1413497477650147E-3</v>
      </c>
      <c r="BN124" s="520">
        <v>2.6670617869313973E-4</v>
      </c>
      <c r="BO124" s="520">
        <v>1.4792355239470062E-2</v>
      </c>
      <c r="BP124" s="520">
        <v>1.7879181447522308E-2</v>
      </c>
      <c r="BQ124" s="520">
        <v>-1.0644242795178158E-5</v>
      </c>
      <c r="BR124" s="520">
        <v>0</v>
      </c>
      <c r="BS124" s="520">
        <v>0</v>
      </c>
      <c r="BT124" s="520">
        <v>0</v>
      </c>
      <c r="BU124" s="520">
        <v>0</v>
      </c>
      <c r="BV124" s="520">
        <v>0</v>
      </c>
      <c r="BW124" s="520">
        <v>0</v>
      </c>
      <c r="BX124" s="520">
        <v>0</v>
      </c>
      <c r="BY124" s="520">
        <v>0</v>
      </c>
      <c r="BZ124" s="520">
        <v>0</v>
      </c>
      <c r="CA124" s="520">
        <v>0</v>
      </c>
      <c r="CB124" s="520">
        <v>0</v>
      </c>
      <c r="CC124" s="520">
        <v>0</v>
      </c>
      <c r="CD124" s="520">
        <v>0</v>
      </c>
      <c r="CE124" s="520">
        <v>0</v>
      </c>
      <c r="CF124" s="520">
        <v>0</v>
      </c>
      <c r="CG124" s="520">
        <v>0</v>
      </c>
      <c r="CH124" s="520">
        <v>0</v>
      </c>
      <c r="CI124" s="520">
        <v>0</v>
      </c>
      <c r="CJ124" s="520">
        <v>0</v>
      </c>
      <c r="CK124" s="520">
        <v>0</v>
      </c>
      <c r="CL124" s="520">
        <v>0</v>
      </c>
      <c r="CM124" s="520">
        <v>4.7069677243223141E-6</v>
      </c>
      <c r="CN124" s="520">
        <v>0</v>
      </c>
      <c r="CO124" s="520">
        <v>0</v>
      </c>
      <c r="CP124" s="520">
        <v>0</v>
      </c>
      <c r="CQ124" s="520">
        <v>0</v>
      </c>
      <c r="CR124" s="520">
        <v>0</v>
      </c>
      <c r="CS124" s="520">
        <v>0</v>
      </c>
      <c r="CT124" s="520">
        <v>0</v>
      </c>
      <c r="CU124" s="520">
        <v>0</v>
      </c>
      <c r="CV124" s="520">
        <v>0</v>
      </c>
      <c r="CW124" s="520">
        <v>0</v>
      </c>
      <c r="CX124" s="520">
        <v>0</v>
      </c>
      <c r="CY124" s="520">
        <v>-4.1486459856664279E-5</v>
      </c>
      <c r="CZ124" s="520">
        <v>-2.6024317121918721E-5</v>
      </c>
      <c r="DA124" s="520">
        <v>0</v>
      </c>
      <c r="DB124" s="520">
        <v>7.2735736522068021E-6</v>
      </c>
      <c r="DC124" s="520">
        <v>2.7275826798499828E-5</v>
      </c>
      <c r="DD124" s="520">
        <v>0</v>
      </c>
      <c r="DE124" s="521">
        <v>1.916011090323017E-4</v>
      </c>
      <c r="DF124" s="157"/>
    </row>
    <row r="125" spans="1:112">
      <c r="B125" s="514">
        <v>8</v>
      </c>
      <c r="C125" s="515" t="s">
        <v>67</v>
      </c>
      <c r="D125" s="520">
        <v>0</v>
      </c>
      <c r="E125" s="520">
        <v>8.2865855077861317E-3</v>
      </c>
      <c r="F125" s="520">
        <v>0</v>
      </c>
      <c r="G125" s="520">
        <v>4.7250295314345712E-3</v>
      </c>
      <c r="H125" s="520">
        <v>3.5778314755631771E-2</v>
      </c>
      <c r="I125" s="520">
        <v>0</v>
      </c>
      <c r="J125" s="520">
        <v>0</v>
      </c>
      <c r="K125" s="520">
        <v>0.2155987347126288</v>
      </c>
      <c r="L125" s="520">
        <v>2.70556540560455E-2</v>
      </c>
      <c r="M125" s="520">
        <v>0.19741532976827095</v>
      </c>
      <c r="N125" s="520">
        <v>0</v>
      </c>
      <c r="O125" s="520">
        <v>1.888859506629897E-4</v>
      </c>
      <c r="P125" s="520">
        <v>5.9594755661501785E-3</v>
      </c>
      <c r="Q125" s="520">
        <v>3.9030621296526276E-4</v>
      </c>
      <c r="R125" s="520">
        <v>0</v>
      </c>
      <c r="S125" s="520">
        <v>4.8267568094649939E-3</v>
      </c>
      <c r="T125" s="520">
        <v>2.9665667922513276E-5</v>
      </c>
      <c r="U125" s="520">
        <v>0</v>
      </c>
      <c r="V125" s="520">
        <v>0</v>
      </c>
      <c r="W125" s="520">
        <v>2.3499090357792602E-4</v>
      </c>
      <c r="X125" s="520">
        <v>0</v>
      </c>
      <c r="Y125" s="520">
        <v>2.0484604117459479E-3</v>
      </c>
      <c r="Z125" s="520">
        <v>6.1869996858907852E-5</v>
      </c>
      <c r="AA125" s="520">
        <v>0</v>
      </c>
      <c r="AB125" s="520">
        <v>9.4895385071969134E-3</v>
      </c>
      <c r="AC125" s="520">
        <v>1.7715390864367568E-2</v>
      </c>
      <c r="AD125" s="520">
        <v>5.6179685104839317E-6</v>
      </c>
      <c r="AE125" s="520">
        <v>0</v>
      </c>
      <c r="AF125" s="520">
        <v>1.9880666300531062E-5</v>
      </c>
      <c r="AG125" s="520">
        <v>0</v>
      </c>
      <c r="AH125" s="520">
        <v>0</v>
      </c>
      <c r="AI125" s="520">
        <v>2.4299065420560747E-4</v>
      </c>
      <c r="AJ125" s="520">
        <v>0</v>
      </c>
      <c r="AK125" s="520">
        <v>7.5500188750471874E-4</v>
      </c>
      <c r="AL125" s="520">
        <v>1.1390748864773339E-3</v>
      </c>
      <c r="AM125" s="520">
        <v>0</v>
      </c>
      <c r="AN125" s="520">
        <v>0</v>
      </c>
      <c r="AO125" s="520">
        <v>2.5673281815614491E-5</v>
      </c>
      <c r="AP125" s="520">
        <v>0</v>
      </c>
      <c r="AQ125" s="520">
        <v>0</v>
      </c>
      <c r="AR125" s="520">
        <v>0</v>
      </c>
      <c r="AS125" s="520">
        <v>0</v>
      </c>
      <c r="AT125" s="520">
        <v>0</v>
      </c>
      <c r="AU125" s="520">
        <v>0</v>
      </c>
      <c r="AV125" s="520">
        <v>0</v>
      </c>
      <c r="AW125" s="520">
        <v>0</v>
      </c>
      <c r="AX125" s="520">
        <v>0</v>
      </c>
      <c r="AY125" s="520">
        <v>0</v>
      </c>
      <c r="AZ125" s="520">
        <v>0</v>
      </c>
      <c r="BA125" s="520">
        <v>0</v>
      </c>
      <c r="BB125" s="520">
        <v>0</v>
      </c>
      <c r="BC125" s="520">
        <v>0</v>
      </c>
      <c r="BD125" s="520">
        <v>0</v>
      </c>
      <c r="BE125" s="520">
        <v>0</v>
      </c>
      <c r="BF125" s="520">
        <v>0</v>
      </c>
      <c r="BG125" s="520">
        <v>0</v>
      </c>
      <c r="BH125" s="520">
        <v>0</v>
      </c>
      <c r="BI125" s="520">
        <v>0</v>
      </c>
      <c r="BJ125" s="520">
        <v>0</v>
      </c>
      <c r="BK125" s="520">
        <v>4.4128242074927956E-3</v>
      </c>
      <c r="BL125" s="520">
        <v>0</v>
      </c>
      <c r="BM125" s="520">
        <v>0</v>
      </c>
      <c r="BN125" s="520">
        <v>0</v>
      </c>
      <c r="BO125" s="520">
        <v>0</v>
      </c>
      <c r="BP125" s="520">
        <v>0</v>
      </c>
      <c r="BQ125" s="520">
        <v>0</v>
      </c>
      <c r="BR125" s="520">
        <v>0</v>
      </c>
      <c r="BS125" s="520">
        <v>0</v>
      </c>
      <c r="BT125" s="520">
        <v>0</v>
      </c>
      <c r="BU125" s="520">
        <v>0</v>
      </c>
      <c r="BV125" s="520">
        <v>0</v>
      </c>
      <c r="BW125" s="520">
        <v>0</v>
      </c>
      <c r="BX125" s="520">
        <v>0</v>
      </c>
      <c r="BY125" s="520">
        <v>0</v>
      </c>
      <c r="BZ125" s="520">
        <v>0</v>
      </c>
      <c r="CA125" s="520">
        <v>0</v>
      </c>
      <c r="CB125" s="520">
        <v>0</v>
      </c>
      <c r="CC125" s="520">
        <v>0</v>
      </c>
      <c r="CD125" s="520">
        <v>0</v>
      </c>
      <c r="CE125" s="520">
        <v>0</v>
      </c>
      <c r="CF125" s="520">
        <v>0</v>
      </c>
      <c r="CG125" s="520">
        <v>0</v>
      </c>
      <c r="CH125" s="520">
        <v>0</v>
      </c>
      <c r="CI125" s="520">
        <v>0</v>
      </c>
      <c r="CJ125" s="520">
        <v>0</v>
      </c>
      <c r="CK125" s="520">
        <v>0</v>
      </c>
      <c r="CL125" s="520">
        <v>0</v>
      </c>
      <c r="CM125" s="520">
        <v>2.2593445076747107E-4</v>
      </c>
      <c r="CN125" s="520">
        <v>8.3424318121127512E-3</v>
      </c>
      <c r="CO125" s="520">
        <v>0</v>
      </c>
      <c r="CP125" s="520">
        <v>3.8224839780634312E-3</v>
      </c>
      <c r="CQ125" s="520">
        <v>0</v>
      </c>
      <c r="CR125" s="520">
        <v>9.0099652838482487E-3</v>
      </c>
      <c r="CS125" s="520">
        <v>2.0629981404842256E-2</v>
      </c>
      <c r="CT125" s="520">
        <v>1.0474520120822373E-3</v>
      </c>
      <c r="CU125" s="520">
        <v>0</v>
      </c>
      <c r="CV125" s="520">
        <v>0</v>
      </c>
      <c r="CW125" s="520">
        <v>0</v>
      </c>
      <c r="CX125" s="520">
        <v>0</v>
      </c>
      <c r="CY125" s="520">
        <v>4.4691288880591595E-2</v>
      </c>
      <c r="CZ125" s="520">
        <v>0.16590502165223184</v>
      </c>
      <c r="DA125" s="520">
        <v>0</v>
      </c>
      <c r="DB125" s="520">
        <v>6.5462162869861225E-5</v>
      </c>
      <c r="DC125" s="520">
        <v>7.5281281963859529E-3</v>
      </c>
      <c r="DD125" s="520">
        <v>0</v>
      </c>
      <c r="DE125" s="521">
        <v>0</v>
      </c>
      <c r="DF125" s="157"/>
    </row>
    <row r="126" spans="1:112">
      <c r="B126" s="514">
        <v>9</v>
      </c>
      <c r="C126" s="515" t="s">
        <v>69</v>
      </c>
      <c r="D126" s="520">
        <v>0</v>
      </c>
      <c r="E126" s="520">
        <v>2.7932310700402689E-4</v>
      </c>
      <c r="F126" s="520">
        <v>7.2469019494166251E-5</v>
      </c>
      <c r="G126" s="520">
        <v>0</v>
      </c>
      <c r="H126" s="520">
        <v>1.067893054797724E-2</v>
      </c>
      <c r="I126" s="520">
        <v>0</v>
      </c>
      <c r="J126" s="520">
        <v>0</v>
      </c>
      <c r="K126" s="520">
        <v>1.5340496279221318E-3</v>
      </c>
      <c r="L126" s="520">
        <v>6.0293812890004378E-2</v>
      </c>
      <c r="M126" s="520">
        <v>0</v>
      </c>
      <c r="N126" s="520">
        <v>0</v>
      </c>
      <c r="O126" s="520">
        <v>0</v>
      </c>
      <c r="P126" s="520">
        <v>0</v>
      </c>
      <c r="Q126" s="520">
        <v>0</v>
      </c>
      <c r="R126" s="520">
        <v>0</v>
      </c>
      <c r="S126" s="520">
        <v>0</v>
      </c>
      <c r="T126" s="520">
        <v>0</v>
      </c>
      <c r="U126" s="520">
        <v>0</v>
      </c>
      <c r="V126" s="520">
        <v>0</v>
      </c>
      <c r="W126" s="520">
        <v>0</v>
      </c>
      <c r="X126" s="520">
        <v>0</v>
      </c>
      <c r="Y126" s="520">
        <v>2.7024543690579785E-6</v>
      </c>
      <c r="Z126" s="520">
        <v>0</v>
      </c>
      <c r="AA126" s="520">
        <v>0</v>
      </c>
      <c r="AB126" s="520">
        <v>4.4516990651431966E-5</v>
      </c>
      <c r="AC126" s="520">
        <v>0</v>
      </c>
      <c r="AD126" s="520">
        <v>0</v>
      </c>
      <c r="AE126" s="520">
        <v>0</v>
      </c>
      <c r="AF126" s="520">
        <v>0</v>
      </c>
      <c r="AG126" s="520">
        <v>0</v>
      </c>
      <c r="AH126" s="520">
        <v>0</v>
      </c>
      <c r="AI126" s="520">
        <v>0</v>
      </c>
      <c r="AJ126" s="520">
        <v>0</v>
      </c>
      <c r="AK126" s="520">
        <v>0</v>
      </c>
      <c r="AL126" s="520">
        <v>0</v>
      </c>
      <c r="AM126" s="520">
        <v>0</v>
      </c>
      <c r="AN126" s="520">
        <v>0</v>
      </c>
      <c r="AO126" s="520">
        <v>0</v>
      </c>
      <c r="AP126" s="520">
        <v>0</v>
      </c>
      <c r="AQ126" s="520">
        <v>0</v>
      </c>
      <c r="AR126" s="520">
        <v>0</v>
      </c>
      <c r="AS126" s="520">
        <v>0</v>
      </c>
      <c r="AT126" s="520">
        <v>0</v>
      </c>
      <c r="AU126" s="520">
        <v>0</v>
      </c>
      <c r="AV126" s="520">
        <v>0</v>
      </c>
      <c r="AW126" s="520">
        <v>0</v>
      </c>
      <c r="AX126" s="520">
        <v>0</v>
      </c>
      <c r="AY126" s="520">
        <v>0</v>
      </c>
      <c r="AZ126" s="520">
        <v>0</v>
      </c>
      <c r="BA126" s="520">
        <v>0</v>
      </c>
      <c r="BB126" s="520">
        <v>0</v>
      </c>
      <c r="BC126" s="520">
        <v>0</v>
      </c>
      <c r="BD126" s="520">
        <v>0</v>
      </c>
      <c r="BE126" s="520">
        <v>0</v>
      </c>
      <c r="BF126" s="520">
        <v>0</v>
      </c>
      <c r="BG126" s="520">
        <v>0</v>
      </c>
      <c r="BH126" s="520">
        <v>0</v>
      </c>
      <c r="BI126" s="520">
        <v>0</v>
      </c>
      <c r="BJ126" s="520">
        <v>0</v>
      </c>
      <c r="BK126" s="520">
        <v>0</v>
      </c>
      <c r="BL126" s="520">
        <v>0</v>
      </c>
      <c r="BM126" s="520">
        <v>0</v>
      </c>
      <c r="BN126" s="520">
        <v>0</v>
      </c>
      <c r="BO126" s="520">
        <v>0</v>
      </c>
      <c r="BP126" s="520">
        <v>0</v>
      </c>
      <c r="BQ126" s="520">
        <v>0</v>
      </c>
      <c r="BR126" s="520">
        <v>0</v>
      </c>
      <c r="BS126" s="520">
        <v>0</v>
      </c>
      <c r="BT126" s="520">
        <v>0</v>
      </c>
      <c r="BU126" s="520">
        <v>4.1886922065192806E-5</v>
      </c>
      <c r="BV126" s="520">
        <v>0</v>
      </c>
      <c r="BW126" s="520">
        <v>0</v>
      </c>
      <c r="BX126" s="520">
        <v>0</v>
      </c>
      <c r="BY126" s="520">
        <v>0</v>
      </c>
      <c r="BZ126" s="520">
        <v>0</v>
      </c>
      <c r="CA126" s="520">
        <v>0</v>
      </c>
      <c r="CB126" s="520">
        <v>0</v>
      </c>
      <c r="CC126" s="520">
        <v>0</v>
      </c>
      <c r="CD126" s="520">
        <v>0</v>
      </c>
      <c r="CE126" s="520">
        <v>0</v>
      </c>
      <c r="CF126" s="520">
        <v>0</v>
      </c>
      <c r="CG126" s="520">
        <v>0</v>
      </c>
      <c r="CH126" s="520">
        <v>0</v>
      </c>
      <c r="CI126" s="520">
        <v>0</v>
      </c>
      <c r="CJ126" s="520">
        <v>0</v>
      </c>
      <c r="CK126" s="520">
        <v>0</v>
      </c>
      <c r="CL126" s="520">
        <v>0</v>
      </c>
      <c r="CM126" s="520">
        <v>1.8827870897289256E-5</v>
      </c>
      <c r="CN126" s="520">
        <v>1.2506887238580706E-4</v>
      </c>
      <c r="CO126" s="520">
        <v>0</v>
      </c>
      <c r="CP126" s="520">
        <v>4.6901643902618785E-4</v>
      </c>
      <c r="CQ126" s="520">
        <v>0</v>
      </c>
      <c r="CR126" s="520">
        <v>9.8029421314218645E-4</v>
      </c>
      <c r="CS126" s="520">
        <v>2.3228294692553796E-3</v>
      </c>
      <c r="CT126" s="520">
        <v>0</v>
      </c>
      <c r="CU126" s="520">
        <v>0</v>
      </c>
      <c r="CV126" s="520">
        <v>0</v>
      </c>
      <c r="CW126" s="520">
        <v>0</v>
      </c>
      <c r="CX126" s="520">
        <v>7.4449446344284017E-6</v>
      </c>
      <c r="CY126" s="520">
        <v>2.1676675275107086E-2</v>
      </c>
      <c r="CZ126" s="520">
        <v>6.9151815456362425E-2</v>
      </c>
      <c r="DA126" s="520">
        <v>0</v>
      </c>
      <c r="DB126" s="520">
        <v>0</v>
      </c>
      <c r="DC126" s="520">
        <v>1.8956699624957381E-3</v>
      </c>
      <c r="DD126" s="520">
        <v>0</v>
      </c>
      <c r="DE126" s="521">
        <v>2.0061763181029235E-3</v>
      </c>
      <c r="DF126" s="157"/>
    </row>
    <row r="127" spans="1:112">
      <c r="B127" s="514">
        <v>10</v>
      </c>
      <c r="C127" s="515" t="s">
        <v>380</v>
      </c>
      <c r="D127" s="520">
        <v>3.9172209903917225E-3</v>
      </c>
      <c r="E127" s="520">
        <v>0.32420101952934055</v>
      </c>
      <c r="F127" s="520">
        <v>1.7392564678599898E-2</v>
      </c>
      <c r="G127" s="520">
        <v>3.5437721485759286E-3</v>
      </c>
      <c r="H127" s="520">
        <v>4.0007015355834438E-2</v>
      </c>
      <c r="I127" s="520">
        <v>0</v>
      </c>
      <c r="J127" s="520">
        <v>0</v>
      </c>
      <c r="K127" s="520">
        <v>-6.0714365221192548E-6</v>
      </c>
      <c r="L127" s="520">
        <v>0</v>
      </c>
      <c r="M127" s="520">
        <v>4.4117647058823532E-2</v>
      </c>
      <c r="N127" s="520">
        <v>0</v>
      </c>
      <c r="O127" s="520">
        <v>0</v>
      </c>
      <c r="P127" s="520">
        <v>0</v>
      </c>
      <c r="Q127" s="520">
        <v>0</v>
      </c>
      <c r="R127" s="520">
        <v>0</v>
      </c>
      <c r="S127" s="520">
        <v>0</v>
      </c>
      <c r="T127" s="520">
        <v>0</v>
      </c>
      <c r="U127" s="520">
        <v>0</v>
      </c>
      <c r="V127" s="520">
        <v>3.6114120621162876E-4</v>
      </c>
      <c r="W127" s="520">
        <v>0</v>
      </c>
      <c r="X127" s="520">
        <v>0</v>
      </c>
      <c r="Y127" s="520">
        <v>0</v>
      </c>
      <c r="Z127" s="520">
        <v>0</v>
      </c>
      <c r="AA127" s="520">
        <v>0</v>
      </c>
      <c r="AB127" s="520">
        <v>0</v>
      </c>
      <c r="AC127" s="520">
        <v>0</v>
      </c>
      <c r="AD127" s="520">
        <v>0</v>
      </c>
      <c r="AE127" s="520">
        <v>0</v>
      </c>
      <c r="AF127" s="520">
        <v>0</v>
      </c>
      <c r="AG127" s="520">
        <v>0</v>
      </c>
      <c r="AH127" s="520">
        <v>0</v>
      </c>
      <c r="AI127" s="520">
        <v>0</v>
      </c>
      <c r="AJ127" s="520">
        <v>0</v>
      </c>
      <c r="AK127" s="520">
        <v>0</v>
      </c>
      <c r="AL127" s="520">
        <v>0</v>
      </c>
      <c r="AM127" s="520">
        <v>0</v>
      </c>
      <c r="AN127" s="520">
        <v>0</v>
      </c>
      <c r="AO127" s="520">
        <v>0</v>
      </c>
      <c r="AP127" s="520">
        <v>0</v>
      </c>
      <c r="AQ127" s="520">
        <v>0</v>
      </c>
      <c r="AR127" s="520">
        <v>0</v>
      </c>
      <c r="AS127" s="520">
        <v>0</v>
      </c>
      <c r="AT127" s="520">
        <v>0</v>
      </c>
      <c r="AU127" s="520">
        <v>0</v>
      </c>
      <c r="AV127" s="520">
        <v>0</v>
      </c>
      <c r="AW127" s="520">
        <v>0</v>
      </c>
      <c r="AX127" s="520">
        <v>0</v>
      </c>
      <c r="AY127" s="520">
        <v>0</v>
      </c>
      <c r="AZ127" s="520">
        <v>0</v>
      </c>
      <c r="BA127" s="520">
        <v>0</v>
      </c>
      <c r="BB127" s="520">
        <v>0</v>
      </c>
      <c r="BC127" s="520">
        <v>0</v>
      </c>
      <c r="BD127" s="520">
        <v>0</v>
      </c>
      <c r="BE127" s="520">
        <v>0</v>
      </c>
      <c r="BF127" s="520">
        <v>0</v>
      </c>
      <c r="BG127" s="520">
        <v>0</v>
      </c>
      <c r="BH127" s="520">
        <v>0</v>
      </c>
      <c r="BI127" s="520">
        <v>0</v>
      </c>
      <c r="BJ127" s="520">
        <v>0</v>
      </c>
      <c r="BK127" s="520">
        <v>0</v>
      </c>
      <c r="BL127" s="520">
        <v>0</v>
      </c>
      <c r="BM127" s="520">
        <v>0</v>
      </c>
      <c r="BN127" s="520">
        <v>0</v>
      </c>
      <c r="BO127" s="520">
        <v>5.0162470668888675E-5</v>
      </c>
      <c r="BP127" s="520">
        <v>0</v>
      </c>
      <c r="BQ127" s="520">
        <v>0</v>
      </c>
      <c r="BR127" s="520">
        <v>0</v>
      </c>
      <c r="BS127" s="520">
        <v>0</v>
      </c>
      <c r="BT127" s="520">
        <v>0</v>
      </c>
      <c r="BU127" s="520">
        <v>5.6248152487544626E-5</v>
      </c>
      <c r="BV127" s="520">
        <v>0</v>
      </c>
      <c r="BW127" s="520">
        <v>0</v>
      </c>
      <c r="BX127" s="520">
        <v>0</v>
      </c>
      <c r="BY127" s="520">
        <v>0</v>
      </c>
      <c r="BZ127" s="520">
        <v>0</v>
      </c>
      <c r="CA127" s="520">
        <v>0</v>
      </c>
      <c r="CB127" s="520">
        <v>0</v>
      </c>
      <c r="CC127" s="520">
        <v>0</v>
      </c>
      <c r="CD127" s="520">
        <v>0</v>
      </c>
      <c r="CE127" s="520">
        <v>0</v>
      </c>
      <c r="CF127" s="520">
        <v>0</v>
      </c>
      <c r="CG127" s="520">
        <v>0</v>
      </c>
      <c r="CH127" s="520">
        <v>0</v>
      </c>
      <c r="CI127" s="520">
        <v>0</v>
      </c>
      <c r="CJ127" s="520">
        <v>0</v>
      </c>
      <c r="CK127" s="520">
        <v>0</v>
      </c>
      <c r="CL127" s="520">
        <v>0</v>
      </c>
      <c r="CM127" s="520">
        <v>0</v>
      </c>
      <c r="CN127" s="520">
        <v>2.5689822436003612E-4</v>
      </c>
      <c r="CO127" s="520">
        <v>3.633261344247038E-3</v>
      </c>
      <c r="CP127" s="520">
        <v>3.852635034857972E-5</v>
      </c>
      <c r="CQ127" s="520">
        <v>0</v>
      </c>
      <c r="CR127" s="520">
        <v>6.2439121856190221E-5</v>
      </c>
      <c r="CS127" s="520">
        <v>1.8782987622011158E-5</v>
      </c>
      <c r="CT127" s="520">
        <v>0</v>
      </c>
      <c r="CU127" s="520">
        <v>0</v>
      </c>
      <c r="CV127" s="520">
        <v>0</v>
      </c>
      <c r="CW127" s="520">
        <v>0</v>
      </c>
      <c r="CX127" s="520">
        <v>0</v>
      </c>
      <c r="CY127" s="520">
        <v>0</v>
      </c>
      <c r="CZ127" s="520">
        <v>0</v>
      </c>
      <c r="DA127" s="520">
        <v>0</v>
      </c>
      <c r="DB127" s="520">
        <v>8.5828169096040263E-4</v>
      </c>
      <c r="DC127" s="520">
        <v>0</v>
      </c>
      <c r="DD127" s="520">
        <v>0</v>
      </c>
      <c r="DE127" s="521">
        <v>0</v>
      </c>
      <c r="DF127" s="157"/>
    </row>
    <row r="128" spans="1:112">
      <c r="B128" s="514">
        <v>11</v>
      </c>
      <c r="C128" s="515" t="s">
        <v>72</v>
      </c>
      <c r="D128" s="520">
        <v>0</v>
      </c>
      <c r="E128" s="520">
        <v>0</v>
      </c>
      <c r="F128" s="520">
        <v>0</v>
      </c>
      <c r="G128" s="520">
        <v>0</v>
      </c>
      <c r="H128" s="520">
        <v>0</v>
      </c>
      <c r="I128" s="520">
        <v>0</v>
      </c>
      <c r="J128" s="520">
        <v>0</v>
      </c>
      <c r="K128" s="520">
        <v>0</v>
      </c>
      <c r="L128" s="520">
        <v>0</v>
      </c>
      <c r="M128" s="520">
        <v>0</v>
      </c>
      <c r="N128" s="520">
        <v>0</v>
      </c>
      <c r="O128" s="520">
        <v>0</v>
      </c>
      <c r="P128" s="520">
        <v>0</v>
      </c>
      <c r="Q128" s="520">
        <v>0</v>
      </c>
      <c r="R128" s="520">
        <v>0</v>
      </c>
      <c r="S128" s="520">
        <v>0</v>
      </c>
      <c r="T128" s="520">
        <v>0</v>
      </c>
      <c r="U128" s="520">
        <v>0</v>
      </c>
      <c r="V128" s="520">
        <v>0</v>
      </c>
      <c r="W128" s="520">
        <v>0</v>
      </c>
      <c r="X128" s="520">
        <v>0</v>
      </c>
      <c r="Y128" s="520">
        <v>0</v>
      </c>
      <c r="Z128" s="520">
        <v>0</v>
      </c>
      <c r="AA128" s="520">
        <v>0</v>
      </c>
      <c r="AB128" s="520">
        <v>0</v>
      </c>
      <c r="AC128" s="520">
        <v>0</v>
      </c>
      <c r="AD128" s="520">
        <v>0</v>
      </c>
      <c r="AE128" s="520">
        <v>0</v>
      </c>
      <c r="AF128" s="520">
        <v>0</v>
      </c>
      <c r="AG128" s="520">
        <v>0</v>
      </c>
      <c r="AH128" s="520">
        <v>0</v>
      </c>
      <c r="AI128" s="520">
        <v>0</v>
      </c>
      <c r="AJ128" s="520">
        <v>0</v>
      </c>
      <c r="AK128" s="520">
        <v>0</v>
      </c>
      <c r="AL128" s="520">
        <v>0</v>
      </c>
      <c r="AM128" s="520">
        <v>0</v>
      </c>
      <c r="AN128" s="520">
        <v>0</v>
      </c>
      <c r="AO128" s="520">
        <v>0</v>
      </c>
      <c r="AP128" s="520">
        <v>0</v>
      </c>
      <c r="AQ128" s="520">
        <v>0</v>
      </c>
      <c r="AR128" s="520">
        <v>0</v>
      </c>
      <c r="AS128" s="520">
        <v>0</v>
      </c>
      <c r="AT128" s="520">
        <v>0</v>
      </c>
      <c r="AU128" s="520">
        <v>0</v>
      </c>
      <c r="AV128" s="520">
        <v>0</v>
      </c>
      <c r="AW128" s="520">
        <v>0</v>
      </c>
      <c r="AX128" s="520">
        <v>0</v>
      </c>
      <c r="AY128" s="520">
        <v>0</v>
      </c>
      <c r="AZ128" s="520">
        <v>0</v>
      </c>
      <c r="BA128" s="520">
        <v>0</v>
      </c>
      <c r="BB128" s="520">
        <v>0</v>
      </c>
      <c r="BC128" s="520">
        <v>0</v>
      </c>
      <c r="BD128" s="520">
        <v>0</v>
      </c>
      <c r="BE128" s="520">
        <v>0</v>
      </c>
      <c r="BF128" s="520">
        <v>0</v>
      </c>
      <c r="BG128" s="520">
        <v>0</v>
      </c>
      <c r="BH128" s="520">
        <v>0</v>
      </c>
      <c r="BI128" s="520">
        <v>0</v>
      </c>
      <c r="BJ128" s="520">
        <v>0</v>
      </c>
      <c r="BK128" s="520">
        <v>0</v>
      </c>
      <c r="BL128" s="520">
        <v>0</v>
      </c>
      <c r="BM128" s="520">
        <v>0</v>
      </c>
      <c r="BN128" s="520">
        <v>0</v>
      </c>
      <c r="BO128" s="520">
        <v>0</v>
      </c>
      <c r="BP128" s="520">
        <v>0</v>
      </c>
      <c r="BQ128" s="520">
        <v>0</v>
      </c>
      <c r="BR128" s="520">
        <v>0</v>
      </c>
      <c r="BS128" s="520">
        <v>0</v>
      </c>
      <c r="BT128" s="520">
        <v>0</v>
      </c>
      <c r="BU128" s="520">
        <v>0</v>
      </c>
      <c r="BV128" s="520">
        <v>0</v>
      </c>
      <c r="BW128" s="520">
        <v>0</v>
      </c>
      <c r="BX128" s="520">
        <v>0</v>
      </c>
      <c r="BY128" s="520">
        <v>0</v>
      </c>
      <c r="BZ128" s="520">
        <v>0</v>
      </c>
      <c r="CA128" s="520">
        <v>0</v>
      </c>
      <c r="CB128" s="520">
        <v>0</v>
      </c>
      <c r="CC128" s="520">
        <v>0</v>
      </c>
      <c r="CD128" s="520">
        <v>0</v>
      </c>
      <c r="CE128" s="520">
        <v>0</v>
      </c>
      <c r="CF128" s="520">
        <v>0</v>
      </c>
      <c r="CG128" s="520">
        <v>0</v>
      </c>
      <c r="CH128" s="520">
        <v>0</v>
      </c>
      <c r="CI128" s="520">
        <v>0</v>
      </c>
      <c r="CJ128" s="520">
        <v>0</v>
      </c>
      <c r="CK128" s="520">
        <v>0</v>
      </c>
      <c r="CL128" s="520">
        <v>0</v>
      </c>
      <c r="CM128" s="520">
        <v>0</v>
      </c>
      <c r="CN128" s="520">
        <v>0</v>
      </c>
      <c r="CO128" s="520">
        <v>0</v>
      </c>
      <c r="CP128" s="520">
        <v>0</v>
      </c>
      <c r="CQ128" s="520">
        <v>0</v>
      </c>
      <c r="CR128" s="520">
        <v>0</v>
      </c>
      <c r="CS128" s="520">
        <v>0</v>
      </c>
      <c r="CT128" s="520">
        <v>0</v>
      </c>
      <c r="CU128" s="520">
        <v>0</v>
      </c>
      <c r="CV128" s="520">
        <v>0</v>
      </c>
      <c r="CW128" s="520">
        <v>0</v>
      </c>
      <c r="CX128" s="520">
        <v>0</v>
      </c>
      <c r="CY128" s="520">
        <v>0</v>
      </c>
      <c r="CZ128" s="520">
        <v>0</v>
      </c>
      <c r="DA128" s="520">
        <v>0</v>
      </c>
      <c r="DB128" s="520">
        <v>0</v>
      </c>
      <c r="DC128" s="520">
        <v>0</v>
      </c>
      <c r="DD128" s="520">
        <v>0</v>
      </c>
      <c r="DE128" s="521">
        <v>0</v>
      </c>
      <c r="DF128" s="157"/>
    </row>
    <row r="129" spans="2:110">
      <c r="B129" s="514">
        <v>12</v>
      </c>
      <c r="C129" s="515" t="s">
        <v>74</v>
      </c>
      <c r="D129" s="520">
        <v>8.869179600886918E-5</v>
      </c>
      <c r="E129" s="520">
        <v>2.3276925583668909E-5</v>
      </c>
      <c r="F129" s="520">
        <v>7.2469019494166251E-5</v>
      </c>
      <c r="G129" s="520">
        <v>7.8750492190576187E-4</v>
      </c>
      <c r="H129" s="520">
        <v>9.8994465663730605E-3</v>
      </c>
      <c r="I129" s="520">
        <v>0</v>
      </c>
      <c r="J129" s="520">
        <v>0</v>
      </c>
      <c r="K129" s="520">
        <v>2.0238121740397516E-6</v>
      </c>
      <c r="L129" s="520">
        <v>7.1380874530843446E-4</v>
      </c>
      <c r="M129" s="520">
        <v>0</v>
      </c>
      <c r="N129" s="520">
        <v>0</v>
      </c>
      <c r="O129" s="520">
        <v>0.24853613388236184</v>
      </c>
      <c r="P129" s="520">
        <v>0.2783691586864494</v>
      </c>
      <c r="Q129" s="520">
        <v>3.5482382996842069E-4</v>
      </c>
      <c r="R129" s="520">
        <v>8.3963275875598344E-3</v>
      </c>
      <c r="S129" s="520">
        <v>1.1701228629006045E-3</v>
      </c>
      <c r="T129" s="520">
        <v>8.2470556824586899E-3</v>
      </c>
      <c r="U129" s="520">
        <v>5.0199320832718141E-4</v>
      </c>
      <c r="V129" s="520">
        <v>3.6114120621162876E-4</v>
      </c>
      <c r="W129" s="520">
        <v>0</v>
      </c>
      <c r="X129" s="520">
        <v>0</v>
      </c>
      <c r="Y129" s="520">
        <v>0</v>
      </c>
      <c r="Z129" s="520">
        <v>0</v>
      </c>
      <c r="AA129" s="520">
        <v>5.4775761725436491E-3</v>
      </c>
      <c r="AB129" s="520">
        <v>0</v>
      </c>
      <c r="AC129" s="520">
        <v>4.1236943352810916E-5</v>
      </c>
      <c r="AD129" s="520">
        <v>0</v>
      </c>
      <c r="AE129" s="520">
        <v>0</v>
      </c>
      <c r="AF129" s="520">
        <v>7.6789073585801224E-4</v>
      </c>
      <c r="AG129" s="520">
        <v>2.0213541596775852E-2</v>
      </c>
      <c r="AH129" s="520">
        <v>0</v>
      </c>
      <c r="AI129" s="520">
        <v>3.2523364485981306E-3</v>
      </c>
      <c r="AJ129" s="520">
        <v>1.16442902222895E-5</v>
      </c>
      <c r="AK129" s="520">
        <v>0</v>
      </c>
      <c r="AL129" s="520">
        <v>2.2165781574694067E-3</v>
      </c>
      <c r="AM129" s="520">
        <v>0</v>
      </c>
      <c r="AN129" s="520">
        <v>0</v>
      </c>
      <c r="AO129" s="520">
        <v>2.5673281815614491E-5</v>
      </c>
      <c r="AP129" s="520">
        <v>0</v>
      </c>
      <c r="AQ129" s="520">
        <v>0</v>
      </c>
      <c r="AR129" s="520">
        <v>1.9667156784700826E-3</v>
      </c>
      <c r="AS129" s="520">
        <v>2.3025293284673214E-4</v>
      </c>
      <c r="AT129" s="520">
        <v>3.8931064208448039E-4</v>
      </c>
      <c r="AU129" s="520">
        <v>1.9814208769108328E-5</v>
      </c>
      <c r="AV129" s="520">
        <v>5.6100777396486776E-4</v>
      </c>
      <c r="AW129" s="520">
        <v>1.6062321808617436E-5</v>
      </c>
      <c r="AX129" s="520">
        <v>1.7711536073716748E-3</v>
      </c>
      <c r="AY129" s="520">
        <v>8.3468472765429745E-5</v>
      </c>
      <c r="AZ129" s="520">
        <v>0</v>
      </c>
      <c r="BA129" s="520">
        <v>2.2413589713341986E-3</v>
      </c>
      <c r="BB129" s="520">
        <v>0</v>
      </c>
      <c r="BC129" s="520">
        <v>4.3779306213205223E-4</v>
      </c>
      <c r="BD129" s="520">
        <v>0</v>
      </c>
      <c r="BE129" s="520">
        <v>0</v>
      </c>
      <c r="BF129" s="520">
        <v>7.3356107718345438E-4</v>
      </c>
      <c r="BG129" s="520">
        <v>9.4912680334092639E-5</v>
      </c>
      <c r="BH129" s="520">
        <v>8.2821987227366459E-4</v>
      </c>
      <c r="BI129" s="520">
        <v>3.2530206620433261E-3</v>
      </c>
      <c r="BJ129" s="520">
        <v>2.0392903269662158E-4</v>
      </c>
      <c r="BK129" s="520">
        <v>2.8046521202140799E-3</v>
      </c>
      <c r="BL129" s="520">
        <v>0</v>
      </c>
      <c r="BM129" s="520">
        <v>4.417018176933866E-4</v>
      </c>
      <c r="BN129" s="520">
        <v>2.889316935842347E-3</v>
      </c>
      <c r="BO129" s="520">
        <v>1.1704576489407358E-4</v>
      </c>
      <c r="BP129" s="520">
        <v>2.5846304947628926E-5</v>
      </c>
      <c r="BQ129" s="520">
        <v>0</v>
      </c>
      <c r="BR129" s="520">
        <v>0</v>
      </c>
      <c r="BS129" s="520">
        <v>7.7616507922427842E-5</v>
      </c>
      <c r="BT129" s="520">
        <v>5.0078874226907382E-5</v>
      </c>
      <c r="BU129" s="520">
        <v>2.3336999436321707E-4</v>
      </c>
      <c r="BV129" s="520">
        <v>4.377651215017095E-6</v>
      </c>
      <c r="BW129" s="520">
        <v>0</v>
      </c>
      <c r="BX129" s="520">
        <v>0</v>
      </c>
      <c r="BY129" s="520">
        <v>0</v>
      </c>
      <c r="BZ129" s="520">
        <v>3.2248817543356742E-4</v>
      </c>
      <c r="CA129" s="520">
        <v>3.6975958231957579E-5</v>
      </c>
      <c r="CB129" s="520">
        <v>2.4780316344463972E-3</v>
      </c>
      <c r="CC129" s="520">
        <v>0</v>
      </c>
      <c r="CD129" s="520">
        <v>0</v>
      </c>
      <c r="CE129" s="520">
        <v>2.6834831611431638E-4</v>
      </c>
      <c r="CF129" s="520">
        <v>8.9360109164241463E-4</v>
      </c>
      <c r="CG129" s="520">
        <v>7.5046904315196998E-5</v>
      </c>
      <c r="CH129" s="520">
        <v>4.9519414086292534E-6</v>
      </c>
      <c r="CI129" s="520">
        <v>0</v>
      </c>
      <c r="CJ129" s="520">
        <v>2.0111956558173835E-4</v>
      </c>
      <c r="CK129" s="520">
        <v>0</v>
      </c>
      <c r="CL129" s="520">
        <v>1.0331912695337725E-4</v>
      </c>
      <c r="CM129" s="520">
        <v>5.8837096554028932E-5</v>
      </c>
      <c r="CN129" s="520">
        <v>0</v>
      </c>
      <c r="CO129" s="520">
        <v>0</v>
      </c>
      <c r="CP129" s="520">
        <v>5.5276937456657858E-5</v>
      </c>
      <c r="CQ129" s="520">
        <v>2.2519285132480476E-3</v>
      </c>
      <c r="CR129" s="520">
        <v>4.9951297484952169E-5</v>
      </c>
      <c r="CS129" s="520">
        <v>8.7653942236052063E-5</v>
      </c>
      <c r="CT129" s="520">
        <v>1.3397642015005359E-4</v>
      </c>
      <c r="CU129" s="520">
        <v>1.9422504208209244E-4</v>
      </c>
      <c r="CV129" s="520">
        <v>0</v>
      </c>
      <c r="CW129" s="520">
        <v>1.2379531682316458E-5</v>
      </c>
      <c r="CX129" s="520">
        <v>3.4743074960665878E-4</v>
      </c>
      <c r="CY129" s="520">
        <v>5.4969559310080176E-4</v>
      </c>
      <c r="CZ129" s="520">
        <v>0</v>
      </c>
      <c r="DA129" s="520">
        <v>3.2026086703351096E-4</v>
      </c>
      <c r="DB129" s="520">
        <v>1.7602048238340461E-3</v>
      </c>
      <c r="DC129" s="520">
        <v>5.1824070917149681E-4</v>
      </c>
      <c r="DD129" s="520">
        <v>1.6672115070284408E-2</v>
      </c>
      <c r="DE129" s="521">
        <v>1.3524784166986002E-4</v>
      </c>
      <c r="DF129" s="157"/>
    </row>
    <row r="130" spans="2:110">
      <c r="B130" s="514">
        <v>13</v>
      </c>
      <c r="C130" s="515" t="s">
        <v>383</v>
      </c>
      <c r="D130" s="520">
        <v>3.1042128603104213E-3</v>
      </c>
      <c r="E130" s="520">
        <v>6.9830776751006723E-4</v>
      </c>
      <c r="F130" s="520">
        <v>3.9857960721791435E-3</v>
      </c>
      <c r="G130" s="520">
        <v>1.31250820317627E-4</v>
      </c>
      <c r="H130" s="520">
        <v>4.9302361836464264E-3</v>
      </c>
      <c r="I130" s="520">
        <v>0</v>
      </c>
      <c r="J130" s="520">
        <v>4.3504901960784315E-3</v>
      </c>
      <c r="K130" s="520">
        <v>8.6619161048901371E-4</v>
      </c>
      <c r="L130" s="520">
        <v>3.5690437265421723E-4</v>
      </c>
      <c r="M130" s="520">
        <v>0</v>
      </c>
      <c r="N130" s="520">
        <v>0</v>
      </c>
      <c r="O130" s="520">
        <v>1.4355332250387217E-3</v>
      </c>
      <c r="P130" s="520">
        <v>1.1096954502486539E-2</v>
      </c>
      <c r="Q130" s="520">
        <v>1.561224851861051E-3</v>
      </c>
      <c r="R130" s="520">
        <v>2.2233266197588344E-3</v>
      </c>
      <c r="S130" s="520">
        <v>1.7064291750633817E-3</v>
      </c>
      <c r="T130" s="520">
        <v>1.7799400753507966E-3</v>
      </c>
      <c r="U130" s="520">
        <v>3.5434814705448105E-4</v>
      </c>
      <c r="V130" s="520">
        <v>2.8891296496930301E-3</v>
      </c>
      <c r="W130" s="520">
        <v>8.7932080048514253E-4</v>
      </c>
      <c r="X130" s="520">
        <v>3.8641070821354604E-5</v>
      </c>
      <c r="Y130" s="520">
        <v>5.4859823691876962E-4</v>
      </c>
      <c r="Z130" s="520">
        <v>4.5688613065039647E-4</v>
      </c>
      <c r="AA130" s="520">
        <v>3.4234851078397807E-4</v>
      </c>
      <c r="AB130" s="520">
        <v>9.2743730523816594E-4</v>
      </c>
      <c r="AC130" s="520">
        <v>1.0061814178085864E-3</v>
      </c>
      <c r="AD130" s="520">
        <v>1.0433370090898731E-5</v>
      </c>
      <c r="AE130" s="520">
        <v>1.448225923244026E-4</v>
      </c>
      <c r="AF130" s="520">
        <v>4.1749399231115231E-4</v>
      </c>
      <c r="AG130" s="520">
        <v>2.2409790528844218E-3</v>
      </c>
      <c r="AH130" s="520">
        <v>0</v>
      </c>
      <c r="AI130" s="520">
        <v>5.2897196261682241E-3</v>
      </c>
      <c r="AJ130" s="520">
        <v>1.1062075711175026E-3</v>
      </c>
      <c r="AK130" s="520">
        <v>4.6243865609664021E-3</v>
      </c>
      <c r="AL130" s="520">
        <v>2.3859001000538752E-3</v>
      </c>
      <c r="AM130" s="520">
        <v>0</v>
      </c>
      <c r="AN130" s="520">
        <v>1.8443378827001107E-4</v>
      </c>
      <c r="AO130" s="520">
        <v>1.3350106544119534E-3</v>
      </c>
      <c r="AP130" s="520">
        <v>5.2285873010685926E-4</v>
      </c>
      <c r="AQ130" s="520">
        <v>1.8056361643128908E-4</v>
      </c>
      <c r="AR130" s="520">
        <v>7.6483387496058763E-4</v>
      </c>
      <c r="AS130" s="520">
        <v>1.0476508444526313E-3</v>
      </c>
      <c r="AT130" s="520">
        <v>1.2026918050109842E-3</v>
      </c>
      <c r="AU130" s="520">
        <v>1.3308543556584426E-3</v>
      </c>
      <c r="AV130" s="520">
        <v>8.5608329143989565E-4</v>
      </c>
      <c r="AW130" s="520">
        <v>9.7578604987350926E-4</v>
      </c>
      <c r="AX130" s="520">
        <v>1.7202835377343785E-3</v>
      </c>
      <c r="AY130" s="520">
        <v>3.4102833158447012E-3</v>
      </c>
      <c r="AZ130" s="520">
        <v>1.5798066000320796E-3</v>
      </c>
      <c r="BA130" s="520">
        <v>4.1288191577208916E-3</v>
      </c>
      <c r="BB130" s="520">
        <v>6.1349693251533746E-4</v>
      </c>
      <c r="BC130" s="520">
        <v>1.3825044067327964E-3</v>
      </c>
      <c r="BD130" s="520">
        <v>2.5828398639284366E-3</v>
      </c>
      <c r="BE130" s="520">
        <v>1.2804097311139564E-3</v>
      </c>
      <c r="BF130" s="520">
        <v>2.0855503270596864E-3</v>
      </c>
      <c r="BG130" s="520">
        <v>1.2070027650033666E-3</v>
      </c>
      <c r="BH130" s="520">
        <v>5.0390076371342697E-4</v>
      </c>
      <c r="BI130" s="520">
        <v>1.1439193536855652E-3</v>
      </c>
      <c r="BJ130" s="520">
        <v>3.3988172116103594E-4</v>
      </c>
      <c r="BK130" s="520">
        <v>2.9461712638946067E-3</v>
      </c>
      <c r="BL130" s="520">
        <v>0</v>
      </c>
      <c r="BM130" s="520">
        <v>3.1926517349065838E-3</v>
      </c>
      <c r="BN130" s="520">
        <v>1.8373092309971848E-3</v>
      </c>
      <c r="BO130" s="520">
        <v>1.2540617667222169E-3</v>
      </c>
      <c r="BP130" s="520">
        <v>1.5960093305160861E-3</v>
      </c>
      <c r="BQ130" s="520">
        <v>1.1531263028109671E-4</v>
      </c>
      <c r="BR130" s="520">
        <v>3.1986507509559604E-4</v>
      </c>
      <c r="BS130" s="520">
        <v>7.8725315178462525E-4</v>
      </c>
      <c r="BT130" s="520">
        <v>1.6359098914123077E-3</v>
      </c>
      <c r="BU130" s="520">
        <v>3.0170551578957445E-3</v>
      </c>
      <c r="BV130" s="520">
        <v>1.0878463269317481E-3</v>
      </c>
      <c r="BW130" s="520">
        <v>7.9193493462577114E-5</v>
      </c>
      <c r="BX130" s="520">
        <v>1.8062604988891497E-5</v>
      </c>
      <c r="BY130" s="520">
        <v>0</v>
      </c>
      <c r="BZ130" s="520">
        <v>9.4357651330562327E-4</v>
      </c>
      <c r="CA130" s="520">
        <v>7.3582156881595582E-4</v>
      </c>
      <c r="CB130" s="520">
        <v>2.4253075571177506E-3</v>
      </c>
      <c r="CC130" s="520">
        <v>0</v>
      </c>
      <c r="CD130" s="520">
        <v>0</v>
      </c>
      <c r="CE130" s="520">
        <v>9.3921910640010729E-4</v>
      </c>
      <c r="CF130" s="520">
        <v>8.5737402035961411E-4</v>
      </c>
      <c r="CG130" s="520">
        <v>1.876172607879925E-3</v>
      </c>
      <c r="CH130" s="520">
        <v>3.7139560564719397E-4</v>
      </c>
      <c r="CI130" s="520">
        <v>4.5467462347257746E-4</v>
      </c>
      <c r="CJ130" s="520">
        <v>5.0279891395434585E-4</v>
      </c>
      <c r="CK130" s="520">
        <v>0</v>
      </c>
      <c r="CL130" s="520">
        <v>6.1991476172026342E-4</v>
      </c>
      <c r="CM130" s="520">
        <v>2.426441861888153E-3</v>
      </c>
      <c r="CN130" s="520">
        <v>9.8026954032119038E-5</v>
      </c>
      <c r="CO130" s="520">
        <v>9.7841520600412853E-4</v>
      </c>
      <c r="CP130" s="520">
        <v>2.1105739756178453E-3</v>
      </c>
      <c r="CQ130" s="520">
        <v>4.1684634181400025E-3</v>
      </c>
      <c r="CR130" s="520">
        <v>4.3894702664901723E-3</v>
      </c>
      <c r="CS130" s="520">
        <v>2.629618267081562E-3</v>
      </c>
      <c r="CT130" s="520">
        <v>2.2033031277404268E-2</v>
      </c>
      <c r="CU130" s="520">
        <v>3.5392118779403515E-3</v>
      </c>
      <c r="CV130" s="520">
        <v>4.5508845781898859E-4</v>
      </c>
      <c r="CW130" s="520">
        <v>8.4799792023867733E-4</v>
      </c>
      <c r="CX130" s="520">
        <v>1.1514847701249262E-3</v>
      </c>
      <c r="CY130" s="520">
        <v>8.6291836501861709E-3</v>
      </c>
      <c r="CZ130" s="520">
        <v>6.4280063291139236E-4</v>
      </c>
      <c r="DA130" s="520">
        <v>4.3380790170902848E-3</v>
      </c>
      <c r="DB130" s="520">
        <v>2.7712315614907917E-3</v>
      </c>
      <c r="DC130" s="520">
        <v>5.1824070917149672E-3</v>
      </c>
      <c r="DD130" s="520">
        <v>2.7968471904398677E-3</v>
      </c>
      <c r="DE130" s="521">
        <v>3.0430764375718506E-4</v>
      </c>
      <c r="DF130" s="157"/>
    </row>
    <row r="131" spans="2:110">
      <c r="B131" s="514">
        <v>14</v>
      </c>
      <c r="C131" s="515" t="s">
        <v>384</v>
      </c>
      <c r="D131" s="520">
        <v>7.3909830007390983E-5</v>
      </c>
      <c r="E131" s="520">
        <v>2.9328926235422824E-3</v>
      </c>
      <c r="F131" s="520">
        <v>1.449380389883325E-4</v>
      </c>
      <c r="G131" s="520">
        <v>1.4437590234938969E-3</v>
      </c>
      <c r="H131" s="520">
        <v>1.3251227687271026E-3</v>
      </c>
      <c r="I131" s="520">
        <v>0</v>
      </c>
      <c r="J131" s="520">
        <v>6.7401960784313725E-4</v>
      </c>
      <c r="K131" s="520">
        <v>5.4440547481669321E-4</v>
      </c>
      <c r="L131" s="520">
        <v>3.1085219553754403E-4</v>
      </c>
      <c r="M131" s="520">
        <v>-1.3814616755793227E-2</v>
      </c>
      <c r="N131" s="520">
        <v>0</v>
      </c>
      <c r="O131" s="520">
        <v>3.777719013259794E-5</v>
      </c>
      <c r="P131" s="520">
        <v>3.2879865192552712E-4</v>
      </c>
      <c r="Q131" s="520">
        <v>0.11269204839797041</v>
      </c>
      <c r="R131" s="520">
        <v>2.9164813894483534E-2</v>
      </c>
      <c r="S131" s="520">
        <v>3.0163167132548917E-2</v>
      </c>
      <c r="T131" s="520">
        <v>5.1618262185173097E-3</v>
      </c>
      <c r="U131" s="520">
        <v>2.9529012254540086E-5</v>
      </c>
      <c r="V131" s="520">
        <v>0</v>
      </c>
      <c r="W131" s="520">
        <v>0</v>
      </c>
      <c r="X131" s="520">
        <v>0</v>
      </c>
      <c r="Y131" s="520">
        <v>8.918099417891329E-5</v>
      </c>
      <c r="Z131" s="520">
        <v>9.5184610552165925E-6</v>
      </c>
      <c r="AA131" s="520">
        <v>0</v>
      </c>
      <c r="AB131" s="520">
        <v>7.4194984419053271E-6</v>
      </c>
      <c r="AC131" s="520">
        <v>2.5979274312270878E-4</v>
      </c>
      <c r="AD131" s="520">
        <v>0</v>
      </c>
      <c r="AE131" s="520">
        <v>0</v>
      </c>
      <c r="AF131" s="520">
        <v>1.8389616327991234E-4</v>
      </c>
      <c r="AG131" s="520">
        <v>2.2365060408028162E-5</v>
      </c>
      <c r="AH131" s="520">
        <v>0</v>
      </c>
      <c r="AI131" s="520">
        <v>8.3177570093457952E-3</v>
      </c>
      <c r="AJ131" s="520">
        <v>9.3154321778315998E-5</v>
      </c>
      <c r="AK131" s="520">
        <v>2.2933182332955833E-2</v>
      </c>
      <c r="AL131" s="520">
        <v>1.7855768490725775E-3</v>
      </c>
      <c r="AM131" s="520">
        <v>0</v>
      </c>
      <c r="AN131" s="520">
        <v>0</v>
      </c>
      <c r="AO131" s="520">
        <v>1.7971297270930143E-4</v>
      </c>
      <c r="AP131" s="520">
        <v>0</v>
      </c>
      <c r="AQ131" s="520">
        <v>0</v>
      </c>
      <c r="AR131" s="520">
        <v>4.6451951262912426E-3</v>
      </c>
      <c r="AS131" s="520">
        <v>1.6693337631388081E-3</v>
      </c>
      <c r="AT131" s="520">
        <v>8.4118906593253807E-4</v>
      </c>
      <c r="AU131" s="520">
        <v>8.2559203204618029E-5</v>
      </c>
      <c r="AV131" s="520">
        <v>3.3150459370651282E-4</v>
      </c>
      <c r="AW131" s="520">
        <v>2.8952335060032927E-3</v>
      </c>
      <c r="AX131" s="520">
        <v>4.5400169676296788E-5</v>
      </c>
      <c r="AY131" s="520">
        <v>1.7289897929981875E-4</v>
      </c>
      <c r="AZ131" s="520">
        <v>2.7465344228652286E-4</v>
      </c>
      <c r="BA131" s="520">
        <v>3.53898784947505E-4</v>
      </c>
      <c r="BB131" s="520">
        <v>0</v>
      </c>
      <c r="BC131" s="520">
        <v>5.7604350280533181E-4</v>
      </c>
      <c r="BD131" s="520">
        <v>1.2599218848431397E-4</v>
      </c>
      <c r="BE131" s="520">
        <v>0</v>
      </c>
      <c r="BF131" s="520">
        <v>4.2763650239394206E-5</v>
      </c>
      <c r="BG131" s="520">
        <v>4.924714545636882E-4</v>
      </c>
      <c r="BH131" s="520">
        <v>3.0108964072947679E-4</v>
      </c>
      <c r="BI131" s="520">
        <v>4.3790662758275544E-3</v>
      </c>
      <c r="BJ131" s="520">
        <v>2.0392903269662158E-4</v>
      </c>
      <c r="BK131" s="520">
        <v>3.8570399341292715E-2</v>
      </c>
      <c r="BL131" s="520">
        <v>5.2194122744819976E-3</v>
      </c>
      <c r="BM131" s="520">
        <v>7.1160487576813494E-2</v>
      </c>
      <c r="BN131" s="520">
        <v>1.6180174840717144E-2</v>
      </c>
      <c r="BO131" s="520">
        <v>1.7779809048194988E-3</v>
      </c>
      <c r="BP131" s="520">
        <v>4.5489496707826907E-3</v>
      </c>
      <c r="BQ131" s="520">
        <v>7.805778049797316E-4</v>
      </c>
      <c r="BR131" s="520">
        <v>1.4539321595254366E-5</v>
      </c>
      <c r="BS131" s="520">
        <v>0</v>
      </c>
      <c r="BT131" s="520">
        <v>0</v>
      </c>
      <c r="BU131" s="520">
        <v>3.2432445370477857E-4</v>
      </c>
      <c r="BV131" s="520">
        <v>5.4720640187713684E-5</v>
      </c>
      <c r="BW131" s="520">
        <v>0</v>
      </c>
      <c r="BX131" s="520">
        <v>0</v>
      </c>
      <c r="BY131" s="520">
        <v>1.4475404117094439E-6</v>
      </c>
      <c r="BZ131" s="520">
        <v>0</v>
      </c>
      <c r="CA131" s="520">
        <v>0</v>
      </c>
      <c r="CB131" s="520">
        <v>2.1089630931458699E-4</v>
      </c>
      <c r="CC131" s="520">
        <v>0</v>
      </c>
      <c r="CD131" s="520">
        <v>0</v>
      </c>
      <c r="CE131" s="520">
        <v>4.4724719352386063E-4</v>
      </c>
      <c r="CF131" s="520">
        <v>1.3899119682167827E-2</v>
      </c>
      <c r="CG131" s="520">
        <v>7.5046904315196998E-5</v>
      </c>
      <c r="CH131" s="520">
        <v>2.9711648451775519E-5</v>
      </c>
      <c r="CI131" s="520">
        <v>1.4208581983518045E-4</v>
      </c>
      <c r="CJ131" s="520">
        <v>0</v>
      </c>
      <c r="CK131" s="520">
        <v>0</v>
      </c>
      <c r="CL131" s="520">
        <v>5.1659563476688623E-5</v>
      </c>
      <c r="CM131" s="520">
        <v>2.5888322483772728E-5</v>
      </c>
      <c r="CN131" s="520">
        <v>2.0281438765266007E-5</v>
      </c>
      <c r="CO131" s="520">
        <v>1.0738703480533116E-4</v>
      </c>
      <c r="CP131" s="520">
        <v>0</v>
      </c>
      <c r="CQ131" s="520">
        <v>2.3956686311149442E-4</v>
      </c>
      <c r="CR131" s="520">
        <v>3.746347311371413E-5</v>
      </c>
      <c r="CS131" s="520">
        <v>2.5043983496014877E-5</v>
      </c>
      <c r="CT131" s="520">
        <v>1.0961707103186202E-4</v>
      </c>
      <c r="CU131" s="520">
        <v>4.3161120462687211E-5</v>
      </c>
      <c r="CV131" s="520">
        <v>0</v>
      </c>
      <c r="CW131" s="520">
        <v>2.4759063364632915E-5</v>
      </c>
      <c r="CX131" s="520">
        <v>1.3400900341971125E-4</v>
      </c>
      <c r="CY131" s="520">
        <v>2.0743229928332139E-4</v>
      </c>
      <c r="CZ131" s="520">
        <v>8.8222435043304459E-4</v>
      </c>
      <c r="DA131" s="520">
        <v>3.639328034471715E-4</v>
      </c>
      <c r="DB131" s="520">
        <v>4.1459369817578774E-4</v>
      </c>
      <c r="DC131" s="520">
        <v>7.091714967609956E-4</v>
      </c>
      <c r="DD131" s="520">
        <v>0</v>
      </c>
      <c r="DE131" s="521">
        <v>2.2541306944976668E-5</v>
      </c>
      <c r="DF131" s="157"/>
    </row>
    <row r="132" spans="2:110">
      <c r="B132" s="514">
        <v>15</v>
      </c>
      <c r="C132" s="515" t="s">
        <v>77</v>
      </c>
      <c r="D132" s="520">
        <v>0</v>
      </c>
      <c r="E132" s="520">
        <v>0</v>
      </c>
      <c r="F132" s="520">
        <v>0</v>
      </c>
      <c r="G132" s="520">
        <v>0</v>
      </c>
      <c r="H132" s="520">
        <v>2.9230649310156678E-4</v>
      </c>
      <c r="I132" s="520">
        <v>0</v>
      </c>
      <c r="J132" s="520">
        <v>1.838235294117647E-3</v>
      </c>
      <c r="K132" s="520">
        <v>2.630955826251677E-4</v>
      </c>
      <c r="L132" s="520">
        <v>1.6118261990835618E-4</v>
      </c>
      <c r="M132" s="520">
        <v>0</v>
      </c>
      <c r="N132" s="520">
        <v>0</v>
      </c>
      <c r="O132" s="520">
        <v>1.0199841335801444E-3</v>
      </c>
      <c r="P132" s="520">
        <v>7.808967983231269E-4</v>
      </c>
      <c r="Q132" s="520">
        <v>1.0644714899052621E-4</v>
      </c>
      <c r="R132" s="520">
        <v>1.0436556720985587E-2</v>
      </c>
      <c r="S132" s="520">
        <v>1.0888643307547293E-3</v>
      </c>
      <c r="T132" s="520">
        <v>8.899700376753983E-4</v>
      </c>
      <c r="U132" s="520">
        <v>4.429351838181013E-4</v>
      </c>
      <c r="V132" s="520">
        <v>1.0834236186348862E-3</v>
      </c>
      <c r="W132" s="520">
        <v>1.0385081867798666E-3</v>
      </c>
      <c r="X132" s="520">
        <v>3.8641070821354604E-5</v>
      </c>
      <c r="Y132" s="520">
        <v>7.9452158450304565E-4</v>
      </c>
      <c r="Z132" s="520">
        <v>3.7121998115344711E-4</v>
      </c>
      <c r="AA132" s="520">
        <v>1.0270455323519343E-3</v>
      </c>
      <c r="AB132" s="520">
        <v>1.520997180590592E-3</v>
      </c>
      <c r="AC132" s="520">
        <v>8.2886256139149946E-4</v>
      </c>
      <c r="AD132" s="520">
        <v>7.2231023706221976E-6</v>
      </c>
      <c r="AE132" s="520">
        <v>0</v>
      </c>
      <c r="AF132" s="520">
        <v>9.8160789858872124E-4</v>
      </c>
      <c r="AG132" s="520">
        <v>1.2703354311759997E-3</v>
      </c>
      <c r="AH132" s="520">
        <v>0</v>
      </c>
      <c r="AI132" s="520">
        <v>6.1682242990654206E-4</v>
      </c>
      <c r="AJ132" s="520">
        <v>7.3359028400423853E-4</v>
      </c>
      <c r="AK132" s="520">
        <v>4.6243865609664021E-3</v>
      </c>
      <c r="AL132" s="520">
        <v>1.4315400600323251E-3</v>
      </c>
      <c r="AM132" s="520">
        <v>0</v>
      </c>
      <c r="AN132" s="520">
        <v>0</v>
      </c>
      <c r="AO132" s="520">
        <v>1.103951118071423E-3</v>
      </c>
      <c r="AP132" s="520">
        <v>0</v>
      </c>
      <c r="AQ132" s="520">
        <v>9.0281808215644541E-5</v>
      </c>
      <c r="AR132" s="520">
        <v>3.9646490661222298E-4</v>
      </c>
      <c r="AS132" s="520">
        <v>3.856736625182763E-4</v>
      </c>
      <c r="AT132" s="520">
        <v>2.4331915130280026E-4</v>
      </c>
      <c r="AU132" s="520">
        <v>3.6656286222850405E-4</v>
      </c>
      <c r="AV132" s="520">
        <v>3.7886239280744319E-4</v>
      </c>
      <c r="AW132" s="520">
        <v>4.0958920611974462E-4</v>
      </c>
      <c r="AX132" s="520">
        <v>9.8458199297993048E-4</v>
      </c>
      <c r="AY132" s="520">
        <v>1.091052179719546E-3</v>
      </c>
      <c r="AZ132" s="520">
        <v>9.1844111100613244E-4</v>
      </c>
      <c r="BA132" s="520">
        <v>1.0027132240179309E-3</v>
      </c>
      <c r="BB132" s="520">
        <v>6.1349693251533746E-4</v>
      </c>
      <c r="BC132" s="520">
        <v>7.0277307342250491E-4</v>
      </c>
      <c r="BD132" s="520">
        <v>6.6775859896686402E-4</v>
      </c>
      <c r="BE132" s="520">
        <v>2.103530272544357E-3</v>
      </c>
      <c r="BF132" s="520">
        <v>2.467133667657358E-4</v>
      </c>
      <c r="BG132" s="520">
        <v>2.7220240397702038E-4</v>
      </c>
      <c r="BH132" s="520">
        <v>3.546961049543094E-4</v>
      </c>
      <c r="BI132" s="520">
        <v>6.774147422606706E-3</v>
      </c>
      <c r="BJ132" s="520">
        <v>4.0785806539324316E-4</v>
      </c>
      <c r="BK132" s="520">
        <v>4.6572663647591606E-3</v>
      </c>
      <c r="BL132" s="520">
        <v>0</v>
      </c>
      <c r="BM132" s="520">
        <v>1.0983135256329123E-2</v>
      </c>
      <c r="BN132" s="520">
        <v>2.5544525114831827E-2</v>
      </c>
      <c r="BO132" s="520">
        <v>6.1309686373086167E-5</v>
      </c>
      <c r="BP132" s="520">
        <v>1.033852197905157E-4</v>
      </c>
      <c r="BQ132" s="520">
        <v>5.7478911093962058E-4</v>
      </c>
      <c r="BR132" s="520">
        <v>3.1986507509559604E-4</v>
      </c>
      <c r="BS132" s="520">
        <v>2.9826915187332985E-3</v>
      </c>
      <c r="BT132" s="520">
        <v>2.1951239869461067E-3</v>
      </c>
      <c r="BU132" s="520">
        <v>7.8867090402748741E-4</v>
      </c>
      <c r="BV132" s="520">
        <v>2.3376657488191287E-3</v>
      </c>
      <c r="BW132" s="520">
        <v>2.1382243234895822E-4</v>
      </c>
      <c r="BX132" s="520">
        <v>1.074724996839044E-3</v>
      </c>
      <c r="BY132" s="520">
        <v>1.4764912199436328E-4</v>
      </c>
      <c r="BZ132" s="520">
        <v>2.6276814294586974E-4</v>
      </c>
      <c r="CA132" s="520">
        <v>2.5883170762370307E-4</v>
      </c>
      <c r="CB132" s="520">
        <v>9.753954305799648E-4</v>
      </c>
      <c r="CC132" s="520">
        <v>0</v>
      </c>
      <c r="CD132" s="520">
        <v>0</v>
      </c>
      <c r="CE132" s="520">
        <v>2.3256854063240752E-3</v>
      </c>
      <c r="CF132" s="520">
        <v>3.3811933197280553E-4</v>
      </c>
      <c r="CG132" s="520">
        <v>3.7523452157598499E-4</v>
      </c>
      <c r="CH132" s="520">
        <v>2.6690964192511673E-3</v>
      </c>
      <c r="CI132" s="520">
        <v>1.0230179028132991E-3</v>
      </c>
      <c r="CJ132" s="520">
        <v>1.977675728220427E-3</v>
      </c>
      <c r="CK132" s="520">
        <v>3.7986704653371322E-3</v>
      </c>
      <c r="CL132" s="520">
        <v>8.7821257910370657E-4</v>
      </c>
      <c r="CM132" s="520">
        <v>6.778033523024133E-4</v>
      </c>
      <c r="CN132" s="520">
        <v>1.2506887238580705E-3</v>
      </c>
      <c r="CO132" s="520">
        <v>3.2633726688064526E-3</v>
      </c>
      <c r="CP132" s="520">
        <v>1.7202852959996248E-3</v>
      </c>
      <c r="CQ132" s="520">
        <v>6.7078721671218438E-4</v>
      </c>
      <c r="CR132" s="520">
        <v>6.0628387322360696E-3</v>
      </c>
      <c r="CS132" s="520">
        <v>3.6000726275521385E-3</v>
      </c>
      <c r="CT132" s="520">
        <v>1.0925168079508916E-2</v>
      </c>
      <c r="CU132" s="520">
        <v>1.5538003366567395E-3</v>
      </c>
      <c r="CV132" s="520">
        <v>6.2574662950110928E-4</v>
      </c>
      <c r="CW132" s="520">
        <v>1.9188274107590509E-4</v>
      </c>
      <c r="CX132" s="520">
        <v>1.1986360861429726E-3</v>
      </c>
      <c r="CY132" s="520">
        <v>2.800336040324839E-3</v>
      </c>
      <c r="CZ132" s="520">
        <v>2.5503830779480346E-3</v>
      </c>
      <c r="DA132" s="520">
        <v>7.8609485544589043E-4</v>
      </c>
      <c r="DB132" s="520">
        <v>3.1494573914055452E-3</v>
      </c>
      <c r="DC132" s="520">
        <v>2.400272758267985E-3</v>
      </c>
      <c r="DD132" s="520">
        <v>0</v>
      </c>
      <c r="DE132" s="521">
        <v>2.8176633681220836E-4</v>
      </c>
      <c r="DF132" s="157"/>
    </row>
    <row r="133" spans="2:110">
      <c r="B133" s="514">
        <v>16</v>
      </c>
      <c r="C133" s="515" t="s">
        <v>79</v>
      </c>
      <c r="D133" s="520">
        <v>2.6607538802660754E-4</v>
      </c>
      <c r="E133" s="520">
        <v>0</v>
      </c>
      <c r="F133" s="520">
        <v>1.449380389883325E-4</v>
      </c>
      <c r="G133" s="520">
        <v>0</v>
      </c>
      <c r="H133" s="520">
        <v>1.5589679632083562E-4</v>
      </c>
      <c r="I133" s="520">
        <v>0</v>
      </c>
      <c r="J133" s="520">
        <v>0</v>
      </c>
      <c r="K133" s="520">
        <v>2.9142895306172426E-4</v>
      </c>
      <c r="L133" s="520">
        <v>2.3256349443919961E-3</v>
      </c>
      <c r="M133" s="520">
        <v>0</v>
      </c>
      <c r="N133" s="520">
        <v>0</v>
      </c>
      <c r="O133" s="520">
        <v>7.1776661251936086E-4</v>
      </c>
      <c r="P133" s="520">
        <v>5.2607784308084339E-3</v>
      </c>
      <c r="Q133" s="520">
        <v>5.3578398325231525E-3</v>
      </c>
      <c r="R133" s="520">
        <v>4.5774371583270123E-3</v>
      </c>
      <c r="S133" s="520">
        <v>0.38745693297796269</v>
      </c>
      <c r="T133" s="520">
        <v>0.26909727372511794</v>
      </c>
      <c r="U133" s="520">
        <v>0.14055809833161081</v>
      </c>
      <c r="V133" s="520">
        <v>0</v>
      </c>
      <c r="W133" s="520">
        <v>2.2741055184960583E-5</v>
      </c>
      <c r="X133" s="520">
        <v>0</v>
      </c>
      <c r="Y133" s="520">
        <v>0</v>
      </c>
      <c r="Z133" s="520">
        <v>6.1394073806147022E-4</v>
      </c>
      <c r="AA133" s="520">
        <v>2.6018486819582336E-2</v>
      </c>
      <c r="AB133" s="520">
        <v>1.8326161151506158E-3</v>
      </c>
      <c r="AC133" s="520">
        <v>1.3344274868969613E-2</v>
      </c>
      <c r="AD133" s="520">
        <v>0</v>
      </c>
      <c r="AE133" s="520">
        <v>0</v>
      </c>
      <c r="AF133" s="520">
        <v>4.2296117554379833E-3</v>
      </c>
      <c r="AG133" s="520">
        <v>2.8806197805540273E-3</v>
      </c>
      <c r="AH133" s="520">
        <v>0</v>
      </c>
      <c r="AI133" s="520">
        <v>1.6448598130841122E-3</v>
      </c>
      <c r="AJ133" s="520">
        <v>0</v>
      </c>
      <c r="AK133" s="520">
        <v>1.4533786334465837E-2</v>
      </c>
      <c r="AL133" s="520">
        <v>1.0836604325405988E-2</v>
      </c>
      <c r="AM133" s="520">
        <v>0</v>
      </c>
      <c r="AN133" s="520">
        <v>1.8443378827001107E-4</v>
      </c>
      <c r="AO133" s="520">
        <v>0</v>
      </c>
      <c r="AP133" s="520">
        <v>1.9607202379007222E-4</v>
      </c>
      <c r="AQ133" s="520">
        <v>0</v>
      </c>
      <c r="AR133" s="520">
        <v>2.872029244749962E-3</v>
      </c>
      <c r="AS133" s="520">
        <v>2.5903454945257366E-4</v>
      </c>
      <c r="AT133" s="520">
        <v>6.6043769639331502E-4</v>
      </c>
      <c r="AU133" s="520">
        <v>2.8796650077770767E-3</v>
      </c>
      <c r="AV133" s="520">
        <v>2.36788995504652E-4</v>
      </c>
      <c r="AW133" s="520">
        <v>2.4093482712926154E-5</v>
      </c>
      <c r="AX133" s="520">
        <v>1.0091965428044288E-3</v>
      </c>
      <c r="AY133" s="520">
        <v>4.2509300772679576E-3</v>
      </c>
      <c r="AZ133" s="520">
        <v>4.677897429024057E-3</v>
      </c>
      <c r="BA133" s="520">
        <v>2.3593252329833668E-3</v>
      </c>
      <c r="BB133" s="520">
        <v>0</v>
      </c>
      <c r="BC133" s="520">
        <v>2.0622357400430879E-3</v>
      </c>
      <c r="BD133" s="520">
        <v>2.1922640796270629E-3</v>
      </c>
      <c r="BE133" s="520">
        <v>2.012072434607646E-3</v>
      </c>
      <c r="BF133" s="520">
        <v>0</v>
      </c>
      <c r="BG133" s="520">
        <v>3.5816105786450052E-6</v>
      </c>
      <c r="BH133" s="520">
        <v>5.7448260827612334E-4</v>
      </c>
      <c r="BI133" s="520">
        <v>0</v>
      </c>
      <c r="BJ133" s="520">
        <v>0</v>
      </c>
      <c r="BK133" s="520">
        <v>1.5618567311650886E-2</v>
      </c>
      <c r="BL133" s="520">
        <v>0.14123926573702039</v>
      </c>
      <c r="BM133" s="520">
        <v>4.2594520314409041E-3</v>
      </c>
      <c r="BN133" s="520">
        <v>2.8152318862053639E-3</v>
      </c>
      <c r="BO133" s="520">
        <v>0</v>
      </c>
      <c r="BP133" s="520">
        <v>0</v>
      </c>
      <c r="BQ133" s="520">
        <v>0</v>
      </c>
      <c r="BR133" s="520">
        <v>0</v>
      </c>
      <c r="BS133" s="520">
        <v>0</v>
      </c>
      <c r="BT133" s="520">
        <v>1.6692958075635792E-4</v>
      </c>
      <c r="BU133" s="520">
        <v>-6.2351675417044144E-4</v>
      </c>
      <c r="BV133" s="520">
        <v>3.6115622523891032E-4</v>
      </c>
      <c r="BW133" s="520">
        <v>0</v>
      </c>
      <c r="BX133" s="520">
        <v>0</v>
      </c>
      <c r="BY133" s="520">
        <v>7.9614722644019413E-5</v>
      </c>
      <c r="BZ133" s="520">
        <v>0</v>
      </c>
      <c r="CA133" s="520">
        <v>1.405086412814388E-4</v>
      </c>
      <c r="CB133" s="520">
        <v>5.2724077328646747E-5</v>
      </c>
      <c r="CC133" s="520">
        <v>0</v>
      </c>
      <c r="CD133" s="520">
        <v>0</v>
      </c>
      <c r="CE133" s="520">
        <v>4.1593988997719036E-3</v>
      </c>
      <c r="CF133" s="520">
        <v>1.3247032399077418E-2</v>
      </c>
      <c r="CG133" s="520">
        <v>0</v>
      </c>
      <c r="CH133" s="520">
        <v>1.0399076958121432E-4</v>
      </c>
      <c r="CI133" s="520">
        <v>0</v>
      </c>
      <c r="CJ133" s="520">
        <v>3.2179130493078137E-3</v>
      </c>
      <c r="CK133" s="520">
        <v>0</v>
      </c>
      <c r="CL133" s="520">
        <v>6.7105772956218515E-2</v>
      </c>
      <c r="CM133" s="520">
        <v>1.2238116083238018E-4</v>
      </c>
      <c r="CN133" s="520">
        <v>1.8084282899028857E-3</v>
      </c>
      <c r="CO133" s="520">
        <v>3.871899199369996E-3</v>
      </c>
      <c r="CP133" s="520">
        <v>0</v>
      </c>
      <c r="CQ133" s="520">
        <v>2.4914953763595419E-3</v>
      </c>
      <c r="CR133" s="520">
        <v>9.9278203751342444E-4</v>
      </c>
      <c r="CS133" s="520">
        <v>8.5149543886450579E-4</v>
      </c>
      <c r="CT133" s="520">
        <v>1.7173341128325051E-3</v>
      </c>
      <c r="CU133" s="520">
        <v>0</v>
      </c>
      <c r="CV133" s="520">
        <v>0</v>
      </c>
      <c r="CW133" s="520">
        <v>2.7234969701096209E-4</v>
      </c>
      <c r="CX133" s="520">
        <v>1.1763012522396875E-3</v>
      </c>
      <c r="CY133" s="520">
        <v>9.1270211684661413E-4</v>
      </c>
      <c r="CZ133" s="520">
        <v>0</v>
      </c>
      <c r="DA133" s="520">
        <v>2.6203161848196348E-4</v>
      </c>
      <c r="DB133" s="520">
        <v>3.0549009339268568E-4</v>
      </c>
      <c r="DC133" s="520">
        <v>9.5465393794749408E-5</v>
      </c>
      <c r="DD133" s="520">
        <v>0.12189895027423632</v>
      </c>
      <c r="DE133" s="521">
        <v>4.1701417848206837E-4</v>
      </c>
      <c r="DF133" s="157"/>
    </row>
    <row r="134" spans="2:110">
      <c r="B134" s="514">
        <v>17</v>
      </c>
      <c r="C134" s="515" t="s">
        <v>81</v>
      </c>
      <c r="D134" s="520">
        <v>1.4235033259423503E-2</v>
      </c>
      <c r="E134" s="520">
        <v>1.2499709038430205E-2</v>
      </c>
      <c r="F134" s="520">
        <v>2.8190448583230669E-2</v>
      </c>
      <c r="G134" s="520">
        <v>1.1812573828586428E-3</v>
      </c>
      <c r="H134" s="520">
        <v>1.0523033751656404E-3</v>
      </c>
      <c r="I134" s="520">
        <v>0</v>
      </c>
      <c r="J134" s="520">
        <v>0</v>
      </c>
      <c r="K134" s="520">
        <v>1.557323467923589E-2</v>
      </c>
      <c r="L134" s="520">
        <v>2.4165879941974257E-2</v>
      </c>
      <c r="M134" s="520">
        <v>1.3368983957219251E-3</v>
      </c>
      <c r="N134" s="520">
        <v>0</v>
      </c>
      <c r="O134" s="520">
        <v>2.2288542178232782E-3</v>
      </c>
      <c r="P134" s="520">
        <v>4.4387818009946163E-3</v>
      </c>
      <c r="Q134" s="520">
        <v>1.1354362558989462E-3</v>
      </c>
      <c r="R134" s="520">
        <v>9.1287175328921555E-3</v>
      </c>
      <c r="S134" s="520">
        <v>1.4789052850549308E-3</v>
      </c>
      <c r="T134" s="520">
        <v>1.1272953810555045E-2</v>
      </c>
      <c r="U134" s="520">
        <v>1.1516314779270633E-3</v>
      </c>
      <c r="V134" s="520">
        <v>2.1668472372697724E-3</v>
      </c>
      <c r="W134" s="520">
        <v>1.1067313523347483E-3</v>
      </c>
      <c r="X134" s="520">
        <v>0</v>
      </c>
      <c r="Y134" s="520">
        <v>1.9619818719360926E-3</v>
      </c>
      <c r="Z134" s="520">
        <v>3.145851378749084E-3</v>
      </c>
      <c r="AA134" s="520">
        <v>9.9281068127353642E-3</v>
      </c>
      <c r="AB134" s="520">
        <v>1.9461344413117674E-2</v>
      </c>
      <c r="AC134" s="520">
        <v>2.0465894986000058E-2</v>
      </c>
      <c r="AD134" s="520">
        <v>0</v>
      </c>
      <c r="AE134" s="520">
        <v>0</v>
      </c>
      <c r="AF134" s="520">
        <v>2.4801131209912499E-3</v>
      </c>
      <c r="AG134" s="520">
        <v>6.6647880015923918E-4</v>
      </c>
      <c r="AH134" s="520">
        <v>0</v>
      </c>
      <c r="AI134" s="520">
        <v>3.6261682242990654E-3</v>
      </c>
      <c r="AJ134" s="520">
        <v>4.2734545115802464E-3</v>
      </c>
      <c r="AK134" s="520">
        <v>2.3971309928274821E-2</v>
      </c>
      <c r="AL134" s="520">
        <v>3.9251904871854077E-3</v>
      </c>
      <c r="AM134" s="520">
        <v>0</v>
      </c>
      <c r="AN134" s="520">
        <v>0</v>
      </c>
      <c r="AO134" s="520">
        <v>0</v>
      </c>
      <c r="AP134" s="520">
        <v>8.1696676579196762E-4</v>
      </c>
      <c r="AQ134" s="520">
        <v>0</v>
      </c>
      <c r="AR134" s="520">
        <v>2.6222875712934434E-4</v>
      </c>
      <c r="AS134" s="520">
        <v>6.9075879854019637E-5</v>
      </c>
      <c r="AT134" s="520">
        <v>2.8294541308639914E-3</v>
      </c>
      <c r="AU134" s="520">
        <v>1.4629490807858314E-3</v>
      </c>
      <c r="AV134" s="520">
        <v>4.9543543674819492E-4</v>
      </c>
      <c r="AW134" s="520">
        <v>1.4335622214191061E-3</v>
      </c>
      <c r="AX134" s="520">
        <v>8.7080807379113839E-4</v>
      </c>
      <c r="AY134" s="520">
        <v>2.8021558714108556E-3</v>
      </c>
      <c r="AZ134" s="520">
        <v>1.4787341332706391E-3</v>
      </c>
      <c r="BA134" s="520">
        <v>4.8366167276159017E-3</v>
      </c>
      <c r="BB134" s="520">
        <v>6.1349693251533746E-4</v>
      </c>
      <c r="BC134" s="520">
        <v>6.0945402596804107E-3</v>
      </c>
      <c r="BD134" s="520">
        <v>3.905757843013733E-4</v>
      </c>
      <c r="BE134" s="520">
        <v>9.1457837936711171E-4</v>
      </c>
      <c r="BF134" s="520">
        <v>5.2632184910023633E-5</v>
      </c>
      <c r="BG134" s="520">
        <v>1.7908052893225026E-5</v>
      </c>
      <c r="BH134" s="520">
        <v>2.9662243537740738E-4</v>
      </c>
      <c r="BI134" s="520">
        <v>1.7873739901336956E-5</v>
      </c>
      <c r="BJ134" s="520">
        <v>6.7976344232207193E-5</v>
      </c>
      <c r="BK134" s="520">
        <v>7.5905722519555375E-3</v>
      </c>
      <c r="BL134" s="520">
        <v>0</v>
      </c>
      <c r="BM134" s="520">
        <v>2.0664412523667211E-5</v>
      </c>
      <c r="BN134" s="520">
        <v>2.3559045784560676E-3</v>
      </c>
      <c r="BO134" s="520">
        <v>0</v>
      </c>
      <c r="BP134" s="520">
        <v>0</v>
      </c>
      <c r="BQ134" s="520">
        <v>0</v>
      </c>
      <c r="BR134" s="520">
        <v>0</v>
      </c>
      <c r="BS134" s="520">
        <v>3.3264217681040503E-5</v>
      </c>
      <c r="BT134" s="520">
        <v>5.8425353264725277E-4</v>
      </c>
      <c r="BU134" s="520">
        <v>4.7200577321462982E-3</v>
      </c>
      <c r="BV134" s="520">
        <v>1.2301199914198037E-3</v>
      </c>
      <c r="BW134" s="520">
        <v>3.1677397385030848E-5</v>
      </c>
      <c r="BX134" s="520">
        <v>0</v>
      </c>
      <c r="BY134" s="520">
        <v>0</v>
      </c>
      <c r="BZ134" s="520">
        <v>1.9110410396063255E-4</v>
      </c>
      <c r="CA134" s="520">
        <v>2.4404132433092005E-4</v>
      </c>
      <c r="CB134" s="520">
        <v>5.8875219683655541E-4</v>
      </c>
      <c r="CC134" s="520">
        <v>0</v>
      </c>
      <c r="CD134" s="520">
        <v>0</v>
      </c>
      <c r="CE134" s="520">
        <v>1.6995393353906704E-3</v>
      </c>
      <c r="CF134" s="520">
        <v>9.9865959836253643E-3</v>
      </c>
      <c r="CG134" s="520">
        <v>4.5028142589118199E-4</v>
      </c>
      <c r="CH134" s="520">
        <v>2.1293348057105789E-4</v>
      </c>
      <c r="CI134" s="520">
        <v>3.1258880363739701E-4</v>
      </c>
      <c r="CJ134" s="520">
        <v>5.3631884155130221E-4</v>
      </c>
      <c r="CK134" s="520">
        <v>0</v>
      </c>
      <c r="CL134" s="520">
        <v>5.424254165052305E-4</v>
      </c>
      <c r="CM134" s="520">
        <v>1.153207092458967E-4</v>
      </c>
      <c r="CN134" s="520">
        <v>6.0506292316376924E-4</v>
      </c>
      <c r="CO134" s="520">
        <v>1.9747282511424786E-3</v>
      </c>
      <c r="CP134" s="520">
        <v>9.17932173522682E-4</v>
      </c>
      <c r="CQ134" s="520">
        <v>2.8268889847156342E-3</v>
      </c>
      <c r="CR134" s="520">
        <v>5.7818626838832135E-3</v>
      </c>
      <c r="CS134" s="520">
        <v>3.7565975244022312E-3</v>
      </c>
      <c r="CT134" s="520">
        <v>1.5346389944460683E-3</v>
      </c>
      <c r="CU134" s="520">
        <v>0</v>
      </c>
      <c r="CV134" s="520">
        <v>6.8263268672848286E-4</v>
      </c>
      <c r="CW134" s="520">
        <v>6.1897658411582288E-6</v>
      </c>
      <c r="CX134" s="520">
        <v>5.7077908863951087E-4</v>
      </c>
      <c r="CY134" s="520">
        <v>6.2229689784996424E-4</v>
      </c>
      <c r="CZ134" s="520">
        <v>2.8418554297135242E-3</v>
      </c>
      <c r="DA134" s="520">
        <v>4.3671936413660581E-4</v>
      </c>
      <c r="DB134" s="520">
        <v>3.3458438800151288E-4</v>
      </c>
      <c r="DC134" s="520">
        <v>6.5461984316399593E-4</v>
      </c>
      <c r="DD134" s="520">
        <v>0.31012313392176094</v>
      </c>
      <c r="DE134" s="521">
        <v>3.4939025764713837E-4</v>
      </c>
      <c r="DF134" s="157"/>
    </row>
    <row r="135" spans="2:110">
      <c r="B135" s="514">
        <v>18</v>
      </c>
      <c r="C135" s="515" t="s">
        <v>385</v>
      </c>
      <c r="D135" s="520">
        <v>1.6260162601626016E-4</v>
      </c>
      <c r="E135" s="520">
        <v>0</v>
      </c>
      <c r="F135" s="520">
        <v>1.449380389883325E-4</v>
      </c>
      <c r="G135" s="520">
        <v>0</v>
      </c>
      <c r="H135" s="520">
        <v>4.4820328942240238E-4</v>
      </c>
      <c r="I135" s="520">
        <v>0</v>
      </c>
      <c r="J135" s="520">
        <v>3.6764705882352941E-4</v>
      </c>
      <c r="K135" s="520">
        <v>1.1345491047666849E-2</v>
      </c>
      <c r="L135" s="520">
        <v>1.6003131548043934E-3</v>
      </c>
      <c r="M135" s="520">
        <v>0</v>
      </c>
      <c r="N135" s="520">
        <v>0</v>
      </c>
      <c r="O135" s="520">
        <v>3.0221752106078352E-4</v>
      </c>
      <c r="P135" s="520">
        <v>4.1510829805597796E-3</v>
      </c>
      <c r="Q135" s="520">
        <v>7.0964765993684138E-4</v>
      </c>
      <c r="R135" s="520">
        <v>2.9818733488530249E-3</v>
      </c>
      <c r="S135" s="520">
        <v>3.7378924787102646E-4</v>
      </c>
      <c r="T135" s="520">
        <v>2.0113322851463999E-2</v>
      </c>
      <c r="U135" s="520">
        <v>5.3034106009153995E-2</v>
      </c>
      <c r="V135" s="520">
        <v>3.6114120621162876E-4</v>
      </c>
      <c r="W135" s="520">
        <v>1.0612492419648272E-4</v>
      </c>
      <c r="X135" s="520">
        <v>8.5010355806980126E-5</v>
      </c>
      <c r="Y135" s="520">
        <v>3.2429452428695742E-4</v>
      </c>
      <c r="Z135" s="520">
        <v>1.1422153266259912E-4</v>
      </c>
      <c r="AA135" s="520">
        <v>4.7928791509756936E-3</v>
      </c>
      <c r="AB135" s="520">
        <v>2.1219765543849236E-3</v>
      </c>
      <c r="AC135" s="520">
        <v>1.0692739411383871E-2</v>
      </c>
      <c r="AD135" s="520">
        <v>1.3643637811175263E-5</v>
      </c>
      <c r="AE135" s="520">
        <v>1.448225923244026E-4</v>
      </c>
      <c r="AF135" s="520">
        <v>4.075536591608868E-4</v>
      </c>
      <c r="AG135" s="520">
        <v>9.4380554921878843E-4</v>
      </c>
      <c r="AH135" s="520">
        <v>0</v>
      </c>
      <c r="AI135" s="520">
        <v>4.1121495327102802E-3</v>
      </c>
      <c r="AJ135" s="520">
        <v>1.047986120006055E-4</v>
      </c>
      <c r="AK135" s="520">
        <v>1.6043790109475274E-3</v>
      </c>
      <c r="AL135" s="520">
        <v>2.6167936581236051E-4</v>
      </c>
      <c r="AM135" s="520">
        <v>0</v>
      </c>
      <c r="AN135" s="520">
        <v>1.8443378827001107E-4</v>
      </c>
      <c r="AO135" s="520">
        <v>1.9768426998023158E-3</v>
      </c>
      <c r="AP135" s="520">
        <v>3.2678670631678704E-5</v>
      </c>
      <c r="AQ135" s="520">
        <v>1.1607661056297156E-4</v>
      </c>
      <c r="AR135" s="520">
        <v>6.0562355813205718E-4</v>
      </c>
      <c r="AS135" s="520">
        <v>3.6840469255477142E-4</v>
      </c>
      <c r="AT135" s="520">
        <v>1.9396012346708934E-3</v>
      </c>
      <c r="AU135" s="520">
        <v>1.6412769597078064E-3</v>
      </c>
      <c r="AV135" s="520">
        <v>1.5118066636066242E-3</v>
      </c>
      <c r="AW135" s="520">
        <v>5.9631369714492231E-3</v>
      </c>
      <c r="AX135" s="520">
        <v>7.5670596060468647E-3</v>
      </c>
      <c r="AY135" s="520">
        <v>1.9555470762186397E-3</v>
      </c>
      <c r="AZ135" s="520">
        <v>1.9731103293863803E-3</v>
      </c>
      <c r="BA135" s="520">
        <v>1.2504423734811844E-2</v>
      </c>
      <c r="BB135" s="520">
        <v>1.8404907975460123E-3</v>
      </c>
      <c r="BC135" s="520">
        <v>6.9125220336639821E-4</v>
      </c>
      <c r="BD135" s="520">
        <v>3.0868086178656921E-3</v>
      </c>
      <c r="BE135" s="520">
        <v>3.6583135174684468E-3</v>
      </c>
      <c r="BF135" s="520">
        <v>1.2829095071818261E-3</v>
      </c>
      <c r="BG135" s="520">
        <v>1.5347201329493846E-3</v>
      </c>
      <c r="BH135" s="520">
        <v>3.7345836743300087E-4</v>
      </c>
      <c r="BI135" s="520">
        <v>7.5069707585615213E-4</v>
      </c>
      <c r="BJ135" s="520">
        <v>2.685065597172184E-3</v>
      </c>
      <c r="BK135" s="520">
        <v>7.2689378344997944E-3</v>
      </c>
      <c r="BL135" s="520">
        <v>0</v>
      </c>
      <c r="BM135" s="520">
        <v>5.7860355066268192E-4</v>
      </c>
      <c r="BN135" s="520">
        <v>9.4828863535338572E-4</v>
      </c>
      <c r="BO135" s="520">
        <v>4.9047749098468933E-4</v>
      </c>
      <c r="BP135" s="520">
        <v>3.4892511679299046E-4</v>
      </c>
      <c r="BQ135" s="520">
        <v>9.7572225622466447E-4</v>
      </c>
      <c r="BR135" s="520">
        <v>3.3585832885037583E-3</v>
      </c>
      <c r="BS135" s="520">
        <v>2.5724328340004658E-3</v>
      </c>
      <c r="BT135" s="520">
        <v>2.7877239986311775E-3</v>
      </c>
      <c r="BU135" s="520">
        <v>5.1425172604038141E-3</v>
      </c>
      <c r="BV135" s="520">
        <v>1.3857454921136613E-2</v>
      </c>
      <c r="BW135" s="520">
        <v>1.2670958954012339E-4</v>
      </c>
      <c r="BX135" s="520">
        <v>3.6125209977782995E-5</v>
      </c>
      <c r="BY135" s="520">
        <v>0</v>
      </c>
      <c r="BZ135" s="520">
        <v>1.1227366107687162E-3</v>
      </c>
      <c r="CA135" s="520">
        <v>8.9112059339017773E-4</v>
      </c>
      <c r="CB135" s="520">
        <v>9.3145869947275925E-4</v>
      </c>
      <c r="CC135" s="520">
        <v>0</v>
      </c>
      <c r="CD135" s="520">
        <v>0</v>
      </c>
      <c r="CE135" s="520">
        <v>1.0733932644572655E-3</v>
      </c>
      <c r="CF135" s="520">
        <v>2.4634408472304402E-3</v>
      </c>
      <c r="CG135" s="520">
        <v>8.7054409005628518E-3</v>
      </c>
      <c r="CH135" s="520">
        <v>6.5415146007992437E-3</v>
      </c>
      <c r="CI135" s="520">
        <v>2.4438761011651038E-3</v>
      </c>
      <c r="CJ135" s="520">
        <v>3.7542318908591159E-3</v>
      </c>
      <c r="CK135" s="520">
        <v>8.5470085470085479E-3</v>
      </c>
      <c r="CL135" s="520">
        <v>6.9094666150071038E-2</v>
      </c>
      <c r="CM135" s="520">
        <v>5.3730036573139215E-3</v>
      </c>
      <c r="CN135" s="520">
        <v>5.5976770992134184E-3</v>
      </c>
      <c r="CO135" s="520">
        <v>1.9114892195348947E-2</v>
      </c>
      <c r="CP135" s="520">
        <v>2.3819334867687114E-3</v>
      </c>
      <c r="CQ135" s="520">
        <v>5.4142111063197737E-3</v>
      </c>
      <c r="CR135" s="520">
        <v>7.1118159794200655E-3</v>
      </c>
      <c r="CS135" s="520">
        <v>1.7969058158390674E-3</v>
      </c>
      <c r="CT135" s="520">
        <v>2.9925460391698334E-2</v>
      </c>
      <c r="CU135" s="520">
        <v>1.1221891320298675E-3</v>
      </c>
      <c r="CV135" s="520">
        <v>3.9535809773024629E-2</v>
      </c>
      <c r="CW135" s="520">
        <v>1.2070043390258547E-3</v>
      </c>
      <c r="CX135" s="520">
        <v>1.7867867122628165E-3</v>
      </c>
      <c r="CY135" s="520">
        <v>4.3560782849497495E-4</v>
      </c>
      <c r="CZ135" s="520">
        <v>4.6063041305796138E-4</v>
      </c>
      <c r="DA135" s="520">
        <v>1.455731213788686E-3</v>
      </c>
      <c r="DB135" s="520">
        <v>3.9640976404527071E-3</v>
      </c>
      <c r="DC135" s="520">
        <v>2.209341970678486E-3</v>
      </c>
      <c r="DD135" s="520">
        <v>0</v>
      </c>
      <c r="DE135" s="521">
        <v>4.5082613889953336E-5</v>
      </c>
      <c r="DF135" s="157"/>
    </row>
    <row r="136" spans="2:110">
      <c r="B136" s="514">
        <v>19</v>
      </c>
      <c r="C136" s="515" t="s">
        <v>83</v>
      </c>
      <c r="D136" s="520">
        <v>3.1589061345158903E-2</v>
      </c>
      <c r="E136" s="520">
        <v>0</v>
      </c>
      <c r="F136" s="520">
        <v>7.9715921443582866E-4</v>
      </c>
      <c r="G136" s="520">
        <v>1.31250820317627E-4</v>
      </c>
      <c r="H136" s="520">
        <v>0</v>
      </c>
      <c r="I136" s="520">
        <v>0</v>
      </c>
      <c r="J136" s="520">
        <v>0</v>
      </c>
      <c r="K136" s="520">
        <v>1.4166685218278263E-5</v>
      </c>
      <c r="L136" s="520">
        <v>0</v>
      </c>
      <c r="M136" s="520">
        <v>0</v>
      </c>
      <c r="N136" s="520">
        <v>0</v>
      </c>
      <c r="O136" s="520">
        <v>0</v>
      </c>
      <c r="P136" s="520">
        <v>0</v>
      </c>
      <c r="Q136" s="520">
        <v>0</v>
      </c>
      <c r="R136" s="520">
        <v>0</v>
      </c>
      <c r="S136" s="520">
        <v>0</v>
      </c>
      <c r="T136" s="520">
        <v>0</v>
      </c>
      <c r="U136" s="520">
        <v>0</v>
      </c>
      <c r="V136" s="520">
        <v>0.12098230408089564</v>
      </c>
      <c r="W136" s="520">
        <v>6.0718617343844756E-3</v>
      </c>
      <c r="X136" s="520">
        <v>0</v>
      </c>
      <c r="Y136" s="520">
        <v>6.3156358604884956E-3</v>
      </c>
      <c r="Z136" s="520">
        <v>1.879896058405277E-3</v>
      </c>
      <c r="AA136" s="520">
        <v>3.4234851078397807E-4</v>
      </c>
      <c r="AB136" s="520">
        <v>1.0387297818667458E-3</v>
      </c>
      <c r="AC136" s="520">
        <v>2.2639081900693195E-3</v>
      </c>
      <c r="AD136" s="520">
        <v>4.0128346503456657E-6</v>
      </c>
      <c r="AE136" s="520">
        <v>0</v>
      </c>
      <c r="AF136" s="520">
        <v>0</v>
      </c>
      <c r="AG136" s="520">
        <v>3.1311084571239428E-5</v>
      </c>
      <c r="AH136" s="520">
        <v>0</v>
      </c>
      <c r="AI136" s="520">
        <v>1.1214953271028037E-4</v>
      </c>
      <c r="AJ136" s="520">
        <v>0</v>
      </c>
      <c r="AK136" s="520">
        <v>0</v>
      </c>
      <c r="AL136" s="520">
        <v>9.2357423227891938E-5</v>
      </c>
      <c r="AM136" s="520">
        <v>0</v>
      </c>
      <c r="AN136" s="520">
        <v>9.2216894135005532E-4</v>
      </c>
      <c r="AO136" s="520">
        <v>0</v>
      </c>
      <c r="AP136" s="520">
        <v>0</v>
      </c>
      <c r="AQ136" s="520">
        <v>1.2897401173663507E-5</v>
      </c>
      <c r="AR136" s="520">
        <v>0</v>
      </c>
      <c r="AS136" s="520">
        <v>0</v>
      </c>
      <c r="AT136" s="520">
        <v>0</v>
      </c>
      <c r="AU136" s="520">
        <v>0</v>
      </c>
      <c r="AV136" s="520">
        <v>4.371489147778191E-5</v>
      </c>
      <c r="AW136" s="520">
        <v>0</v>
      </c>
      <c r="AX136" s="520">
        <v>0</v>
      </c>
      <c r="AY136" s="520">
        <v>5.9620337689592677E-6</v>
      </c>
      <c r="AZ136" s="520">
        <v>0</v>
      </c>
      <c r="BA136" s="520">
        <v>0</v>
      </c>
      <c r="BB136" s="520">
        <v>0</v>
      </c>
      <c r="BC136" s="520">
        <v>1.9585479095381283E-4</v>
      </c>
      <c r="BD136" s="520">
        <v>0</v>
      </c>
      <c r="BE136" s="520">
        <v>0</v>
      </c>
      <c r="BF136" s="520">
        <v>0</v>
      </c>
      <c r="BG136" s="520">
        <v>0</v>
      </c>
      <c r="BH136" s="520">
        <v>0</v>
      </c>
      <c r="BI136" s="520">
        <v>0</v>
      </c>
      <c r="BJ136" s="520">
        <v>0</v>
      </c>
      <c r="BK136" s="520">
        <v>2.5730753396459449E-5</v>
      </c>
      <c r="BL136" s="520">
        <v>-5.2194122744819976E-3</v>
      </c>
      <c r="BM136" s="520">
        <v>0</v>
      </c>
      <c r="BN136" s="520">
        <v>0</v>
      </c>
      <c r="BO136" s="520">
        <v>3.2326925542172706E-4</v>
      </c>
      <c r="BP136" s="520">
        <v>1.7446255839649523E-4</v>
      </c>
      <c r="BQ136" s="520">
        <v>9.0476063759014337E-5</v>
      </c>
      <c r="BR136" s="520">
        <v>1.0177525116678056E-4</v>
      </c>
      <c r="BS136" s="520">
        <v>0</v>
      </c>
      <c r="BT136" s="520">
        <v>0</v>
      </c>
      <c r="BU136" s="520">
        <v>0</v>
      </c>
      <c r="BV136" s="520">
        <v>0</v>
      </c>
      <c r="BW136" s="520">
        <v>0</v>
      </c>
      <c r="BX136" s="520">
        <v>0</v>
      </c>
      <c r="BY136" s="520">
        <v>0</v>
      </c>
      <c r="BZ136" s="520">
        <v>0</v>
      </c>
      <c r="CA136" s="520">
        <v>0</v>
      </c>
      <c r="CB136" s="520">
        <v>0</v>
      </c>
      <c r="CC136" s="520">
        <v>0</v>
      </c>
      <c r="CD136" s="520">
        <v>0</v>
      </c>
      <c r="CE136" s="520">
        <v>0</v>
      </c>
      <c r="CF136" s="520">
        <v>0</v>
      </c>
      <c r="CG136" s="520">
        <v>0</v>
      </c>
      <c r="CH136" s="520">
        <v>0</v>
      </c>
      <c r="CI136" s="520">
        <v>0</v>
      </c>
      <c r="CJ136" s="520">
        <v>0</v>
      </c>
      <c r="CK136" s="520">
        <v>0</v>
      </c>
      <c r="CL136" s="520">
        <v>0</v>
      </c>
      <c r="CM136" s="520">
        <v>2.353483862161157E-6</v>
      </c>
      <c r="CN136" s="520">
        <v>0</v>
      </c>
      <c r="CO136" s="520">
        <v>0</v>
      </c>
      <c r="CP136" s="520">
        <v>0</v>
      </c>
      <c r="CQ136" s="520">
        <v>0</v>
      </c>
      <c r="CR136" s="520">
        <v>0</v>
      </c>
      <c r="CS136" s="520">
        <v>0</v>
      </c>
      <c r="CT136" s="520">
        <v>0</v>
      </c>
      <c r="CU136" s="520">
        <v>0</v>
      </c>
      <c r="CV136" s="520">
        <v>0</v>
      </c>
      <c r="CW136" s="520">
        <v>0</v>
      </c>
      <c r="CX136" s="520">
        <v>0</v>
      </c>
      <c r="CY136" s="520">
        <v>0</v>
      </c>
      <c r="CZ136" s="520">
        <v>0</v>
      </c>
      <c r="DA136" s="520">
        <v>0</v>
      </c>
      <c r="DB136" s="520">
        <v>2.0366006226179046E-4</v>
      </c>
      <c r="DC136" s="520">
        <v>4.9096488237299692E-4</v>
      </c>
      <c r="DD136" s="520">
        <v>0</v>
      </c>
      <c r="DE136" s="521">
        <v>1.0932533868313686E-3</v>
      </c>
      <c r="DF136" s="157"/>
    </row>
    <row r="137" spans="2:110">
      <c r="B137" s="514">
        <v>20</v>
      </c>
      <c r="C137" s="515" t="s">
        <v>386</v>
      </c>
      <c r="D137" s="520">
        <v>7.6866223207686622E-4</v>
      </c>
      <c r="E137" s="520">
        <v>3.9570773492237147E-4</v>
      </c>
      <c r="F137" s="520">
        <v>1.9566635263424887E-3</v>
      </c>
      <c r="G137" s="520">
        <v>0</v>
      </c>
      <c r="H137" s="520">
        <v>9.9384207654532692E-4</v>
      </c>
      <c r="I137" s="520">
        <v>0</v>
      </c>
      <c r="J137" s="520">
        <v>1.838235294117647E-4</v>
      </c>
      <c r="K137" s="520">
        <v>4.369410483751824E-3</v>
      </c>
      <c r="L137" s="520">
        <v>7.1726265859218498E-3</v>
      </c>
      <c r="M137" s="520">
        <v>1.7825311942959001E-3</v>
      </c>
      <c r="N137" s="520">
        <v>0</v>
      </c>
      <c r="O137" s="520">
        <v>4.1554909145857729E-4</v>
      </c>
      <c r="P137" s="520">
        <v>4.1099831490690886E-4</v>
      </c>
      <c r="Q137" s="520">
        <v>2.1289429798105242E-4</v>
      </c>
      <c r="R137" s="520">
        <v>1.0985849179984829E-3</v>
      </c>
      <c r="S137" s="520">
        <v>1.0222323343951114E-2</v>
      </c>
      <c r="T137" s="520">
        <v>1.6316117357382301E-3</v>
      </c>
      <c r="U137" s="520">
        <v>0</v>
      </c>
      <c r="V137" s="520">
        <v>5.7782592993860599E-2</v>
      </c>
      <c r="W137" s="520">
        <v>0.14600515463917527</v>
      </c>
      <c r="X137" s="520">
        <v>3.6322606572073324E-3</v>
      </c>
      <c r="Y137" s="520">
        <v>2.7159666409032685E-2</v>
      </c>
      <c r="Z137" s="520">
        <v>1.6999971444616836E-2</v>
      </c>
      <c r="AA137" s="520">
        <v>7.874015748031496E-3</v>
      </c>
      <c r="AB137" s="520">
        <v>2.554533313548004E-2</v>
      </c>
      <c r="AC137" s="520">
        <v>5.6292551370922185E-2</v>
      </c>
      <c r="AD137" s="520">
        <v>4.3338614223733186E-5</v>
      </c>
      <c r="AE137" s="520">
        <v>2.8964518464880519E-4</v>
      </c>
      <c r="AF137" s="520">
        <v>4.4880604173448873E-3</v>
      </c>
      <c r="AG137" s="520">
        <v>4.5933361066008239E-2</v>
      </c>
      <c r="AH137" s="520">
        <v>0</v>
      </c>
      <c r="AI137" s="520">
        <v>1.291588785046729E-2</v>
      </c>
      <c r="AJ137" s="520">
        <v>1.16442902222895E-3</v>
      </c>
      <c r="AK137" s="520">
        <v>1.6798791996979992E-2</v>
      </c>
      <c r="AL137" s="520">
        <v>2.8630801200646501E-3</v>
      </c>
      <c r="AM137" s="520">
        <v>0</v>
      </c>
      <c r="AN137" s="520">
        <v>4.4264109184802653E-3</v>
      </c>
      <c r="AO137" s="520">
        <v>1.5660701907524838E-3</v>
      </c>
      <c r="AP137" s="520">
        <v>3.2678670631678704E-4</v>
      </c>
      <c r="AQ137" s="520">
        <v>5.70065131875927E-3</v>
      </c>
      <c r="AR137" s="520">
        <v>3.2997118605442495E-3</v>
      </c>
      <c r="AS137" s="520">
        <v>3.6840469255477143E-3</v>
      </c>
      <c r="AT137" s="520">
        <v>1.2165957565140012E-3</v>
      </c>
      <c r="AU137" s="520">
        <v>1.7931858936043037E-3</v>
      </c>
      <c r="AV137" s="520">
        <v>4.9179252912504641E-4</v>
      </c>
      <c r="AW137" s="520">
        <v>1.0079106934907441E-3</v>
      </c>
      <c r="AX137" s="520">
        <v>1.203377991419915E-2</v>
      </c>
      <c r="AY137" s="520">
        <v>2.6829151960316702E-3</v>
      </c>
      <c r="AZ137" s="520">
        <v>9.3162447623588551E-4</v>
      </c>
      <c r="BA137" s="520">
        <v>5.5444142975109119E-3</v>
      </c>
      <c r="BB137" s="520">
        <v>1.8404907975460123E-3</v>
      </c>
      <c r="BC137" s="520">
        <v>1.0645283931842532E-2</v>
      </c>
      <c r="BD137" s="520">
        <v>1.5119062618117677E-3</v>
      </c>
      <c r="BE137" s="520">
        <v>1.4633254069873788E-3</v>
      </c>
      <c r="BF137" s="520">
        <v>1.1842241604755318E-4</v>
      </c>
      <c r="BG137" s="520">
        <v>1.6117247603902522E-5</v>
      </c>
      <c r="BH137" s="520">
        <v>1.5903251053367022E-4</v>
      </c>
      <c r="BI137" s="520">
        <v>2.001858868949739E-3</v>
      </c>
      <c r="BJ137" s="520">
        <v>3.7386989327713958E-4</v>
      </c>
      <c r="BK137" s="520">
        <v>3.8982091395636065E-3</v>
      </c>
      <c r="BL137" s="520">
        <v>0</v>
      </c>
      <c r="BM137" s="520">
        <v>1.6273224862387928E-4</v>
      </c>
      <c r="BN137" s="520">
        <v>3.5560823825751966E-4</v>
      </c>
      <c r="BO137" s="520">
        <v>6.3539129513925658E-4</v>
      </c>
      <c r="BP137" s="520">
        <v>7.107733860597954E-4</v>
      </c>
      <c r="BQ137" s="520">
        <v>3.5480809317260529E-6</v>
      </c>
      <c r="BR137" s="520">
        <v>1.4539321595254366E-5</v>
      </c>
      <c r="BS137" s="520">
        <v>6.5086985929235924E-3</v>
      </c>
      <c r="BT137" s="520">
        <v>5.5253691230354477E-3</v>
      </c>
      <c r="BU137" s="520">
        <v>0</v>
      </c>
      <c r="BV137" s="520">
        <v>0</v>
      </c>
      <c r="BW137" s="520">
        <v>0</v>
      </c>
      <c r="BX137" s="520">
        <v>0</v>
      </c>
      <c r="BY137" s="520">
        <v>0</v>
      </c>
      <c r="BZ137" s="520">
        <v>1.1944006497539534E-5</v>
      </c>
      <c r="CA137" s="520">
        <v>2.5883170762370308E-5</v>
      </c>
      <c r="CB137" s="520">
        <v>0</v>
      </c>
      <c r="CC137" s="520">
        <v>0</v>
      </c>
      <c r="CD137" s="520">
        <v>0</v>
      </c>
      <c r="CE137" s="520">
        <v>6.7087079028579097E-4</v>
      </c>
      <c r="CF137" s="520">
        <v>4.5887623624880751E-4</v>
      </c>
      <c r="CG137" s="520">
        <v>0</v>
      </c>
      <c r="CH137" s="520">
        <v>0</v>
      </c>
      <c r="CI137" s="520">
        <v>0</v>
      </c>
      <c r="CJ137" s="520">
        <v>0</v>
      </c>
      <c r="CK137" s="520">
        <v>0</v>
      </c>
      <c r="CL137" s="520">
        <v>1.2914890869172155E-4</v>
      </c>
      <c r="CM137" s="520">
        <v>1.1061374152157439E-4</v>
      </c>
      <c r="CN137" s="520">
        <v>1.3520959176844006E-5</v>
      </c>
      <c r="CO137" s="520">
        <v>4.5460511400923533E-3</v>
      </c>
      <c r="CP137" s="520">
        <v>3.3668680087237059E-4</v>
      </c>
      <c r="CQ137" s="520">
        <v>1.073259546739495E-2</v>
      </c>
      <c r="CR137" s="520">
        <v>3.1843952146657007E-4</v>
      </c>
      <c r="CS137" s="520">
        <v>2.5043983496014874E-4</v>
      </c>
      <c r="CT137" s="520">
        <v>0</v>
      </c>
      <c r="CU137" s="520">
        <v>0</v>
      </c>
      <c r="CV137" s="520">
        <v>2.8443028613686785E-4</v>
      </c>
      <c r="CW137" s="520">
        <v>3.8995524799296843E-4</v>
      </c>
      <c r="CX137" s="520">
        <v>0</v>
      </c>
      <c r="CY137" s="520">
        <v>6.2229689784996418E-5</v>
      </c>
      <c r="CZ137" s="520">
        <v>3.1749666888740842E-4</v>
      </c>
      <c r="DA137" s="520">
        <v>9.6078260110053282E-4</v>
      </c>
      <c r="DB137" s="520">
        <v>1.1564982107008816E-3</v>
      </c>
      <c r="DC137" s="520">
        <v>9.5465393794749408E-5</v>
      </c>
      <c r="DD137" s="520">
        <v>0</v>
      </c>
      <c r="DE137" s="521">
        <v>8.2275770349164842E-4</v>
      </c>
      <c r="DF137" s="157"/>
    </row>
    <row r="138" spans="2:110">
      <c r="B138" s="514">
        <v>21</v>
      </c>
      <c r="C138" s="515" t="s">
        <v>649</v>
      </c>
      <c r="D138" s="520">
        <v>0</v>
      </c>
      <c r="E138" s="520">
        <v>0</v>
      </c>
      <c r="F138" s="520">
        <v>0</v>
      </c>
      <c r="G138" s="520">
        <v>0</v>
      </c>
      <c r="H138" s="520">
        <v>0</v>
      </c>
      <c r="I138" s="520">
        <v>0</v>
      </c>
      <c r="J138" s="520">
        <v>0</v>
      </c>
      <c r="K138" s="520">
        <v>0</v>
      </c>
      <c r="L138" s="520">
        <v>0</v>
      </c>
      <c r="M138" s="520">
        <v>0</v>
      </c>
      <c r="N138" s="520">
        <v>0</v>
      </c>
      <c r="O138" s="520">
        <v>0</v>
      </c>
      <c r="P138" s="520">
        <v>0</v>
      </c>
      <c r="Q138" s="520">
        <v>0</v>
      </c>
      <c r="R138" s="520">
        <v>0</v>
      </c>
      <c r="S138" s="520">
        <v>7.4757849574205292E-4</v>
      </c>
      <c r="T138" s="520">
        <v>0</v>
      </c>
      <c r="U138" s="520">
        <v>2.9529012254540086E-5</v>
      </c>
      <c r="V138" s="520">
        <v>1.0834236186348862E-2</v>
      </c>
      <c r="W138" s="520">
        <v>1.606276531231049E-2</v>
      </c>
      <c r="X138" s="520">
        <v>7.7228044143559313E-2</v>
      </c>
      <c r="Y138" s="520">
        <v>0.23221920147878303</v>
      </c>
      <c r="Z138" s="520">
        <v>0.27213280156864239</v>
      </c>
      <c r="AA138" s="520">
        <v>2.7387880862718246E-3</v>
      </c>
      <c r="AB138" s="520">
        <v>3.7097492209526634E-4</v>
      </c>
      <c r="AC138" s="520">
        <v>1.3249429899258147E-2</v>
      </c>
      <c r="AD138" s="520">
        <v>1.2760814188099217E-4</v>
      </c>
      <c r="AE138" s="520">
        <v>0</v>
      </c>
      <c r="AF138" s="520">
        <v>2.2365749588097444E-5</v>
      </c>
      <c r="AG138" s="520">
        <v>2.1023156783546472E-4</v>
      </c>
      <c r="AH138" s="520">
        <v>0</v>
      </c>
      <c r="AI138" s="520">
        <v>-1.869158878504673E-5</v>
      </c>
      <c r="AJ138" s="520">
        <v>0</v>
      </c>
      <c r="AK138" s="520">
        <v>0</v>
      </c>
      <c r="AL138" s="520">
        <v>3.0785807742630646E-4</v>
      </c>
      <c r="AM138" s="520">
        <v>0</v>
      </c>
      <c r="AN138" s="520">
        <v>0</v>
      </c>
      <c r="AO138" s="520">
        <v>0</v>
      </c>
      <c r="AP138" s="520">
        <v>0</v>
      </c>
      <c r="AQ138" s="520">
        <v>0</v>
      </c>
      <c r="AR138" s="520">
        <v>0</v>
      </c>
      <c r="AS138" s="520">
        <v>0</v>
      </c>
      <c r="AT138" s="520">
        <v>0</v>
      </c>
      <c r="AU138" s="520">
        <v>9.9071043845541639E-6</v>
      </c>
      <c r="AV138" s="520">
        <v>0</v>
      </c>
      <c r="AW138" s="520">
        <v>0</v>
      </c>
      <c r="AX138" s="520">
        <v>1.0939799921999226E-5</v>
      </c>
      <c r="AY138" s="520">
        <v>1.6693694553085949E-4</v>
      </c>
      <c r="AZ138" s="520">
        <v>0</v>
      </c>
      <c r="BA138" s="520">
        <v>0</v>
      </c>
      <c r="BB138" s="520">
        <v>0</v>
      </c>
      <c r="BC138" s="520">
        <v>0</v>
      </c>
      <c r="BD138" s="520">
        <v>0</v>
      </c>
      <c r="BE138" s="520">
        <v>0</v>
      </c>
      <c r="BF138" s="520">
        <v>0</v>
      </c>
      <c r="BG138" s="520">
        <v>0</v>
      </c>
      <c r="BH138" s="520">
        <v>0</v>
      </c>
      <c r="BI138" s="520">
        <v>1.7873739901336956E-5</v>
      </c>
      <c r="BJ138" s="520">
        <v>0</v>
      </c>
      <c r="BK138" s="520">
        <v>3.9882667764512146E-4</v>
      </c>
      <c r="BL138" s="520">
        <v>0</v>
      </c>
      <c r="BM138" s="520">
        <v>0</v>
      </c>
      <c r="BN138" s="520">
        <v>0</v>
      </c>
      <c r="BO138" s="520">
        <v>0</v>
      </c>
      <c r="BP138" s="520">
        <v>0</v>
      </c>
      <c r="BQ138" s="520">
        <v>0</v>
      </c>
      <c r="BR138" s="520">
        <v>2.6170778871457859E-4</v>
      </c>
      <c r="BS138" s="520">
        <v>0</v>
      </c>
      <c r="BT138" s="520">
        <v>0</v>
      </c>
      <c r="BU138" s="520">
        <v>0</v>
      </c>
      <c r="BV138" s="520">
        <v>0</v>
      </c>
      <c r="BW138" s="520">
        <v>0</v>
      </c>
      <c r="BX138" s="520">
        <v>0</v>
      </c>
      <c r="BY138" s="520">
        <v>0</v>
      </c>
      <c r="BZ138" s="520">
        <v>0</v>
      </c>
      <c r="CA138" s="520">
        <v>0</v>
      </c>
      <c r="CB138" s="520">
        <v>0</v>
      </c>
      <c r="CC138" s="520">
        <v>0</v>
      </c>
      <c r="CD138" s="520">
        <v>0</v>
      </c>
      <c r="CE138" s="520">
        <v>0</v>
      </c>
      <c r="CF138" s="520">
        <v>0</v>
      </c>
      <c r="CG138" s="520">
        <v>0</v>
      </c>
      <c r="CH138" s="520">
        <v>0</v>
      </c>
      <c r="CI138" s="520">
        <v>0</v>
      </c>
      <c r="CJ138" s="520">
        <v>0</v>
      </c>
      <c r="CK138" s="520">
        <v>0</v>
      </c>
      <c r="CL138" s="520">
        <v>0</v>
      </c>
      <c r="CM138" s="520">
        <v>0</v>
      </c>
      <c r="CN138" s="520">
        <v>0</v>
      </c>
      <c r="CO138" s="520">
        <v>1.0977341335656075E-3</v>
      </c>
      <c r="CP138" s="520">
        <v>6.5327289721504742E-5</v>
      </c>
      <c r="CQ138" s="520">
        <v>4.7913372622298882E-5</v>
      </c>
      <c r="CR138" s="520">
        <v>0</v>
      </c>
      <c r="CS138" s="520">
        <v>0</v>
      </c>
      <c r="CT138" s="520">
        <v>0</v>
      </c>
      <c r="CU138" s="520">
        <v>0</v>
      </c>
      <c r="CV138" s="520">
        <v>0</v>
      </c>
      <c r="CW138" s="520">
        <v>0</v>
      </c>
      <c r="CX138" s="520">
        <v>0</v>
      </c>
      <c r="CY138" s="520">
        <v>0</v>
      </c>
      <c r="CZ138" s="520">
        <v>0</v>
      </c>
      <c r="DA138" s="520">
        <v>0</v>
      </c>
      <c r="DB138" s="520">
        <v>0</v>
      </c>
      <c r="DC138" s="520">
        <v>0</v>
      </c>
      <c r="DD138" s="520">
        <v>0</v>
      </c>
      <c r="DE138" s="521">
        <v>0</v>
      </c>
      <c r="DF138" s="157"/>
    </row>
    <row r="139" spans="2:110">
      <c r="B139" s="514">
        <v>22</v>
      </c>
      <c r="C139" s="515" t="s">
        <v>654</v>
      </c>
      <c r="D139" s="520">
        <v>0</v>
      </c>
      <c r="E139" s="520">
        <v>0</v>
      </c>
      <c r="F139" s="520">
        <v>5.0728313645916371E-4</v>
      </c>
      <c r="G139" s="520">
        <v>0</v>
      </c>
      <c r="H139" s="520">
        <v>0</v>
      </c>
      <c r="I139" s="520">
        <v>0</v>
      </c>
      <c r="J139" s="520">
        <v>8.5784313725490195E-4</v>
      </c>
      <c r="K139" s="520">
        <v>3.3979806402127432E-3</v>
      </c>
      <c r="L139" s="520">
        <v>2.7976697598378962E-3</v>
      </c>
      <c r="M139" s="520">
        <v>1.3368983957219251E-3</v>
      </c>
      <c r="N139" s="520">
        <v>0</v>
      </c>
      <c r="O139" s="520">
        <v>4.7221487665747418E-3</v>
      </c>
      <c r="P139" s="520">
        <v>7.808967983231269E-4</v>
      </c>
      <c r="Q139" s="520">
        <v>1.5967072348578931E-3</v>
      </c>
      <c r="R139" s="520">
        <v>4.7082210771363551E-4</v>
      </c>
      <c r="S139" s="520">
        <v>1.8364428264967821E-2</v>
      </c>
      <c r="T139" s="520">
        <v>6.6747752825654866E-3</v>
      </c>
      <c r="U139" s="520">
        <v>6.4963826959988193E-4</v>
      </c>
      <c r="V139" s="520">
        <v>4.3336944745395447E-3</v>
      </c>
      <c r="W139" s="520">
        <v>5.620830806549424E-2</v>
      </c>
      <c r="X139" s="520">
        <v>2.593588673529321E-2</v>
      </c>
      <c r="Y139" s="520">
        <v>0.2938702930001027</v>
      </c>
      <c r="Z139" s="520">
        <v>0.35807974566672063</v>
      </c>
      <c r="AA139" s="520">
        <v>0.38651146867511127</v>
      </c>
      <c r="AB139" s="520">
        <v>6.3043478260869562E-2</v>
      </c>
      <c r="AC139" s="520">
        <v>0.12061393561263666</v>
      </c>
      <c r="AD139" s="520">
        <v>2.4719061446129299E-4</v>
      </c>
      <c r="AE139" s="520">
        <v>4.0550325850832727E-3</v>
      </c>
      <c r="AF139" s="520">
        <v>4.2047609225623193E-2</v>
      </c>
      <c r="AG139" s="520">
        <v>0.1419957685305708</v>
      </c>
      <c r="AH139" s="520">
        <v>0</v>
      </c>
      <c r="AI139" s="520">
        <v>2.2822429906542055E-2</v>
      </c>
      <c r="AJ139" s="520">
        <v>1.979529337789215E-4</v>
      </c>
      <c r="AK139" s="520">
        <v>9.4375235938089848E-4</v>
      </c>
      <c r="AL139" s="520">
        <v>4.9488185946278768E-2</v>
      </c>
      <c r="AM139" s="520">
        <v>0</v>
      </c>
      <c r="AN139" s="520">
        <v>0</v>
      </c>
      <c r="AO139" s="520">
        <v>2.5673281815614491E-5</v>
      </c>
      <c r="AP139" s="520">
        <v>0</v>
      </c>
      <c r="AQ139" s="520">
        <v>0</v>
      </c>
      <c r="AR139" s="520">
        <v>7.9230545904080459E-3</v>
      </c>
      <c r="AS139" s="520">
        <v>7.4832203175187941E-5</v>
      </c>
      <c r="AT139" s="520">
        <v>1.946553210422402E-4</v>
      </c>
      <c r="AU139" s="520">
        <v>3.071202359211791E-4</v>
      </c>
      <c r="AV139" s="520">
        <v>1.4571630492593969E-5</v>
      </c>
      <c r="AW139" s="520">
        <v>2.6904389029434204E-3</v>
      </c>
      <c r="AX139" s="520">
        <v>9.269839463906044E-3</v>
      </c>
      <c r="AY139" s="520">
        <v>1.2877992940952018E-3</v>
      </c>
      <c r="AZ139" s="520">
        <v>1.1403610923736429E-3</v>
      </c>
      <c r="BA139" s="520">
        <v>3.9518697652471393E-3</v>
      </c>
      <c r="BB139" s="520">
        <v>1.2269938650306749E-3</v>
      </c>
      <c r="BC139" s="520">
        <v>1.8663809490892752E-3</v>
      </c>
      <c r="BD139" s="520">
        <v>8.8194531939019786E-5</v>
      </c>
      <c r="BE139" s="520">
        <v>0</v>
      </c>
      <c r="BF139" s="520">
        <v>2.7960848233450056E-5</v>
      </c>
      <c r="BG139" s="520">
        <v>1.3968281256715519E-4</v>
      </c>
      <c r="BH139" s="520">
        <v>3.6541739779927593E-4</v>
      </c>
      <c r="BI139" s="520">
        <v>5.3621219704010864E-5</v>
      </c>
      <c r="BJ139" s="520">
        <v>0</v>
      </c>
      <c r="BK139" s="520">
        <v>9.5203787566899964E-4</v>
      </c>
      <c r="BL139" s="520">
        <v>0</v>
      </c>
      <c r="BM139" s="520">
        <v>6.7159340701918431E-5</v>
      </c>
      <c r="BN139" s="520">
        <v>2.0743813898355313E-4</v>
      </c>
      <c r="BO139" s="520">
        <v>0</v>
      </c>
      <c r="BP139" s="520">
        <v>0</v>
      </c>
      <c r="BQ139" s="520">
        <v>0</v>
      </c>
      <c r="BR139" s="520">
        <v>0</v>
      </c>
      <c r="BS139" s="520">
        <v>4.4352290241387339E-5</v>
      </c>
      <c r="BT139" s="520">
        <v>0</v>
      </c>
      <c r="BU139" s="520">
        <v>0</v>
      </c>
      <c r="BV139" s="520">
        <v>0</v>
      </c>
      <c r="BW139" s="520">
        <v>0</v>
      </c>
      <c r="BX139" s="520">
        <v>0</v>
      </c>
      <c r="BY139" s="520">
        <v>0</v>
      </c>
      <c r="BZ139" s="520">
        <v>0</v>
      </c>
      <c r="CA139" s="520">
        <v>0</v>
      </c>
      <c r="CB139" s="520">
        <v>0</v>
      </c>
      <c r="CC139" s="520">
        <v>0</v>
      </c>
      <c r="CD139" s="520">
        <v>0</v>
      </c>
      <c r="CE139" s="520">
        <v>0</v>
      </c>
      <c r="CF139" s="520">
        <v>9.6605523420801589E-4</v>
      </c>
      <c r="CG139" s="520">
        <v>0</v>
      </c>
      <c r="CH139" s="520">
        <v>0</v>
      </c>
      <c r="CI139" s="520">
        <v>0</v>
      </c>
      <c r="CJ139" s="520">
        <v>0</v>
      </c>
      <c r="CK139" s="520">
        <v>0</v>
      </c>
      <c r="CL139" s="520">
        <v>2.0663825390675449E-4</v>
      </c>
      <c r="CM139" s="520">
        <v>4.7069677243223141E-6</v>
      </c>
      <c r="CN139" s="520">
        <v>3.7520661715742114E-4</v>
      </c>
      <c r="CO139" s="520">
        <v>4.1105370544929545E-3</v>
      </c>
      <c r="CP139" s="520">
        <v>3.8861362090741278E-4</v>
      </c>
      <c r="CQ139" s="520">
        <v>8.1452733457908102E-4</v>
      </c>
      <c r="CR139" s="520">
        <v>1.2487824371238042E-5</v>
      </c>
      <c r="CS139" s="520">
        <v>6.2609958740037186E-5</v>
      </c>
      <c r="CT139" s="520">
        <v>0</v>
      </c>
      <c r="CU139" s="520">
        <v>0</v>
      </c>
      <c r="CV139" s="520">
        <v>0</v>
      </c>
      <c r="CW139" s="520">
        <v>3.5900641878717728E-4</v>
      </c>
      <c r="CX139" s="520">
        <v>0</v>
      </c>
      <c r="CY139" s="520">
        <v>0</v>
      </c>
      <c r="CZ139" s="520">
        <v>0</v>
      </c>
      <c r="DA139" s="520">
        <v>3.0570355489562408E-4</v>
      </c>
      <c r="DB139" s="520">
        <v>0</v>
      </c>
      <c r="DC139" s="520">
        <v>9.5465393794749408E-5</v>
      </c>
      <c r="DD139" s="520">
        <v>0</v>
      </c>
      <c r="DE139" s="521">
        <v>2.254130694497667E-4</v>
      </c>
      <c r="DF139" s="157"/>
    </row>
    <row r="140" spans="2:110">
      <c r="B140" s="514">
        <v>23</v>
      </c>
      <c r="C140" s="515" t="s">
        <v>85</v>
      </c>
      <c r="D140" s="520">
        <v>0</v>
      </c>
      <c r="E140" s="520">
        <v>0</v>
      </c>
      <c r="F140" s="520">
        <v>0</v>
      </c>
      <c r="G140" s="520">
        <v>0</v>
      </c>
      <c r="H140" s="520">
        <v>0</v>
      </c>
      <c r="I140" s="520">
        <v>0</v>
      </c>
      <c r="J140" s="520">
        <v>0</v>
      </c>
      <c r="K140" s="520">
        <v>7.8928674787550314E-5</v>
      </c>
      <c r="L140" s="520">
        <v>0</v>
      </c>
      <c r="M140" s="520">
        <v>0</v>
      </c>
      <c r="N140" s="520">
        <v>0</v>
      </c>
      <c r="O140" s="520">
        <v>5.3265838086963089E-3</v>
      </c>
      <c r="P140" s="520">
        <v>4.109983149069089E-5</v>
      </c>
      <c r="Q140" s="520">
        <v>2.2353901288010504E-3</v>
      </c>
      <c r="R140" s="520">
        <v>2.6156783761868642E-4</v>
      </c>
      <c r="S140" s="520">
        <v>5.3305597087694211E-3</v>
      </c>
      <c r="T140" s="520">
        <v>3.9751995016167789E-3</v>
      </c>
      <c r="U140" s="520">
        <v>6.4963826959988193E-4</v>
      </c>
      <c r="V140" s="520">
        <v>0</v>
      </c>
      <c r="W140" s="520">
        <v>0</v>
      </c>
      <c r="X140" s="520">
        <v>0</v>
      </c>
      <c r="Y140" s="520">
        <v>0</v>
      </c>
      <c r="Z140" s="520">
        <v>3.9263651852768445E-3</v>
      </c>
      <c r="AA140" s="520">
        <v>7.7370763437179052E-2</v>
      </c>
      <c r="AB140" s="520">
        <v>0</v>
      </c>
      <c r="AC140" s="520">
        <v>1.5459730062968812E-2</v>
      </c>
      <c r="AD140" s="520">
        <v>0</v>
      </c>
      <c r="AE140" s="520">
        <v>0</v>
      </c>
      <c r="AF140" s="520">
        <v>0.17490513194549714</v>
      </c>
      <c r="AG140" s="520">
        <v>4.2493614775253509E-4</v>
      </c>
      <c r="AH140" s="520">
        <v>0</v>
      </c>
      <c r="AI140" s="520">
        <v>1.719626168224299E-3</v>
      </c>
      <c r="AJ140" s="520">
        <v>0</v>
      </c>
      <c r="AK140" s="520">
        <v>0</v>
      </c>
      <c r="AL140" s="520">
        <v>2.7861156007080736E-3</v>
      </c>
      <c r="AM140" s="520">
        <v>0</v>
      </c>
      <c r="AN140" s="520">
        <v>0</v>
      </c>
      <c r="AO140" s="520">
        <v>0</v>
      </c>
      <c r="AP140" s="520">
        <v>0</v>
      </c>
      <c r="AQ140" s="520">
        <v>0</v>
      </c>
      <c r="AR140" s="520">
        <v>1.48377771742354E-2</v>
      </c>
      <c r="AS140" s="520">
        <v>2.8781616605841518E-5</v>
      </c>
      <c r="AT140" s="520">
        <v>2.5722310280581741E-4</v>
      </c>
      <c r="AU140" s="520">
        <v>0</v>
      </c>
      <c r="AV140" s="520">
        <v>8.0143967709266826E-5</v>
      </c>
      <c r="AW140" s="520">
        <v>1.1564871702204554E-3</v>
      </c>
      <c r="AX140" s="520">
        <v>5.7029176993381968E-3</v>
      </c>
      <c r="AY140" s="520">
        <v>2.5100162167318515E-3</v>
      </c>
      <c r="AZ140" s="520">
        <v>3.629819893258686E-3</v>
      </c>
      <c r="BA140" s="520">
        <v>5.3674649050371595E-3</v>
      </c>
      <c r="BB140" s="520">
        <v>0</v>
      </c>
      <c r="BC140" s="520">
        <v>4.8157236834525741E-3</v>
      </c>
      <c r="BD140" s="520">
        <v>3.4017890890764772E-4</v>
      </c>
      <c r="BE140" s="520">
        <v>1.097494055240534E-3</v>
      </c>
      <c r="BF140" s="520">
        <v>0</v>
      </c>
      <c r="BG140" s="520">
        <v>0</v>
      </c>
      <c r="BH140" s="520">
        <v>3.5165840531490222E-3</v>
      </c>
      <c r="BI140" s="520">
        <v>8.0431829556016298E-4</v>
      </c>
      <c r="BJ140" s="520">
        <v>0</v>
      </c>
      <c r="BK140" s="520">
        <v>4.6058048579662413E-3</v>
      </c>
      <c r="BL140" s="520">
        <v>0</v>
      </c>
      <c r="BM140" s="520">
        <v>0</v>
      </c>
      <c r="BN140" s="520">
        <v>0</v>
      </c>
      <c r="BO140" s="520">
        <v>0</v>
      </c>
      <c r="BP140" s="520">
        <v>0</v>
      </c>
      <c r="BQ140" s="520">
        <v>0</v>
      </c>
      <c r="BR140" s="520">
        <v>0</v>
      </c>
      <c r="BS140" s="520">
        <v>0</v>
      </c>
      <c r="BT140" s="520">
        <v>0</v>
      </c>
      <c r="BU140" s="520">
        <v>0</v>
      </c>
      <c r="BV140" s="520">
        <v>0</v>
      </c>
      <c r="BW140" s="520">
        <v>0</v>
      </c>
      <c r="BX140" s="520">
        <v>0</v>
      </c>
      <c r="BY140" s="520">
        <v>0</v>
      </c>
      <c r="BZ140" s="520">
        <v>0</v>
      </c>
      <c r="CA140" s="520">
        <v>0</v>
      </c>
      <c r="CB140" s="520">
        <v>0</v>
      </c>
      <c r="CC140" s="520">
        <v>0</v>
      </c>
      <c r="CD140" s="520">
        <v>0</v>
      </c>
      <c r="CE140" s="520">
        <v>0</v>
      </c>
      <c r="CF140" s="520">
        <v>0</v>
      </c>
      <c r="CG140" s="520">
        <v>0</v>
      </c>
      <c r="CH140" s="520">
        <v>0</v>
      </c>
      <c r="CI140" s="520">
        <v>0</v>
      </c>
      <c r="CJ140" s="520">
        <v>0</v>
      </c>
      <c r="CK140" s="520">
        <v>0</v>
      </c>
      <c r="CL140" s="520">
        <v>2.5829781738344311E-5</v>
      </c>
      <c r="CM140" s="520">
        <v>0</v>
      </c>
      <c r="CN140" s="520">
        <v>0</v>
      </c>
      <c r="CO140" s="520">
        <v>0</v>
      </c>
      <c r="CP140" s="520">
        <v>1.4740516655108762E-4</v>
      </c>
      <c r="CQ140" s="520">
        <v>1.9165349048919553E-4</v>
      </c>
      <c r="CR140" s="520">
        <v>0</v>
      </c>
      <c r="CS140" s="520">
        <v>6.2609958740037192E-6</v>
      </c>
      <c r="CT140" s="520">
        <v>0</v>
      </c>
      <c r="CU140" s="520">
        <v>0</v>
      </c>
      <c r="CV140" s="520">
        <v>0</v>
      </c>
      <c r="CW140" s="520">
        <v>0</v>
      </c>
      <c r="CX140" s="520">
        <v>0</v>
      </c>
      <c r="CY140" s="520">
        <v>0</v>
      </c>
      <c r="CZ140" s="520">
        <v>0</v>
      </c>
      <c r="DA140" s="520">
        <v>0</v>
      </c>
      <c r="DB140" s="520">
        <v>0</v>
      </c>
      <c r="DC140" s="520">
        <v>0</v>
      </c>
      <c r="DD140" s="520">
        <v>0</v>
      </c>
      <c r="DE140" s="521">
        <v>1.2961251493361584E-3</v>
      </c>
      <c r="DF140" s="157"/>
    </row>
    <row r="141" spans="2:110">
      <c r="B141" s="514">
        <v>24</v>
      </c>
      <c r="C141" s="515" t="s">
        <v>87</v>
      </c>
      <c r="D141" s="520">
        <v>0</v>
      </c>
      <c r="E141" s="520">
        <v>0</v>
      </c>
      <c r="F141" s="520">
        <v>0</v>
      </c>
      <c r="G141" s="520">
        <v>0</v>
      </c>
      <c r="H141" s="520">
        <v>0</v>
      </c>
      <c r="I141" s="520">
        <v>0</v>
      </c>
      <c r="J141" s="520">
        <v>0</v>
      </c>
      <c r="K141" s="520">
        <v>0</v>
      </c>
      <c r="L141" s="520">
        <v>0</v>
      </c>
      <c r="M141" s="520">
        <v>0</v>
      </c>
      <c r="N141" s="520">
        <v>0</v>
      </c>
      <c r="O141" s="520">
        <v>0.19904801480865852</v>
      </c>
      <c r="P141" s="520">
        <v>5.0429493239077722E-2</v>
      </c>
      <c r="Q141" s="520">
        <v>1.0644714899052621E-4</v>
      </c>
      <c r="R141" s="520">
        <v>2.3541105385681775E-4</v>
      </c>
      <c r="S141" s="520">
        <v>1.3813950464798804E-3</v>
      </c>
      <c r="T141" s="520">
        <v>2.9665667922513276E-5</v>
      </c>
      <c r="U141" s="520">
        <v>0</v>
      </c>
      <c r="V141" s="520">
        <v>0</v>
      </c>
      <c r="W141" s="520">
        <v>0</v>
      </c>
      <c r="X141" s="520">
        <v>0</v>
      </c>
      <c r="Y141" s="520">
        <v>0</v>
      </c>
      <c r="Z141" s="520">
        <v>0</v>
      </c>
      <c r="AA141" s="520">
        <v>3.4234851078397807E-4</v>
      </c>
      <c r="AB141" s="520">
        <v>0</v>
      </c>
      <c r="AC141" s="520">
        <v>0</v>
      </c>
      <c r="AD141" s="520">
        <v>0</v>
      </c>
      <c r="AE141" s="520">
        <v>1.0137581462708182E-3</v>
      </c>
      <c r="AF141" s="520">
        <v>3.6530724327225829E-4</v>
      </c>
      <c r="AG141" s="520">
        <v>8.9460241632112648E-5</v>
      </c>
      <c r="AH141" s="520">
        <v>0</v>
      </c>
      <c r="AI141" s="520">
        <v>1.5514018691588785E-3</v>
      </c>
      <c r="AJ141" s="520">
        <v>0</v>
      </c>
      <c r="AK141" s="520">
        <v>0</v>
      </c>
      <c r="AL141" s="520">
        <v>1.5223581928730854E-2</v>
      </c>
      <c r="AM141" s="520">
        <v>0</v>
      </c>
      <c r="AN141" s="520">
        <v>0</v>
      </c>
      <c r="AO141" s="520">
        <v>0</v>
      </c>
      <c r="AP141" s="520">
        <v>0</v>
      </c>
      <c r="AQ141" s="520">
        <v>0</v>
      </c>
      <c r="AR141" s="520">
        <v>0</v>
      </c>
      <c r="AS141" s="520">
        <v>0</v>
      </c>
      <c r="AT141" s="520">
        <v>0</v>
      </c>
      <c r="AU141" s="520">
        <v>0</v>
      </c>
      <c r="AV141" s="520">
        <v>0</v>
      </c>
      <c r="AW141" s="520">
        <v>3.2124643617234872E-5</v>
      </c>
      <c r="AX141" s="520">
        <v>0</v>
      </c>
      <c r="AY141" s="520">
        <v>0</v>
      </c>
      <c r="AZ141" s="520">
        <v>0</v>
      </c>
      <c r="BA141" s="520">
        <v>0</v>
      </c>
      <c r="BB141" s="520">
        <v>0</v>
      </c>
      <c r="BC141" s="520">
        <v>0</v>
      </c>
      <c r="BD141" s="520">
        <v>0</v>
      </c>
      <c r="BE141" s="520">
        <v>0</v>
      </c>
      <c r="BF141" s="520">
        <v>0</v>
      </c>
      <c r="BG141" s="520">
        <v>0</v>
      </c>
      <c r="BH141" s="520">
        <v>0</v>
      </c>
      <c r="BI141" s="520">
        <v>0</v>
      </c>
      <c r="BJ141" s="520">
        <v>0</v>
      </c>
      <c r="BK141" s="520">
        <v>1.0523878139151914E-2</v>
      </c>
      <c r="BL141" s="520">
        <v>0</v>
      </c>
      <c r="BM141" s="520">
        <v>0</v>
      </c>
      <c r="BN141" s="520">
        <v>0</v>
      </c>
      <c r="BO141" s="520">
        <v>0</v>
      </c>
      <c r="BP141" s="520">
        <v>0</v>
      </c>
      <c r="BQ141" s="520">
        <v>0</v>
      </c>
      <c r="BR141" s="520">
        <v>0</v>
      </c>
      <c r="BS141" s="520">
        <v>0</v>
      </c>
      <c r="BT141" s="520">
        <v>0</v>
      </c>
      <c r="BU141" s="520">
        <v>0</v>
      </c>
      <c r="BV141" s="520">
        <v>0</v>
      </c>
      <c r="BW141" s="520">
        <v>0</v>
      </c>
      <c r="BX141" s="520">
        <v>0</v>
      </c>
      <c r="BY141" s="520">
        <v>0</v>
      </c>
      <c r="BZ141" s="520">
        <v>0</v>
      </c>
      <c r="CA141" s="520">
        <v>0</v>
      </c>
      <c r="CB141" s="520">
        <v>0</v>
      </c>
      <c r="CC141" s="520">
        <v>0</v>
      </c>
      <c r="CD141" s="520">
        <v>0</v>
      </c>
      <c r="CE141" s="520">
        <v>0</v>
      </c>
      <c r="CF141" s="520">
        <v>0</v>
      </c>
      <c r="CG141" s="520">
        <v>0</v>
      </c>
      <c r="CH141" s="520">
        <v>0</v>
      </c>
      <c r="CI141" s="520">
        <v>0</v>
      </c>
      <c r="CJ141" s="520">
        <v>0</v>
      </c>
      <c r="CK141" s="520">
        <v>0</v>
      </c>
      <c r="CL141" s="520">
        <v>0</v>
      </c>
      <c r="CM141" s="520">
        <v>0</v>
      </c>
      <c r="CN141" s="520">
        <v>0</v>
      </c>
      <c r="CO141" s="520">
        <v>0</v>
      </c>
      <c r="CP141" s="520">
        <v>0</v>
      </c>
      <c r="CQ141" s="520">
        <v>0</v>
      </c>
      <c r="CR141" s="520">
        <v>0</v>
      </c>
      <c r="CS141" s="520">
        <v>0</v>
      </c>
      <c r="CT141" s="520">
        <v>0</v>
      </c>
      <c r="CU141" s="520">
        <v>0</v>
      </c>
      <c r="CV141" s="520">
        <v>0</v>
      </c>
      <c r="CW141" s="520">
        <v>0</v>
      </c>
      <c r="CX141" s="520">
        <v>0</v>
      </c>
      <c r="CY141" s="520">
        <v>0</v>
      </c>
      <c r="CZ141" s="520">
        <v>0</v>
      </c>
      <c r="DA141" s="520">
        <v>0</v>
      </c>
      <c r="DB141" s="520">
        <v>0</v>
      </c>
      <c r="DC141" s="520">
        <v>0</v>
      </c>
      <c r="DD141" s="520">
        <v>0</v>
      </c>
      <c r="DE141" s="521">
        <v>9.0165227779906673E-5</v>
      </c>
      <c r="DF141" s="157"/>
    </row>
    <row r="142" spans="2:110">
      <c r="B142" s="514">
        <v>25</v>
      </c>
      <c r="C142" s="515" t="s">
        <v>89</v>
      </c>
      <c r="D142" s="520">
        <v>0</v>
      </c>
      <c r="E142" s="520">
        <v>4.1665696794767346E-3</v>
      </c>
      <c r="F142" s="520">
        <v>4.4133632871947243E-2</v>
      </c>
      <c r="G142" s="520">
        <v>0</v>
      </c>
      <c r="H142" s="520">
        <v>4.7353651882453811E-3</v>
      </c>
      <c r="I142" s="520">
        <v>0</v>
      </c>
      <c r="J142" s="520">
        <v>0</v>
      </c>
      <c r="K142" s="520">
        <v>1.6190497392318013E-4</v>
      </c>
      <c r="L142" s="520">
        <v>0</v>
      </c>
      <c r="M142" s="520">
        <v>1.7825311942959001E-3</v>
      </c>
      <c r="N142" s="520">
        <v>0</v>
      </c>
      <c r="O142" s="520">
        <v>0</v>
      </c>
      <c r="P142" s="520">
        <v>8.2199662981381779E-5</v>
      </c>
      <c r="Q142" s="520">
        <v>0</v>
      </c>
      <c r="R142" s="520">
        <v>0</v>
      </c>
      <c r="S142" s="520">
        <v>0</v>
      </c>
      <c r="T142" s="520">
        <v>0</v>
      </c>
      <c r="U142" s="520">
        <v>0</v>
      </c>
      <c r="V142" s="520">
        <v>0</v>
      </c>
      <c r="W142" s="520">
        <v>0</v>
      </c>
      <c r="X142" s="520">
        <v>0</v>
      </c>
      <c r="Y142" s="520">
        <v>0</v>
      </c>
      <c r="Z142" s="520">
        <v>0</v>
      </c>
      <c r="AA142" s="520">
        <v>0</v>
      </c>
      <c r="AB142" s="520">
        <v>3.5613592521145571E-2</v>
      </c>
      <c r="AC142" s="520">
        <v>1.3360769646310736E-3</v>
      </c>
      <c r="AD142" s="520">
        <v>0</v>
      </c>
      <c r="AE142" s="520">
        <v>0</v>
      </c>
      <c r="AF142" s="520">
        <v>0</v>
      </c>
      <c r="AG142" s="520">
        <v>0</v>
      </c>
      <c r="AH142" s="520">
        <v>0</v>
      </c>
      <c r="AI142" s="520">
        <v>0</v>
      </c>
      <c r="AJ142" s="520">
        <v>0</v>
      </c>
      <c r="AK142" s="520">
        <v>0</v>
      </c>
      <c r="AL142" s="520">
        <v>0</v>
      </c>
      <c r="AM142" s="520">
        <v>0</v>
      </c>
      <c r="AN142" s="520">
        <v>0</v>
      </c>
      <c r="AO142" s="520">
        <v>0</v>
      </c>
      <c r="AP142" s="520">
        <v>0</v>
      </c>
      <c r="AQ142" s="520">
        <v>0</v>
      </c>
      <c r="AR142" s="520">
        <v>0</v>
      </c>
      <c r="AS142" s="520">
        <v>0</v>
      </c>
      <c r="AT142" s="520">
        <v>0</v>
      </c>
      <c r="AU142" s="520">
        <v>0</v>
      </c>
      <c r="AV142" s="520">
        <v>0</v>
      </c>
      <c r="AW142" s="520">
        <v>0</v>
      </c>
      <c r="AX142" s="520">
        <v>0</v>
      </c>
      <c r="AY142" s="520">
        <v>0</v>
      </c>
      <c r="AZ142" s="520">
        <v>0</v>
      </c>
      <c r="BA142" s="520">
        <v>0</v>
      </c>
      <c r="BB142" s="520">
        <v>0</v>
      </c>
      <c r="BC142" s="520">
        <v>0</v>
      </c>
      <c r="BD142" s="520">
        <v>0</v>
      </c>
      <c r="BE142" s="520">
        <v>0</v>
      </c>
      <c r="BF142" s="520">
        <v>0</v>
      </c>
      <c r="BG142" s="520">
        <v>0</v>
      </c>
      <c r="BH142" s="520">
        <v>0</v>
      </c>
      <c r="BI142" s="520">
        <v>0</v>
      </c>
      <c r="BJ142" s="520">
        <v>0</v>
      </c>
      <c r="BK142" s="520">
        <v>0</v>
      </c>
      <c r="BL142" s="520">
        <v>0</v>
      </c>
      <c r="BM142" s="520">
        <v>0</v>
      </c>
      <c r="BN142" s="520">
        <v>0</v>
      </c>
      <c r="BO142" s="520">
        <v>0</v>
      </c>
      <c r="BP142" s="520">
        <v>0</v>
      </c>
      <c r="BQ142" s="520">
        <v>0</v>
      </c>
      <c r="BR142" s="520">
        <v>0</v>
      </c>
      <c r="BS142" s="520">
        <v>1.1088072560346835E-5</v>
      </c>
      <c r="BT142" s="520">
        <v>4.3318226206274886E-3</v>
      </c>
      <c r="BU142" s="520">
        <v>0</v>
      </c>
      <c r="BV142" s="520">
        <v>0</v>
      </c>
      <c r="BW142" s="520">
        <v>0</v>
      </c>
      <c r="BX142" s="520">
        <v>0</v>
      </c>
      <c r="BY142" s="520">
        <v>0</v>
      </c>
      <c r="BZ142" s="520">
        <v>0</v>
      </c>
      <c r="CA142" s="520">
        <v>7.3951916463915159E-6</v>
      </c>
      <c r="CB142" s="520">
        <v>1.757469244288225E-5</v>
      </c>
      <c r="CC142" s="520">
        <v>0</v>
      </c>
      <c r="CD142" s="520">
        <v>0</v>
      </c>
      <c r="CE142" s="520">
        <v>0</v>
      </c>
      <c r="CF142" s="520">
        <v>0</v>
      </c>
      <c r="CG142" s="520">
        <v>9.7560975609756097E-4</v>
      </c>
      <c r="CH142" s="520">
        <v>0</v>
      </c>
      <c r="CI142" s="520">
        <v>0</v>
      </c>
      <c r="CJ142" s="520">
        <v>0</v>
      </c>
      <c r="CK142" s="520">
        <v>0</v>
      </c>
      <c r="CL142" s="520">
        <v>0</v>
      </c>
      <c r="CM142" s="520">
        <v>2.3534838621611573E-4</v>
      </c>
      <c r="CN142" s="520">
        <v>3.3802397942110014E-6</v>
      </c>
      <c r="CO142" s="520">
        <v>8.5313033206457539E-4</v>
      </c>
      <c r="CP142" s="520">
        <v>0.1886032355434058</v>
      </c>
      <c r="CQ142" s="520">
        <v>1.499688563077955E-2</v>
      </c>
      <c r="CR142" s="520">
        <v>5.8817652788531183E-3</v>
      </c>
      <c r="CS142" s="520">
        <v>2.873797106167707E-3</v>
      </c>
      <c r="CT142" s="520">
        <v>0</v>
      </c>
      <c r="CU142" s="520">
        <v>0</v>
      </c>
      <c r="CV142" s="520">
        <v>0</v>
      </c>
      <c r="CW142" s="520">
        <v>0</v>
      </c>
      <c r="CX142" s="520">
        <v>0</v>
      </c>
      <c r="CY142" s="520">
        <v>2.0743229928332139E-5</v>
      </c>
      <c r="CZ142" s="520">
        <v>0</v>
      </c>
      <c r="DA142" s="520">
        <v>0</v>
      </c>
      <c r="DB142" s="520">
        <v>2.1820720956620407E-5</v>
      </c>
      <c r="DC142" s="520">
        <v>0</v>
      </c>
      <c r="DD142" s="520">
        <v>0</v>
      </c>
      <c r="DE142" s="521">
        <v>1.611703446565832E-3</v>
      </c>
      <c r="DF142" s="157"/>
    </row>
    <row r="143" spans="2:110">
      <c r="B143" s="514">
        <v>26</v>
      </c>
      <c r="C143" s="515" t="s">
        <v>389</v>
      </c>
      <c r="D143" s="520">
        <v>2.3872875092387287E-2</v>
      </c>
      <c r="E143" s="520">
        <v>1.2336770559344522E-3</v>
      </c>
      <c r="F143" s="520">
        <v>4.2032031306616421E-3</v>
      </c>
      <c r="G143" s="520">
        <v>3.9375246095288093E-4</v>
      </c>
      <c r="H143" s="520">
        <v>3.6440876139995325E-3</v>
      </c>
      <c r="I143" s="520">
        <v>0</v>
      </c>
      <c r="J143" s="520">
        <v>1.9485294117647059E-2</v>
      </c>
      <c r="K143" s="520">
        <v>2.6289320140776376E-3</v>
      </c>
      <c r="L143" s="520">
        <v>8.289391881001174E-4</v>
      </c>
      <c r="M143" s="520">
        <v>0</v>
      </c>
      <c r="N143" s="520">
        <v>0</v>
      </c>
      <c r="O143" s="520">
        <v>1.0653167617392618E-2</v>
      </c>
      <c r="P143" s="520">
        <v>8.713164276026468E-3</v>
      </c>
      <c r="Q143" s="520">
        <v>1.5754178050597877E-2</v>
      </c>
      <c r="R143" s="520">
        <v>2.8589364651722425E-2</v>
      </c>
      <c r="S143" s="520">
        <v>1.6918026392771242E-2</v>
      </c>
      <c r="T143" s="520">
        <v>1.7502744074282834E-2</v>
      </c>
      <c r="U143" s="520">
        <v>3.2422855455485011E-2</v>
      </c>
      <c r="V143" s="520">
        <v>2.1668472372697724E-3</v>
      </c>
      <c r="W143" s="520">
        <v>1.2052759248029109E-2</v>
      </c>
      <c r="X143" s="520">
        <v>5.6956938390676686E-3</v>
      </c>
      <c r="Y143" s="520">
        <v>1.5249950004594172E-2</v>
      </c>
      <c r="Z143" s="520">
        <v>7.9669519032162881E-3</v>
      </c>
      <c r="AA143" s="520">
        <v>1.9513865114686751E-2</v>
      </c>
      <c r="AB143" s="520">
        <v>1.4423504971063957E-2</v>
      </c>
      <c r="AC143" s="520">
        <v>0.11060985315524471</v>
      </c>
      <c r="AD143" s="520">
        <v>7.2632307171256543E-4</v>
      </c>
      <c r="AE143" s="520">
        <v>3.8522809558291092E-2</v>
      </c>
      <c r="AF143" s="520">
        <v>6.2425292183667536E-3</v>
      </c>
      <c r="AG143" s="520">
        <v>9.6214489875337157E-3</v>
      </c>
      <c r="AH143" s="520">
        <v>0</v>
      </c>
      <c r="AI143" s="520">
        <v>3.046728971962617E-3</v>
      </c>
      <c r="AJ143" s="520">
        <v>7.4523457422652805E-3</v>
      </c>
      <c r="AK143" s="520">
        <v>8.4937712344280861E-4</v>
      </c>
      <c r="AL143" s="520">
        <v>1.5054259986146387E-2</v>
      </c>
      <c r="AM143" s="520">
        <v>0</v>
      </c>
      <c r="AN143" s="520">
        <v>7.377351530800443E-4</v>
      </c>
      <c r="AO143" s="520">
        <v>5.9305280994069471E-3</v>
      </c>
      <c r="AP143" s="520">
        <v>1.9607202379007222E-4</v>
      </c>
      <c r="AQ143" s="520">
        <v>0</v>
      </c>
      <c r="AR143" s="520">
        <v>4.2924350125339104E-3</v>
      </c>
      <c r="AS143" s="520">
        <v>6.2571234501099457E-3</v>
      </c>
      <c r="AT143" s="520">
        <v>7.2300547815689221E-3</v>
      </c>
      <c r="AU143" s="520">
        <v>3.1273426173909309E-3</v>
      </c>
      <c r="AV143" s="520">
        <v>3.5664065630623739E-3</v>
      </c>
      <c r="AW143" s="520">
        <v>1.8194595028711399E-2</v>
      </c>
      <c r="AX143" s="520">
        <v>3.1112790978165801E-3</v>
      </c>
      <c r="AY143" s="520">
        <v>4.3105504149575499E-3</v>
      </c>
      <c r="AZ143" s="520">
        <v>4.4559774476565471E-3</v>
      </c>
      <c r="BA143" s="520">
        <v>3.0081396720537928E-3</v>
      </c>
      <c r="BB143" s="520">
        <v>3.0674846625766872E-3</v>
      </c>
      <c r="BC143" s="520">
        <v>7.0507724743372616E-3</v>
      </c>
      <c r="BD143" s="520">
        <v>1.9906765780521606E-3</v>
      </c>
      <c r="BE143" s="520">
        <v>7.5910005487470275E-3</v>
      </c>
      <c r="BF143" s="520">
        <v>4.9095959986381419E-3</v>
      </c>
      <c r="BG143" s="520">
        <v>3.4902795088895574E-3</v>
      </c>
      <c r="BH143" s="520">
        <v>1.0740948548515638E-2</v>
      </c>
      <c r="BI143" s="520">
        <v>1.6372345749624651E-2</v>
      </c>
      <c r="BJ143" s="520">
        <v>2.5151247365916662E-3</v>
      </c>
      <c r="BK143" s="520">
        <v>3.739965006175381E-2</v>
      </c>
      <c r="BL143" s="520">
        <v>0</v>
      </c>
      <c r="BM143" s="520">
        <v>5.8273643316741532E-3</v>
      </c>
      <c r="BN143" s="520">
        <v>7.5270410431174991E-3</v>
      </c>
      <c r="BO143" s="520">
        <v>1.8281433754883873E-3</v>
      </c>
      <c r="BP143" s="520">
        <v>2.7074004432641298E-3</v>
      </c>
      <c r="BQ143" s="520">
        <v>1.3305303493972698E-4</v>
      </c>
      <c r="BR143" s="520">
        <v>2.4135273848122246E-3</v>
      </c>
      <c r="BS143" s="520">
        <v>1.1198953285950304E-3</v>
      </c>
      <c r="BT143" s="520">
        <v>2.2285099030973782E-3</v>
      </c>
      <c r="BU143" s="520">
        <v>1.3164461220489167E-5</v>
      </c>
      <c r="BV143" s="520">
        <v>1.3132953645051284E-5</v>
      </c>
      <c r="BW143" s="520">
        <v>1.5838698692515424E-5</v>
      </c>
      <c r="BX143" s="520">
        <v>1.8062604988891497E-5</v>
      </c>
      <c r="BY143" s="520">
        <v>4.7768833586411649E-5</v>
      </c>
      <c r="BZ143" s="520">
        <v>3.5832019492618604E-5</v>
      </c>
      <c r="CA143" s="520">
        <v>2.4404132433092005E-4</v>
      </c>
      <c r="CB143" s="520">
        <v>1.3181019332161688E-4</v>
      </c>
      <c r="CC143" s="520">
        <v>0</v>
      </c>
      <c r="CD143" s="520">
        <v>0</v>
      </c>
      <c r="CE143" s="520">
        <v>1.7889887740954425E-4</v>
      </c>
      <c r="CF143" s="520">
        <v>1.5698397555880258E-4</v>
      </c>
      <c r="CG143" s="520">
        <v>0</v>
      </c>
      <c r="CH143" s="520">
        <v>0</v>
      </c>
      <c r="CI143" s="520">
        <v>4.8309178743961351E-4</v>
      </c>
      <c r="CJ143" s="520">
        <v>4.0223913116347671E-4</v>
      </c>
      <c r="CK143" s="520">
        <v>0</v>
      </c>
      <c r="CL143" s="520">
        <v>6.3799560893710444E-3</v>
      </c>
      <c r="CM143" s="520">
        <v>3.2478077297823967E-4</v>
      </c>
      <c r="CN143" s="520">
        <v>2.3661678559477009E-5</v>
      </c>
      <c r="CO143" s="520">
        <v>6.2344139650872821E-3</v>
      </c>
      <c r="CP143" s="520">
        <v>1.6583081236997356E-3</v>
      </c>
      <c r="CQ143" s="520">
        <v>8.001533227923914E-3</v>
      </c>
      <c r="CR143" s="520">
        <v>2.653662678888084E-3</v>
      </c>
      <c r="CS143" s="520">
        <v>2.8487531226716921E-3</v>
      </c>
      <c r="CT143" s="520">
        <v>1.9243885803371334E-3</v>
      </c>
      <c r="CU143" s="520">
        <v>3.064439552850792E-3</v>
      </c>
      <c r="CV143" s="520">
        <v>4.6646566926446332E-3</v>
      </c>
      <c r="CW143" s="520">
        <v>4.8094480585799439E-3</v>
      </c>
      <c r="CX143" s="520">
        <v>2.6330287523761782E-3</v>
      </c>
      <c r="CY143" s="520">
        <v>2.8210792702531712E-3</v>
      </c>
      <c r="CZ143" s="520">
        <v>1.9674383744170553E-3</v>
      </c>
      <c r="DA143" s="520">
        <v>1.6071272600227095E-2</v>
      </c>
      <c r="DB143" s="520">
        <v>2.2329871112274882E-3</v>
      </c>
      <c r="DC143" s="520">
        <v>5.7551994544834638E-3</v>
      </c>
      <c r="DD143" s="520">
        <v>9.3349315317278712E-3</v>
      </c>
      <c r="DE143" s="521">
        <v>1.0143588125239502E-3</v>
      </c>
      <c r="DF143" s="157"/>
    </row>
    <row r="144" spans="2:110">
      <c r="B144" s="514">
        <v>27</v>
      </c>
      <c r="C144" s="515" t="s">
        <v>91</v>
      </c>
      <c r="D144" s="520">
        <v>1.7398373983739838E-2</v>
      </c>
      <c r="E144" s="520">
        <v>6.1683852796722612E-3</v>
      </c>
      <c r="F144" s="520">
        <v>7.7541850858757885E-3</v>
      </c>
      <c r="G144" s="520">
        <v>1.4175088594303714E-2</v>
      </c>
      <c r="H144" s="520">
        <v>6.0955647361446721E-2</v>
      </c>
      <c r="I144" s="520">
        <v>0</v>
      </c>
      <c r="J144" s="520">
        <v>0.12469362745098039</v>
      </c>
      <c r="K144" s="520">
        <v>6.1604842577770045E-3</v>
      </c>
      <c r="L144" s="520">
        <v>3.292730663842133E-3</v>
      </c>
      <c r="M144" s="520">
        <v>4.4563279857397502E-4</v>
      </c>
      <c r="N144" s="520">
        <v>0</v>
      </c>
      <c r="O144" s="520">
        <v>1.2504249933889917E-2</v>
      </c>
      <c r="P144" s="520">
        <v>5.2196785993177432E-3</v>
      </c>
      <c r="Q144" s="520">
        <v>6.8126175353936773E-3</v>
      </c>
      <c r="R144" s="520">
        <v>4.001987915565902E-3</v>
      </c>
      <c r="S144" s="520">
        <v>7.1344991224078528E-3</v>
      </c>
      <c r="T144" s="520">
        <v>5.5474799015099822E-3</v>
      </c>
      <c r="U144" s="520">
        <v>4.6065259117082534E-3</v>
      </c>
      <c r="V144" s="520">
        <v>3.7558685446009391E-2</v>
      </c>
      <c r="W144" s="520">
        <v>1.6972407519708913E-2</v>
      </c>
      <c r="X144" s="520">
        <v>0.7552706420600328</v>
      </c>
      <c r="Y144" s="520">
        <v>2.0046806509672083E-2</v>
      </c>
      <c r="Z144" s="520">
        <v>1.8227852920739776E-3</v>
      </c>
      <c r="AA144" s="520">
        <v>1.0612803834303321E-2</v>
      </c>
      <c r="AB144" s="520">
        <v>2.5226294702478114E-3</v>
      </c>
      <c r="AC144" s="520">
        <v>7.2783205017711268E-3</v>
      </c>
      <c r="AD144" s="520">
        <v>5.5676475639685974E-2</v>
      </c>
      <c r="AE144" s="520">
        <v>0.39116582186821142</v>
      </c>
      <c r="AF144" s="520">
        <v>1.5034753889776615E-3</v>
      </c>
      <c r="AG144" s="520">
        <v>6.195121733023801E-3</v>
      </c>
      <c r="AH144" s="520">
        <v>0</v>
      </c>
      <c r="AI144" s="520">
        <v>3.0523364485981308E-2</v>
      </c>
      <c r="AJ144" s="520">
        <v>1.8805528708997543E-2</v>
      </c>
      <c r="AK144" s="520">
        <v>4.4450736126840314E-2</v>
      </c>
      <c r="AL144" s="520">
        <v>2.6860617255445241E-2</v>
      </c>
      <c r="AM144" s="520">
        <v>0</v>
      </c>
      <c r="AN144" s="520">
        <v>4.6108447067502766E-3</v>
      </c>
      <c r="AO144" s="520">
        <v>4.5441708813637651E-3</v>
      </c>
      <c r="AP144" s="520">
        <v>3.2351883925361914E-3</v>
      </c>
      <c r="AQ144" s="520">
        <v>3.6241697297994453E-3</v>
      </c>
      <c r="AR144" s="520">
        <v>2.7253060115942571E-3</v>
      </c>
      <c r="AS144" s="520">
        <v>6.1189716904019066E-3</v>
      </c>
      <c r="AT144" s="520">
        <v>6.8059842607268986E-3</v>
      </c>
      <c r="AU144" s="520">
        <v>4.5572680168949158E-3</v>
      </c>
      <c r="AV144" s="520">
        <v>2.9616838976197243E-3</v>
      </c>
      <c r="AW144" s="520">
        <v>2.5699714893787895E-3</v>
      </c>
      <c r="AX144" s="520">
        <v>2.4351994626370279E-3</v>
      </c>
      <c r="AY144" s="520">
        <v>1.4905084422398168E-3</v>
      </c>
      <c r="AZ144" s="520">
        <v>2.3774001964321418E-3</v>
      </c>
      <c r="BA144" s="520">
        <v>1.5925445322637725E-3</v>
      </c>
      <c r="BB144" s="520">
        <v>1.2269938650306749E-3</v>
      </c>
      <c r="BC144" s="520">
        <v>2.857175773914446E-3</v>
      </c>
      <c r="BD144" s="520">
        <v>8.0635000629960944E-4</v>
      </c>
      <c r="BE144" s="520">
        <v>1.9206145966709346E-3</v>
      </c>
      <c r="BF144" s="520">
        <v>8.5691776056632228E-4</v>
      </c>
      <c r="BG144" s="520">
        <v>7.3960258449019356E-4</v>
      </c>
      <c r="BH144" s="520">
        <v>2.3747663651600866E-3</v>
      </c>
      <c r="BI144" s="520">
        <v>2.1448487881604349E-3</v>
      </c>
      <c r="BJ144" s="520">
        <v>5.5060838828087828E-3</v>
      </c>
      <c r="BK144" s="520">
        <v>1.3109818855496089E-2</v>
      </c>
      <c r="BL144" s="520">
        <v>-0.10365949736075002</v>
      </c>
      <c r="BM144" s="520">
        <v>7.6974936650660358E-3</v>
      </c>
      <c r="BN144" s="520">
        <v>1.0105200770484516E-2</v>
      </c>
      <c r="BO144" s="520">
        <v>1.8175535205693996E-2</v>
      </c>
      <c r="BP144" s="520">
        <v>1.0131751539470539E-2</v>
      </c>
      <c r="BQ144" s="520">
        <v>2.1056086289328261E-2</v>
      </c>
      <c r="BR144" s="520">
        <v>2.7900958141293127E-2</v>
      </c>
      <c r="BS144" s="520">
        <v>1.4303613602847418E-2</v>
      </c>
      <c r="BT144" s="520">
        <v>1.5908389046080912E-2</v>
      </c>
      <c r="BU144" s="520">
        <v>8.6454607142557958E-3</v>
      </c>
      <c r="BV144" s="520">
        <v>2.2479238989112781E-3</v>
      </c>
      <c r="BW144" s="520">
        <v>1.2908539434400069E-3</v>
      </c>
      <c r="BX144" s="520">
        <v>1.5895092390224518E-3</v>
      </c>
      <c r="BY144" s="520">
        <v>2.2147368299154491E-4</v>
      </c>
      <c r="BZ144" s="520">
        <v>4.0251301896708233E-3</v>
      </c>
      <c r="CA144" s="520">
        <v>3.8821058547732268E-2</v>
      </c>
      <c r="CB144" s="520">
        <v>6.3181019332161692E-2</v>
      </c>
      <c r="CC144" s="520">
        <v>0</v>
      </c>
      <c r="CD144" s="520">
        <v>1.1764705882352941E-2</v>
      </c>
      <c r="CE144" s="520">
        <v>1.9231629321526007E-3</v>
      </c>
      <c r="CF144" s="520">
        <v>1.4007800896016229E-3</v>
      </c>
      <c r="CG144" s="520">
        <v>8.8555347091932458E-3</v>
      </c>
      <c r="CH144" s="520">
        <v>2.5898653567130994E-3</v>
      </c>
      <c r="CI144" s="520">
        <v>2.8701335606706449E-3</v>
      </c>
      <c r="CJ144" s="520">
        <v>2.5810344249656419E-3</v>
      </c>
      <c r="CK144" s="520">
        <v>0</v>
      </c>
      <c r="CL144" s="520">
        <v>2.8412759912178742E-3</v>
      </c>
      <c r="CM144" s="520">
        <v>1.0477710154341471E-2</v>
      </c>
      <c r="CN144" s="520">
        <v>4.4281141304164115E-3</v>
      </c>
      <c r="CO144" s="520">
        <v>7.7020367740934749E-3</v>
      </c>
      <c r="CP144" s="520">
        <v>3.3836185958317838E-3</v>
      </c>
      <c r="CQ144" s="520">
        <v>4.6955105169852905E-3</v>
      </c>
      <c r="CR144" s="520">
        <v>3.184395214665701E-3</v>
      </c>
      <c r="CS144" s="520">
        <v>4.8898377775969046E-3</v>
      </c>
      <c r="CT144" s="520">
        <v>5.3834161551203352E-3</v>
      </c>
      <c r="CU144" s="520">
        <v>5.3088178169105266E-3</v>
      </c>
      <c r="CV144" s="520">
        <v>4.2664542920530174E-3</v>
      </c>
      <c r="CW144" s="520">
        <v>6.0535909926527484E-3</v>
      </c>
      <c r="CX144" s="520">
        <v>2.3848639312285648E-3</v>
      </c>
      <c r="CY144" s="520">
        <v>1.0319756889345239E-2</v>
      </c>
      <c r="CZ144" s="520">
        <v>4.0649983344437039E-3</v>
      </c>
      <c r="DA144" s="520">
        <v>8.0065216758377737E-3</v>
      </c>
      <c r="DB144" s="520">
        <v>9.6738529574350463E-3</v>
      </c>
      <c r="DC144" s="520">
        <v>8.1145584725536984E-3</v>
      </c>
      <c r="DD144" s="520">
        <v>0</v>
      </c>
      <c r="DE144" s="521">
        <v>1.9712372923382099E-2</v>
      </c>
      <c r="DF144" s="157"/>
    </row>
    <row r="145" spans="2:110">
      <c r="B145" s="514">
        <v>28</v>
      </c>
      <c r="C145" s="515" t="s">
        <v>93</v>
      </c>
      <c r="D145" s="520">
        <v>0</v>
      </c>
      <c r="E145" s="520">
        <v>0</v>
      </c>
      <c r="F145" s="520">
        <v>0</v>
      </c>
      <c r="G145" s="520">
        <v>0</v>
      </c>
      <c r="H145" s="520">
        <v>0</v>
      </c>
      <c r="I145" s="520">
        <v>0</v>
      </c>
      <c r="J145" s="520">
        <v>3.6764705882352941E-4</v>
      </c>
      <c r="K145" s="520">
        <v>0</v>
      </c>
      <c r="L145" s="520">
        <v>0</v>
      </c>
      <c r="M145" s="520">
        <v>0</v>
      </c>
      <c r="N145" s="520">
        <v>0</v>
      </c>
      <c r="O145" s="520">
        <v>0</v>
      </c>
      <c r="P145" s="520">
        <v>0</v>
      </c>
      <c r="Q145" s="520">
        <v>0</v>
      </c>
      <c r="R145" s="520">
        <v>0</v>
      </c>
      <c r="S145" s="520">
        <v>0</v>
      </c>
      <c r="T145" s="520">
        <v>0</v>
      </c>
      <c r="U145" s="520">
        <v>0</v>
      </c>
      <c r="V145" s="520">
        <v>2.8891296496930301E-3</v>
      </c>
      <c r="W145" s="520">
        <v>5.8368708308065493E-4</v>
      </c>
      <c r="X145" s="520">
        <v>3.8641070821354604E-5</v>
      </c>
      <c r="Y145" s="520">
        <v>2.410589297199717E-3</v>
      </c>
      <c r="Z145" s="520">
        <v>0</v>
      </c>
      <c r="AA145" s="520">
        <v>0</v>
      </c>
      <c r="AB145" s="520">
        <v>0</v>
      </c>
      <c r="AC145" s="520">
        <v>8.2473886705621832E-5</v>
      </c>
      <c r="AD145" s="520">
        <v>0</v>
      </c>
      <c r="AE145" s="520">
        <v>0</v>
      </c>
      <c r="AF145" s="520">
        <v>6.4612165476725947E-5</v>
      </c>
      <c r="AG145" s="520">
        <v>0</v>
      </c>
      <c r="AH145" s="520">
        <v>0</v>
      </c>
      <c r="AI145" s="520">
        <v>0</v>
      </c>
      <c r="AJ145" s="520">
        <v>2.2124151422350051E-4</v>
      </c>
      <c r="AK145" s="520">
        <v>0</v>
      </c>
      <c r="AL145" s="520">
        <v>1.000538751635496E-2</v>
      </c>
      <c r="AM145" s="520">
        <v>0</v>
      </c>
      <c r="AN145" s="520">
        <v>1.8443378827001106E-3</v>
      </c>
      <c r="AO145" s="520">
        <v>1.3478472953197608E-2</v>
      </c>
      <c r="AP145" s="520">
        <v>1.3071468252671482E-4</v>
      </c>
      <c r="AQ145" s="520">
        <v>5.2879344812020376E-4</v>
      </c>
      <c r="AR145" s="520">
        <v>4.0583021936684241E-5</v>
      </c>
      <c r="AS145" s="520">
        <v>1.7268969963504909E-5</v>
      </c>
      <c r="AT145" s="520">
        <v>6.2567781763577212E-5</v>
      </c>
      <c r="AU145" s="520">
        <v>9.9071043845541639E-6</v>
      </c>
      <c r="AV145" s="520">
        <v>1.0928722869445477E-5</v>
      </c>
      <c r="AW145" s="520">
        <v>0</v>
      </c>
      <c r="AX145" s="520">
        <v>0</v>
      </c>
      <c r="AY145" s="520">
        <v>0</v>
      </c>
      <c r="AZ145" s="520">
        <v>2.1972275382921828E-6</v>
      </c>
      <c r="BA145" s="520">
        <v>0</v>
      </c>
      <c r="BB145" s="520">
        <v>0</v>
      </c>
      <c r="BC145" s="520">
        <v>0</v>
      </c>
      <c r="BD145" s="520">
        <v>0</v>
      </c>
      <c r="BE145" s="520">
        <v>0</v>
      </c>
      <c r="BF145" s="520">
        <v>0</v>
      </c>
      <c r="BG145" s="520">
        <v>0</v>
      </c>
      <c r="BH145" s="520">
        <v>4.3778612450280005E-5</v>
      </c>
      <c r="BI145" s="520">
        <v>0</v>
      </c>
      <c r="BJ145" s="520">
        <v>0</v>
      </c>
      <c r="BK145" s="520">
        <v>1.2865376698229724E-5</v>
      </c>
      <c r="BL145" s="520">
        <v>1.3590167809028597E-3</v>
      </c>
      <c r="BM145" s="520">
        <v>6.5351204606097554E-4</v>
      </c>
      <c r="BN145" s="520">
        <v>4.4451029782189957E-5</v>
      </c>
      <c r="BO145" s="520">
        <v>2.9166689890032717E-2</v>
      </c>
      <c r="BP145" s="520">
        <v>1.6483480980350348E-2</v>
      </c>
      <c r="BQ145" s="520">
        <v>9.4609578044475198E-3</v>
      </c>
      <c r="BR145" s="520">
        <v>0</v>
      </c>
      <c r="BS145" s="520">
        <v>0</v>
      </c>
      <c r="BT145" s="520">
        <v>1.6692958075635792E-4</v>
      </c>
      <c r="BU145" s="520">
        <v>-7.1806152111759098E-6</v>
      </c>
      <c r="BV145" s="520">
        <v>0</v>
      </c>
      <c r="BW145" s="520">
        <v>0</v>
      </c>
      <c r="BX145" s="520">
        <v>0</v>
      </c>
      <c r="BY145" s="520">
        <v>0</v>
      </c>
      <c r="BZ145" s="520">
        <v>1.1944006497539534E-5</v>
      </c>
      <c r="CA145" s="520">
        <v>0</v>
      </c>
      <c r="CB145" s="520">
        <v>0</v>
      </c>
      <c r="CC145" s="520">
        <v>0</v>
      </c>
      <c r="CD145" s="520">
        <v>0</v>
      </c>
      <c r="CE145" s="520">
        <v>0</v>
      </c>
      <c r="CF145" s="520">
        <v>0</v>
      </c>
      <c r="CG145" s="520">
        <v>0</v>
      </c>
      <c r="CH145" s="520">
        <v>0</v>
      </c>
      <c r="CI145" s="520">
        <v>0</v>
      </c>
      <c r="CJ145" s="520">
        <v>0</v>
      </c>
      <c r="CK145" s="520">
        <v>0</v>
      </c>
      <c r="CL145" s="520">
        <v>0</v>
      </c>
      <c r="CM145" s="520">
        <v>0</v>
      </c>
      <c r="CN145" s="520">
        <v>0</v>
      </c>
      <c r="CO145" s="520">
        <v>0</v>
      </c>
      <c r="CP145" s="520">
        <v>0</v>
      </c>
      <c r="CQ145" s="520">
        <v>0</v>
      </c>
      <c r="CR145" s="520">
        <v>1.2487824371238042E-5</v>
      </c>
      <c r="CS145" s="520">
        <v>1.2521991748007438E-5</v>
      </c>
      <c r="CT145" s="520">
        <v>1.3397642015005359E-4</v>
      </c>
      <c r="CU145" s="520">
        <v>0</v>
      </c>
      <c r="CV145" s="520">
        <v>0</v>
      </c>
      <c r="CW145" s="520">
        <v>0</v>
      </c>
      <c r="CX145" s="520">
        <v>2.4816482114761339E-6</v>
      </c>
      <c r="CY145" s="520">
        <v>0</v>
      </c>
      <c r="CZ145" s="520">
        <v>4.6323284477015324E-4</v>
      </c>
      <c r="DA145" s="520">
        <v>0</v>
      </c>
      <c r="DB145" s="520">
        <v>0</v>
      </c>
      <c r="DC145" s="520">
        <v>8.1827480395499491E-5</v>
      </c>
      <c r="DD145" s="520">
        <v>0</v>
      </c>
      <c r="DE145" s="521">
        <v>1.1270653472488334E-5</v>
      </c>
      <c r="DF145" s="157"/>
    </row>
    <row r="146" spans="2:110">
      <c r="B146" s="514">
        <v>29</v>
      </c>
      <c r="C146" s="515" t="s">
        <v>95</v>
      </c>
      <c r="D146" s="520">
        <v>5.7206208425720625E-3</v>
      </c>
      <c r="E146" s="520">
        <v>2.8165079956239381E-3</v>
      </c>
      <c r="F146" s="520">
        <v>2.8262917602724833E-3</v>
      </c>
      <c r="G146" s="520">
        <v>3.8062737892111827E-3</v>
      </c>
      <c r="H146" s="520">
        <v>1.2939434094629356E-2</v>
      </c>
      <c r="I146" s="520">
        <v>0</v>
      </c>
      <c r="J146" s="520">
        <v>3.0637254901960784E-4</v>
      </c>
      <c r="K146" s="520">
        <v>1.6611450324518284E-2</v>
      </c>
      <c r="L146" s="520">
        <v>1.3274540053881047E-2</v>
      </c>
      <c r="M146" s="520">
        <v>4.4563279857397502E-4</v>
      </c>
      <c r="N146" s="520">
        <v>0</v>
      </c>
      <c r="O146" s="520">
        <v>6.5732310830720411E-3</v>
      </c>
      <c r="P146" s="520">
        <v>1.1096954502486539E-2</v>
      </c>
      <c r="Q146" s="520">
        <v>8.0190185572863067E-3</v>
      </c>
      <c r="R146" s="520">
        <v>4.3812612801129976E-2</v>
      </c>
      <c r="S146" s="520">
        <v>8.3533771045959833E-3</v>
      </c>
      <c r="T146" s="520">
        <v>5.6097778041472604E-2</v>
      </c>
      <c r="U146" s="520">
        <v>5.1085191200354346E-2</v>
      </c>
      <c r="V146" s="520">
        <v>6.5005417118093175E-3</v>
      </c>
      <c r="W146" s="520">
        <v>9.8241358399029713E-3</v>
      </c>
      <c r="X146" s="520">
        <v>0</v>
      </c>
      <c r="Y146" s="520">
        <v>2.256549398163412E-3</v>
      </c>
      <c r="Z146" s="520">
        <v>8.6617995602470993E-4</v>
      </c>
      <c r="AA146" s="520">
        <v>8.9010612803834301E-3</v>
      </c>
      <c r="AB146" s="520">
        <v>3.3335806499480633E-2</v>
      </c>
      <c r="AC146" s="520">
        <v>3.6086449128044831E-2</v>
      </c>
      <c r="AD146" s="520">
        <v>1.2600300802085391E-4</v>
      </c>
      <c r="AE146" s="520">
        <v>0</v>
      </c>
      <c r="AF146" s="520">
        <v>0.28302116545436018</v>
      </c>
      <c r="AG146" s="520">
        <v>3.4401935919628916E-2</v>
      </c>
      <c r="AH146" s="520">
        <v>0</v>
      </c>
      <c r="AI146" s="520">
        <v>3.0672897196261682E-2</v>
      </c>
      <c r="AJ146" s="520">
        <v>1.1294961515620815E-3</v>
      </c>
      <c r="AK146" s="520">
        <v>1.9818799546998866E-3</v>
      </c>
      <c r="AL146" s="520">
        <v>3.1093665820056955E-3</v>
      </c>
      <c r="AM146" s="520">
        <v>0</v>
      </c>
      <c r="AN146" s="520">
        <v>0</v>
      </c>
      <c r="AO146" s="520">
        <v>5.6481219994351881E-4</v>
      </c>
      <c r="AP146" s="520">
        <v>3.2678670631678704E-5</v>
      </c>
      <c r="AQ146" s="520">
        <v>4.2561423873089572E-4</v>
      </c>
      <c r="AR146" s="520">
        <v>2.5514233714501563E-2</v>
      </c>
      <c r="AS146" s="520">
        <v>3.2983732630294379E-3</v>
      </c>
      <c r="AT146" s="520">
        <v>2.6487027613247686E-3</v>
      </c>
      <c r="AU146" s="520">
        <v>3.1702734030573322E-3</v>
      </c>
      <c r="AV146" s="520">
        <v>5.7157220607199841E-3</v>
      </c>
      <c r="AW146" s="520">
        <v>2.671565674818295E-2</v>
      </c>
      <c r="AX146" s="520">
        <v>1.6917306599379605E-2</v>
      </c>
      <c r="AY146" s="520">
        <v>1.3581512925689211E-2</v>
      </c>
      <c r="AZ146" s="520">
        <v>2.0787969739782343E-2</v>
      </c>
      <c r="BA146" s="520">
        <v>4.5417010734929812E-2</v>
      </c>
      <c r="BB146" s="520">
        <v>1.0429447852760737E-2</v>
      </c>
      <c r="BC146" s="520">
        <v>0.11174091867417828</v>
      </c>
      <c r="BD146" s="520">
        <v>2.8764016630968881E-2</v>
      </c>
      <c r="BE146" s="520">
        <v>4.0424364368026343E-2</v>
      </c>
      <c r="BF146" s="520">
        <v>2.2508482827927296E-2</v>
      </c>
      <c r="BG146" s="520">
        <v>9.8333118436698622E-3</v>
      </c>
      <c r="BH146" s="520">
        <v>3.0289439169171279E-2</v>
      </c>
      <c r="BI146" s="520">
        <v>3.9500965181954676E-3</v>
      </c>
      <c r="BJ146" s="520">
        <v>1.7843790360954386E-2</v>
      </c>
      <c r="BK146" s="520">
        <v>8.348342939481268E-2</v>
      </c>
      <c r="BL146" s="520">
        <v>5.1406286929803827E-3</v>
      </c>
      <c r="BM146" s="520">
        <v>1.1189779381565795E-2</v>
      </c>
      <c r="BN146" s="520">
        <v>1.7632241813602016E-2</v>
      </c>
      <c r="BO146" s="520">
        <v>8.7004018571261357E-3</v>
      </c>
      <c r="BP146" s="520">
        <v>1.2806844101550132E-2</v>
      </c>
      <c r="BQ146" s="520">
        <v>0</v>
      </c>
      <c r="BR146" s="520">
        <v>0</v>
      </c>
      <c r="BS146" s="520">
        <v>3.3352922261523282E-2</v>
      </c>
      <c r="BT146" s="520">
        <v>1.4189014364290424E-3</v>
      </c>
      <c r="BU146" s="520">
        <v>5.8641690891269929E-3</v>
      </c>
      <c r="BV146" s="520">
        <v>2.6659895899454108E-3</v>
      </c>
      <c r="BW146" s="520">
        <v>2.9301592581153533E-4</v>
      </c>
      <c r="BX146" s="520">
        <v>1.2553510467279592E-3</v>
      </c>
      <c r="BY146" s="520">
        <v>4.0675885569035371E-4</v>
      </c>
      <c r="BZ146" s="520">
        <v>0</v>
      </c>
      <c r="CA146" s="520">
        <v>2.2185574939174549E-4</v>
      </c>
      <c r="CB146" s="520">
        <v>1.6695957820738136E-4</v>
      </c>
      <c r="CC146" s="520">
        <v>0</v>
      </c>
      <c r="CD146" s="520">
        <v>0</v>
      </c>
      <c r="CE146" s="520">
        <v>3.6227022675432712E-3</v>
      </c>
      <c r="CF146" s="520">
        <v>6.7623866394561109E-3</v>
      </c>
      <c r="CG146" s="520">
        <v>0</v>
      </c>
      <c r="CH146" s="520">
        <v>2.4759707043146264E-5</v>
      </c>
      <c r="CI146" s="520">
        <v>6.2517760727479402E-4</v>
      </c>
      <c r="CJ146" s="520">
        <v>4.893909429155633E-3</v>
      </c>
      <c r="CK146" s="520">
        <v>0</v>
      </c>
      <c r="CL146" s="520">
        <v>1.4206379956089371E-3</v>
      </c>
      <c r="CM146" s="520">
        <v>5.2247341739977693E-4</v>
      </c>
      <c r="CN146" s="520">
        <v>2.5013774477161411E-4</v>
      </c>
      <c r="CO146" s="520">
        <v>7.3440799914090372E-3</v>
      </c>
      <c r="CP146" s="520">
        <v>1.179241332408701E-3</v>
      </c>
      <c r="CQ146" s="520">
        <v>0</v>
      </c>
      <c r="CR146" s="520">
        <v>9.3658682784285318E-5</v>
      </c>
      <c r="CS146" s="520">
        <v>2.6296182670815617E-4</v>
      </c>
      <c r="CT146" s="520">
        <v>2.0827243496053787E-3</v>
      </c>
      <c r="CU146" s="520">
        <v>3.8845008416418488E-4</v>
      </c>
      <c r="CV146" s="520">
        <v>4.380226406507765E-3</v>
      </c>
      <c r="CW146" s="520">
        <v>5.9297956758295831E-3</v>
      </c>
      <c r="CX146" s="520">
        <v>8.3631544726745714E-4</v>
      </c>
      <c r="CY146" s="520">
        <v>1.6283435493740731E-3</v>
      </c>
      <c r="CZ146" s="520">
        <v>1.1762991339107263E-3</v>
      </c>
      <c r="DA146" s="520">
        <v>2.3728418784755585E-3</v>
      </c>
      <c r="DB146" s="520">
        <v>3.3603910273195428E-3</v>
      </c>
      <c r="DC146" s="520">
        <v>8.3191271735424477E-4</v>
      </c>
      <c r="DD146" s="520">
        <v>3.7012821909847081E-2</v>
      </c>
      <c r="DE146" s="521">
        <v>3.1107003584067805E-3</v>
      </c>
      <c r="DF146" s="157"/>
    </row>
    <row r="147" spans="2:110">
      <c r="B147" s="514">
        <v>30</v>
      </c>
      <c r="C147" s="515" t="s">
        <v>97</v>
      </c>
      <c r="D147" s="520">
        <v>1.2712490761271249E-3</v>
      </c>
      <c r="E147" s="520">
        <v>6.0520006517539163E-4</v>
      </c>
      <c r="F147" s="520">
        <v>7.0294948909341258E-3</v>
      </c>
      <c r="G147" s="520">
        <v>1.3125082031762699E-3</v>
      </c>
      <c r="H147" s="520">
        <v>8.5743237976459584E-4</v>
      </c>
      <c r="I147" s="520">
        <v>0</v>
      </c>
      <c r="J147" s="520">
        <v>7.1691176470588232E-3</v>
      </c>
      <c r="K147" s="520">
        <v>3.9059574958967211E-4</v>
      </c>
      <c r="L147" s="520">
        <v>1.2664348707085128E-4</v>
      </c>
      <c r="M147" s="520">
        <v>0</v>
      </c>
      <c r="N147" s="520">
        <v>0</v>
      </c>
      <c r="O147" s="520">
        <v>5.2888066185637116E-4</v>
      </c>
      <c r="P147" s="520">
        <v>4.6442809584480707E-3</v>
      </c>
      <c r="Q147" s="520">
        <v>4.612709789589469E-4</v>
      </c>
      <c r="R147" s="520">
        <v>1.752504512045199E-3</v>
      </c>
      <c r="S147" s="520">
        <v>4.7129948644607683E-4</v>
      </c>
      <c r="T147" s="520">
        <v>1.0382983772879645E-3</v>
      </c>
      <c r="U147" s="520">
        <v>6.7916728185442202E-4</v>
      </c>
      <c r="V147" s="520">
        <v>3.6114120621162876E-4</v>
      </c>
      <c r="W147" s="520">
        <v>1.6676773802304427E-4</v>
      </c>
      <c r="X147" s="520">
        <v>7.1099570311292462E-4</v>
      </c>
      <c r="Y147" s="520">
        <v>1.1809725592783365E-3</v>
      </c>
      <c r="Z147" s="520">
        <v>6.6153304333755323E-4</v>
      </c>
      <c r="AA147" s="520">
        <v>0</v>
      </c>
      <c r="AB147" s="520">
        <v>1.3577682148686748E-3</v>
      </c>
      <c r="AC147" s="520">
        <v>6.3504892763328815E-4</v>
      </c>
      <c r="AD147" s="520">
        <v>1.6051338601382662E-6</v>
      </c>
      <c r="AE147" s="520">
        <v>1.0137581462708182E-3</v>
      </c>
      <c r="AF147" s="520">
        <v>8.3250290133473823E-4</v>
      </c>
      <c r="AG147" s="520">
        <v>3.9863483671269399E-2</v>
      </c>
      <c r="AH147" s="520">
        <v>0</v>
      </c>
      <c r="AI147" s="520">
        <v>5.2336448598130838E-4</v>
      </c>
      <c r="AJ147" s="520">
        <v>3.2021798111296126E-3</v>
      </c>
      <c r="AK147" s="520">
        <v>4.7187617969044924E-4</v>
      </c>
      <c r="AL147" s="520">
        <v>2.093434926498884E-3</v>
      </c>
      <c r="AM147" s="520">
        <v>0</v>
      </c>
      <c r="AN147" s="520">
        <v>1.6599040944300996E-3</v>
      </c>
      <c r="AO147" s="520">
        <v>3.0807938178737385E-4</v>
      </c>
      <c r="AP147" s="520">
        <v>1.9607202379007222E-4</v>
      </c>
      <c r="AQ147" s="520">
        <v>3.8692203520990522E-5</v>
      </c>
      <c r="AR147" s="520">
        <v>3.2154240457526746E-4</v>
      </c>
      <c r="AS147" s="520">
        <v>3.5171135492338334E-3</v>
      </c>
      <c r="AT147" s="520">
        <v>7.9947721142348651E-4</v>
      </c>
      <c r="AU147" s="520">
        <v>9.9566399064769349E-3</v>
      </c>
      <c r="AV147" s="520">
        <v>4.5718490670513577E-3</v>
      </c>
      <c r="AW147" s="520">
        <v>2.0017668553989478E-2</v>
      </c>
      <c r="AX147" s="520">
        <v>3.5953652443650457E-3</v>
      </c>
      <c r="AY147" s="520">
        <v>8.8834303157493081E-4</v>
      </c>
      <c r="AZ147" s="520">
        <v>1.2979023068691925E-2</v>
      </c>
      <c r="BA147" s="520">
        <v>8.0217057921434468E-3</v>
      </c>
      <c r="BB147" s="520">
        <v>1.2269938650306749E-3</v>
      </c>
      <c r="BC147" s="520">
        <v>5.4724132766506527E-3</v>
      </c>
      <c r="BD147" s="520">
        <v>2.1544664230817691E-3</v>
      </c>
      <c r="BE147" s="520">
        <v>2.3779037863544904E-3</v>
      </c>
      <c r="BF147" s="520">
        <v>1.3172849029511853E-2</v>
      </c>
      <c r="BG147" s="520">
        <v>4.5006518531253134E-2</v>
      </c>
      <c r="BH147" s="520">
        <v>1.5377014262893248E-2</v>
      </c>
      <c r="BI147" s="520">
        <v>9.3122184885965544E-3</v>
      </c>
      <c r="BJ147" s="520">
        <v>6.7296580789885123E-3</v>
      </c>
      <c r="BK147" s="520">
        <v>7.8350144092219024E-3</v>
      </c>
      <c r="BL147" s="520">
        <v>0</v>
      </c>
      <c r="BM147" s="520">
        <v>3.6162721916417617E-4</v>
      </c>
      <c r="BN147" s="520">
        <v>4.593273077492962E-4</v>
      </c>
      <c r="BO147" s="520">
        <v>3.6172714960120834E-3</v>
      </c>
      <c r="BP147" s="520">
        <v>5.0787989222090841E-3</v>
      </c>
      <c r="BQ147" s="520">
        <v>1.4192323726904211E-5</v>
      </c>
      <c r="BR147" s="520">
        <v>1.4539321595254366E-5</v>
      </c>
      <c r="BS147" s="520">
        <v>1.408185215164048E-3</v>
      </c>
      <c r="BT147" s="520">
        <v>1.0140972030948745E-2</v>
      </c>
      <c r="BU147" s="520">
        <v>2.5969891680419538E-4</v>
      </c>
      <c r="BV147" s="520">
        <v>1.5321779252559833E-5</v>
      </c>
      <c r="BW147" s="520">
        <v>0</v>
      </c>
      <c r="BX147" s="520">
        <v>0</v>
      </c>
      <c r="BY147" s="520">
        <v>1.4475404117094439E-6</v>
      </c>
      <c r="BZ147" s="520">
        <v>1.3138407147293487E-4</v>
      </c>
      <c r="CA147" s="520">
        <v>1.0501172137875952E-3</v>
      </c>
      <c r="CB147" s="520">
        <v>2.1704745166959576E-3</v>
      </c>
      <c r="CC147" s="520">
        <v>0</v>
      </c>
      <c r="CD147" s="520">
        <v>0</v>
      </c>
      <c r="CE147" s="520">
        <v>5.8142135158101879E-4</v>
      </c>
      <c r="CF147" s="520">
        <v>1.8113535641400296E-4</v>
      </c>
      <c r="CG147" s="520">
        <v>5.2532833020637899E-4</v>
      </c>
      <c r="CH147" s="520">
        <v>2.1293348057105789E-4</v>
      </c>
      <c r="CI147" s="520">
        <v>2.5575447570332479E-4</v>
      </c>
      <c r="CJ147" s="520">
        <v>3.3519927596956388E-5</v>
      </c>
      <c r="CK147" s="520">
        <v>9.4966761633428305E-4</v>
      </c>
      <c r="CL147" s="520">
        <v>1.0331912695337725E-4</v>
      </c>
      <c r="CM147" s="520">
        <v>9.2491915782933474E-4</v>
      </c>
      <c r="CN147" s="520">
        <v>9.1266474443697034E-5</v>
      </c>
      <c r="CO147" s="520">
        <v>4.6534381748976838E-4</v>
      </c>
      <c r="CP147" s="520">
        <v>1.1122389839763884E-3</v>
      </c>
      <c r="CQ147" s="520">
        <v>7.187005893344833E-4</v>
      </c>
      <c r="CR147" s="520">
        <v>1.1488798421539E-3</v>
      </c>
      <c r="CS147" s="520">
        <v>1.5652489685009298E-3</v>
      </c>
      <c r="CT147" s="520">
        <v>4.616096657897301E-3</v>
      </c>
      <c r="CU147" s="520">
        <v>6.04255686477621E-4</v>
      </c>
      <c r="CV147" s="520">
        <v>1.1377211445474715E-4</v>
      </c>
      <c r="CW147" s="520">
        <v>3.7126215515267055E-2</v>
      </c>
      <c r="CX147" s="520">
        <v>5.7077908863951082E-5</v>
      </c>
      <c r="CY147" s="520">
        <v>1.2445937956999285E-3</v>
      </c>
      <c r="CZ147" s="520">
        <v>1.2751915389740172E-4</v>
      </c>
      <c r="DA147" s="520">
        <v>4.512766762744927E-4</v>
      </c>
      <c r="DB147" s="520">
        <v>2.8075994297518257E-3</v>
      </c>
      <c r="DC147" s="520">
        <v>1.1592226389362428E-3</v>
      </c>
      <c r="DD147" s="520">
        <v>1.0279321492136137E-2</v>
      </c>
      <c r="DE147" s="521">
        <v>3.2684895070216171E-4</v>
      </c>
      <c r="DF147" s="157"/>
    </row>
    <row r="148" spans="2:110">
      <c r="B148" s="514">
        <v>31</v>
      </c>
      <c r="C148" s="515" t="s">
        <v>655</v>
      </c>
      <c r="D148" s="520">
        <v>5.9127864005912786E-5</v>
      </c>
      <c r="E148" s="520">
        <v>0</v>
      </c>
      <c r="F148" s="520">
        <v>0</v>
      </c>
      <c r="G148" s="520">
        <v>1.31250820317627E-4</v>
      </c>
      <c r="H148" s="520">
        <v>2.1435809494114896E-4</v>
      </c>
      <c r="I148" s="520">
        <v>0</v>
      </c>
      <c r="J148" s="520">
        <v>3.002450980392157E-3</v>
      </c>
      <c r="K148" s="520">
        <v>2.4285746088477019E-5</v>
      </c>
      <c r="L148" s="520">
        <v>1.1513044279168297E-5</v>
      </c>
      <c r="M148" s="520">
        <v>0</v>
      </c>
      <c r="N148" s="520">
        <v>0</v>
      </c>
      <c r="O148" s="520">
        <v>1.5110876053039176E-4</v>
      </c>
      <c r="P148" s="520">
        <v>2.5892893839135258E-3</v>
      </c>
      <c r="Q148" s="520">
        <v>3.5482382996842069E-4</v>
      </c>
      <c r="R148" s="520">
        <v>9.1548743166540241E-4</v>
      </c>
      <c r="S148" s="520">
        <v>6.5006825716700249E-5</v>
      </c>
      <c r="T148" s="520">
        <v>5.9331335845026551E-5</v>
      </c>
      <c r="U148" s="520">
        <v>8.8587036763620262E-5</v>
      </c>
      <c r="V148" s="520">
        <v>0</v>
      </c>
      <c r="W148" s="520">
        <v>2.2741055184960583E-5</v>
      </c>
      <c r="X148" s="520">
        <v>7.7282141642709202E-6</v>
      </c>
      <c r="Y148" s="520">
        <v>1.0809817476231914E-5</v>
      </c>
      <c r="Z148" s="520">
        <v>1.9036922110433185E-5</v>
      </c>
      <c r="AA148" s="520">
        <v>0</v>
      </c>
      <c r="AB148" s="520">
        <v>7.4194984419053271E-6</v>
      </c>
      <c r="AC148" s="520">
        <v>2.4329796578158441E-4</v>
      </c>
      <c r="AD148" s="520">
        <v>1.6051338601382662E-6</v>
      </c>
      <c r="AE148" s="520">
        <v>8.6893555394641569E-4</v>
      </c>
      <c r="AF148" s="520">
        <v>1.1679891451561999E-4</v>
      </c>
      <c r="AG148" s="520">
        <v>1.0287927787692954E-4</v>
      </c>
      <c r="AH148" s="520">
        <v>0</v>
      </c>
      <c r="AI148" s="520">
        <v>1.869158878504673E-5</v>
      </c>
      <c r="AJ148" s="520">
        <v>1.7466435333434252E-4</v>
      </c>
      <c r="AK148" s="520">
        <v>8.4937712344280861E-4</v>
      </c>
      <c r="AL148" s="520">
        <v>1.3853613484183792E-4</v>
      </c>
      <c r="AM148" s="520">
        <v>0</v>
      </c>
      <c r="AN148" s="520">
        <v>1.8443378827001107E-4</v>
      </c>
      <c r="AO148" s="520">
        <v>3.0807938178737385E-4</v>
      </c>
      <c r="AP148" s="520">
        <v>0</v>
      </c>
      <c r="AQ148" s="520">
        <v>3.8692203520990522E-5</v>
      </c>
      <c r="AR148" s="520">
        <v>3.1217709182064801E-5</v>
      </c>
      <c r="AS148" s="520">
        <v>2.8205984273724688E-4</v>
      </c>
      <c r="AT148" s="520">
        <v>3.4759878757542892E-5</v>
      </c>
      <c r="AU148" s="520">
        <v>3.3023681281847213E-5</v>
      </c>
      <c r="AV148" s="520">
        <v>1.9671701165001858E-4</v>
      </c>
      <c r="AW148" s="520">
        <v>7.2280448138778466E-5</v>
      </c>
      <c r="AX148" s="520">
        <v>3.2327108769507714E-4</v>
      </c>
      <c r="AY148" s="520">
        <v>2.2059524945149288E-4</v>
      </c>
      <c r="AZ148" s="520">
        <v>3.5155640612674925E-5</v>
      </c>
      <c r="BA148" s="520">
        <v>0</v>
      </c>
      <c r="BB148" s="520">
        <v>0</v>
      </c>
      <c r="BC148" s="520">
        <v>3.4562610168319915E-5</v>
      </c>
      <c r="BD148" s="520">
        <v>7.5595313090588378E-5</v>
      </c>
      <c r="BE148" s="520">
        <v>0</v>
      </c>
      <c r="BF148" s="520">
        <v>9.8685346706294311E-5</v>
      </c>
      <c r="BG148" s="520">
        <v>1.7549891835360524E-4</v>
      </c>
      <c r="BH148" s="520">
        <v>1.2776207306918451E-4</v>
      </c>
      <c r="BI148" s="520">
        <v>5.3621219704010864E-5</v>
      </c>
      <c r="BJ148" s="520">
        <v>3.3988172116103597E-5</v>
      </c>
      <c r="BK148" s="520">
        <v>1.3765953067105805E-3</v>
      </c>
      <c r="BL148" s="520">
        <v>0</v>
      </c>
      <c r="BM148" s="520">
        <v>0</v>
      </c>
      <c r="BN148" s="520">
        <v>1.4817009927396652E-5</v>
      </c>
      <c r="BO148" s="520">
        <v>1.1147215704197485E-5</v>
      </c>
      <c r="BP148" s="520">
        <v>5.815418613216508E-5</v>
      </c>
      <c r="BQ148" s="520">
        <v>4.6125052112438682E-5</v>
      </c>
      <c r="BR148" s="520">
        <v>3.4022012532895214E-3</v>
      </c>
      <c r="BS148" s="520">
        <v>1.2196879816381519E-4</v>
      </c>
      <c r="BT148" s="520">
        <v>1.5858310171854004E-4</v>
      </c>
      <c r="BU148" s="520">
        <v>7.6593228919209696E-5</v>
      </c>
      <c r="BV148" s="520">
        <v>1.1163010598293591E-4</v>
      </c>
      <c r="BW148" s="520">
        <v>0</v>
      </c>
      <c r="BX148" s="520">
        <v>0</v>
      </c>
      <c r="BY148" s="520">
        <v>0</v>
      </c>
      <c r="BZ148" s="520">
        <v>1.5527208446801396E-4</v>
      </c>
      <c r="CA148" s="520">
        <v>3.6975958231957579E-5</v>
      </c>
      <c r="CB148" s="520">
        <v>1.757469244288225E-5</v>
      </c>
      <c r="CC148" s="520">
        <v>0</v>
      </c>
      <c r="CD148" s="520">
        <v>0</v>
      </c>
      <c r="CE148" s="520">
        <v>0</v>
      </c>
      <c r="CF148" s="520">
        <v>6.0378452138000993E-5</v>
      </c>
      <c r="CG148" s="520">
        <v>6.0037523452157598E-4</v>
      </c>
      <c r="CH148" s="520">
        <v>3.0949633803932833E-3</v>
      </c>
      <c r="CI148" s="520">
        <v>1.9892014776925262E-4</v>
      </c>
      <c r="CJ148" s="520">
        <v>0</v>
      </c>
      <c r="CK148" s="520">
        <v>9.4966761633428305E-4</v>
      </c>
      <c r="CL148" s="520">
        <v>5.1659563476688623E-5</v>
      </c>
      <c r="CM148" s="520">
        <v>2.0946006373234299E-4</v>
      </c>
      <c r="CN148" s="520">
        <v>4.3943117324743016E-5</v>
      </c>
      <c r="CO148" s="520">
        <v>8.1733465379613167E-4</v>
      </c>
      <c r="CP148" s="520">
        <v>3.3501174216156275E-5</v>
      </c>
      <c r="CQ148" s="520">
        <v>2.8748023573379328E-4</v>
      </c>
      <c r="CR148" s="520">
        <v>7.492694622742826E-5</v>
      </c>
      <c r="CS148" s="520">
        <v>3.7565975244022315E-5</v>
      </c>
      <c r="CT148" s="520">
        <v>1.4737406216505896E-3</v>
      </c>
      <c r="CU148" s="520">
        <v>6.6899736717165176E-4</v>
      </c>
      <c r="CV148" s="520">
        <v>0</v>
      </c>
      <c r="CW148" s="520">
        <v>1.8569297523474686E-5</v>
      </c>
      <c r="CX148" s="520">
        <v>5.2114612440998817E-5</v>
      </c>
      <c r="CY148" s="520">
        <v>4.2523621353080887E-4</v>
      </c>
      <c r="CZ148" s="520">
        <v>1.8217021985343103E-5</v>
      </c>
      <c r="DA148" s="520">
        <v>3.3481817917139779E-4</v>
      </c>
      <c r="DB148" s="520">
        <v>2.3275435687061767E-4</v>
      </c>
      <c r="DC148" s="520">
        <v>1.0364814183429936E-3</v>
      </c>
      <c r="DD148" s="520">
        <v>0</v>
      </c>
      <c r="DE148" s="521">
        <v>9.2419358474404346E-4</v>
      </c>
      <c r="DF148" s="157"/>
    </row>
    <row r="149" spans="2:110">
      <c r="B149" s="514">
        <v>32</v>
      </c>
      <c r="C149" s="515" t="s">
        <v>101</v>
      </c>
      <c r="D149" s="520">
        <v>0</v>
      </c>
      <c r="E149" s="520">
        <v>0</v>
      </c>
      <c r="F149" s="520">
        <v>0</v>
      </c>
      <c r="G149" s="520">
        <v>2.6250164063525399E-4</v>
      </c>
      <c r="H149" s="520">
        <v>0</v>
      </c>
      <c r="I149" s="520">
        <v>0</v>
      </c>
      <c r="J149" s="520">
        <v>0</v>
      </c>
      <c r="K149" s="520">
        <v>8.5607254961881502E-4</v>
      </c>
      <c r="L149" s="520">
        <v>9.9012180800847355E-3</v>
      </c>
      <c r="M149" s="520">
        <v>0</v>
      </c>
      <c r="N149" s="520">
        <v>0</v>
      </c>
      <c r="O149" s="520">
        <v>4.5332628159117523E-4</v>
      </c>
      <c r="P149" s="520">
        <v>6.9869713534174505E-4</v>
      </c>
      <c r="Q149" s="520">
        <v>3.5482382996842069E-5</v>
      </c>
      <c r="R149" s="520">
        <v>1.9669901388925218E-2</v>
      </c>
      <c r="S149" s="520">
        <v>1.9502047715010075E-4</v>
      </c>
      <c r="T149" s="520">
        <v>0</v>
      </c>
      <c r="U149" s="520">
        <v>0</v>
      </c>
      <c r="V149" s="520">
        <v>0</v>
      </c>
      <c r="W149" s="520">
        <v>1.7889630078835657E-3</v>
      </c>
      <c r="X149" s="520">
        <v>5.4097499149896445E-5</v>
      </c>
      <c r="Y149" s="520">
        <v>6.1615959614521904E-4</v>
      </c>
      <c r="Z149" s="520">
        <v>3.807384422086637E-5</v>
      </c>
      <c r="AA149" s="520">
        <v>0</v>
      </c>
      <c r="AB149" s="520">
        <v>9.1705000741949851E-3</v>
      </c>
      <c r="AC149" s="520">
        <v>7.7896585993459822E-3</v>
      </c>
      <c r="AD149" s="520">
        <v>0</v>
      </c>
      <c r="AE149" s="520">
        <v>0</v>
      </c>
      <c r="AF149" s="520">
        <v>3.8990956781916547E-3</v>
      </c>
      <c r="AG149" s="520">
        <v>5.2334241354785903E-4</v>
      </c>
      <c r="AH149" s="520">
        <v>0</v>
      </c>
      <c r="AI149" s="520">
        <v>3.9551401869158877E-2</v>
      </c>
      <c r="AJ149" s="520">
        <v>3.4932870666868501E-5</v>
      </c>
      <c r="AK149" s="520">
        <v>0</v>
      </c>
      <c r="AL149" s="520">
        <v>2.3859001000538752E-3</v>
      </c>
      <c r="AM149" s="520">
        <v>0</v>
      </c>
      <c r="AN149" s="520">
        <v>0</v>
      </c>
      <c r="AO149" s="520">
        <v>0</v>
      </c>
      <c r="AP149" s="520">
        <v>0</v>
      </c>
      <c r="AQ149" s="520">
        <v>0</v>
      </c>
      <c r="AR149" s="520">
        <v>2.1415348498896453E-2</v>
      </c>
      <c r="AS149" s="520">
        <v>5.2958174554748388E-4</v>
      </c>
      <c r="AT149" s="520">
        <v>8.3423709018102946E-4</v>
      </c>
      <c r="AU149" s="520">
        <v>1.4530419764012772E-4</v>
      </c>
      <c r="AV149" s="520">
        <v>1.1293013631760326E-4</v>
      </c>
      <c r="AW149" s="520">
        <v>7.4448861582941811E-3</v>
      </c>
      <c r="AX149" s="520">
        <v>6.9199704406606105E-3</v>
      </c>
      <c r="AY149" s="520">
        <v>8.1501001621673182E-3</v>
      </c>
      <c r="AZ149" s="520">
        <v>1.406225624506997E-4</v>
      </c>
      <c r="BA149" s="520">
        <v>2.3003421021587827E-3</v>
      </c>
      <c r="BB149" s="520">
        <v>6.1349693251533746E-4</v>
      </c>
      <c r="BC149" s="520">
        <v>6.7051463726540625E-3</v>
      </c>
      <c r="BD149" s="520">
        <v>2.5198437696862794E-4</v>
      </c>
      <c r="BE149" s="520">
        <v>2.743735138101335E-4</v>
      </c>
      <c r="BF149" s="520">
        <v>1.0658017444279785E-2</v>
      </c>
      <c r="BG149" s="520">
        <v>8.0192260855861657E-3</v>
      </c>
      <c r="BH149" s="520">
        <v>2.5909791042002452E-5</v>
      </c>
      <c r="BI149" s="520">
        <v>6.9707585615214128E-4</v>
      </c>
      <c r="BJ149" s="520">
        <v>7.0695398001495479E-3</v>
      </c>
      <c r="BK149" s="520">
        <v>1.0896974063400577E-2</v>
      </c>
      <c r="BL149" s="520">
        <v>3.9194831797053492E-3</v>
      </c>
      <c r="BM149" s="520">
        <v>3.7040959448673473E-3</v>
      </c>
      <c r="BN149" s="520">
        <v>2.0891983997629276E-3</v>
      </c>
      <c r="BO149" s="520">
        <v>4.4588862816789939E-5</v>
      </c>
      <c r="BP149" s="520">
        <v>5.815418613216508E-5</v>
      </c>
      <c r="BQ149" s="520">
        <v>0</v>
      </c>
      <c r="BR149" s="520">
        <v>0</v>
      </c>
      <c r="BS149" s="520">
        <v>0</v>
      </c>
      <c r="BT149" s="520">
        <v>1.1685070652945055E-4</v>
      </c>
      <c r="BU149" s="520">
        <v>8.9757690139698863E-5</v>
      </c>
      <c r="BV149" s="520">
        <v>4.377651215017095E-6</v>
      </c>
      <c r="BW149" s="520">
        <v>0</v>
      </c>
      <c r="BX149" s="520">
        <v>0</v>
      </c>
      <c r="BY149" s="520">
        <v>0</v>
      </c>
      <c r="BZ149" s="520">
        <v>0</v>
      </c>
      <c r="CA149" s="520">
        <v>7.3951916463915159E-6</v>
      </c>
      <c r="CB149" s="520">
        <v>6.151142355008788E-5</v>
      </c>
      <c r="CC149" s="520">
        <v>0</v>
      </c>
      <c r="CD149" s="520">
        <v>0</v>
      </c>
      <c r="CE149" s="520">
        <v>0</v>
      </c>
      <c r="CF149" s="520">
        <v>0</v>
      </c>
      <c r="CG149" s="520">
        <v>0</v>
      </c>
      <c r="CH149" s="520">
        <v>0</v>
      </c>
      <c r="CI149" s="520">
        <v>0</v>
      </c>
      <c r="CJ149" s="520">
        <v>0</v>
      </c>
      <c r="CK149" s="520">
        <v>0</v>
      </c>
      <c r="CL149" s="520">
        <v>2.5829781738344311E-5</v>
      </c>
      <c r="CM149" s="520">
        <v>5.6483612691867769E-5</v>
      </c>
      <c r="CN149" s="520">
        <v>4.5295213242427419E-4</v>
      </c>
      <c r="CO149" s="520">
        <v>2.4579699077664692E-3</v>
      </c>
      <c r="CP149" s="520">
        <v>3.2831150731833152E-4</v>
      </c>
      <c r="CQ149" s="520">
        <v>3.7851564371616116E-3</v>
      </c>
      <c r="CR149" s="520">
        <v>1.436099802692375E-4</v>
      </c>
      <c r="CS149" s="520">
        <v>2.6296182670815617E-4</v>
      </c>
      <c r="CT149" s="520">
        <v>2.4359349118191563E-4</v>
      </c>
      <c r="CU149" s="520">
        <v>0</v>
      </c>
      <c r="CV149" s="520">
        <v>5.6886057227373574E-5</v>
      </c>
      <c r="CW149" s="520">
        <v>3.2681963641315449E-3</v>
      </c>
      <c r="CX149" s="520">
        <v>4.9632964229522678E-6</v>
      </c>
      <c r="CY149" s="520">
        <v>6.8452658763496063E-4</v>
      </c>
      <c r="CZ149" s="520">
        <v>4.3200366422385076E-4</v>
      </c>
      <c r="DA149" s="520">
        <v>1.0190118496520803E-4</v>
      </c>
      <c r="DB149" s="520">
        <v>4.2914084548020131E-4</v>
      </c>
      <c r="DC149" s="520">
        <v>9.5465393794749408E-5</v>
      </c>
      <c r="DD149" s="520">
        <v>0</v>
      </c>
      <c r="DE149" s="521">
        <v>1.1045240403038568E-3</v>
      </c>
      <c r="DF149" s="157"/>
    </row>
    <row r="150" spans="2:110">
      <c r="B150" s="514">
        <v>33</v>
      </c>
      <c r="C150" s="515" t="s">
        <v>103</v>
      </c>
      <c r="D150" s="520">
        <v>0</v>
      </c>
      <c r="E150" s="520">
        <v>0</v>
      </c>
      <c r="F150" s="520">
        <v>0</v>
      </c>
      <c r="G150" s="520">
        <v>0</v>
      </c>
      <c r="H150" s="520">
        <v>0</v>
      </c>
      <c r="I150" s="520">
        <v>0</v>
      </c>
      <c r="J150" s="520">
        <v>6.1274509803921568E-5</v>
      </c>
      <c r="K150" s="520">
        <v>0</v>
      </c>
      <c r="L150" s="520">
        <v>0</v>
      </c>
      <c r="M150" s="520">
        <v>0</v>
      </c>
      <c r="N150" s="520">
        <v>0</v>
      </c>
      <c r="O150" s="520">
        <v>0</v>
      </c>
      <c r="P150" s="520">
        <v>0</v>
      </c>
      <c r="Q150" s="520">
        <v>0</v>
      </c>
      <c r="R150" s="520">
        <v>0</v>
      </c>
      <c r="S150" s="520">
        <v>0</v>
      </c>
      <c r="T150" s="520">
        <v>0</v>
      </c>
      <c r="U150" s="520">
        <v>0</v>
      </c>
      <c r="V150" s="520">
        <v>0</v>
      </c>
      <c r="W150" s="520">
        <v>0</v>
      </c>
      <c r="X150" s="520">
        <v>0</v>
      </c>
      <c r="Y150" s="520">
        <v>0</v>
      </c>
      <c r="Z150" s="520">
        <v>0</v>
      </c>
      <c r="AA150" s="520">
        <v>0</v>
      </c>
      <c r="AB150" s="520">
        <v>0</v>
      </c>
      <c r="AC150" s="520">
        <v>8.2473886705621832E-6</v>
      </c>
      <c r="AD150" s="520">
        <v>1.6051338601382662E-6</v>
      </c>
      <c r="AE150" s="520">
        <v>2.8964518464880519E-4</v>
      </c>
      <c r="AF150" s="520">
        <v>0</v>
      </c>
      <c r="AG150" s="520">
        <v>0</v>
      </c>
      <c r="AH150" s="520">
        <v>0</v>
      </c>
      <c r="AI150" s="520">
        <v>0</v>
      </c>
      <c r="AJ150" s="520">
        <v>7.5326913447990779E-2</v>
      </c>
      <c r="AK150" s="520">
        <v>0</v>
      </c>
      <c r="AL150" s="520">
        <v>7.542522896944509E-4</v>
      </c>
      <c r="AM150" s="520">
        <v>0</v>
      </c>
      <c r="AN150" s="520">
        <v>0</v>
      </c>
      <c r="AO150" s="520">
        <v>0</v>
      </c>
      <c r="AP150" s="520">
        <v>0</v>
      </c>
      <c r="AQ150" s="520">
        <v>0</v>
      </c>
      <c r="AR150" s="520">
        <v>0</v>
      </c>
      <c r="AS150" s="520">
        <v>5.7563233211683034E-6</v>
      </c>
      <c r="AT150" s="520">
        <v>1.0427963627262868E-4</v>
      </c>
      <c r="AU150" s="520">
        <v>3.3023681281847213E-6</v>
      </c>
      <c r="AV150" s="520">
        <v>0</v>
      </c>
      <c r="AW150" s="520">
        <v>0</v>
      </c>
      <c r="AX150" s="520">
        <v>0</v>
      </c>
      <c r="AY150" s="520">
        <v>0</v>
      </c>
      <c r="AZ150" s="520">
        <v>0</v>
      </c>
      <c r="BA150" s="520">
        <v>0</v>
      </c>
      <c r="BB150" s="520">
        <v>0</v>
      </c>
      <c r="BC150" s="520">
        <v>0</v>
      </c>
      <c r="BD150" s="520">
        <v>0</v>
      </c>
      <c r="BE150" s="520">
        <v>0</v>
      </c>
      <c r="BF150" s="520">
        <v>0</v>
      </c>
      <c r="BG150" s="520">
        <v>0</v>
      </c>
      <c r="BH150" s="520">
        <v>0</v>
      </c>
      <c r="BI150" s="520">
        <v>0</v>
      </c>
      <c r="BJ150" s="520">
        <v>0</v>
      </c>
      <c r="BK150" s="520">
        <v>5.9180732811856733E-4</v>
      </c>
      <c r="BL150" s="520">
        <v>0</v>
      </c>
      <c r="BM150" s="520">
        <v>2.8731282562593798E-2</v>
      </c>
      <c r="BN150" s="520">
        <v>3.7427767076603939E-2</v>
      </c>
      <c r="BO150" s="520">
        <v>5.8467146368515806E-2</v>
      </c>
      <c r="BP150" s="520">
        <v>4.2736865230904426E-2</v>
      </c>
      <c r="BQ150" s="520">
        <v>0</v>
      </c>
      <c r="BR150" s="520">
        <v>1.4539321595254366E-5</v>
      </c>
      <c r="BS150" s="520">
        <v>0</v>
      </c>
      <c r="BT150" s="520">
        <v>1.8362253883199371E-4</v>
      </c>
      <c r="BU150" s="520">
        <v>0</v>
      </c>
      <c r="BV150" s="520">
        <v>0</v>
      </c>
      <c r="BW150" s="520">
        <v>0</v>
      </c>
      <c r="BX150" s="520">
        <v>3.6125209977782995E-5</v>
      </c>
      <c r="BY150" s="520">
        <v>1.0422290964307996E-4</v>
      </c>
      <c r="BZ150" s="520">
        <v>0</v>
      </c>
      <c r="CA150" s="520">
        <v>0</v>
      </c>
      <c r="CB150" s="520">
        <v>0</v>
      </c>
      <c r="CC150" s="520">
        <v>0</v>
      </c>
      <c r="CD150" s="520">
        <v>0</v>
      </c>
      <c r="CE150" s="520">
        <v>0</v>
      </c>
      <c r="CF150" s="520">
        <v>0</v>
      </c>
      <c r="CG150" s="520">
        <v>0</v>
      </c>
      <c r="CH150" s="520">
        <v>0</v>
      </c>
      <c r="CI150" s="520">
        <v>0</v>
      </c>
      <c r="CJ150" s="520">
        <v>0</v>
      </c>
      <c r="CK150" s="520">
        <v>0</v>
      </c>
      <c r="CL150" s="520">
        <v>0</v>
      </c>
      <c r="CM150" s="520">
        <v>4.7069677243223141E-6</v>
      </c>
      <c r="CN150" s="520">
        <v>0</v>
      </c>
      <c r="CO150" s="520">
        <v>2.982973189036977E-5</v>
      </c>
      <c r="CP150" s="520">
        <v>0</v>
      </c>
      <c r="CQ150" s="520">
        <v>0</v>
      </c>
      <c r="CR150" s="520">
        <v>0</v>
      </c>
      <c r="CS150" s="520">
        <v>0</v>
      </c>
      <c r="CT150" s="520">
        <v>0</v>
      </c>
      <c r="CU150" s="520">
        <v>0</v>
      </c>
      <c r="CV150" s="520">
        <v>0</v>
      </c>
      <c r="CW150" s="520">
        <v>0</v>
      </c>
      <c r="CX150" s="520">
        <v>0</v>
      </c>
      <c r="CY150" s="520">
        <v>0</v>
      </c>
      <c r="CZ150" s="520">
        <v>0</v>
      </c>
      <c r="DA150" s="520">
        <v>0</v>
      </c>
      <c r="DB150" s="520">
        <v>0</v>
      </c>
      <c r="DC150" s="520">
        <v>0</v>
      </c>
      <c r="DD150" s="520">
        <v>0</v>
      </c>
      <c r="DE150" s="521">
        <v>5.973446340418818E-4</v>
      </c>
      <c r="DF150" s="157"/>
    </row>
    <row r="151" spans="2:110">
      <c r="B151" s="514">
        <v>34</v>
      </c>
      <c r="C151" s="515" t="s">
        <v>105</v>
      </c>
      <c r="D151" s="520">
        <v>1.0347376201034738E-4</v>
      </c>
      <c r="E151" s="520">
        <v>0</v>
      </c>
      <c r="F151" s="520">
        <v>0</v>
      </c>
      <c r="G151" s="520">
        <v>0</v>
      </c>
      <c r="H151" s="520">
        <v>0</v>
      </c>
      <c r="I151" s="520">
        <v>0</v>
      </c>
      <c r="J151" s="520">
        <v>0</v>
      </c>
      <c r="K151" s="520">
        <v>0</v>
      </c>
      <c r="L151" s="520">
        <v>1.4966957562918788E-4</v>
      </c>
      <c r="M151" s="520">
        <v>0</v>
      </c>
      <c r="N151" s="520">
        <v>0</v>
      </c>
      <c r="O151" s="520">
        <v>0</v>
      </c>
      <c r="P151" s="520">
        <v>0</v>
      </c>
      <c r="Q151" s="520">
        <v>0</v>
      </c>
      <c r="R151" s="520">
        <v>8.893306479035338E-4</v>
      </c>
      <c r="S151" s="520">
        <v>0</v>
      </c>
      <c r="T151" s="520">
        <v>0</v>
      </c>
      <c r="U151" s="520">
        <v>0</v>
      </c>
      <c r="V151" s="520">
        <v>0</v>
      </c>
      <c r="W151" s="520">
        <v>2.6531231049120677E-4</v>
      </c>
      <c r="X151" s="520">
        <v>0</v>
      </c>
      <c r="Y151" s="520">
        <v>0</v>
      </c>
      <c r="Z151" s="520">
        <v>0</v>
      </c>
      <c r="AA151" s="520">
        <v>0</v>
      </c>
      <c r="AB151" s="520">
        <v>0</v>
      </c>
      <c r="AC151" s="520">
        <v>4.5360637688092007E-5</v>
      </c>
      <c r="AD151" s="520">
        <v>0</v>
      </c>
      <c r="AE151" s="520">
        <v>0</v>
      </c>
      <c r="AF151" s="520">
        <v>6.9582332051858718E-5</v>
      </c>
      <c r="AG151" s="520">
        <v>0</v>
      </c>
      <c r="AH151" s="520">
        <v>0</v>
      </c>
      <c r="AI151" s="520">
        <v>0</v>
      </c>
      <c r="AJ151" s="520">
        <v>8.1510031556026506E-5</v>
      </c>
      <c r="AK151" s="520">
        <v>6.0400151000377499E-3</v>
      </c>
      <c r="AL151" s="520">
        <v>0</v>
      </c>
      <c r="AM151" s="520">
        <v>0</v>
      </c>
      <c r="AN151" s="520">
        <v>0</v>
      </c>
      <c r="AO151" s="520">
        <v>2.5673281815614491E-5</v>
      </c>
      <c r="AP151" s="520">
        <v>0</v>
      </c>
      <c r="AQ151" s="520">
        <v>0</v>
      </c>
      <c r="AR151" s="520">
        <v>0</v>
      </c>
      <c r="AS151" s="520">
        <v>0</v>
      </c>
      <c r="AT151" s="520">
        <v>1.0427963627262868E-4</v>
      </c>
      <c r="AU151" s="520">
        <v>1.9814208769108328E-5</v>
      </c>
      <c r="AV151" s="520">
        <v>8.7429782955563819E-5</v>
      </c>
      <c r="AW151" s="520">
        <v>3.2124643617234872E-5</v>
      </c>
      <c r="AX151" s="520">
        <v>3.5751266145093471E-3</v>
      </c>
      <c r="AY151" s="520">
        <v>4.5072975293332061E-2</v>
      </c>
      <c r="AZ151" s="520">
        <v>2.4982477110382121E-3</v>
      </c>
      <c r="BA151" s="520">
        <v>0</v>
      </c>
      <c r="BB151" s="520">
        <v>6.1349693251533746E-4</v>
      </c>
      <c r="BC151" s="520">
        <v>4.0323045196373231E-4</v>
      </c>
      <c r="BD151" s="520">
        <v>2.6458359581705936E-4</v>
      </c>
      <c r="BE151" s="520">
        <v>0</v>
      </c>
      <c r="BF151" s="520">
        <v>0</v>
      </c>
      <c r="BG151" s="520">
        <v>0</v>
      </c>
      <c r="BH151" s="520">
        <v>1.24188308787529E-4</v>
      </c>
      <c r="BI151" s="520">
        <v>0</v>
      </c>
      <c r="BJ151" s="520">
        <v>0</v>
      </c>
      <c r="BK151" s="520">
        <v>3.9882667764512146E-4</v>
      </c>
      <c r="BL151" s="520">
        <v>0</v>
      </c>
      <c r="BM151" s="520">
        <v>5.4347404937244766E-3</v>
      </c>
      <c r="BN151" s="520">
        <v>9.0383760557119573E-4</v>
      </c>
      <c r="BO151" s="520">
        <v>2.396651376402459E-4</v>
      </c>
      <c r="BP151" s="520">
        <v>2.9077093066082541E-4</v>
      </c>
      <c r="BQ151" s="520">
        <v>0</v>
      </c>
      <c r="BR151" s="520">
        <v>0</v>
      </c>
      <c r="BS151" s="520">
        <v>0</v>
      </c>
      <c r="BT151" s="520">
        <v>1.3354366460508634E-4</v>
      </c>
      <c r="BU151" s="520">
        <v>5.6248152487544626E-5</v>
      </c>
      <c r="BV151" s="520">
        <v>2.1888256075085475E-6</v>
      </c>
      <c r="BW151" s="520">
        <v>0</v>
      </c>
      <c r="BX151" s="520">
        <v>0</v>
      </c>
      <c r="BY151" s="520">
        <v>0</v>
      </c>
      <c r="BZ151" s="520">
        <v>0</v>
      </c>
      <c r="CA151" s="520">
        <v>7.3951916463915159E-6</v>
      </c>
      <c r="CB151" s="520">
        <v>6.151142355008788E-5</v>
      </c>
      <c r="CC151" s="520">
        <v>0</v>
      </c>
      <c r="CD151" s="520">
        <v>0</v>
      </c>
      <c r="CE151" s="520">
        <v>0</v>
      </c>
      <c r="CF151" s="520">
        <v>0</v>
      </c>
      <c r="CG151" s="520">
        <v>0</v>
      </c>
      <c r="CH151" s="520">
        <v>0</v>
      </c>
      <c r="CI151" s="520">
        <v>0</v>
      </c>
      <c r="CJ151" s="520">
        <v>0</v>
      </c>
      <c r="CK151" s="520">
        <v>0</v>
      </c>
      <c r="CL151" s="520">
        <v>0</v>
      </c>
      <c r="CM151" s="520">
        <v>3.29487740702562E-5</v>
      </c>
      <c r="CN151" s="520">
        <v>1.1154791320896305E-4</v>
      </c>
      <c r="CO151" s="520">
        <v>1.1931892756147908E-5</v>
      </c>
      <c r="CP151" s="520">
        <v>1.7588116463482044E-4</v>
      </c>
      <c r="CQ151" s="520">
        <v>1.9165349048919553E-4</v>
      </c>
      <c r="CR151" s="520">
        <v>8.5541596942980596E-4</v>
      </c>
      <c r="CS151" s="520">
        <v>7.1375352963642393E-4</v>
      </c>
      <c r="CT151" s="520">
        <v>1.4615609470914936E-4</v>
      </c>
      <c r="CU151" s="520">
        <v>0</v>
      </c>
      <c r="CV151" s="520">
        <v>0</v>
      </c>
      <c r="CW151" s="520">
        <v>0</v>
      </c>
      <c r="CX151" s="520">
        <v>2.4816482114761339E-6</v>
      </c>
      <c r="CY151" s="520">
        <v>9.8530342159577661E-4</v>
      </c>
      <c r="CZ151" s="520">
        <v>1.1476723850766155E-3</v>
      </c>
      <c r="DA151" s="520">
        <v>0</v>
      </c>
      <c r="DB151" s="520">
        <v>2.1820720956620407E-5</v>
      </c>
      <c r="DC151" s="520">
        <v>1.3637913399249915E-4</v>
      </c>
      <c r="DD151" s="520">
        <v>0</v>
      </c>
      <c r="DE151" s="521">
        <v>9.8054685210648509E-4</v>
      </c>
      <c r="DF151" s="157"/>
    </row>
    <row r="152" spans="2:110">
      <c r="B152" s="514">
        <v>35</v>
      </c>
      <c r="C152" s="515" t="s">
        <v>650</v>
      </c>
      <c r="D152" s="520">
        <v>1.8920916481892092E-3</v>
      </c>
      <c r="E152" s="520">
        <v>1.3500616838527967E-3</v>
      </c>
      <c r="F152" s="520">
        <v>3.4060439162258136E-3</v>
      </c>
      <c r="G152" s="520">
        <v>0</v>
      </c>
      <c r="H152" s="520">
        <v>5.8461298620313354E-5</v>
      </c>
      <c r="I152" s="520">
        <v>0</v>
      </c>
      <c r="J152" s="520">
        <v>0</v>
      </c>
      <c r="K152" s="520">
        <v>2.2464315131841243E-4</v>
      </c>
      <c r="L152" s="520">
        <v>1.1513044279168297E-5</v>
      </c>
      <c r="M152" s="520">
        <v>2.2281639928698753E-3</v>
      </c>
      <c r="N152" s="520">
        <v>0</v>
      </c>
      <c r="O152" s="520">
        <v>0</v>
      </c>
      <c r="P152" s="520">
        <v>0</v>
      </c>
      <c r="Q152" s="520">
        <v>1.7741191498421035E-4</v>
      </c>
      <c r="R152" s="520">
        <v>4.1850854018989824E-4</v>
      </c>
      <c r="S152" s="520">
        <v>2.1614769550802834E-3</v>
      </c>
      <c r="T152" s="520">
        <v>5.9331335845026551E-5</v>
      </c>
      <c r="U152" s="520">
        <v>2.9529012254540086E-5</v>
      </c>
      <c r="V152" s="520">
        <v>3.2502708559046588E-3</v>
      </c>
      <c r="W152" s="520">
        <v>1.7305942995755004E-2</v>
      </c>
      <c r="X152" s="520">
        <v>1.545642832854184E-5</v>
      </c>
      <c r="Y152" s="520">
        <v>8.2695103693174144E-4</v>
      </c>
      <c r="Z152" s="520">
        <v>4.0929382537431346E-4</v>
      </c>
      <c r="AA152" s="520">
        <v>0</v>
      </c>
      <c r="AB152" s="520">
        <v>1.0609882771924618E-3</v>
      </c>
      <c r="AC152" s="520">
        <v>7.1752281433890995E-4</v>
      </c>
      <c r="AD152" s="520">
        <v>1.4446204741244395E-5</v>
      </c>
      <c r="AE152" s="520">
        <v>1.2309920347574221E-2</v>
      </c>
      <c r="AF152" s="520">
        <v>1.4164974739128383E-4</v>
      </c>
      <c r="AG152" s="520">
        <v>2.594347007331267E-4</v>
      </c>
      <c r="AH152" s="520">
        <v>0</v>
      </c>
      <c r="AI152" s="520">
        <v>1.1457943925233645E-2</v>
      </c>
      <c r="AJ152" s="520">
        <v>1.5917744733869747E-2</v>
      </c>
      <c r="AK152" s="520">
        <v>2.2933182332955833E-2</v>
      </c>
      <c r="AL152" s="520">
        <v>5.3321019010236281E-2</v>
      </c>
      <c r="AM152" s="520">
        <v>0</v>
      </c>
      <c r="AN152" s="520">
        <v>5.5330136481003317E-4</v>
      </c>
      <c r="AO152" s="520">
        <v>1.5301275962106236E-2</v>
      </c>
      <c r="AP152" s="520">
        <v>0</v>
      </c>
      <c r="AQ152" s="520">
        <v>2.6052750370800282E-2</v>
      </c>
      <c r="AR152" s="520">
        <v>1.1082286759633005E-3</v>
      </c>
      <c r="AS152" s="520">
        <v>2.91845592383233E-3</v>
      </c>
      <c r="AT152" s="520">
        <v>2.8503100581185174E-3</v>
      </c>
      <c r="AU152" s="520">
        <v>7.7407508924649867E-3</v>
      </c>
      <c r="AV152" s="520">
        <v>4.6920650186152582E-3</v>
      </c>
      <c r="AW152" s="520">
        <v>3.9754246476328154E-4</v>
      </c>
      <c r="AX152" s="520">
        <v>6.829717091304117E-3</v>
      </c>
      <c r="AY152" s="520">
        <v>3.0883334923209006E-3</v>
      </c>
      <c r="AZ152" s="520">
        <v>5.8314418866274535E-3</v>
      </c>
      <c r="BA152" s="520">
        <v>1.4745782706146041E-3</v>
      </c>
      <c r="BB152" s="520">
        <v>2.4539877300613498E-3</v>
      </c>
      <c r="BC152" s="520">
        <v>7.3503150957960348E-3</v>
      </c>
      <c r="BD152" s="520">
        <v>1.8016882953256898E-3</v>
      </c>
      <c r="BE152" s="520">
        <v>1.2804097311139564E-3</v>
      </c>
      <c r="BF152" s="520">
        <v>1.6069263955341591E-3</v>
      </c>
      <c r="BG152" s="520">
        <v>8.7391298118938128E-4</v>
      </c>
      <c r="BH152" s="520">
        <v>1.8297673122076215E-3</v>
      </c>
      <c r="BI152" s="520">
        <v>1.5192678916136411E-3</v>
      </c>
      <c r="BJ152" s="520">
        <v>2.0392903269662158E-4</v>
      </c>
      <c r="BK152" s="520">
        <v>3.126286537669823E-3</v>
      </c>
      <c r="BL152" s="520">
        <v>0</v>
      </c>
      <c r="BM152" s="520">
        <v>8.9709380868370284E-3</v>
      </c>
      <c r="BN152" s="520">
        <v>1.7232182545562306E-2</v>
      </c>
      <c r="BO152" s="520">
        <v>5.2726330280854104E-3</v>
      </c>
      <c r="BP152" s="520">
        <v>1.4745316972622302E-2</v>
      </c>
      <c r="BQ152" s="520">
        <v>5.6769294907616846E-5</v>
      </c>
      <c r="BR152" s="520">
        <v>5.8157286381017464E-5</v>
      </c>
      <c r="BS152" s="520">
        <v>4.2799960082938781E-3</v>
      </c>
      <c r="BT152" s="520">
        <v>0</v>
      </c>
      <c r="BU152" s="520">
        <v>3.9493383661467501E-5</v>
      </c>
      <c r="BV152" s="520">
        <v>2.1888256075085475E-6</v>
      </c>
      <c r="BW152" s="520">
        <v>0</v>
      </c>
      <c r="BX152" s="520">
        <v>0</v>
      </c>
      <c r="BY152" s="520">
        <v>0</v>
      </c>
      <c r="BZ152" s="520">
        <v>0</v>
      </c>
      <c r="CA152" s="520">
        <v>0</v>
      </c>
      <c r="CB152" s="520">
        <v>0</v>
      </c>
      <c r="CC152" s="520">
        <v>0</v>
      </c>
      <c r="CD152" s="520">
        <v>0</v>
      </c>
      <c r="CE152" s="520">
        <v>0</v>
      </c>
      <c r="CF152" s="520">
        <v>0</v>
      </c>
      <c r="CG152" s="520">
        <v>0</v>
      </c>
      <c r="CH152" s="520">
        <v>0</v>
      </c>
      <c r="CI152" s="520">
        <v>0</v>
      </c>
      <c r="CJ152" s="520">
        <v>0</v>
      </c>
      <c r="CK152" s="520">
        <v>0</v>
      </c>
      <c r="CL152" s="520">
        <v>2.5829781738344311E-5</v>
      </c>
      <c r="CM152" s="520">
        <v>3.5302257932417356E-5</v>
      </c>
      <c r="CN152" s="520">
        <v>9.261857036138144E-4</v>
      </c>
      <c r="CO152" s="520">
        <v>1.3721676669570094E-4</v>
      </c>
      <c r="CP152" s="520">
        <v>4.3551526481003159E-5</v>
      </c>
      <c r="CQ152" s="520">
        <v>0</v>
      </c>
      <c r="CR152" s="520">
        <v>0</v>
      </c>
      <c r="CS152" s="520">
        <v>6.2609958740037192E-6</v>
      </c>
      <c r="CT152" s="520">
        <v>0</v>
      </c>
      <c r="CU152" s="520">
        <v>0</v>
      </c>
      <c r="CV152" s="520">
        <v>0</v>
      </c>
      <c r="CW152" s="520">
        <v>1.4855438018779749E-4</v>
      </c>
      <c r="CX152" s="520">
        <v>2.4816482114761339E-6</v>
      </c>
      <c r="CY152" s="520">
        <v>3.1114844892498209E-5</v>
      </c>
      <c r="CZ152" s="520">
        <v>7.8072951365756161E-5</v>
      </c>
      <c r="DA152" s="520">
        <v>5.8229248551547441E-5</v>
      </c>
      <c r="DB152" s="520">
        <v>4.5096156643682176E-4</v>
      </c>
      <c r="DC152" s="520">
        <v>4.6368905557449708E-4</v>
      </c>
      <c r="DD152" s="520">
        <v>4.9762086375358689E-3</v>
      </c>
      <c r="DE152" s="521">
        <v>1.3412077632261119E-3</v>
      </c>
      <c r="DF152" s="157"/>
    </row>
    <row r="153" spans="2:110">
      <c r="B153" s="514">
        <v>36</v>
      </c>
      <c r="C153" s="515" t="s">
        <v>109</v>
      </c>
      <c r="D153" s="520">
        <v>0</v>
      </c>
      <c r="E153" s="520">
        <v>0</v>
      </c>
      <c r="F153" s="520">
        <v>0</v>
      </c>
      <c r="G153" s="520">
        <v>0</v>
      </c>
      <c r="H153" s="520">
        <v>0</v>
      </c>
      <c r="I153" s="520">
        <v>0</v>
      </c>
      <c r="J153" s="520">
        <v>0</v>
      </c>
      <c r="K153" s="520">
        <v>0</v>
      </c>
      <c r="L153" s="520">
        <v>0</v>
      </c>
      <c r="M153" s="520">
        <v>0</v>
      </c>
      <c r="N153" s="520">
        <v>0</v>
      </c>
      <c r="O153" s="520">
        <v>0</v>
      </c>
      <c r="P153" s="520">
        <v>0</v>
      </c>
      <c r="Q153" s="520">
        <v>0</v>
      </c>
      <c r="R153" s="520">
        <v>0</v>
      </c>
      <c r="S153" s="520">
        <v>0</v>
      </c>
      <c r="T153" s="520">
        <v>0</v>
      </c>
      <c r="U153" s="520">
        <v>0</v>
      </c>
      <c r="V153" s="520">
        <v>0</v>
      </c>
      <c r="W153" s="520">
        <v>1.8192844147968466E-4</v>
      </c>
      <c r="X153" s="520">
        <v>0</v>
      </c>
      <c r="Y153" s="520">
        <v>0</v>
      </c>
      <c r="Z153" s="520">
        <v>0</v>
      </c>
      <c r="AA153" s="520">
        <v>0</v>
      </c>
      <c r="AB153" s="520">
        <v>0</v>
      </c>
      <c r="AC153" s="520">
        <v>0</v>
      </c>
      <c r="AD153" s="520">
        <v>0</v>
      </c>
      <c r="AE153" s="520">
        <v>0</v>
      </c>
      <c r="AF153" s="520">
        <v>0</v>
      </c>
      <c r="AG153" s="520">
        <v>0</v>
      </c>
      <c r="AH153" s="520">
        <v>0</v>
      </c>
      <c r="AI153" s="520">
        <v>0</v>
      </c>
      <c r="AJ153" s="520">
        <v>0</v>
      </c>
      <c r="AK153" s="520">
        <v>0</v>
      </c>
      <c r="AL153" s="520">
        <v>-1.5392903871315323E-5</v>
      </c>
      <c r="AM153" s="520">
        <v>0</v>
      </c>
      <c r="AN153" s="520">
        <v>-4.9797122832902991E-3</v>
      </c>
      <c r="AO153" s="520">
        <v>0.12913660753254089</v>
      </c>
      <c r="AP153" s="520">
        <v>5.2285873010685926E-3</v>
      </c>
      <c r="AQ153" s="520">
        <v>0</v>
      </c>
      <c r="AR153" s="520">
        <v>3.12177091820648E-6</v>
      </c>
      <c r="AS153" s="520">
        <v>-5.2382542222631566E-4</v>
      </c>
      <c r="AT153" s="520">
        <v>-2.1064486527070992E-3</v>
      </c>
      <c r="AU153" s="520">
        <v>-4.524244335613068E-4</v>
      </c>
      <c r="AV153" s="520">
        <v>-4.5536345289356154E-4</v>
      </c>
      <c r="AW153" s="520">
        <v>-2.1684134441633538E-4</v>
      </c>
      <c r="AX153" s="520">
        <v>0</v>
      </c>
      <c r="AY153" s="520">
        <v>-5.9620337689592677E-6</v>
      </c>
      <c r="AZ153" s="520">
        <v>-1.8896156829312772E-4</v>
      </c>
      <c r="BA153" s="520">
        <v>-2.9491565412292085E-4</v>
      </c>
      <c r="BB153" s="520">
        <v>0</v>
      </c>
      <c r="BC153" s="520">
        <v>-3.9170958190762567E-4</v>
      </c>
      <c r="BD153" s="520">
        <v>0</v>
      </c>
      <c r="BE153" s="520">
        <v>0</v>
      </c>
      <c r="BF153" s="520">
        <v>-1.151329044906767E-4</v>
      </c>
      <c r="BG153" s="520">
        <v>-6.4468990415610087E-5</v>
      </c>
      <c r="BH153" s="520">
        <v>-1.920898301389837E-4</v>
      </c>
      <c r="BI153" s="520">
        <v>-3.1279044827339673E-3</v>
      </c>
      <c r="BJ153" s="520">
        <v>-2.0392903269662158E-4</v>
      </c>
      <c r="BK153" s="520">
        <v>-3.8596130094689173E-5</v>
      </c>
      <c r="BL153" s="520">
        <v>0.18992751910501851</v>
      </c>
      <c r="BM153" s="520">
        <v>0</v>
      </c>
      <c r="BN153" s="520">
        <v>-4.4451029782189953E-4</v>
      </c>
      <c r="BO153" s="520">
        <v>-8.3604117781481136E-5</v>
      </c>
      <c r="BP153" s="520">
        <v>-5.815418613216508E-5</v>
      </c>
      <c r="BQ153" s="520">
        <v>0</v>
      </c>
      <c r="BR153" s="520">
        <v>0</v>
      </c>
      <c r="BS153" s="520">
        <v>0</v>
      </c>
      <c r="BT153" s="520">
        <v>0</v>
      </c>
      <c r="BU153" s="520">
        <v>0</v>
      </c>
      <c r="BV153" s="520">
        <v>0</v>
      </c>
      <c r="BW153" s="520">
        <v>0</v>
      </c>
      <c r="BX153" s="520">
        <v>0</v>
      </c>
      <c r="BY153" s="520">
        <v>0</v>
      </c>
      <c r="BZ153" s="520">
        <v>0</v>
      </c>
      <c r="CA153" s="520">
        <v>0</v>
      </c>
      <c r="CB153" s="520">
        <v>0</v>
      </c>
      <c r="CC153" s="520">
        <v>0</v>
      </c>
      <c r="CD153" s="520">
        <v>0</v>
      </c>
      <c r="CE153" s="520">
        <v>0</v>
      </c>
      <c r="CF153" s="520">
        <v>0</v>
      </c>
      <c r="CG153" s="520">
        <v>0</v>
      </c>
      <c r="CH153" s="520">
        <v>0</v>
      </c>
      <c r="CI153" s="520">
        <v>0</v>
      </c>
      <c r="CJ153" s="520">
        <v>0</v>
      </c>
      <c r="CK153" s="520">
        <v>0</v>
      </c>
      <c r="CL153" s="520">
        <v>0</v>
      </c>
      <c r="CM153" s="520">
        <v>0</v>
      </c>
      <c r="CN153" s="520">
        <v>0</v>
      </c>
      <c r="CO153" s="520">
        <v>0</v>
      </c>
      <c r="CP153" s="520">
        <v>0</v>
      </c>
      <c r="CQ153" s="520">
        <v>0</v>
      </c>
      <c r="CR153" s="520">
        <v>0</v>
      </c>
      <c r="CS153" s="520">
        <v>0</v>
      </c>
      <c r="CT153" s="520">
        <v>0</v>
      </c>
      <c r="CU153" s="520">
        <v>0</v>
      </c>
      <c r="CV153" s="520">
        <v>0</v>
      </c>
      <c r="CW153" s="520">
        <v>0</v>
      </c>
      <c r="CX153" s="520">
        <v>0</v>
      </c>
      <c r="CY153" s="520">
        <v>0</v>
      </c>
      <c r="CZ153" s="520">
        <v>0</v>
      </c>
      <c r="DA153" s="520">
        <v>0</v>
      </c>
      <c r="DB153" s="520">
        <v>0</v>
      </c>
      <c r="DC153" s="520">
        <v>0</v>
      </c>
      <c r="DD153" s="520">
        <v>0</v>
      </c>
      <c r="DE153" s="521">
        <v>0</v>
      </c>
      <c r="DF153" s="157"/>
    </row>
    <row r="154" spans="2:110">
      <c r="B154" s="514">
        <v>37</v>
      </c>
      <c r="C154" s="515" t="s">
        <v>111</v>
      </c>
      <c r="D154" s="520">
        <v>2.9563932002956393E-5</v>
      </c>
      <c r="E154" s="520">
        <v>0</v>
      </c>
      <c r="F154" s="520">
        <v>0</v>
      </c>
      <c r="G154" s="520">
        <v>0</v>
      </c>
      <c r="H154" s="520">
        <v>5.8461298620313354E-5</v>
      </c>
      <c r="I154" s="520">
        <v>0</v>
      </c>
      <c r="J154" s="520">
        <v>6.1274509803921568E-4</v>
      </c>
      <c r="K154" s="520">
        <v>0</v>
      </c>
      <c r="L154" s="520">
        <v>0</v>
      </c>
      <c r="M154" s="520">
        <v>0</v>
      </c>
      <c r="N154" s="520">
        <v>0</v>
      </c>
      <c r="O154" s="520">
        <v>3.3999471119338146E-4</v>
      </c>
      <c r="P154" s="520">
        <v>2.4659898894414532E-4</v>
      </c>
      <c r="Q154" s="520">
        <v>6.3868289394315725E-4</v>
      </c>
      <c r="R154" s="520">
        <v>5.0037927336454707E-2</v>
      </c>
      <c r="S154" s="520">
        <v>0</v>
      </c>
      <c r="T154" s="520">
        <v>0</v>
      </c>
      <c r="U154" s="520">
        <v>0</v>
      </c>
      <c r="V154" s="520">
        <v>0</v>
      </c>
      <c r="W154" s="520">
        <v>0</v>
      </c>
      <c r="X154" s="520">
        <v>0</v>
      </c>
      <c r="Y154" s="520">
        <v>0</v>
      </c>
      <c r="Z154" s="520">
        <v>0</v>
      </c>
      <c r="AA154" s="520">
        <v>0</v>
      </c>
      <c r="AB154" s="520">
        <v>0</v>
      </c>
      <c r="AC154" s="520">
        <v>0</v>
      </c>
      <c r="AD154" s="520">
        <v>0</v>
      </c>
      <c r="AE154" s="520">
        <v>0</v>
      </c>
      <c r="AF154" s="520">
        <v>1.6227593867808479E-3</v>
      </c>
      <c r="AG154" s="520">
        <v>3.2787178558169286E-3</v>
      </c>
      <c r="AH154" s="520">
        <v>0</v>
      </c>
      <c r="AI154" s="520">
        <v>0</v>
      </c>
      <c r="AJ154" s="520">
        <v>1.4951268645419718E-2</v>
      </c>
      <c r="AK154" s="520">
        <v>0</v>
      </c>
      <c r="AL154" s="520">
        <v>1.6932194258446856E-3</v>
      </c>
      <c r="AM154" s="520">
        <v>0</v>
      </c>
      <c r="AN154" s="520">
        <v>0.55717447436370338</v>
      </c>
      <c r="AO154" s="520">
        <v>0.11391235141588149</v>
      </c>
      <c r="AP154" s="520">
        <v>0.59400019607202381</v>
      </c>
      <c r="AQ154" s="520">
        <v>1.0317920938930805E-4</v>
      </c>
      <c r="AR154" s="520">
        <v>2.0385164095888314E-3</v>
      </c>
      <c r="AS154" s="520">
        <v>0.15542072967154419</v>
      </c>
      <c r="AT154" s="520">
        <v>0.12881315869970245</v>
      </c>
      <c r="AU154" s="520">
        <v>0.15604680116111264</v>
      </c>
      <c r="AV154" s="520">
        <v>5.7033361748012795E-2</v>
      </c>
      <c r="AW154" s="520">
        <v>1.6841344416335381E-2</v>
      </c>
      <c r="AX154" s="520">
        <v>1.2476841811040118E-3</v>
      </c>
      <c r="AY154" s="520">
        <v>5.3360202232185447E-3</v>
      </c>
      <c r="AZ154" s="520">
        <v>4.4225795890745059E-2</v>
      </c>
      <c r="BA154" s="520">
        <v>2.8606818449923323E-2</v>
      </c>
      <c r="BB154" s="520">
        <v>3.6809815950920245E-3</v>
      </c>
      <c r="BC154" s="520">
        <v>3.0783764789916936E-2</v>
      </c>
      <c r="BD154" s="520">
        <v>1.2095250094494142E-2</v>
      </c>
      <c r="BE154" s="520">
        <v>2.4693616242912018E-3</v>
      </c>
      <c r="BF154" s="520">
        <v>3.2789851198944724E-2</v>
      </c>
      <c r="BG154" s="520">
        <v>2.0246844601080213E-2</v>
      </c>
      <c r="BH154" s="520">
        <v>1.9871916288145466E-2</v>
      </c>
      <c r="BI154" s="520">
        <v>0.14281118181168229</v>
      </c>
      <c r="BJ154" s="520">
        <v>1.3901162395486371E-2</v>
      </c>
      <c r="BK154" s="520">
        <v>5.4935158501440923E-3</v>
      </c>
      <c r="BL154" s="520">
        <v>0</v>
      </c>
      <c r="BM154" s="520">
        <v>1.8164018608303478E-2</v>
      </c>
      <c r="BN154" s="520">
        <v>1.4772558897614462E-2</v>
      </c>
      <c r="BO154" s="520">
        <v>2.0416125562237691E-2</v>
      </c>
      <c r="BP154" s="520">
        <v>3.3522657517074714E-2</v>
      </c>
      <c r="BQ154" s="520">
        <v>0</v>
      </c>
      <c r="BR154" s="520">
        <v>0</v>
      </c>
      <c r="BS154" s="520">
        <v>0</v>
      </c>
      <c r="BT154" s="520">
        <v>0</v>
      </c>
      <c r="BU154" s="520">
        <v>0</v>
      </c>
      <c r="BV154" s="520">
        <v>0</v>
      </c>
      <c r="BW154" s="520">
        <v>0</v>
      </c>
      <c r="BX154" s="520">
        <v>0</v>
      </c>
      <c r="BY154" s="520">
        <v>0</v>
      </c>
      <c r="BZ154" s="520">
        <v>0</v>
      </c>
      <c r="CA154" s="520">
        <v>0</v>
      </c>
      <c r="CB154" s="520">
        <v>0</v>
      </c>
      <c r="CC154" s="520">
        <v>0</v>
      </c>
      <c r="CD154" s="520">
        <v>0</v>
      </c>
      <c r="CE154" s="520">
        <v>0</v>
      </c>
      <c r="CF154" s="520">
        <v>2.9585441547620487E-3</v>
      </c>
      <c r="CG154" s="520">
        <v>0</v>
      </c>
      <c r="CH154" s="520">
        <v>0</v>
      </c>
      <c r="CI154" s="520">
        <v>0</v>
      </c>
      <c r="CJ154" s="520">
        <v>0</v>
      </c>
      <c r="CK154" s="520">
        <v>0</v>
      </c>
      <c r="CL154" s="520">
        <v>0</v>
      </c>
      <c r="CM154" s="520">
        <v>0</v>
      </c>
      <c r="CN154" s="520">
        <v>0</v>
      </c>
      <c r="CO154" s="520">
        <v>0</v>
      </c>
      <c r="CP154" s="520">
        <v>0</v>
      </c>
      <c r="CQ154" s="520">
        <v>0</v>
      </c>
      <c r="CR154" s="520">
        <v>0</v>
      </c>
      <c r="CS154" s="520">
        <v>0</v>
      </c>
      <c r="CT154" s="520">
        <v>0</v>
      </c>
      <c r="CU154" s="520">
        <v>0</v>
      </c>
      <c r="CV154" s="520">
        <v>0</v>
      </c>
      <c r="CW154" s="520">
        <v>2.16641804440538E-4</v>
      </c>
      <c r="CX154" s="520">
        <v>0</v>
      </c>
      <c r="CY154" s="520">
        <v>0</v>
      </c>
      <c r="CZ154" s="520">
        <v>0</v>
      </c>
      <c r="DA154" s="520">
        <v>0</v>
      </c>
      <c r="DB154" s="520">
        <v>0</v>
      </c>
      <c r="DC154" s="520">
        <v>1.5001704739174906E-4</v>
      </c>
      <c r="DD154" s="520">
        <v>0</v>
      </c>
      <c r="DE154" s="521">
        <v>2.9529112097919437E-3</v>
      </c>
      <c r="DF154" s="157"/>
    </row>
    <row r="155" spans="2:110">
      <c r="B155" s="514">
        <v>38</v>
      </c>
      <c r="C155" s="515" t="s">
        <v>651</v>
      </c>
      <c r="D155" s="520">
        <v>0</v>
      </c>
      <c r="E155" s="520">
        <v>0</v>
      </c>
      <c r="F155" s="520">
        <v>0</v>
      </c>
      <c r="G155" s="520">
        <v>0</v>
      </c>
      <c r="H155" s="520">
        <v>1.5589679632083562E-4</v>
      </c>
      <c r="I155" s="520">
        <v>0</v>
      </c>
      <c r="J155" s="520">
        <v>4.9019607843137254E-4</v>
      </c>
      <c r="K155" s="520">
        <v>0</v>
      </c>
      <c r="L155" s="520">
        <v>0</v>
      </c>
      <c r="M155" s="520">
        <v>0</v>
      </c>
      <c r="N155" s="520">
        <v>0</v>
      </c>
      <c r="O155" s="520">
        <v>0</v>
      </c>
      <c r="P155" s="520">
        <v>0</v>
      </c>
      <c r="Q155" s="520">
        <v>0</v>
      </c>
      <c r="R155" s="520">
        <v>1.3601527556171694E-3</v>
      </c>
      <c r="S155" s="520">
        <v>0</v>
      </c>
      <c r="T155" s="520">
        <v>0</v>
      </c>
      <c r="U155" s="520">
        <v>0</v>
      </c>
      <c r="V155" s="520">
        <v>0</v>
      </c>
      <c r="W155" s="520">
        <v>0</v>
      </c>
      <c r="X155" s="520">
        <v>0</v>
      </c>
      <c r="Y155" s="520">
        <v>0</v>
      </c>
      <c r="Z155" s="520">
        <v>0</v>
      </c>
      <c r="AA155" s="520">
        <v>0</v>
      </c>
      <c r="AB155" s="520">
        <v>0</v>
      </c>
      <c r="AC155" s="520">
        <v>0</v>
      </c>
      <c r="AD155" s="520">
        <v>0</v>
      </c>
      <c r="AE155" s="520">
        <v>0</v>
      </c>
      <c r="AF155" s="520">
        <v>0</v>
      </c>
      <c r="AG155" s="520">
        <v>0</v>
      </c>
      <c r="AH155" s="520">
        <v>0</v>
      </c>
      <c r="AI155" s="520">
        <v>0</v>
      </c>
      <c r="AJ155" s="520">
        <v>1.6302006311205301E-4</v>
      </c>
      <c r="AK155" s="520">
        <v>2.2650056625141564E-3</v>
      </c>
      <c r="AL155" s="520">
        <v>3.232509812976218E-4</v>
      </c>
      <c r="AM155" s="520">
        <v>0</v>
      </c>
      <c r="AN155" s="520">
        <v>0</v>
      </c>
      <c r="AO155" s="520">
        <v>8.7032425354933128E-3</v>
      </c>
      <c r="AP155" s="520">
        <v>0</v>
      </c>
      <c r="AQ155" s="520">
        <v>0</v>
      </c>
      <c r="AR155" s="520">
        <v>0</v>
      </c>
      <c r="AS155" s="520">
        <v>1.1748655898504507E-2</v>
      </c>
      <c r="AT155" s="520">
        <v>7.278718611829482E-3</v>
      </c>
      <c r="AU155" s="520">
        <v>1.5907507273465803E-2</v>
      </c>
      <c r="AV155" s="520">
        <v>2.6400151544957121E-2</v>
      </c>
      <c r="AW155" s="520">
        <v>8.408625466811228E-3</v>
      </c>
      <c r="AX155" s="520">
        <v>0</v>
      </c>
      <c r="AY155" s="520">
        <v>4.2926643136506723E-4</v>
      </c>
      <c r="AZ155" s="520">
        <v>9.2393417985186296E-3</v>
      </c>
      <c r="BA155" s="520">
        <v>8.8474696236876254E-4</v>
      </c>
      <c r="BB155" s="520">
        <v>1.8404907975460123E-3</v>
      </c>
      <c r="BC155" s="520">
        <v>1.6359635479671424E-3</v>
      </c>
      <c r="BD155" s="520">
        <v>3.0238125236235351E-4</v>
      </c>
      <c r="BE155" s="520">
        <v>1.2804097311139564E-3</v>
      </c>
      <c r="BF155" s="520">
        <v>4.2599174661550382E-4</v>
      </c>
      <c r="BG155" s="520">
        <v>3.2234495207805043E-5</v>
      </c>
      <c r="BH155" s="520">
        <v>2.0407087489323378E-2</v>
      </c>
      <c r="BI155" s="520">
        <v>1.3834274683634804E-2</v>
      </c>
      <c r="BJ155" s="520">
        <v>1.3901162395486371E-2</v>
      </c>
      <c r="BK155" s="520">
        <v>9.3917249897076981E-4</v>
      </c>
      <c r="BL155" s="520">
        <v>0</v>
      </c>
      <c r="BM155" s="520">
        <v>2.9705093002771612E-4</v>
      </c>
      <c r="BN155" s="520">
        <v>2.6670617869313973E-4</v>
      </c>
      <c r="BO155" s="520">
        <v>1.0311174526382674E-3</v>
      </c>
      <c r="BP155" s="520">
        <v>1.1953916038278377E-2</v>
      </c>
      <c r="BQ155" s="520">
        <v>0</v>
      </c>
      <c r="BR155" s="520">
        <v>0</v>
      </c>
      <c r="BS155" s="520">
        <v>2.217614512069367E-5</v>
      </c>
      <c r="BT155" s="520">
        <v>0</v>
      </c>
      <c r="BU155" s="520">
        <v>0</v>
      </c>
      <c r="BV155" s="520">
        <v>0</v>
      </c>
      <c r="BW155" s="520">
        <v>0</v>
      </c>
      <c r="BX155" s="520">
        <v>0</v>
      </c>
      <c r="BY155" s="520">
        <v>0</v>
      </c>
      <c r="BZ155" s="520">
        <v>0</v>
      </c>
      <c r="CA155" s="520">
        <v>0</v>
      </c>
      <c r="CB155" s="520">
        <v>0</v>
      </c>
      <c r="CC155" s="520">
        <v>0</v>
      </c>
      <c r="CD155" s="520">
        <v>0</v>
      </c>
      <c r="CE155" s="520">
        <v>0</v>
      </c>
      <c r="CF155" s="520">
        <v>0</v>
      </c>
      <c r="CG155" s="520">
        <v>0</v>
      </c>
      <c r="CH155" s="520">
        <v>0</v>
      </c>
      <c r="CI155" s="520">
        <v>0</v>
      </c>
      <c r="CJ155" s="520">
        <v>0</v>
      </c>
      <c r="CK155" s="520">
        <v>0</v>
      </c>
      <c r="CL155" s="520">
        <v>0</v>
      </c>
      <c r="CM155" s="520">
        <v>2.353483862161157E-6</v>
      </c>
      <c r="CN155" s="520">
        <v>0</v>
      </c>
      <c r="CO155" s="520">
        <v>0</v>
      </c>
      <c r="CP155" s="520">
        <v>0</v>
      </c>
      <c r="CQ155" s="520">
        <v>0</v>
      </c>
      <c r="CR155" s="520">
        <v>0</v>
      </c>
      <c r="CS155" s="520">
        <v>1.2521991748007438E-5</v>
      </c>
      <c r="CT155" s="520">
        <v>0</v>
      </c>
      <c r="CU155" s="520">
        <v>0</v>
      </c>
      <c r="CV155" s="520">
        <v>0</v>
      </c>
      <c r="CW155" s="520">
        <v>0</v>
      </c>
      <c r="CX155" s="520">
        <v>0</v>
      </c>
      <c r="CY155" s="520">
        <v>2.0743229928332139E-5</v>
      </c>
      <c r="CZ155" s="520">
        <v>2.3421885409726848E-5</v>
      </c>
      <c r="DA155" s="520">
        <v>0</v>
      </c>
      <c r="DB155" s="520">
        <v>7.2735736522068021E-6</v>
      </c>
      <c r="DC155" s="520">
        <v>4.0913740197749745E-5</v>
      </c>
      <c r="DD155" s="520">
        <v>3.6322690784933346E-5</v>
      </c>
      <c r="DE155" s="521">
        <v>6.8750986182178841E-4</v>
      </c>
      <c r="DF155" s="157"/>
    </row>
    <row r="156" spans="2:110">
      <c r="B156" s="514">
        <v>39</v>
      </c>
      <c r="C156" s="515" t="s">
        <v>390</v>
      </c>
      <c r="D156" s="520">
        <v>0</v>
      </c>
      <c r="E156" s="520">
        <v>0</v>
      </c>
      <c r="F156" s="520">
        <v>0</v>
      </c>
      <c r="G156" s="520">
        <v>0</v>
      </c>
      <c r="H156" s="520">
        <v>0</v>
      </c>
      <c r="I156" s="520">
        <v>0</v>
      </c>
      <c r="J156" s="520">
        <v>0</v>
      </c>
      <c r="K156" s="520">
        <v>0</v>
      </c>
      <c r="L156" s="520">
        <v>0</v>
      </c>
      <c r="M156" s="520">
        <v>0</v>
      </c>
      <c r="N156" s="520">
        <v>0</v>
      </c>
      <c r="O156" s="520">
        <v>0</v>
      </c>
      <c r="P156" s="520">
        <v>0</v>
      </c>
      <c r="Q156" s="520">
        <v>3.5482382996842069E-5</v>
      </c>
      <c r="R156" s="520">
        <v>9.173184065287332E-2</v>
      </c>
      <c r="S156" s="520">
        <v>0</v>
      </c>
      <c r="T156" s="520">
        <v>0</v>
      </c>
      <c r="U156" s="520">
        <v>0</v>
      </c>
      <c r="V156" s="520">
        <v>0</v>
      </c>
      <c r="W156" s="520">
        <v>8.5657974530018192E-4</v>
      </c>
      <c r="X156" s="520">
        <v>0</v>
      </c>
      <c r="Y156" s="520">
        <v>0</v>
      </c>
      <c r="Z156" s="520">
        <v>0</v>
      </c>
      <c r="AA156" s="520">
        <v>0</v>
      </c>
      <c r="AB156" s="520">
        <v>0</v>
      </c>
      <c r="AC156" s="520">
        <v>9.8968664046746198E-5</v>
      </c>
      <c r="AD156" s="520">
        <v>0</v>
      </c>
      <c r="AE156" s="520">
        <v>0</v>
      </c>
      <c r="AF156" s="520">
        <v>7.2067415339425097E-5</v>
      </c>
      <c r="AG156" s="520">
        <v>0</v>
      </c>
      <c r="AH156" s="520">
        <v>0</v>
      </c>
      <c r="AI156" s="520">
        <v>9.3457943925233641E-5</v>
      </c>
      <c r="AJ156" s="520">
        <v>3.7960386124663769E-3</v>
      </c>
      <c r="AK156" s="520">
        <v>1.0381275953189883E-3</v>
      </c>
      <c r="AL156" s="520">
        <v>1.8317555606865235E-3</v>
      </c>
      <c r="AM156" s="520">
        <v>0</v>
      </c>
      <c r="AN156" s="520">
        <v>0</v>
      </c>
      <c r="AO156" s="520">
        <v>1.001257990808965E-3</v>
      </c>
      <c r="AP156" s="520">
        <v>0</v>
      </c>
      <c r="AQ156" s="520">
        <v>0</v>
      </c>
      <c r="AR156" s="520">
        <v>3.9646490661222298E-4</v>
      </c>
      <c r="AS156" s="520">
        <v>0.10554794441694201</v>
      </c>
      <c r="AT156" s="520">
        <v>9.2120630683240182E-2</v>
      </c>
      <c r="AU156" s="520">
        <v>1.2208854969898915E-2</v>
      </c>
      <c r="AV156" s="520">
        <v>1.8950405455618456E-2</v>
      </c>
      <c r="AW156" s="520">
        <v>9.0430871782516166E-3</v>
      </c>
      <c r="AX156" s="520">
        <v>1.203377991419915E-4</v>
      </c>
      <c r="AY156" s="520">
        <v>5.0379185347705809E-3</v>
      </c>
      <c r="AZ156" s="520">
        <v>9.6216593901814699E-3</v>
      </c>
      <c r="BA156" s="520">
        <v>2.506783060044827E-2</v>
      </c>
      <c r="BB156" s="520">
        <v>0</v>
      </c>
      <c r="BC156" s="520">
        <v>1.0380303920552079E-2</v>
      </c>
      <c r="BD156" s="520">
        <v>1.5623031372054932E-3</v>
      </c>
      <c r="BE156" s="520">
        <v>1.097494055240534E-3</v>
      </c>
      <c r="BF156" s="520">
        <v>4.8109106519318478E-3</v>
      </c>
      <c r="BG156" s="520">
        <v>3.7785991604704803E-4</v>
      </c>
      <c r="BH156" s="520">
        <v>9.9198762048052832E-3</v>
      </c>
      <c r="BI156" s="520">
        <v>4.8562951311932508E-2</v>
      </c>
      <c r="BJ156" s="520">
        <v>1.3663245190673646E-2</v>
      </c>
      <c r="BK156" s="520">
        <v>2.8689790037052286E-3</v>
      </c>
      <c r="BL156" s="520">
        <v>0</v>
      </c>
      <c r="BM156" s="520">
        <v>2.4538989871854814E-4</v>
      </c>
      <c r="BN156" s="520">
        <v>7.2603348644243587E-4</v>
      </c>
      <c r="BO156" s="520">
        <v>4.2916780461160314E-4</v>
      </c>
      <c r="BP156" s="520">
        <v>9.0462067316701234E-5</v>
      </c>
      <c r="BQ156" s="520">
        <v>0</v>
      </c>
      <c r="BR156" s="520">
        <v>0</v>
      </c>
      <c r="BS156" s="520">
        <v>0</v>
      </c>
      <c r="BT156" s="520">
        <v>0</v>
      </c>
      <c r="BU156" s="520">
        <v>0</v>
      </c>
      <c r="BV156" s="520">
        <v>0</v>
      </c>
      <c r="BW156" s="520">
        <v>0</v>
      </c>
      <c r="BX156" s="520">
        <v>0</v>
      </c>
      <c r="BY156" s="520">
        <v>0</v>
      </c>
      <c r="BZ156" s="520">
        <v>0</v>
      </c>
      <c r="CA156" s="520">
        <v>0</v>
      </c>
      <c r="CB156" s="520">
        <v>0</v>
      </c>
      <c r="CC156" s="520">
        <v>0</v>
      </c>
      <c r="CD156" s="520">
        <v>0</v>
      </c>
      <c r="CE156" s="520">
        <v>0</v>
      </c>
      <c r="CF156" s="520">
        <v>0</v>
      </c>
      <c r="CG156" s="520">
        <v>0</v>
      </c>
      <c r="CH156" s="520">
        <v>0</v>
      </c>
      <c r="CI156" s="520">
        <v>0</v>
      </c>
      <c r="CJ156" s="520">
        <v>0</v>
      </c>
      <c r="CK156" s="520">
        <v>0</v>
      </c>
      <c r="CL156" s="520">
        <v>0</v>
      </c>
      <c r="CM156" s="520">
        <v>2.1181354759450416E-5</v>
      </c>
      <c r="CN156" s="520">
        <v>0</v>
      </c>
      <c r="CO156" s="520">
        <v>0</v>
      </c>
      <c r="CP156" s="520">
        <v>0</v>
      </c>
      <c r="CQ156" s="520">
        <v>0</v>
      </c>
      <c r="CR156" s="520">
        <v>0</v>
      </c>
      <c r="CS156" s="520">
        <v>0</v>
      </c>
      <c r="CT156" s="520">
        <v>0</v>
      </c>
      <c r="CU156" s="520">
        <v>0</v>
      </c>
      <c r="CV156" s="520">
        <v>0</v>
      </c>
      <c r="CW156" s="520">
        <v>5.3850962818076593E-4</v>
      </c>
      <c r="CX156" s="520">
        <v>0</v>
      </c>
      <c r="CY156" s="520">
        <v>0</v>
      </c>
      <c r="CZ156" s="520">
        <v>0</v>
      </c>
      <c r="DA156" s="520">
        <v>0</v>
      </c>
      <c r="DB156" s="520">
        <v>0</v>
      </c>
      <c r="DC156" s="520">
        <v>0</v>
      </c>
      <c r="DD156" s="520">
        <v>0</v>
      </c>
      <c r="DE156" s="521">
        <v>5.4099136667944006E-4</v>
      </c>
      <c r="DF156" s="157"/>
    </row>
    <row r="157" spans="2:110">
      <c r="B157" s="514">
        <v>40</v>
      </c>
      <c r="C157" s="515" t="s">
        <v>115</v>
      </c>
      <c r="D157" s="520">
        <v>0</v>
      </c>
      <c r="E157" s="520">
        <v>0</v>
      </c>
      <c r="F157" s="520">
        <v>0</v>
      </c>
      <c r="G157" s="520">
        <v>0</v>
      </c>
      <c r="H157" s="520">
        <v>0</v>
      </c>
      <c r="I157" s="520">
        <v>0</v>
      </c>
      <c r="J157" s="520">
        <v>0</v>
      </c>
      <c r="K157" s="520">
        <v>0</v>
      </c>
      <c r="L157" s="520">
        <v>0</v>
      </c>
      <c r="M157" s="520">
        <v>0</v>
      </c>
      <c r="N157" s="520">
        <v>0</v>
      </c>
      <c r="O157" s="520">
        <v>0</v>
      </c>
      <c r="P157" s="520">
        <v>0</v>
      </c>
      <c r="Q157" s="520">
        <v>0</v>
      </c>
      <c r="R157" s="520">
        <v>1.5955638094739871E-3</v>
      </c>
      <c r="S157" s="520">
        <v>2.7627900929597609E-4</v>
      </c>
      <c r="T157" s="520">
        <v>0</v>
      </c>
      <c r="U157" s="520">
        <v>-6.4963826959988193E-4</v>
      </c>
      <c r="V157" s="520">
        <v>0</v>
      </c>
      <c r="W157" s="520">
        <v>5.169799878714372E-2</v>
      </c>
      <c r="X157" s="520">
        <v>0</v>
      </c>
      <c r="Y157" s="520">
        <v>7.0263813595507435E-4</v>
      </c>
      <c r="Z157" s="520">
        <v>0</v>
      </c>
      <c r="AA157" s="520">
        <v>0</v>
      </c>
      <c r="AB157" s="520">
        <v>0</v>
      </c>
      <c r="AC157" s="520">
        <v>1.0853563490459833E-2</v>
      </c>
      <c r="AD157" s="520">
        <v>0</v>
      </c>
      <c r="AE157" s="520">
        <v>0</v>
      </c>
      <c r="AF157" s="520">
        <v>6.4115148819212677E-4</v>
      </c>
      <c r="AG157" s="520">
        <v>-1.3419036244816898E-5</v>
      </c>
      <c r="AH157" s="520">
        <v>0</v>
      </c>
      <c r="AI157" s="520">
        <v>7.8504672897196262E-4</v>
      </c>
      <c r="AJ157" s="520">
        <v>0</v>
      </c>
      <c r="AK157" s="520">
        <v>3.0860702151755379E-2</v>
      </c>
      <c r="AL157" s="520">
        <v>1.283768182867698E-2</v>
      </c>
      <c r="AM157" s="520">
        <v>0</v>
      </c>
      <c r="AN157" s="520">
        <v>2.4529693839911472E-2</v>
      </c>
      <c r="AO157" s="520">
        <v>2.7983877179019795E-3</v>
      </c>
      <c r="AP157" s="520">
        <v>-1.9607202379007222E-4</v>
      </c>
      <c r="AQ157" s="520">
        <v>0.27778422647836459</v>
      </c>
      <c r="AR157" s="520">
        <v>0.42617167866987582</v>
      </c>
      <c r="AS157" s="520">
        <v>-9.8433128791977978E-4</v>
      </c>
      <c r="AT157" s="520">
        <v>2.9260865938099609E-2</v>
      </c>
      <c r="AU157" s="520">
        <v>-1.5190893389649719E-4</v>
      </c>
      <c r="AV157" s="520">
        <v>8.3058293807785624E-4</v>
      </c>
      <c r="AW157" s="520">
        <v>1.2046741356463077E-5</v>
      </c>
      <c r="AX157" s="520">
        <v>6.7810349816512204E-3</v>
      </c>
      <c r="AY157" s="520">
        <v>2.074191548220929E-2</v>
      </c>
      <c r="AZ157" s="520">
        <v>1.3906253089851226E-2</v>
      </c>
      <c r="BA157" s="520">
        <v>1.2976288781408518E-3</v>
      </c>
      <c r="BB157" s="520">
        <v>1.8404907975460123E-3</v>
      </c>
      <c r="BC157" s="520">
        <v>5.5173446698694686E-2</v>
      </c>
      <c r="BD157" s="520">
        <v>2.7718281466549072E-4</v>
      </c>
      <c r="BE157" s="520">
        <v>-9.1457837936711176E-5</v>
      </c>
      <c r="BF157" s="520">
        <v>8.2237788921911931E-6</v>
      </c>
      <c r="BG157" s="520">
        <v>-5.3724158679675078E-6</v>
      </c>
      <c r="BH157" s="520">
        <v>5.2096548815833204E-3</v>
      </c>
      <c r="BI157" s="520">
        <v>1.4298991921069565E-4</v>
      </c>
      <c r="BJ157" s="520">
        <v>-3.3988172116103597E-5</v>
      </c>
      <c r="BK157" s="520">
        <v>2.7866405928365583E-2</v>
      </c>
      <c r="BL157" s="520">
        <v>0.51165997006223907</v>
      </c>
      <c r="BM157" s="520">
        <v>7.4908495398293631E-5</v>
      </c>
      <c r="BN157" s="520">
        <v>0</v>
      </c>
      <c r="BO157" s="520">
        <v>-5.5736078520987424E-6</v>
      </c>
      <c r="BP157" s="520">
        <v>-1.2923152473814463E-5</v>
      </c>
      <c r="BQ157" s="520">
        <v>8.8702023293151315E-6</v>
      </c>
      <c r="BR157" s="520">
        <v>0</v>
      </c>
      <c r="BS157" s="520">
        <v>1.1088072560346835E-5</v>
      </c>
      <c r="BT157" s="520">
        <v>0</v>
      </c>
      <c r="BU157" s="520">
        <v>0</v>
      </c>
      <c r="BV157" s="520">
        <v>0</v>
      </c>
      <c r="BW157" s="520">
        <v>0</v>
      </c>
      <c r="BX157" s="520">
        <v>0</v>
      </c>
      <c r="BY157" s="520">
        <v>0</v>
      </c>
      <c r="BZ157" s="520">
        <v>0</v>
      </c>
      <c r="CA157" s="520">
        <v>0</v>
      </c>
      <c r="CB157" s="520">
        <v>0</v>
      </c>
      <c r="CC157" s="520">
        <v>0</v>
      </c>
      <c r="CD157" s="520">
        <v>0</v>
      </c>
      <c r="CE157" s="520">
        <v>0</v>
      </c>
      <c r="CF157" s="520">
        <v>0</v>
      </c>
      <c r="CG157" s="520">
        <v>0</v>
      </c>
      <c r="CH157" s="520">
        <v>0</v>
      </c>
      <c r="CI157" s="520">
        <v>0</v>
      </c>
      <c r="CJ157" s="520">
        <v>0</v>
      </c>
      <c r="CK157" s="520">
        <v>0</v>
      </c>
      <c r="CL157" s="520">
        <v>1.8080847216841019E-4</v>
      </c>
      <c r="CM157" s="520">
        <v>2.353483862161157E-6</v>
      </c>
      <c r="CN157" s="520">
        <v>0</v>
      </c>
      <c r="CO157" s="520">
        <v>5.3693517402665582E-5</v>
      </c>
      <c r="CP157" s="520">
        <v>0</v>
      </c>
      <c r="CQ157" s="520">
        <v>0</v>
      </c>
      <c r="CR157" s="520">
        <v>0</v>
      </c>
      <c r="CS157" s="520">
        <v>0</v>
      </c>
      <c r="CT157" s="520">
        <v>0</v>
      </c>
      <c r="CU157" s="520">
        <v>0</v>
      </c>
      <c r="CV157" s="520">
        <v>0</v>
      </c>
      <c r="CW157" s="520">
        <v>0</v>
      </c>
      <c r="CX157" s="520">
        <v>0</v>
      </c>
      <c r="CY157" s="520">
        <v>0</v>
      </c>
      <c r="CZ157" s="520">
        <v>0</v>
      </c>
      <c r="DA157" s="520">
        <v>0</v>
      </c>
      <c r="DB157" s="520">
        <v>0</v>
      </c>
      <c r="DC157" s="520">
        <v>1.3637913399249914E-5</v>
      </c>
      <c r="DD157" s="520">
        <v>0</v>
      </c>
      <c r="DE157" s="521">
        <v>1.4088316840610419E-3</v>
      </c>
      <c r="DF157" s="157"/>
    </row>
    <row r="158" spans="2:110">
      <c r="B158" s="514">
        <v>41</v>
      </c>
      <c r="C158" s="515" t="s">
        <v>117</v>
      </c>
      <c r="D158" s="520">
        <v>0</v>
      </c>
      <c r="E158" s="520">
        <v>0</v>
      </c>
      <c r="F158" s="520">
        <v>0</v>
      </c>
      <c r="G158" s="520">
        <v>0</v>
      </c>
      <c r="H158" s="520">
        <v>0</v>
      </c>
      <c r="I158" s="520">
        <v>0</v>
      </c>
      <c r="J158" s="520">
        <v>1.2254901960784314E-4</v>
      </c>
      <c r="K158" s="520">
        <v>1.8477405148982933E-3</v>
      </c>
      <c r="L158" s="520">
        <v>1.3124870478251859E-3</v>
      </c>
      <c r="M158" s="520">
        <v>0</v>
      </c>
      <c r="N158" s="520">
        <v>0</v>
      </c>
      <c r="O158" s="520">
        <v>1.1333157039779381E-4</v>
      </c>
      <c r="P158" s="520">
        <v>0</v>
      </c>
      <c r="Q158" s="520">
        <v>1.02898910690842E-3</v>
      </c>
      <c r="R158" s="520">
        <v>2.790928827391384E-2</v>
      </c>
      <c r="S158" s="520">
        <v>0</v>
      </c>
      <c r="T158" s="520">
        <v>7.7130736598534516E-4</v>
      </c>
      <c r="U158" s="520">
        <v>2.6871401151631479E-3</v>
      </c>
      <c r="V158" s="520">
        <v>0</v>
      </c>
      <c r="W158" s="520">
        <v>2.3347483323226197E-3</v>
      </c>
      <c r="X158" s="520">
        <v>0</v>
      </c>
      <c r="Y158" s="520">
        <v>0</v>
      </c>
      <c r="Z158" s="520">
        <v>0</v>
      </c>
      <c r="AA158" s="520">
        <v>0</v>
      </c>
      <c r="AB158" s="520">
        <v>1.0090517880991245E-3</v>
      </c>
      <c r="AC158" s="520">
        <v>1.7401990094886206E-3</v>
      </c>
      <c r="AD158" s="520">
        <v>1.3643637811175263E-5</v>
      </c>
      <c r="AE158" s="520">
        <v>0</v>
      </c>
      <c r="AF158" s="520">
        <v>2.1371716273070893E-3</v>
      </c>
      <c r="AG158" s="520">
        <v>2.4377915844750698E-3</v>
      </c>
      <c r="AH158" s="520">
        <v>0</v>
      </c>
      <c r="AI158" s="520">
        <v>1.1214953271028037E-3</v>
      </c>
      <c r="AJ158" s="520">
        <v>3.4932870666868504E-4</v>
      </c>
      <c r="AK158" s="520">
        <v>1.3212533031332577E-3</v>
      </c>
      <c r="AL158" s="520">
        <v>3.7250827368583085E-3</v>
      </c>
      <c r="AM158" s="520">
        <v>0</v>
      </c>
      <c r="AN158" s="520">
        <v>3.6886757654002215E-4</v>
      </c>
      <c r="AO158" s="520">
        <v>1.7971297270930143E-4</v>
      </c>
      <c r="AP158" s="520">
        <v>0</v>
      </c>
      <c r="AQ158" s="520">
        <v>1.3155349197136778E-3</v>
      </c>
      <c r="AR158" s="520">
        <v>5.905141868879378E-2</v>
      </c>
      <c r="AS158" s="520">
        <v>9.0961421121101532E-2</v>
      </c>
      <c r="AT158" s="520">
        <v>4.3971246628291757E-2</v>
      </c>
      <c r="AU158" s="520">
        <v>1.9721742461519157E-2</v>
      </c>
      <c r="AV158" s="520">
        <v>1.8728188090606397E-2</v>
      </c>
      <c r="AW158" s="520">
        <v>1.6447817532024255E-2</v>
      </c>
      <c r="AX158" s="520">
        <v>1.1222593749982907E-2</v>
      </c>
      <c r="AY158" s="520">
        <v>5.656181436611657E-2</v>
      </c>
      <c r="AZ158" s="520">
        <v>7.0796868511312422E-2</v>
      </c>
      <c r="BA158" s="520">
        <v>4.9427863631001531E-2</v>
      </c>
      <c r="BB158" s="520">
        <v>2.2699386503067485E-2</v>
      </c>
      <c r="BC158" s="520">
        <v>4.7477505501215454E-2</v>
      </c>
      <c r="BD158" s="520">
        <v>1.9276804838100039E-2</v>
      </c>
      <c r="BE158" s="520">
        <v>1.4816169745747211E-2</v>
      </c>
      <c r="BF158" s="520">
        <v>5.9638844526170532E-3</v>
      </c>
      <c r="BG158" s="520">
        <v>9.1904127448030823E-3</v>
      </c>
      <c r="BH158" s="520">
        <v>2.9105629750872893E-2</v>
      </c>
      <c r="BI158" s="520">
        <v>1.914277543433188E-2</v>
      </c>
      <c r="BJ158" s="520">
        <v>1.4173067772415199E-2</v>
      </c>
      <c r="BK158" s="520">
        <v>1.7406854672704818E-2</v>
      </c>
      <c r="BL158" s="520">
        <v>0</v>
      </c>
      <c r="BM158" s="520">
        <v>6.5351204606097554E-3</v>
      </c>
      <c r="BN158" s="520">
        <v>9.6310564528078232E-3</v>
      </c>
      <c r="BO158" s="520">
        <v>4.0185712613631927E-3</v>
      </c>
      <c r="BP158" s="520">
        <v>1.46548549053056E-2</v>
      </c>
      <c r="BQ158" s="520">
        <v>1.9691849171079591E-4</v>
      </c>
      <c r="BR158" s="520">
        <v>0</v>
      </c>
      <c r="BS158" s="520">
        <v>1.4414494328450885E-4</v>
      </c>
      <c r="BT158" s="520">
        <v>0</v>
      </c>
      <c r="BU158" s="520">
        <v>8.3773844130385609E-6</v>
      </c>
      <c r="BV158" s="520">
        <v>0</v>
      </c>
      <c r="BW158" s="520">
        <v>0</v>
      </c>
      <c r="BX158" s="520">
        <v>0</v>
      </c>
      <c r="BY158" s="520">
        <v>0</v>
      </c>
      <c r="BZ158" s="520">
        <v>0</v>
      </c>
      <c r="CA158" s="520">
        <v>0</v>
      </c>
      <c r="CB158" s="520">
        <v>8.7873462214411253E-5</v>
      </c>
      <c r="CC158" s="520">
        <v>0</v>
      </c>
      <c r="CD158" s="520">
        <v>0</v>
      </c>
      <c r="CE158" s="520">
        <v>0</v>
      </c>
      <c r="CF158" s="520">
        <v>4.8302761710400794E-5</v>
      </c>
      <c r="CG158" s="520">
        <v>0</v>
      </c>
      <c r="CH158" s="520">
        <v>0</v>
      </c>
      <c r="CI158" s="520">
        <v>0</v>
      </c>
      <c r="CJ158" s="520">
        <v>0</v>
      </c>
      <c r="CK158" s="520">
        <v>0</v>
      </c>
      <c r="CL158" s="520">
        <v>3.6161694433682037E-4</v>
      </c>
      <c r="CM158" s="520">
        <v>1.4591599945399175E-4</v>
      </c>
      <c r="CN158" s="520">
        <v>0</v>
      </c>
      <c r="CO158" s="520">
        <v>1.31250820317627E-4</v>
      </c>
      <c r="CP158" s="520">
        <v>1.7286605895536638E-3</v>
      </c>
      <c r="CQ158" s="520">
        <v>0</v>
      </c>
      <c r="CR158" s="520">
        <v>1.0614650715552337E-4</v>
      </c>
      <c r="CS158" s="520">
        <v>3.3809377719620082E-4</v>
      </c>
      <c r="CT158" s="520">
        <v>1.8269511838643672E-4</v>
      </c>
      <c r="CU158" s="520">
        <v>0</v>
      </c>
      <c r="CV158" s="520">
        <v>0</v>
      </c>
      <c r="CW158" s="520">
        <v>2.2406952344992789E-3</v>
      </c>
      <c r="CX158" s="520">
        <v>1.7371537480332939E-5</v>
      </c>
      <c r="CY158" s="520">
        <v>5.9118205295746599E-4</v>
      </c>
      <c r="CZ158" s="520">
        <v>3.2790639573617586E-4</v>
      </c>
      <c r="DA158" s="520">
        <v>4.076047398608321E-4</v>
      </c>
      <c r="DB158" s="520">
        <v>0</v>
      </c>
      <c r="DC158" s="520">
        <v>3.0003409478349813E-4</v>
      </c>
      <c r="DD158" s="520">
        <v>9.4438996040826703E-4</v>
      </c>
      <c r="DE158" s="521">
        <v>1.8145752090706218E-3</v>
      </c>
      <c r="DF158" s="157"/>
    </row>
    <row r="159" spans="2:110">
      <c r="B159" s="514">
        <v>42</v>
      </c>
      <c r="C159" s="515" t="s">
        <v>656</v>
      </c>
      <c r="D159" s="520">
        <v>0</v>
      </c>
      <c r="E159" s="520">
        <v>0</v>
      </c>
      <c r="F159" s="520">
        <v>0</v>
      </c>
      <c r="G159" s="520">
        <v>0</v>
      </c>
      <c r="H159" s="520">
        <v>1.5589679632083562E-4</v>
      </c>
      <c r="I159" s="520">
        <v>0</v>
      </c>
      <c r="J159" s="520">
        <v>0</v>
      </c>
      <c r="K159" s="520">
        <v>0</v>
      </c>
      <c r="L159" s="520">
        <v>0</v>
      </c>
      <c r="M159" s="520">
        <v>0</v>
      </c>
      <c r="N159" s="520">
        <v>0</v>
      </c>
      <c r="O159" s="520">
        <v>0</v>
      </c>
      <c r="P159" s="520">
        <v>0</v>
      </c>
      <c r="Q159" s="520">
        <v>7.0964765993684138E-5</v>
      </c>
      <c r="R159" s="520">
        <v>2.7726190787580761E-3</v>
      </c>
      <c r="S159" s="520">
        <v>0</v>
      </c>
      <c r="T159" s="520">
        <v>0</v>
      </c>
      <c r="U159" s="520">
        <v>0</v>
      </c>
      <c r="V159" s="520">
        <v>0</v>
      </c>
      <c r="W159" s="520">
        <v>0</v>
      </c>
      <c r="X159" s="520">
        <v>0</v>
      </c>
      <c r="Y159" s="520">
        <v>0</v>
      </c>
      <c r="Z159" s="520">
        <v>0</v>
      </c>
      <c r="AA159" s="520">
        <v>0</v>
      </c>
      <c r="AB159" s="520">
        <v>0</v>
      </c>
      <c r="AC159" s="520">
        <v>0</v>
      </c>
      <c r="AD159" s="520">
        <v>0</v>
      </c>
      <c r="AE159" s="520">
        <v>0</v>
      </c>
      <c r="AF159" s="520">
        <v>0</v>
      </c>
      <c r="AG159" s="520">
        <v>0</v>
      </c>
      <c r="AH159" s="520">
        <v>0</v>
      </c>
      <c r="AI159" s="520">
        <v>0</v>
      </c>
      <c r="AJ159" s="520">
        <v>1.86308643556632E-4</v>
      </c>
      <c r="AK159" s="520">
        <v>0</v>
      </c>
      <c r="AL159" s="520">
        <v>0</v>
      </c>
      <c r="AM159" s="520">
        <v>0</v>
      </c>
      <c r="AN159" s="520">
        <v>0</v>
      </c>
      <c r="AO159" s="520">
        <v>5.1346563631228982E-5</v>
      </c>
      <c r="AP159" s="520">
        <v>0</v>
      </c>
      <c r="AQ159" s="520">
        <v>0</v>
      </c>
      <c r="AR159" s="520">
        <v>0</v>
      </c>
      <c r="AS159" s="520">
        <v>1.5467240763979231E-2</v>
      </c>
      <c r="AT159" s="520">
        <v>1.6128583743499902E-3</v>
      </c>
      <c r="AU159" s="520">
        <v>1.1393170042237289E-3</v>
      </c>
      <c r="AV159" s="520">
        <v>1.2021595156390024E-4</v>
      </c>
      <c r="AW159" s="520">
        <v>0</v>
      </c>
      <c r="AX159" s="520">
        <v>0</v>
      </c>
      <c r="AY159" s="520">
        <v>5.3658303920633404E-5</v>
      </c>
      <c r="AZ159" s="520">
        <v>0</v>
      </c>
      <c r="BA159" s="520">
        <v>0</v>
      </c>
      <c r="BB159" s="520">
        <v>0</v>
      </c>
      <c r="BC159" s="520">
        <v>0</v>
      </c>
      <c r="BD159" s="520">
        <v>5.039687539372559E-5</v>
      </c>
      <c r="BE159" s="520">
        <v>0</v>
      </c>
      <c r="BF159" s="520">
        <v>0</v>
      </c>
      <c r="BG159" s="520">
        <v>0</v>
      </c>
      <c r="BH159" s="520">
        <v>0</v>
      </c>
      <c r="BI159" s="520">
        <v>8.8653749910631297E-3</v>
      </c>
      <c r="BJ159" s="520">
        <v>4.0785806539324316E-4</v>
      </c>
      <c r="BK159" s="520">
        <v>1.0292301358583779E-2</v>
      </c>
      <c r="BL159" s="520">
        <v>0</v>
      </c>
      <c r="BM159" s="520">
        <v>7.2813640578706873E-2</v>
      </c>
      <c r="BN159" s="520">
        <v>0.10280041487627797</v>
      </c>
      <c r="BO159" s="520">
        <v>3.030927949971296E-2</v>
      </c>
      <c r="BP159" s="520">
        <v>6.7924089402368812E-2</v>
      </c>
      <c r="BQ159" s="520">
        <v>0</v>
      </c>
      <c r="BR159" s="520">
        <v>0</v>
      </c>
      <c r="BS159" s="520">
        <v>0</v>
      </c>
      <c r="BT159" s="520">
        <v>0</v>
      </c>
      <c r="BU159" s="520">
        <v>0</v>
      </c>
      <c r="BV159" s="520">
        <v>0</v>
      </c>
      <c r="BW159" s="520">
        <v>0</v>
      </c>
      <c r="BX159" s="520">
        <v>9.0313024944457484E-5</v>
      </c>
      <c r="BY159" s="520">
        <v>7.2377020585472195E-6</v>
      </c>
      <c r="BZ159" s="520">
        <v>1.1944006497539534E-5</v>
      </c>
      <c r="CA159" s="520">
        <v>0</v>
      </c>
      <c r="CB159" s="520">
        <v>4.7451669595782075E-4</v>
      </c>
      <c r="CC159" s="520">
        <v>0</v>
      </c>
      <c r="CD159" s="520">
        <v>0</v>
      </c>
      <c r="CE159" s="520">
        <v>0</v>
      </c>
      <c r="CF159" s="520">
        <v>1.2075690427600199E-5</v>
      </c>
      <c r="CG159" s="520">
        <v>0</v>
      </c>
      <c r="CH159" s="520">
        <v>0</v>
      </c>
      <c r="CI159" s="520">
        <v>0</v>
      </c>
      <c r="CJ159" s="520">
        <v>0</v>
      </c>
      <c r="CK159" s="520">
        <v>0</v>
      </c>
      <c r="CL159" s="520">
        <v>0</v>
      </c>
      <c r="CM159" s="520">
        <v>2.353483862161157E-6</v>
      </c>
      <c r="CN159" s="520">
        <v>0</v>
      </c>
      <c r="CO159" s="520">
        <v>0</v>
      </c>
      <c r="CP159" s="520">
        <v>0</v>
      </c>
      <c r="CQ159" s="520">
        <v>0</v>
      </c>
      <c r="CR159" s="520">
        <v>0</v>
      </c>
      <c r="CS159" s="520">
        <v>0</v>
      </c>
      <c r="CT159" s="520">
        <v>0</v>
      </c>
      <c r="CU159" s="520">
        <v>8.6322240925374423E-5</v>
      </c>
      <c r="CV159" s="520">
        <v>0</v>
      </c>
      <c r="CW159" s="520">
        <v>1.3617484850548105E-4</v>
      </c>
      <c r="CX159" s="520">
        <v>0</v>
      </c>
      <c r="CY159" s="520">
        <v>0</v>
      </c>
      <c r="CZ159" s="520">
        <v>0</v>
      </c>
      <c r="DA159" s="520">
        <v>0</v>
      </c>
      <c r="DB159" s="520">
        <v>0</v>
      </c>
      <c r="DC159" s="520">
        <v>0</v>
      </c>
      <c r="DD159" s="520">
        <v>0</v>
      </c>
      <c r="DE159" s="521">
        <v>4.0574352500958005E-4</v>
      </c>
      <c r="DF159" s="157"/>
    </row>
    <row r="160" spans="2:110">
      <c r="B160" s="514">
        <v>43</v>
      </c>
      <c r="C160" s="515" t="s">
        <v>121</v>
      </c>
      <c r="D160" s="520">
        <v>1.1086474501108647E-3</v>
      </c>
      <c r="E160" s="520">
        <v>1.2104001303507833E-3</v>
      </c>
      <c r="F160" s="520">
        <v>7.2469019494166251E-5</v>
      </c>
      <c r="G160" s="520">
        <v>6.5625410158813493E-4</v>
      </c>
      <c r="H160" s="520">
        <v>1.383584067347416E-3</v>
      </c>
      <c r="I160" s="520">
        <v>0</v>
      </c>
      <c r="J160" s="520">
        <v>2.1446078431372549E-2</v>
      </c>
      <c r="K160" s="520">
        <v>3.8796479376342042E-3</v>
      </c>
      <c r="L160" s="520">
        <v>3.4424002394713209E-2</v>
      </c>
      <c r="M160" s="520">
        <v>1.3368983957219251E-3</v>
      </c>
      <c r="N160" s="520">
        <v>0</v>
      </c>
      <c r="O160" s="520">
        <v>4.9110347172377322E-4</v>
      </c>
      <c r="P160" s="520">
        <v>3.9866836545970159E-3</v>
      </c>
      <c r="Q160" s="520">
        <v>7.9480537912926235E-3</v>
      </c>
      <c r="R160" s="520">
        <v>0.10949229682718213</v>
      </c>
      <c r="S160" s="520">
        <v>9.9135409217967888E-4</v>
      </c>
      <c r="T160" s="520">
        <v>2.6995757809487081E-3</v>
      </c>
      <c r="U160" s="520">
        <v>6.2010925734534185E-4</v>
      </c>
      <c r="V160" s="520">
        <v>0</v>
      </c>
      <c r="W160" s="520">
        <v>1.8079138872043665E-2</v>
      </c>
      <c r="X160" s="520">
        <v>2.3184642492812761E-5</v>
      </c>
      <c r="Y160" s="520">
        <v>3.4780587729776181E-3</v>
      </c>
      <c r="Z160" s="520">
        <v>1.5419906909450881E-3</v>
      </c>
      <c r="AA160" s="520">
        <v>1.0270455323519343E-3</v>
      </c>
      <c r="AB160" s="520">
        <v>1.2301528416679032E-2</v>
      </c>
      <c r="AC160" s="520">
        <v>1.6115397462278507E-2</v>
      </c>
      <c r="AD160" s="520">
        <v>4.333861422373319E-4</v>
      </c>
      <c r="AE160" s="520">
        <v>0</v>
      </c>
      <c r="AF160" s="520">
        <v>2.1272312941568237E-3</v>
      </c>
      <c r="AG160" s="520">
        <v>2.2968917039044922E-2</v>
      </c>
      <c r="AH160" s="520">
        <v>0</v>
      </c>
      <c r="AI160" s="520">
        <v>1.2560747663551402E-2</v>
      </c>
      <c r="AJ160" s="520">
        <v>1.1108652872064183E-2</v>
      </c>
      <c r="AK160" s="520">
        <v>1.868629671574179E-2</v>
      </c>
      <c r="AL160" s="520">
        <v>1.0759639806049411E-2</v>
      </c>
      <c r="AM160" s="520">
        <v>0</v>
      </c>
      <c r="AN160" s="520">
        <v>1.8443378827001107E-4</v>
      </c>
      <c r="AO160" s="520">
        <v>1.6379553798362045E-2</v>
      </c>
      <c r="AP160" s="520">
        <v>1.9607202379007222E-4</v>
      </c>
      <c r="AQ160" s="520">
        <v>1.9733023795705166E-3</v>
      </c>
      <c r="AR160" s="520">
        <v>4.0302062554045661E-3</v>
      </c>
      <c r="AS160" s="520">
        <v>5.5082257860259498E-2</v>
      </c>
      <c r="AT160" s="520">
        <v>7.1306415283223498E-2</v>
      </c>
      <c r="AU160" s="520">
        <v>5.949546419737594E-2</v>
      </c>
      <c r="AV160" s="520">
        <v>3.215958849715489E-2</v>
      </c>
      <c r="AW160" s="520">
        <v>6.8164478175320245E-2</v>
      </c>
      <c r="AX160" s="520">
        <v>1.2931390497799186E-2</v>
      </c>
      <c r="AY160" s="520">
        <v>3.0793904416674615E-2</v>
      </c>
      <c r="AZ160" s="520">
        <v>4.5708924479092285E-2</v>
      </c>
      <c r="BA160" s="520">
        <v>2.9196649758169164E-2</v>
      </c>
      <c r="BB160" s="520">
        <v>2.392638036809816E-2</v>
      </c>
      <c r="BC160" s="520">
        <v>2.2765239230866714E-2</v>
      </c>
      <c r="BD160" s="520">
        <v>2.4165301751291422E-2</v>
      </c>
      <c r="BE160" s="520">
        <v>3.5119809767697088E-2</v>
      </c>
      <c r="BF160" s="520">
        <v>3.6431340492406985E-3</v>
      </c>
      <c r="BG160" s="520">
        <v>3.8394865403074455E-3</v>
      </c>
      <c r="BH160" s="520">
        <v>1.076685833955764E-2</v>
      </c>
      <c r="BI160" s="520">
        <v>3.6819904196754127E-2</v>
      </c>
      <c r="BJ160" s="520">
        <v>4.5544150635578821E-3</v>
      </c>
      <c r="BK160" s="520">
        <v>2.8522540139975298E-2</v>
      </c>
      <c r="BL160" s="520">
        <v>0</v>
      </c>
      <c r="BM160" s="520">
        <v>1.8817530654364454E-2</v>
      </c>
      <c r="BN160" s="520">
        <v>7.7478144910357094E-2</v>
      </c>
      <c r="BO160" s="520">
        <v>7.5522386395937956E-3</v>
      </c>
      <c r="BP160" s="520">
        <v>6.1772668824833128E-3</v>
      </c>
      <c r="BQ160" s="520">
        <v>2.7320223174290607E-4</v>
      </c>
      <c r="BR160" s="520">
        <v>1.3085389435728929E-3</v>
      </c>
      <c r="BS160" s="520">
        <v>6.0984399081907587E-4</v>
      </c>
      <c r="BT160" s="520">
        <v>1.5023662268072213E-4</v>
      </c>
      <c r="BU160" s="520">
        <v>1.3930393509681265E-3</v>
      </c>
      <c r="BV160" s="520">
        <v>9.8497152337884632E-5</v>
      </c>
      <c r="BW160" s="520">
        <v>2.3758048038773133E-5</v>
      </c>
      <c r="BX160" s="520">
        <v>2.6190777233892673E-4</v>
      </c>
      <c r="BY160" s="520">
        <v>3.7780804745616485E-4</v>
      </c>
      <c r="BZ160" s="520">
        <v>2.0304811045817209E-4</v>
      </c>
      <c r="CA160" s="520">
        <v>7.80192718694305E-4</v>
      </c>
      <c r="CB160" s="520">
        <v>1.8629173989455185E-3</v>
      </c>
      <c r="CC160" s="520">
        <v>0</v>
      </c>
      <c r="CD160" s="520">
        <v>0</v>
      </c>
      <c r="CE160" s="520">
        <v>2.6387584417907777E-3</v>
      </c>
      <c r="CF160" s="520">
        <v>6.2552076414969029E-3</v>
      </c>
      <c r="CG160" s="520">
        <v>0</v>
      </c>
      <c r="CH160" s="520">
        <v>5.8432908621825191E-4</v>
      </c>
      <c r="CI160" s="520">
        <v>8.5251491901108266E-5</v>
      </c>
      <c r="CJ160" s="520">
        <v>1.0055978279086918E-4</v>
      </c>
      <c r="CK160" s="520">
        <v>9.4966761633428305E-4</v>
      </c>
      <c r="CL160" s="520">
        <v>2.582978173834431E-4</v>
      </c>
      <c r="CM160" s="520">
        <v>3.2195659234364629E-3</v>
      </c>
      <c r="CN160" s="520">
        <v>1.3858983156265106E-4</v>
      </c>
      <c r="CO160" s="520">
        <v>2.4460380150103213E-4</v>
      </c>
      <c r="CP160" s="520">
        <v>2.780597459940971E-4</v>
      </c>
      <c r="CQ160" s="520">
        <v>0</v>
      </c>
      <c r="CR160" s="520">
        <v>4.3707385299333152E-4</v>
      </c>
      <c r="CS160" s="520">
        <v>5.3844564516431989E-4</v>
      </c>
      <c r="CT160" s="520">
        <v>1.9852869531326125E-3</v>
      </c>
      <c r="CU160" s="520">
        <v>7.9848072855971338E-4</v>
      </c>
      <c r="CV160" s="520">
        <v>0</v>
      </c>
      <c r="CW160" s="520">
        <v>5.4098553451722925E-3</v>
      </c>
      <c r="CX160" s="520">
        <v>1.5634383732299645E-4</v>
      </c>
      <c r="CY160" s="520">
        <v>8.5047242706161774E-4</v>
      </c>
      <c r="CZ160" s="520">
        <v>2.5868171219187207E-3</v>
      </c>
      <c r="DA160" s="520">
        <v>2.3437272541997844E-3</v>
      </c>
      <c r="DB160" s="520">
        <v>1.0910360478310203E-4</v>
      </c>
      <c r="DC160" s="520">
        <v>3.5322195704057279E-3</v>
      </c>
      <c r="DD160" s="520">
        <v>3.2690421706440013E-4</v>
      </c>
      <c r="DE160" s="521">
        <v>4.609697270247729E-3</v>
      </c>
      <c r="DF160" s="157"/>
    </row>
    <row r="161" spans="2:110">
      <c r="B161" s="514">
        <v>44</v>
      </c>
      <c r="C161" s="515" t="s">
        <v>391</v>
      </c>
      <c r="D161" s="520">
        <v>0</v>
      </c>
      <c r="E161" s="520">
        <v>0</v>
      </c>
      <c r="F161" s="520">
        <v>0</v>
      </c>
      <c r="G161" s="520">
        <v>0</v>
      </c>
      <c r="H161" s="520">
        <v>0</v>
      </c>
      <c r="I161" s="520">
        <v>0</v>
      </c>
      <c r="J161" s="520">
        <v>2.1446078431372551E-3</v>
      </c>
      <c r="K161" s="520">
        <v>0</v>
      </c>
      <c r="L161" s="520">
        <v>0</v>
      </c>
      <c r="M161" s="520">
        <v>0</v>
      </c>
      <c r="N161" s="520">
        <v>0</v>
      </c>
      <c r="O161" s="520">
        <v>0</v>
      </c>
      <c r="P161" s="520">
        <v>0</v>
      </c>
      <c r="Q161" s="520">
        <v>-3.5482382996842069E-5</v>
      </c>
      <c r="R161" s="520">
        <v>2.7726190787580761E-3</v>
      </c>
      <c r="S161" s="520">
        <v>0</v>
      </c>
      <c r="T161" s="520">
        <v>0</v>
      </c>
      <c r="U161" s="520">
        <v>0</v>
      </c>
      <c r="V161" s="520">
        <v>0</v>
      </c>
      <c r="W161" s="520">
        <v>0</v>
      </c>
      <c r="X161" s="520">
        <v>0</v>
      </c>
      <c r="Y161" s="520">
        <v>0</v>
      </c>
      <c r="Z161" s="520">
        <v>0</v>
      </c>
      <c r="AA161" s="520">
        <v>0</v>
      </c>
      <c r="AB161" s="520">
        <v>0</v>
      </c>
      <c r="AC161" s="520">
        <v>7.0102803699778564E-5</v>
      </c>
      <c r="AD161" s="520">
        <v>0</v>
      </c>
      <c r="AE161" s="520">
        <v>0</v>
      </c>
      <c r="AF161" s="520">
        <v>5.5665865641486975E-4</v>
      </c>
      <c r="AG161" s="520">
        <v>0</v>
      </c>
      <c r="AH161" s="520">
        <v>0</v>
      </c>
      <c r="AI161" s="520">
        <v>9.4579439252336448E-3</v>
      </c>
      <c r="AJ161" s="520">
        <v>4.5412731866929052E-4</v>
      </c>
      <c r="AK161" s="520">
        <v>4.9075122687806724E-3</v>
      </c>
      <c r="AL161" s="520">
        <v>1.7240052335873162E-3</v>
      </c>
      <c r="AM161" s="520">
        <v>0</v>
      </c>
      <c r="AN161" s="520">
        <v>0</v>
      </c>
      <c r="AO161" s="520">
        <v>2.6700213088239068E-3</v>
      </c>
      <c r="AP161" s="520">
        <v>0</v>
      </c>
      <c r="AQ161" s="520">
        <v>0</v>
      </c>
      <c r="AR161" s="520">
        <v>6.2435418364129601E-6</v>
      </c>
      <c r="AS161" s="520">
        <v>9.4403702467160179E-4</v>
      </c>
      <c r="AT161" s="520">
        <v>8.8290092044158953E-4</v>
      </c>
      <c r="AU161" s="520">
        <v>0.1407271154144637</v>
      </c>
      <c r="AV161" s="520">
        <v>3.9656692385594487E-2</v>
      </c>
      <c r="AW161" s="520">
        <v>2.9606874673734088E-2</v>
      </c>
      <c r="AX161" s="520">
        <v>2.0123761956517576E-3</v>
      </c>
      <c r="AY161" s="520">
        <v>2.7246494324143851E-3</v>
      </c>
      <c r="AZ161" s="520">
        <v>2.3264245175437633E-2</v>
      </c>
      <c r="BA161" s="520">
        <v>3.65105579804176E-2</v>
      </c>
      <c r="BB161" s="520">
        <v>2.4539877300613498E-3</v>
      </c>
      <c r="BC161" s="520">
        <v>4.723556723003721E-4</v>
      </c>
      <c r="BD161" s="520">
        <v>3.9309562807105956E-3</v>
      </c>
      <c r="BE161" s="520">
        <v>1.006036217303823E-3</v>
      </c>
      <c r="BF161" s="520">
        <v>3.569120039210978E-4</v>
      </c>
      <c r="BG161" s="520">
        <v>6.4648070944542336E-4</v>
      </c>
      <c r="BH161" s="520">
        <v>1.1622774885014134E-2</v>
      </c>
      <c r="BI161" s="520">
        <v>3.3280903696289409E-2</v>
      </c>
      <c r="BJ161" s="520">
        <v>8.463054856909796E-3</v>
      </c>
      <c r="BK161" s="520">
        <v>3.3449979415397282E-4</v>
      </c>
      <c r="BL161" s="520">
        <v>0</v>
      </c>
      <c r="BM161" s="520">
        <v>8.580897300452809E-3</v>
      </c>
      <c r="BN161" s="520">
        <v>7.8530152615202253E-4</v>
      </c>
      <c r="BO161" s="520">
        <v>4.4031502031580058E-3</v>
      </c>
      <c r="BP161" s="520">
        <v>8.0188161100018737E-3</v>
      </c>
      <c r="BQ161" s="520">
        <v>0</v>
      </c>
      <c r="BR161" s="520">
        <v>0</v>
      </c>
      <c r="BS161" s="520">
        <v>1.1088072560346834E-2</v>
      </c>
      <c r="BT161" s="520">
        <v>0</v>
      </c>
      <c r="BU161" s="520">
        <v>5.9838460093132579E-6</v>
      </c>
      <c r="BV161" s="520">
        <v>0</v>
      </c>
      <c r="BW161" s="520">
        <v>0</v>
      </c>
      <c r="BX161" s="520">
        <v>0</v>
      </c>
      <c r="BY161" s="520">
        <v>0</v>
      </c>
      <c r="BZ161" s="520">
        <v>2.1499211695571161E-4</v>
      </c>
      <c r="CA161" s="520">
        <v>3.697595823195758E-6</v>
      </c>
      <c r="CB161" s="520">
        <v>0</v>
      </c>
      <c r="CC161" s="520">
        <v>0</v>
      </c>
      <c r="CD161" s="520">
        <v>0</v>
      </c>
      <c r="CE161" s="520">
        <v>1.3417415805715819E-4</v>
      </c>
      <c r="CF161" s="520">
        <v>2.4151380855200397E-5</v>
      </c>
      <c r="CG161" s="520">
        <v>7.5046904315196998E-5</v>
      </c>
      <c r="CH161" s="520">
        <v>0</v>
      </c>
      <c r="CI161" s="520">
        <v>2.8417163967036091E-5</v>
      </c>
      <c r="CJ161" s="520">
        <v>0</v>
      </c>
      <c r="CK161" s="520">
        <v>0</v>
      </c>
      <c r="CL161" s="520">
        <v>0</v>
      </c>
      <c r="CM161" s="520">
        <v>2.3770187007827686E-4</v>
      </c>
      <c r="CN161" s="520">
        <v>0</v>
      </c>
      <c r="CO161" s="520">
        <v>0</v>
      </c>
      <c r="CP161" s="520">
        <v>0</v>
      </c>
      <c r="CQ161" s="520">
        <v>0</v>
      </c>
      <c r="CR161" s="520">
        <v>0</v>
      </c>
      <c r="CS161" s="520">
        <v>0</v>
      </c>
      <c r="CT161" s="520">
        <v>0</v>
      </c>
      <c r="CU161" s="520">
        <v>0</v>
      </c>
      <c r="CV161" s="520">
        <v>0</v>
      </c>
      <c r="CW161" s="520">
        <v>5.0217570269316711E-2</v>
      </c>
      <c r="CX161" s="520">
        <v>7.1967798132807888E-5</v>
      </c>
      <c r="CY161" s="520">
        <v>0</v>
      </c>
      <c r="CZ161" s="520">
        <v>0</v>
      </c>
      <c r="DA161" s="520">
        <v>0</v>
      </c>
      <c r="DB161" s="520">
        <v>0</v>
      </c>
      <c r="DC161" s="520">
        <v>1.3637913399249915E-4</v>
      </c>
      <c r="DD161" s="520">
        <v>0</v>
      </c>
      <c r="DE161" s="521">
        <v>0</v>
      </c>
      <c r="DF161" s="157"/>
    </row>
    <row r="162" spans="2:110">
      <c r="B162" s="514">
        <v>45</v>
      </c>
      <c r="C162" s="515" t="s">
        <v>392</v>
      </c>
      <c r="D162" s="520">
        <v>0</v>
      </c>
      <c r="E162" s="520">
        <v>0</v>
      </c>
      <c r="F162" s="520">
        <v>0</v>
      </c>
      <c r="G162" s="520">
        <v>1.31250820317627E-4</v>
      </c>
      <c r="H162" s="520">
        <v>0</v>
      </c>
      <c r="I162" s="520">
        <v>0</v>
      </c>
      <c r="J162" s="520">
        <v>2.5122549019607845E-3</v>
      </c>
      <c r="K162" s="520">
        <v>0</v>
      </c>
      <c r="L162" s="520">
        <v>0</v>
      </c>
      <c r="M162" s="520">
        <v>0</v>
      </c>
      <c r="N162" s="520">
        <v>0</v>
      </c>
      <c r="O162" s="520">
        <v>0</v>
      </c>
      <c r="P162" s="520">
        <v>0</v>
      </c>
      <c r="Q162" s="520">
        <v>3.5482382996842069E-5</v>
      </c>
      <c r="R162" s="520">
        <v>1.1247417017603515E-3</v>
      </c>
      <c r="S162" s="520">
        <v>0</v>
      </c>
      <c r="T162" s="520">
        <v>0</v>
      </c>
      <c r="U162" s="520">
        <v>0</v>
      </c>
      <c r="V162" s="520">
        <v>0</v>
      </c>
      <c r="W162" s="520">
        <v>0</v>
      </c>
      <c r="X162" s="520">
        <v>0</v>
      </c>
      <c r="Y162" s="520">
        <v>0</v>
      </c>
      <c r="Z162" s="520">
        <v>0</v>
      </c>
      <c r="AA162" s="520">
        <v>0</v>
      </c>
      <c r="AB162" s="520">
        <v>0</v>
      </c>
      <c r="AC162" s="520">
        <v>0</v>
      </c>
      <c r="AD162" s="520">
        <v>1.1235937020967863E-5</v>
      </c>
      <c r="AE162" s="520">
        <v>1.448225923244026E-4</v>
      </c>
      <c r="AF162" s="520">
        <v>3.7002890151863438E-3</v>
      </c>
      <c r="AG162" s="520">
        <v>0</v>
      </c>
      <c r="AH162" s="520">
        <v>0</v>
      </c>
      <c r="AI162" s="520">
        <v>7.2897196261682243E-4</v>
      </c>
      <c r="AJ162" s="520">
        <v>9.198989275608705E-4</v>
      </c>
      <c r="AK162" s="520">
        <v>4.4356360890902228E-3</v>
      </c>
      <c r="AL162" s="520">
        <v>2.0318633110136229E-3</v>
      </c>
      <c r="AM162" s="520">
        <v>0</v>
      </c>
      <c r="AN162" s="520">
        <v>0</v>
      </c>
      <c r="AO162" s="520">
        <v>2.310595363405304E-3</v>
      </c>
      <c r="AP162" s="520">
        <v>4.2482271821182312E-4</v>
      </c>
      <c r="AQ162" s="520">
        <v>1.0317920938930805E-4</v>
      </c>
      <c r="AR162" s="520">
        <v>1.248708367282592E-4</v>
      </c>
      <c r="AS162" s="520">
        <v>5.1806909890514731E-5</v>
      </c>
      <c r="AT162" s="520">
        <v>7.3690942965990932E-4</v>
      </c>
      <c r="AU162" s="520">
        <v>5.3927671533256496E-3</v>
      </c>
      <c r="AV162" s="520">
        <v>0.17165380720275694</v>
      </c>
      <c r="AW162" s="520">
        <v>2.5458780066658637E-3</v>
      </c>
      <c r="AX162" s="520">
        <v>4.0789044009174116E-3</v>
      </c>
      <c r="AY162" s="520">
        <v>2.5398263855766481E-3</v>
      </c>
      <c r="AZ162" s="520">
        <v>1.7292180726359481E-3</v>
      </c>
      <c r="BA162" s="520">
        <v>1.6515276630883566E-3</v>
      </c>
      <c r="BB162" s="520">
        <v>3.0674846625766872E-3</v>
      </c>
      <c r="BC162" s="520">
        <v>3.3410523162709247E-4</v>
      </c>
      <c r="BD162" s="520">
        <v>3.905757843013733E-4</v>
      </c>
      <c r="BE162" s="520">
        <v>9.1457837936711171E-4</v>
      </c>
      <c r="BF162" s="520">
        <v>2.9112177278356824E-4</v>
      </c>
      <c r="BG162" s="520">
        <v>5.5873125026862074E-4</v>
      </c>
      <c r="BH162" s="520">
        <v>1.0363916416800982E-3</v>
      </c>
      <c r="BI162" s="520">
        <v>3.9858439979981409E-3</v>
      </c>
      <c r="BJ162" s="520">
        <v>1.4614914009924546E-3</v>
      </c>
      <c r="BK162" s="520">
        <v>1.4151914368052697E-4</v>
      </c>
      <c r="BL162" s="520">
        <v>0</v>
      </c>
      <c r="BM162" s="520">
        <v>2.8413567220042414E-5</v>
      </c>
      <c r="BN162" s="520">
        <v>1.0371906949177656E-4</v>
      </c>
      <c r="BO162" s="520">
        <v>1.7278184341506102E-4</v>
      </c>
      <c r="BP162" s="520">
        <v>1.2923152473814463E-5</v>
      </c>
      <c r="BQ162" s="520">
        <v>0</v>
      </c>
      <c r="BR162" s="520">
        <v>2.9078643190508732E-5</v>
      </c>
      <c r="BS162" s="520">
        <v>2.7720181400867088E-4</v>
      </c>
      <c r="BT162" s="520">
        <v>0</v>
      </c>
      <c r="BU162" s="520">
        <v>2.393538403725303E-6</v>
      </c>
      <c r="BV162" s="520">
        <v>0</v>
      </c>
      <c r="BW162" s="520">
        <v>0</v>
      </c>
      <c r="BX162" s="520">
        <v>0</v>
      </c>
      <c r="BY162" s="520">
        <v>0</v>
      </c>
      <c r="BZ162" s="520">
        <v>2.3888012995079068E-5</v>
      </c>
      <c r="CA162" s="520">
        <v>7.3951916463915159E-6</v>
      </c>
      <c r="CB162" s="520">
        <v>1.3181019332161688E-4</v>
      </c>
      <c r="CC162" s="520">
        <v>0</v>
      </c>
      <c r="CD162" s="520">
        <v>0</v>
      </c>
      <c r="CE162" s="520">
        <v>8.9449438704772126E-5</v>
      </c>
      <c r="CF162" s="520">
        <v>3.6227071282800596E-5</v>
      </c>
      <c r="CG162" s="520">
        <v>7.5046904315196998E-5</v>
      </c>
      <c r="CH162" s="520">
        <v>4.9519414086292534E-6</v>
      </c>
      <c r="CI162" s="520">
        <v>0</v>
      </c>
      <c r="CJ162" s="520">
        <v>0</v>
      </c>
      <c r="CK162" s="520">
        <v>0</v>
      </c>
      <c r="CL162" s="520">
        <v>0</v>
      </c>
      <c r="CM162" s="520">
        <v>1.1767419310805786E-5</v>
      </c>
      <c r="CN162" s="520">
        <v>0</v>
      </c>
      <c r="CO162" s="520">
        <v>0</v>
      </c>
      <c r="CP162" s="520">
        <v>0</v>
      </c>
      <c r="CQ162" s="520">
        <v>0</v>
      </c>
      <c r="CR162" s="520">
        <v>0</v>
      </c>
      <c r="CS162" s="520">
        <v>0</v>
      </c>
      <c r="CT162" s="520">
        <v>0</v>
      </c>
      <c r="CU162" s="520">
        <v>1.0790280115671803E-4</v>
      </c>
      <c r="CV162" s="520">
        <v>0</v>
      </c>
      <c r="CW162" s="520">
        <v>7.4642386278527081E-2</v>
      </c>
      <c r="CX162" s="520">
        <v>7.4449446344284017E-6</v>
      </c>
      <c r="CY162" s="520">
        <v>0</v>
      </c>
      <c r="CZ162" s="520">
        <v>0</v>
      </c>
      <c r="DA162" s="520">
        <v>0</v>
      </c>
      <c r="DB162" s="520">
        <v>7.2735736522068021E-6</v>
      </c>
      <c r="DC162" s="520">
        <v>8.1827480395499491E-5</v>
      </c>
      <c r="DD162" s="520">
        <v>0</v>
      </c>
      <c r="DE162" s="521">
        <v>0</v>
      </c>
      <c r="DF162" s="157"/>
    </row>
    <row r="163" spans="2:110">
      <c r="B163" s="514">
        <v>46</v>
      </c>
      <c r="C163" s="515" t="s">
        <v>393</v>
      </c>
      <c r="D163" s="520">
        <v>0</v>
      </c>
      <c r="E163" s="520">
        <v>0</v>
      </c>
      <c r="F163" s="520">
        <v>4.3481411696499744E-3</v>
      </c>
      <c r="G163" s="520">
        <v>0</v>
      </c>
      <c r="H163" s="520">
        <v>1.9487099540104452E-5</v>
      </c>
      <c r="I163" s="520">
        <v>0</v>
      </c>
      <c r="J163" s="520">
        <v>0</v>
      </c>
      <c r="K163" s="520">
        <v>0</v>
      </c>
      <c r="L163" s="520">
        <v>0</v>
      </c>
      <c r="M163" s="520">
        <v>0</v>
      </c>
      <c r="N163" s="520">
        <v>0</v>
      </c>
      <c r="O163" s="520">
        <v>0</v>
      </c>
      <c r="P163" s="520">
        <v>0</v>
      </c>
      <c r="Q163" s="520">
        <v>0</v>
      </c>
      <c r="R163" s="520">
        <v>0</v>
      </c>
      <c r="S163" s="520">
        <v>0</v>
      </c>
      <c r="T163" s="520">
        <v>0</v>
      </c>
      <c r="U163" s="520">
        <v>0</v>
      </c>
      <c r="V163" s="520">
        <v>0</v>
      </c>
      <c r="W163" s="520">
        <v>0</v>
      </c>
      <c r="X163" s="520">
        <v>0</v>
      </c>
      <c r="Y163" s="520">
        <v>0</v>
      </c>
      <c r="Z163" s="520">
        <v>0</v>
      </c>
      <c r="AA163" s="520">
        <v>0</v>
      </c>
      <c r="AB163" s="520">
        <v>0</v>
      </c>
      <c r="AC163" s="520">
        <v>0</v>
      </c>
      <c r="AD163" s="520">
        <v>0</v>
      </c>
      <c r="AE163" s="520">
        <v>0</v>
      </c>
      <c r="AF163" s="520">
        <v>0</v>
      </c>
      <c r="AG163" s="520">
        <v>0</v>
      </c>
      <c r="AH163" s="520">
        <v>0</v>
      </c>
      <c r="AI163" s="520">
        <v>0</v>
      </c>
      <c r="AJ163" s="520">
        <v>0</v>
      </c>
      <c r="AK163" s="520">
        <v>0</v>
      </c>
      <c r="AL163" s="520">
        <v>0</v>
      </c>
      <c r="AM163" s="520">
        <v>0</v>
      </c>
      <c r="AN163" s="520">
        <v>0</v>
      </c>
      <c r="AO163" s="520">
        <v>0</v>
      </c>
      <c r="AP163" s="520">
        <v>0</v>
      </c>
      <c r="AQ163" s="520">
        <v>0</v>
      </c>
      <c r="AR163" s="520">
        <v>0</v>
      </c>
      <c r="AS163" s="520">
        <v>2.8781616605841518E-5</v>
      </c>
      <c r="AT163" s="520">
        <v>0</v>
      </c>
      <c r="AU163" s="520">
        <v>1.2086667349156079E-3</v>
      </c>
      <c r="AV163" s="520">
        <v>6.2512294813228128E-3</v>
      </c>
      <c r="AW163" s="520">
        <v>0.14150905513391962</v>
      </c>
      <c r="AX163" s="520">
        <v>4.6001858672006747E-4</v>
      </c>
      <c r="AY163" s="520">
        <v>0</v>
      </c>
      <c r="AZ163" s="520">
        <v>9.4920229654222297E-4</v>
      </c>
      <c r="BA163" s="520">
        <v>0</v>
      </c>
      <c r="BB163" s="520">
        <v>1.2269938650306749E-3</v>
      </c>
      <c r="BC163" s="520">
        <v>0</v>
      </c>
      <c r="BD163" s="520">
        <v>2.5198437696862795E-5</v>
      </c>
      <c r="BE163" s="520">
        <v>2.012072434607646E-3</v>
      </c>
      <c r="BF163" s="520">
        <v>1.6118606628694738E-4</v>
      </c>
      <c r="BG163" s="520">
        <v>2.9906448331685793E-4</v>
      </c>
      <c r="BH163" s="520">
        <v>4.5386806377024984E-4</v>
      </c>
      <c r="BI163" s="520">
        <v>2.6989347251018805E-3</v>
      </c>
      <c r="BJ163" s="520">
        <v>7.1375161443817557E-4</v>
      </c>
      <c r="BK163" s="520">
        <v>6.432688349114862E-4</v>
      </c>
      <c r="BL163" s="520">
        <v>0</v>
      </c>
      <c r="BM163" s="520">
        <v>3.6679332229509298E-4</v>
      </c>
      <c r="BN163" s="520">
        <v>0</v>
      </c>
      <c r="BO163" s="520">
        <v>4.4588862816789939E-5</v>
      </c>
      <c r="BP163" s="520">
        <v>0</v>
      </c>
      <c r="BQ163" s="520">
        <v>0</v>
      </c>
      <c r="BR163" s="520">
        <v>0</v>
      </c>
      <c r="BS163" s="520">
        <v>8.8704580482774678E-5</v>
      </c>
      <c r="BT163" s="520">
        <v>2.5039437113453691E-5</v>
      </c>
      <c r="BU163" s="520">
        <v>2.896181468507617E-4</v>
      </c>
      <c r="BV163" s="520">
        <v>6.5664768225256421E-6</v>
      </c>
      <c r="BW163" s="520">
        <v>0</v>
      </c>
      <c r="BX163" s="520">
        <v>0</v>
      </c>
      <c r="BY163" s="520">
        <v>0</v>
      </c>
      <c r="BZ163" s="520">
        <v>0</v>
      </c>
      <c r="CA163" s="520">
        <v>0</v>
      </c>
      <c r="CB163" s="520">
        <v>1.757469244288225E-5</v>
      </c>
      <c r="CC163" s="520">
        <v>0</v>
      </c>
      <c r="CD163" s="520">
        <v>0</v>
      </c>
      <c r="CE163" s="520">
        <v>8.9449438704772126E-5</v>
      </c>
      <c r="CF163" s="520">
        <v>4.8302761710400794E-5</v>
      </c>
      <c r="CG163" s="520">
        <v>7.5046904315196998E-5</v>
      </c>
      <c r="CH163" s="520">
        <v>1.4855824225887759E-5</v>
      </c>
      <c r="CI163" s="520">
        <v>2.8417163967036091E-5</v>
      </c>
      <c r="CJ163" s="520">
        <v>0</v>
      </c>
      <c r="CK163" s="520">
        <v>0</v>
      </c>
      <c r="CL163" s="520">
        <v>1.5497869043006585E-4</v>
      </c>
      <c r="CM163" s="520">
        <v>2.3158281203665785E-3</v>
      </c>
      <c r="CN163" s="520">
        <v>0</v>
      </c>
      <c r="CO163" s="520">
        <v>0</v>
      </c>
      <c r="CP163" s="520">
        <v>1.4117394814688254E-2</v>
      </c>
      <c r="CQ163" s="520">
        <v>5.270470988452877E-3</v>
      </c>
      <c r="CR163" s="520">
        <v>2.5225405229900846E-3</v>
      </c>
      <c r="CS163" s="520">
        <v>2.0974336177912458E-3</v>
      </c>
      <c r="CT163" s="520">
        <v>0</v>
      </c>
      <c r="CU163" s="520">
        <v>1.8343476196642065E-3</v>
      </c>
      <c r="CV163" s="520">
        <v>0</v>
      </c>
      <c r="CW163" s="520">
        <v>2.4548611326033535E-2</v>
      </c>
      <c r="CX163" s="520">
        <v>1.1911911415085443E-4</v>
      </c>
      <c r="CY163" s="520">
        <v>3.1114844892498209E-5</v>
      </c>
      <c r="CZ163" s="520">
        <v>0</v>
      </c>
      <c r="DA163" s="520">
        <v>2.9114624275773721E-5</v>
      </c>
      <c r="DB163" s="520">
        <v>1.9711384597480433E-3</v>
      </c>
      <c r="DC163" s="520">
        <v>2.3184452778724854E-4</v>
      </c>
      <c r="DD163" s="520">
        <v>2.4699429733754677E-2</v>
      </c>
      <c r="DE163" s="521">
        <v>0</v>
      </c>
      <c r="DF163" s="157"/>
    </row>
    <row r="164" spans="2:110">
      <c r="B164" s="514">
        <v>47</v>
      </c>
      <c r="C164" s="515" t="s">
        <v>394</v>
      </c>
      <c r="D164" s="520">
        <v>0</v>
      </c>
      <c r="E164" s="520">
        <v>0</v>
      </c>
      <c r="F164" s="520">
        <v>0</v>
      </c>
      <c r="G164" s="520">
        <v>0</v>
      </c>
      <c r="H164" s="520">
        <v>0</v>
      </c>
      <c r="I164" s="520">
        <v>0</v>
      </c>
      <c r="J164" s="520">
        <v>0</v>
      </c>
      <c r="K164" s="520">
        <v>0</v>
      </c>
      <c r="L164" s="520">
        <v>0</v>
      </c>
      <c r="M164" s="520">
        <v>0</v>
      </c>
      <c r="N164" s="520">
        <v>0</v>
      </c>
      <c r="O164" s="520">
        <v>0</v>
      </c>
      <c r="P164" s="520">
        <v>0</v>
      </c>
      <c r="Q164" s="520">
        <v>0</v>
      </c>
      <c r="R164" s="520">
        <v>0</v>
      </c>
      <c r="S164" s="520">
        <v>0</v>
      </c>
      <c r="T164" s="520">
        <v>0</v>
      </c>
      <c r="U164" s="520">
        <v>0</v>
      </c>
      <c r="V164" s="520">
        <v>0</v>
      </c>
      <c r="W164" s="520">
        <v>0</v>
      </c>
      <c r="X164" s="520">
        <v>0</v>
      </c>
      <c r="Y164" s="520">
        <v>0</v>
      </c>
      <c r="Z164" s="520">
        <v>0</v>
      </c>
      <c r="AA164" s="520">
        <v>0</v>
      </c>
      <c r="AB164" s="520">
        <v>0</v>
      </c>
      <c r="AC164" s="520">
        <v>0</v>
      </c>
      <c r="AD164" s="520">
        <v>0</v>
      </c>
      <c r="AE164" s="520">
        <v>0</v>
      </c>
      <c r="AF164" s="520">
        <v>0</v>
      </c>
      <c r="AG164" s="520">
        <v>0</v>
      </c>
      <c r="AH164" s="520">
        <v>0</v>
      </c>
      <c r="AI164" s="520">
        <v>0</v>
      </c>
      <c r="AJ164" s="520">
        <v>0</v>
      </c>
      <c r="AK164" s="520">
        <v>0</v>
      </c>
      <c r="AL164" s="520">
        <v>0</v>
      </c>
      <c r="AM164" s="520">
        <v>0</v>
      </c>
      <c r="AN164" s="520">
        <v>0</v>
      </c>
      <c r="AO164" s="520">
        <v>0</v>
      </c>
      <c r="AP164" s="520">
        <v>0</v>
      </c>
      <c r="AQ164" s="520">
        <v>0</v>
      </c>
      <c r="AR164" s="520">
        <v>0</v>
      </c>
      <c r="AS164" s="520">
        <v>0</v>
      </c>
      <c r="AT164" s="520">
        <v>2.8503100581185175E-4</v>
      </c>
      <c r="AU164" s="520">
        <v>3.1702734030573324E-4</v>
      </c>
      <c r="AV164" s="520">
        <v>1.4753775873751394E-3</v>
      </c>
      <c r="AW164" s="520">
        <v>0.18515439906838532</v>
      </c>
      <c r="AX164" s="520">
        <v>0.25415780770785484</v>
      </c>
      <c r="AY164" s="520">
        <v>5.3729848325860918E-2</v>
      </c>
      <c r="AZ164" s="520">
        <v>3.5788442143703074E-2</v>
      </c>
      <c r="BA164" s="520">
        <v>0.18396838504187801</v>
      </c>
      <c r="BB164" s="520">
        <v>0.25521472392638039</v>
      </c>
      <c r="BC164" s="520">
        <v>0.11886081636885218</v>
      </c>
      <c r="BD164" s="520">
        <v>0.12412750409474613</v>
      </c>
      <c r="BE164" s="520">
        <v>0.26431315163709529</v>
      </c>
      <c r="BF164" s="520">
        <v>0</v>
      </c>
      <c r="BG164" s="520">
        <v>0</v>
      </c>
      <c r="BH164" s="520">
        <v>1.3872459500316278E-2</v>
      </c>
      <c r="BI164" s="520">
        <v>0</v>
      </c>
      <c r="BJ164" s="520">
        <v>4.2825096866290534E-3</v>
      </c>
      <c r="BK164" s="520">
        <v>5.7379580074104573E-3</v>
      </c>
      <c r="BL164" s="520">
        <v>0</v>
      </c>
      <c r="BM164" s="520">
        <v>0</v>
      </c>
      <c r="BN164" s="520">
        <v>0</v>
      </c>
      <c r="BO164" s="520">
        <v>0</v>
      </c>
      <c r="BP164" s="520">
        <v>0</v>
      </c>
      <c r="BQ164" s="520">
        <v>0</v>
      </c>
      <c r="BR164" s="520">
        <v>0</v>
      </c>
      <c r="BS164" s="520">
        <v>0</v>
      </c>
      <c r="BT164" s="520">
        <v>0</v>
      </c>
      <c r="BU164" s="520">
        <v>0</v>
      </c>
      <c r="BV164" s="520">
        <v>0</v>
      </c>
      <c r="BW164" s="520">
        <v>0</v>
      </c>
      <c r="BX164" s="520">
        <v>0</v>
      </c>
      <c r="BY164" s="520">
        <v>0</v>
      </c>
      <c r="BZ164" s="520">
        <v>0</v>
      </c>
      <c r="CA164" s="520">
        <v>0</v>
      </c>
      <c r="CB164" s="520">
        <v>0</v>
      </c>
      <c r="CC164" s="520">
        <v>0</v>
      </c>
      <c r="CD164" s="520">
        <v>0</v>
      </c>
      <c r="CE164" s="520">
        <v>0</v>
      </c>
      <c r="CF164" s="520">
        <v>0</v>
      </c>
      <c r="CG164" s="520">
        <v>0</v>
      </c>
      <c r="CH164" s="520">
        <v>0</v>
      </c>
      <c r="CI164" s="520">
        <v>0</v>
      </c>
      <c r="CJ164" s="520">
        <v>0</v>
      </c>
      <c r="CK164" s="520">
        <v>0</v>
      </c>
      <c r="CL164" s="520">
        <v>0</v>
      </c>
      <c r="CM164" s="520">
        <v>0</v>
      </c>
      <c r="CN164" s="520">
        <v>0</v>
      </c>
      <c r="CO164" s="520">
        <v>4.1761624646517679E-5</v>
      </c>
      <c r="CP164" s="520">
        <v>0</v>
      </c>
      <c r="CQ164" s="520">
        <v>0</v>
      </c>
      <c r="CR164" s="520">
        <v>0</v>
      </c>
      <c r="CS164" s="520">
        <v>0</v>
      </c>
      <c r="CT164" s="520">
        <v>0</v>
      </c>
      <c r="CU164" s="520">
        <v>0</v>
      </c>
      <c r="CV164" s="520">
        <v>0</v>
      </c>
      <c r="CW164" s="520">
        <v>2.0710956504515435E-2</v>
      </c>
      <c r="CX164" s="520">
        <v>0</v>
      </c>
      <c r="CY164" s="520">
        <v>0</v>
      </c>
      <c r="CZ164" s="520">
        <v>0</v>
      </c>
      <c r="DA164" s="520">
        <v>0</v>
      </c>
      <c r="DB164" s="520">
        <v>0</v>
      </c>
      <c r="DC164" s="520">
        <v>0</v>
      </c>
      <c r="DD164" s="520">
        <v>0</v>
      </c>
      <c r="DE164" s="521">
        <v>0</v>
      </c>
      <c r="DF164" s="157"/>
    </row>
    <row r="165" spans="2:110">
      <c r="B165" s="514">
        <v>48</v>
      </c>
      <c r="C165" s="515" t="s">
        <v>395</v>
      </c>
      <c r="D165" s="520">
        <v>0</v>
      </c>
      <c r="E165" s="520">
        <v>0</v>
      </c>
      <c r="F165" s="520">
        <v>0</v>
      </c>
      <c r="G165" s="520">
        <v>0</v>
      </c>
      <c r="H165" s="520">
        <v>0</v>
      </c>
      <c r="I165" s="520">
        <v>0</v>
      </c>
      <c r="J165" s="520">
        <v>0</v>
      </c>
      <c r="K165" s="520">
        <v>2.0238121740397516E-6</v>
      </c>
      <c r="L165" s="520">
        <v>0</v>
      </c>
      <c r="M165" s="520">
        <v>0</v>
      </c>
      <c r="N165" s="520">
        <v>0</v>
      </c>
      <c r="O165" s="520">
        <v>0</v>
      </c>
      <c r="P165" s="520">
        <v>0</v>
      </c>
      <c r="Q165" s="520">
        <v>0</v>
      </c>
      <c r="R165" s="520">
        <v>0</v>
      </c>
      <c r="S165" s="520">
        <v>0</v>
      </c>
      <c r="T165" s="520">
        <v>5.9331335845026551E-5</v>
      </c>
      <c r="U165" s="520">
        <v>9.1539937989074268E-4</v>
      </c>
      <c r="V165" s="520">
        <v>0</v>
      </c>
      <c r="W165" s="520">
        <v>7.5803517283201942E-6</v>
      </c>
      <c r="X165" s="520">
        <v>0</v>
      </c>
      <c r="Y165" s="520">
        <v>0</v>
      </c>
      <c r="Z165" s="520">
        <v>0</v>
      </c>
      <c r="AA165" s="520">
        <v>0</v>
      </c>
      <c r="AB165" s="520">
        <v>2.2258495325715983E-5</v>
      </c>
      <c r="AC165" s="520">
        <v>4.1236943352810916E-6</v>
      </c>
      <c r="AD165" s="520">
        <v>8.0256693006913308E-7</v>
      </c>
      <c r="AE165" s="520">
        <v>0</v>
      </c>
      <c r="AF165" s="520">
        <v>0</v>
      </c>
      <c r="AG165" s="520">
        <v>0</v>
      </c>
      <c r="AH165" s="520">
        <v>0</v>
      </c>
      <c r="AI165" s="520">
        <v>0</v>
      </c>
      <c r="AJ165" s="520">
        <v>0</v>
      </c>
      <c r="AK165" s="520">
        <v>0</v>
      </c>
      <c r="AL165" s="520">
        <v>0</v>
      </c>
      <c r="AM165" s="520">
        <v>0</v>
      </c>
      <c r="AN165" s="520">
        <v>0</v>
      </c>
      <c r="AO165" s="520">
        <v>0</v>
      </c>
      <c r="AP165" s="520">
        <v>0</v>
      </c>
      <c r="AQ165" s="520">
        <v>0</v>
      </c>
      <c r="AR165" s="520">
        <v>7.4298147853314224E-4</v>
      </c>
      <c r="AS165" s="520">
        <v>5.7563233211683034E-6</v>
      </c>
      <c r="AT165" s="520">
        <v>1.6754261561135674E-3</v>
      </c>
      <c r="AU165" s="520">
        <v>2.3942168929339228E-3</v>
      </c>
      <c r="AV165" s="520">
        <v>9.6828484623286918E-3</v>
      </c>
      <c r="AW165" s="520">
        <v>3.8549572340681848E-2</v>
      </c>
      <c r="AX165" s="520">
        <v>8.542069274095046E-2</v>
      </c>
      <c r="AY165" s="520">
        <v>0.23730086807211676</v>
      </c>
      <c r="AZ165" s="520">
        <v>1.3148209589140423E-2</v>
      </c>
      <c r="BA165" s="520">
        <v>3.0258346113011678E-2</v>
      </c>
      <c r="BB165" s="520">
        <v>0.13067484662576687</v>
      </c>
      <c r="BC165" s="520">
        <v>2.8756091660042168E-2</v>
      </c>
      <c r="BD165" s="520">
        <v>0.24681869724077107</v>
      </c>
      <c r="BE165" s="520">
        <v>7.7647704408267793E-2</v>
      </c>
      <c r="BF165" s="520">
        <v>5.3619038377086575E-4</v>
      </c>
      <c r="BG165" s="520">
        <v>4.9426225985301072E-4</v>
      </c>
      <c r="BH165" s="520">
        <v>1.0145916795619995E-2</v>
      </c>
      <c r="BI165" s="520">
        <v>1.3047830127975977E-3</v>
      </c>
      <c r="BJ165" s="520">
        <v>8.497043029025899E-4</v>
      </c>
      <c r="BK165" s="520">
        <v>1.0678262659530671E-3</v>
      </c>
      <c r="BL165" s="520">
        <v>0</v>
      </c>
      <c r="BM165" s="520">
        <v>5.08861158395305E-4</v>
      </c>
      <c r="BN165" s="520">
        <v>1.7780411912875983E-4</v>
      </c>
      <c r="BO165" s="520">
        <v>4.4588862816789939E-5</v>
      </c>
      <c r="BP165" s="520">
        <v>0</v>
      </c>
      <c r="BQ165" s="520">
        <v>5.3221213975890791E-6</v>
      </c>
      <c r="BR165" s="520">
        <v>0</v>
      </c>
      <c r="BS165" s="520">
        <v>3.3264217681040503E-5</v>
      </c>
      <c r="BT165" s="520">
        <v>0</v>
      </c>
      <c r="BU165" s="520">
        <v>2.5132153239115684E-5</v>
      </c>
      <c r="BV165" s="520">
        <v>3.0643558505119666E-5</v>
      </c>
      <c r="BW165" s="520">
        <v>0</v>
      </c>
      <c r="BX165" s="520">
        <v>0</v>
      </c>
      <c r="BY165" s="520">
        <v>0</v>
      </c>
      <c r="BZ165" s="520">
        <v>1.1944006497539534E-5</v>
      </c>
      <c r="CA165" s="520">
        <v>0</v>
      </c>
      <c r="CB165" s="520">
        <v>0</v>
      </c>
      <c r="CC165" s="520">
        <v>0</v>
      </c>
      <c r="CD165" s="520">
        <v>0</v>
      </c>
      <c r="CE165" s="520">
        <v>0</v>
      </c>
      <c r="CF165" s="520">
        <v>0</v>
      </c>
      <c r="CG165" s="520">
        <v>0</v>
      </c>
      <c r="CH165" s="520">
        <v>2.1293348057105789E-4</v>
      </c>
      <c r="CI165" s="520">
        <v>2.7564649048025009E-3</v>
      </c>
      <c r="CJ165" s="520">
        <v>5.6983876914825868E-4</v>
      </c>
      <c r="CK165" s="520">
        <v>9.4966761633428305E-4</v>
      </c>
      <c r="CL165" s="520">
        <v>1.0073614877954282E-3</v>
      </c>
      <c r="CM165" s="520">
        <v>1.5956620585452646E-3</v>
      </c>
      <c r="CN165" s="520">
        <v>3.3802397942110016E-5</v>
      </c>
      <c r="CO165" s="520">
        <v>3.2096791514037871E-3</v>
      </c>
      <c r="CP165" s="520">
        <v>0</v>
      </c>
      <c r="CQ165" s="520">
        <v>0</v>
      </c>
      <c r="CR165" s="520">
        <v>1.8731736556857065E-5</v>
      </c>
      <c r="CS165" s="520">
        <v>0</v>
      </c>
      <c r="CT165" s="520">
        <v>0</v>
      </c>
      <c r="CU165" s="520">
        <v>0</v>
      </c>
      <c r="CV165" s="520">
        <v>0</v>
      </c>
      <c r="CW165" s="520">
        <v>5.4965120669485071E-2</v>
      </c>
      <c r="CX165" s="520">
        <v>1.7371537480332939E-5</v>
      </c>
      <c r="CY165" s="520">
        <v>0</v>
      </c>
      <c r="CZ165" s="520">
        <v>0</v>
      </c>
      <c r="DA165" s="520">
        <v>0</v>
      </c>
      <c r="DB165" s="520">
        <v>0</v>
      </c>
      <c r="DC165" s="520">
        <v>1.6365496079099898E-4</v>
      </c>
      <c r="DD165" s="520">
        <v>3.5923141186299079E-2</v>
      </c>
      <c r="DE165" s="521">
        <v>0</v>
      </c>
      <c r="DF165" s="157"/>
    </row>
    <row r="166" spans="2:110">
      <c r="B166" s="514">
        <v>49</v>
      </c>
      <c r="C166" s="515" t="s">
        <v>396</v>
      </c>
      <c r="D166" s="520">
        <v>0</v>
      </c>
      <c r="E166" s="520">
        <v>4.6553851167337817E-5</v>
      </c>
      <c r="F166" s="520">
        <v>0</v>
      </c>
      <c r="G166" s="520">
        <v>0</v>
      </c>
      <c r="H166" s="520">
        <v>8.5743237976459584E-4</v>
      </c>
      <c r="I166" s="520">
        <v>0</v>
      </c>
      <c r="J166" s="520">
        <v>1.2254901960784314E-4</v>
      </c>
      <c r="K166" s="520">
        <v>0</v>
      </c>
      <c r="L166" s="520">
        <v>0</v>
      </c>
      <c r="M166" s="520">
        <v>0</v>
      </c>
      <c r="N166" s="520">
        <v>0</v>
      </c>
      <c r="O166" s="520">
        <v>0</v>
      </c>
      <c r="P166" s="520">
        <v>0</v>
      </c>
      <c r="Q166" s="520">
        <v>3.5482382996842069E-5</v>
      </c>
      <c r="R166" s="520">
        <v>3.4003818890429235E-4</v>
      </c>
      <c r="S166" s="520">
        <v>0</v>
      </c>
      <c r="T166" s="520">
        <v>0</v>
      </c>
      <c r="U166" s="520">
        <v>0</v>
      </c>
      <c r="V166" s="520">
        <v>0</v>
      </c>
      <c r="W166" s="520">
        <v>0</v>
      </c>
      <c r="X166" s="520">
        <v>0</v>
      </c>
      <c r="Y166" s="520">
        <v>0</v>
      </c>
      <c r="Z166" s="520">
        <v>0</v>
      </c>
      <c r="AA166" s="520">
        <v>0</v>
      </c>
      <c r="AB166" s="520">
        <v>0</v>
      </c>
      <c r="AC166" s="520">
        <v>0</v>
      </c>
      <c r="AD166" s="520">
        <v>0</v>
      </c>
      <c r="AE166" s="520">
        <v>0</v>
      </c>
      <c r="AF166" s="520">
        <v>4.9701665751327655E-6</v>
      </c>
      <c r="AG166" s="520">
        <v>0</v>
      </c>
      <c r="AH166" s="520">
        <v>0</v>
      </c>
      <c r="AI166" s="520">
        <v>0</v>
      </c>
      <c r="AJ166" s="520">
        <v>2.3288580444578999E-5</v>
      </c>
      <c r="AK166" s="520">
        <v>0</v>
      </c>
      <c r="AL166" s="520">
        <v>0</v>
      </c>
      <c r="AM166" s="520">
        <v>0</v>
      </c>
      <c r="AN166" s="520">
        <v>0</v>
      </c>
      <c r="AO166" s="520">
        <v>0</v>
      </c>
      <c r="AP166" s="520">
        <v>0</v>
      </c>
      <c r="AQ166" s="520">
        <v>0</v>
      </c>
      <c r="AR166" s="520">
        <v>6.8678960200542567E-5</v>
      </c>
      <c r="AS166" s="520">
        <v>1.7729475829198374E-3</v>
      </c>
      <c r="AT166" s="520">
        <v>6.9519757515085784E-5</v>
      </c>
      <c r="AU166" s="520">
        <v>8.3715032049482691E-3</v>
      </c>
      <c r="AV166" s="520">
        <v>1.705245058395809E-2</v>
      </c>
      <c r="AW166" s="520">
        <v>2.2041521101875277E-2</v>
      </c>
      <c r="AX166" s="520">
        <v>0</v>
      </c>
      <c r="AY166" s="520">
        <v>1.2222169226366497E-3</v>
      </c>
      <c r="AZ166" s="520">
        <v>0.26378375765459144</v>
      </c>
      <c r="BA166" s="520">
        <v>2.3593252329833666E-2</v>
      </c>
      <c r="BB166" s="520">
        <v>9.202453987730062E-3</v>
      </c>
      <c r="BC166" s="520">
        <v>5.714351547828892E-3</v>
      </c>
      <c r="BD166" s="520">
        <v>2.9847549451933981E-2</v>
      </c>
      <c r="BE166" s="520">
        <v>1.1340771904152187E-2</v>
      </c>
      <c r="BF166" s="520">
        <v>2.0233785586347211E-2</v>
      </c>
      <c r="BG166" s="520">
        <v>1.1778126387874099E-2</v>
      </c>
      <c r="BH166" s="520">
        <v>2.6335068991519456E-2</v>
      </c>
      <c r="BI166" s="520">
        <v>1.256523915063988E-2</v>
      </c>
      <c r="BJ166" s="520">
        <v>3.1948881789137379E-3</v>
      </c>
      <c r="BK166" s="520">
        <v>6.4326883491148615E-5</v>
      </c>
      <c r="BL166" s="520">
        <v>0</v>
      </c>
      <c r="BM166" s="520">
        <v>2.0716073554976379E-3</v>
      </c>
      <c r="BN166" s="520">
        <v>3.7487035116313527E-3</v>
      </c>
      <c r="BO166" s="520">
        <v>1.4602852572498705E-3</v>
      </c>
      <c r="BP166" s="520">
        <v>4.9560289737078465E-3</v>
      </c>
      <c r="BQ166" s="520">
        <v>0</v>
      </c>
      <c r="BR166" s="520">
        <v>0</v>
      </c>
      <c r="BS166" s="520">
        <v>0</v>
      </c>
      <c r="BT166" s="520">
        <v>0</v>
      </c>
      <c r="BU166" s="520">
        <v>0</v>
      </c>
      <c r="BV166" s="520">
        <v>0</v>
      </c>
      <c r="BW166" s="520">
        <v>0</v>
      </c>
      <c r="BX166" s="520">
        <v>0</v>
      </c>
      <c r="BY166" s="520">
        <v>0</v>
      </c>
      <c r="BZ166" s="520">
        <v>2.3888012995079068E-5</v>
      </c>
      <c r="CA166" s="520">
        <v>0</v>
      </c>
      <c r="CB166" s="520">
        <v>0</v>
      </c>
      <c r="CC166" s="520">
        <v>0</v>
      </c>
      <c r="CD166" s="520">
        <v>0</v>
      </c>
      <c r="CE166" s="520">
        <v>0</v>
      </c>
      <c r="CF166" s="520">
        <v>0</v>
      </c>
      <c r="CG166" s="520">
        <v>0</v>
      </c>
      <c r="CH166" s="520">
        <v>0</v>
      </c>
      <c r="CI166" s="520">
        <v>0</v>
      </c>
      <c r="CJ166" s="520">
        <v>0</v>
      </c>
      <c r="CK166" s="520">
        <v>0</v>
      </c>
      <c r="CL166" s="520">
        <v>0</v>
      </c>
      <c r="CM166" s="520">
        <v>0</v>
      </c>
      <c r="CN166" s="520">
        <v>0</v>
      </c>
      <c r="CO166" s="520">
        <v>0</v>
      </c>
      <c r="CP166" s="520">
        <v>0</v>
      </c>
      <c r="CQ166" s="520">
        <v>0</v>
      </c>
      <c r="CR166" s="520">
        <v>0</v>
      </c>
      <c r="CS166" s="520">
        <v>0</v>
      </c>
      <c r="CT166" s="520">
        <v>0</v>
      </c>
      <c r="CU166" s="520">
        <v>0</v>
      </c>
      <c r="CV166" s="520">
        <v>0</v>
      </c>
      <c r="CW166" s="520">
        <v>2.1020444796573345E-2</v>
      </c>
      <c r="CX166" s="520">
        <v>0</v>
      </c>
      <c r="CY166" s="520">
        <v>0</v>
      </c>
      <c r="CZ166" s="520">
        <v>0</v>
      </c>
      <c r="DA166" s="520">
        <v>0</v>
      </c>
      <c r="DB166" s="520">
        <v>0</v>
      </c>
      <c r="DC166" s="520">
        <v>4.0913740197749745E-5</v>
      </c>
      <c r="DD166" s="520">
        <v>0</v>
      </c>
      <c r="DE166" s="521">
        <v>6.7623920834930008E-5</v>
      </c>
      <c r="DF166" s="157"/>
    </row>
    <row r="167" spans="2:110">
      <c r="B167" s="514">
        <v>50</v>
      </c>
      <c r="C167" s="515" t="s">
        <v>397</v>
      </c>
      <c r="D167" s="520">
        <v>0</v>
      </c>
      <c r="E167" s="520">
        <v>0</v>
      </c>
      <c r="F167" s="520">
        <v>0</v>
      </c>
      <c r="G167" s="520">
        <v>0</v>
      </c>
      <c r="H167" s="520">
        <v>0</v>
      </c>
      <c r="I167" s="520">
        <v>0</v>
      </c>
      <c r="J167" s="520">
        <v>0</v>
      </c>
      <c r="K167" s="520">
        <v>0</v>
      </c>
      <c r="L167" s="520">
        <v>0</v>
      </c>
      <c r="M167" s="520">
        <v>0</v>
      </c>
      <c r="N167" s="520">
        <v>0</v>
      </c>
      <c r="O167" s="520">
        <v>0</v>
      </c>
      <c r="P167" s="520">
        <v>0</v>
      </c>
      <c r="Q167" s="520">
        <v>0</v>
      </c>
      <c r="R167" s="520">
        <v>0</v>
      </c>
      <c r="S167" s="520">
        <v>0</v>
      </c>
      <c r="T167" s="520">
        <v>0</v>
      </c>
      <c r="U167" s="520">
        <v>0</v>
      </c>
      <c r="V167" s="520">
        <v>0</v>
      </c>
      <c r="W167" s="520">
        <v>0</v>
      </c>
      <c r="X167" s="520">
        <v>0</v>
      </c>
      <c r="Y167" s="520">
        <v>0</v>
      </c>
      <c r="Z167" s="520">
        <v>0</v>
      </c>
      <c r="AA167" s="520">
        <v>0</v>
      </c>
      <c r="AB167" s="520">
        <v>0</v>
      </c>
      <c r="AC167" s="520">
        <v>0</v>
      </c>
      <c r="AD167" s="520">
        <v>0</v>
      </c>
      <c r="AE167" s="520">
        <v>0</v>
      </c>
      <c r="AF167" s="520">
        <v>0</v>
      </c>
      <c r="AG167" s="520">
        <v>0</v>
      </c>
      <c r="AH167" s="520">
        <v>0</v>
      </c>
      <c r="AI167" s="520">
        <v>0</v>
      </c>
      <c r="AJ167" s="520">
        <v>0</v>
      </c>
      <c r="AK167" s="520">
        <v>0</v>
      </c>
      <c r="AL167" s="520">
        <v>0</v>
      </c>
      <c r="AM167" s="520">
        <v>0</v>
      </c>
      <c r="AN167" s="520">
        <v>0</v>
      </c>
      <c r="AO167" s="520">
        <v>0</v>
      </c>
      <c r="AP167" s="520">
        <v>0</v>
      </c>
      <c r="AQ167" s="520">
        <v>0</v>
      </c>
      <c r="AR167" s="520">
        <v>0</v>
      </c>
      <c r="AS167" s="520">
        <v>0</v>
      </c>
      <c r="AT167" s="520">
        <v>0</v>
      </c>
      <c r="AU167" s="520">
        <v>0</v>
      </c>
      <c r="AV167" s="520">
        <v>0</v>
      </c>
      <c r="AW167" s="520">
        <v>0</v>
      </c>
      <c r="AX167" s="520">
        <v>0</v>
      </c>
      <c r="AY167" s="520">
        <v>0</v>
      </c>
      <c r="AZ167" s="520">
        <v>0</v>
      </c>
      <c r="BA167" s="520">
        <v>8.0158074790609879E-2</v>
      </c>
      <c r="BB167" s="520">
        <v>0</v>
      </c>
      <c r="BC167" s="520">
        <v>0</v>
      </c>
      <c r="BD167" s="520">
        <v>0</v>
      </c>
      <c r="BE167" s="520">
        <v>0</v>
      </c>
      <c r="BF167" s="520">
        <v>0</v>
      </c>
      <c r="BG167" s="520">
        <v>0</v>
      </c>
      <c r="BH167" s="520">
        <v>0</v>
      </c>
      <c r="BI167" s="520">
        <v>3.7534853792807606E-4</v>
      </c>
      <c r="BJ167" s="520">
        <v>1.3595268846441439E-4</v>
      </c>
      <c r="BK167" s="520">
        <v>1.2865376698229724E-5</v>
      </c>
      <c r="BL167" s="520">
        <v>0</v>
      </c>
      <c r="BM167" s="520">
        <v>3.6679332229509298E-3</v>
      </c>
      <c r="BN167" s="520">
        <v>0</v>
      </c>
      <c r="BO167" s="520">
        <v>0</v>
      </c>
      <c r="BP167" s="520">
        <v>0</v>
      </c>
      <c r="BQ167" s="520">
        <v>0</v>
      </c>
      <c r="BR167" s="520">
        <v>0</v>
      </c>
      <c r="BS167" s="520">
        <v>0</v>
      </c>
      <c r="BT167" s="520">
        <v>0</v>
      </c>
      <c r="BU167" s="520">
        <v>0</v>
      </c>
      <c r="BV167" s="520">
        <v>0</v>
      </c>
      <c r="BW167" s="520">
        <v>0</v>
      </c>
      <c r="BX167" s="520">
        <v>0</v>
      </c>
      <c r="BY167" s="520">
        <v>0</v>
      </c>
      <c r="BZ167" s="520">
        <v>0</v>
      </c>
      <c r="CA167" s="520">
        <v>4.4371149878349097E-5</v>
      </c>
      <c r="CB167" s="520">
        <v>0</v>
      </c>
      <c r="CC167" s="520">
        <v>0</v>
      </c>
      <c r="CD167" s="520">
        <v>0</v>
      </c>
      <c r="CE167" s="520">
        <v>0</v>
      </c>
      <c r="CF167" s="520">
        <v>0</v>
      </c>
      <c r="CG167" s="520">
        <v>0</v>
      </c>
      <c r="CH167" s="520">
        <v>0</v>
      </c>
      <c r="CI167" s="520">
        <v>0</v>
      </c>
      <c r="CJ167" s="520">
        <v>0</v>
      </c>
      <c r="CK167" s="520">
        <v>0</v>
      </c>
      <c r="CL167" s="520">
        <v>7.7489345215032927E-5</v>
      </c>
      <c r="CM167" s="520">
        <v>3.9303180498091326E-4</v>
      </c>
      <c r="CN167" s="520">
        <v>0</v>
      </c>
      <c r="CO167" s="520">
        <v>0</v>
      </c>
      <c r="CP167" s="520">
        <v>0</v>
      </c>
      <c r="CQ167" s="520">
        <v>0</v>
      </c>
      <c r="CR167" s="520">
        <v>0</v>
      </c>
      <c r="CS167" s="520">
        <v>0</v>
      </c>
      <c r="CT167" s="520">
        <v>0</v>
      </c>
      <c r="CU167" s="520">
        <v>1.0790280115671803E-4</v>
      </c>
      <c r="CV167" s="520">
        <v>0</v>
      </c>
      <c r="CW167" s="520">
        <v>8.7399493677154192E-3</v>
      </c>
      <c r="CX167" s="520">
        <v>2.2334833903285207E-5</v>
      </c>
      <c r="CY167" s="520">
        <v>0</v>
      </c>
      <c r="CZ167" s="520">
        <v>0</v>
      </c>
      <c r="DA167" s="520">
        <v>0</v>
      </c>
      <c r="DB167" s="520">
        <v>7.2735736522068026E-5</v>
      </c>
      <c r="DC167" s="520">
        <v>1.3637913399249914E-5</v>
      </c>
      <c r="DD167" s="520">
        <v>0</v>
      </c>
      <c r="DE167" s="521">
        <v>0</v>
      </c>
      <c r="DF167" s="157"/>
    </row>
    <row r="168" spans="2:110">
      <c r="B168" s="514">
        <v>51</v>
      </c>
      <c r="C168" s="515" t="s">
        <v>398</v>
      </c>
      <c r="D168" s="520">
        <v>0</v>
      </c>
      <c r="E168" s="520">
        <v>0</v>
      </c>
      <c r="F168" s="520">
        <v>0</v>
      </c>
      <c r="G168" s="520">
        <v>0</v>
      </c>
      <c r="H168" s="520">
        <v>0</v>
      </c>
      <c r="I168" s="520">
        <v>0</v>
      </c>
      <c r="J168" s="520">
        <v>0</v>
      </c>
      <c r="K168" s="520">
        <v>0</v>
      </c>
      <c r="L168" s="520">
        <v>0</v>
      </c>
      <c r="M168" s="520">
        <v>0</v>
      </c>
      <c r="N168" s="520">
        <v>0</v>
      </c>
      <c r="O168" s="520">
        <v>0</v>
      </c>
      <c r="P168" s="520">
        <v>0</v>
      </c>
      <c r="Q168" s="520">
        <v>0</v>
      </c>
      <c r="R168" s="520">
        <v>0</v>
      </c>
      <c r="S168" s="520">
        <v>0</v>
      </c>
      <c r="T168" s="520">
        <v>0</v>
      </c>
      <c r="U168" s="520">
        <v>0</v>
      </c>
      <c r="V168" s="520">
        <v>0</v>
      </c>
      <c r="W168" s="520">
        <v>0</v>
      </c>
      <c r="X168" s="520">
        <v>0</v>
      </c>
      <c r="Y168" s="520">
        <v>0</v>
      </c>
      <c r="Z168" s="520">
        <v>0</v>
      </c>
      <c r="AA168" s="520">
        <v>0</v>
      </c>
      <c r="AB168" s="520">
        <v>0</v>
      </c>
      <c r="AC168" s="520">
        <v>0</v>
      </c>
      <c r="AD168" s="520">
        <v>0</v>
      </c>
      <c r="AE168" s="520">
        <v>0</v>
      </c>
      <c r="AF168" s="520">
        <v>0</v>
      </c>
      <c r="AG168" s="520">
        <v>0</v>
      </c>
      <c r="AH168" s="520">
        <v>0</v>
      </c>
      <c r="AI168" s="520">
        <v>0</v>
      </c>
      <c r="AJ168" s="520">
        <v>0</v>
      </c>
      <c r="AK168" s="520">
        <v>0</v>
      </c>
      <c r="AL168" s="520">
        <v>0</v>
      </c>
      <c r="AM168" s="520">
        <v>0</v>
      </c>
      <c r="AN168" s="520">
        <v>0</v>
      </c>
      <c r="AO168" s="520">
        <v>0</v>
      </c>
      <c r="AP168" s="520">
        <v>0</v>
      </c>
      <c r="AQ168" s="520">
        <v>0</v>
      </c>
      <c r="AR168" s="520">
        <v>0</v>
      </c>
      <c r="AS168" s="520">
        <v>0</v>
      </c>
      <c r="AT168" s="520">
        <v>0</v>
      </c>
      <c r="AU168" s="520">
        <v>6.4396178499602063E-4</v>
      </c>
      <c r="AV168" s="520">
        <v>1.3620831602952212E-2</v>
      </c>
      <c r="AW168" s="520">
        <v>2.9353893105248364E-3</v>
      </c>
      <c r="AX168" s="520">
        <v>5.6722862595565994E-4</v>
      </c>
      <c r="AY168" s="520">
        <v>0</v>
      </c>
      <c r="AZ168" s="520">
        <v>1.2392363315967912E-3</v>
      </c>
      <c r="BA168" s="520">
        <v>0</v>
      </c>
      <c r="BB168" s="520">
        <v>3.4969325153374232E-2</v>
      </c>
      <c r="BC168" s="520">
        <v>0</v>
      </c>
      <c r="BD168" s="520">
        <v>1.2599218848431397E-4</v>
      </c>
      <c r="BE168" s="520">
        <v>2.743735138101335E-4</v>
      </c>
      <c r="BF168" s="520">
        <v>1.9737069341258864E-5</v>
      </c>
      <c r="BG168" s="520">
        <v>0</v>
      </c>
      <c r="BH168" s="520">
        <v>2.6803232112416331E-6</v>
      </c>
      <c r="BI168" s="520">
        <v>5.3442482304997497E-3</v>
      </c>
      <c r="BJ168" s="520">
        <v>3.3988172116103597E-5</v>
      </c>
      <c r="BK168" s="520">
        <v>0</v>
      </c>
      <c r="BL168" s="520">
        <v>0</v>
      </c>
      <c r="BM168" s="520">
        <v>1.1882037201108646E-4</v>
      </c>
      <c r="BN168" s="520">
        <v>4.4451029782189957E-5</v>
      </c>
      <c r="BO168" s="520">
        <v>3.7900533394271449E-4</v>
      </c>
      <c r="BP168" s="520">
        <v>8.0123545337649669E-4</v>
      </c>
      <c r="BQ168" s="520">
        <v>0</v>
      </c>
      <c r="BR168" s="520">
        <v>0</v>
      </c>
      <c r="BS168" s="520">
        <v>0</v>
      </c>
      <c r="BT168" s="520">
        <v>0</v>
      </c>
      <c r="BU168" s="520">
        <v>0</v>
      </c>
      <c r="BV168" s="520">
        <v>0</v>
      </c>
      <c r="BW168" s="520">
        <v>0</v>
      </c>
      <c r="BX168" s="520">
        <v>0</v>
      </c>
      <c r="BY168" s="520">
        <v>0</v>
      </c>
      <c r="BZ168" s="520">
        <v>1.1944006497539534E-5</v>
      </c>
      <c r="CA168" s="520">
        <v>0</v>
      </c>
      <c r="CB168" s="520">
        <v>0</v>
      </c>
      <c r="CC168" s="520">
        <v>0</v>
      </c>
      <c r="CD168" s="520">
        <v>0</v>
      </c>
      <c r="CE168" s="520">
        <v>0</v>
      </c>
      <c r="CF168" s="520">
        <v>0</v>
      </c>
      <c r="CG168" s="520">
        <v>0</v>
      </c>
      <c r="CH168" s="520">
        <v>0</v>
      </c>
      <c r="CI168" s="520">
        <v>0</v>
      </c>
      <c r="CJ168" s="520">
        <v>0</v>
      </c>
      <c r="CK168" s="520">
        <v>0</v>
      </c>
      <c r="CL168" s="520">
        <v>0</v>
      </c>
      <c r="CM168" s="520">
        <v>6.6132896526728514E-4</v>
      </c>
      <c r="CN168" s="520">
        <v>0</v>
      </c>
      <c r="CO168" s="520">
        <v>0</v>
      </c>
      <c r="CP168" s="520">
        <v>6.1977172299889112E-5</v>
      </c>
      <c r="CQ168" s="520">
        <v>0</v>
      </c>
      <c r="CR168" s="520">
        <v>0</v>
      </c>
      <c r="CS168" s="520">
        <v>0</v>
      </c>
      <c r="CT168" s="520">
        <v>0</v>
      </c>
      <c r="CU168" s="520">
        <v>0</v>
      </c>
      <c r="CV168" s="520">
        <v>0</v>
      </c>
      <c r="CW168" s="520">
        <v>3.3424735542254436E-3</v>
      </c>
      <c r="CX168" s="520">
        <v>2.2334833903285207E-5</v>
      </c>
      <c r="CY168" s="520">
        <v>0</v>
      </c>
      <c r="CZ168" s="520">
        <v>0</v>
      </c>
      <c r="DA168" s="520">
        <v>0</v>
      </c>
      <c r="DB168" s="520">
        <v>0</v>
      </c>
      <c r="DC168" s="520">
        <v>0</v>
      </c>
      <c r="DD168" s="520">
        <v>0</v>
      </c>
      <c r="DE168" s="521">
        <v>0</v>
      </c>
      <c r="DF168" s="157"/>
    </row>
    <row r="169" spans="2:110">
      <c r="B169" s="514">
        <v>52</v>
      </c>
      <c r="C169" s="515" t="s">
        <v>399</v>
      </c>
      <c r="D169" s="520">
        <v>1.4781966001478197E-5</v>
      </c>
      <c r="E169" s="520">
        <v>6.9830776751006723E-5</v>
      </c>
      <c r="F169" s="520">
        <v>0</v>
      </c>
      <c r="G169" s="520">
        <v>0</v>
      </c>
      <c r="H169" s="520">
        <v>9.9384207654532692E-4</v>
      </c>
      <c r="I169" s="520">
        <v>0</v>
      </c>
      <c r="J169" s="520">
        <v>3.6764705882352941E-4</v>
      </c>
      <c r="K169" s="520">
        <v>0</v>
      </c>
      <c r="L169" s="520">
        <v>0</v>
      </c>
      <c r="M169" s="520">
        <v>0</v>
      </c>
      <c r="N169" s="520">
        <v>0</v>
      </c>
      <c r="O169" s="520">
        <v>0</v>
      </c>
      <c r="P169" s="520">
        <v>0</v>
      </c>
      <c r="Q169" s="520">
        <v>0</v>
      </c>
      <c r="R169" s="520">
        <v>8.1086029661792786E-4</v>
      </c>
      <c r="S169" s="520">
        <v>0</v>
      </c>
      <c r="T169" s="520">
        <v>0</v>
      </c>
      <c r="U169" s="520">
        <v>2.9529012254540086E-5</v>
      </c>
      <c r="V169" s="520">
        <v>0</v>
      </c>
      <c r="W169" s="520">
        <v>0</v>
      </c>
      <c r="X169" s="520">
        <v>0</v>
      </c>
      <c r="Y169" s="520">
        <v>0</v>
      </c>
      <c r="Z169" s="520">
        <v>0</v>
      </c>
      <c r="AA169" s="520">
        <v>0</v>
      </c>
      <c r="AB169" s="520">
        <v>7.4194984419053271E-6</v>
      </c>
      <c r="AC169" s="520">
        <v>1.6494777341124366E-5</v>
      </c>
      <c r="AD169" s="520">
        <v>0</v>
      </c>
      <c r="AE169" s="520">
        <v>0</v>
      </c>
      <c r="AF169" s="520">
        <v>1.739558301296468E-5</v>
      </c>
      <c r="AG169" s="520">
        <v>0</v>
      </c>
      <c r="AH169" s="520">
        <v>0</v>
      </c>
      <c r="AI169" s="520">
        <v>0</v>
      </c>
      <c r="AJ169" s="520">
        <v>0</v>
      </c>
      <c r="AK169" s="520">
        <v>0</v>
      </c>
      <c r="AL169" s="520">
        <v>1.0775032709920726E-4</v>
      </c>
      <c r="AM169" s="520">
        <v>0</v>
      </c>
      <c r="AN169" s="520">
        <v>0</v>
      </c>
      <c r="AO169" s="520">
        <v>0</v>
      </c>
      <c r="AP169" s="520">
        <v>0</v>
      </c>
      <c r="AQ169" s="520">
        <v>0</v>
      </c>
      <c r="AR169" s="520">
        <v>4.9948334691303681E-5</v>
      </c>
      <c r="AS169" s="520">
        <v>0</v>
      </c>
      <c r="AT169" s="520">
        <v>3.4759878757542893E-4</v>
      </c>
      <c r="AU169" s="520">
        <v>2.2786340084474577E-4</v>
      </c>
      <c r="AV169" s="520">
        <v>8.7429782955563817E-4</v>
      </c>
      <c r="AW169" s="520">
        <v>5.16805204192266E-3</v>
      </c>
      <c r="AX169" s="520">
        <v>2.0203075505952073E-2</v>
      </c>
      <c r="AY169" s="520">
        <v>1.2675283792807402E-2</v>
      </c>
      <c r="AZ169" s="520">
        <v>6.7982220034760142E-3</v>
      </c>
      <c r="BA169" s="520">
        <v>9.4373009319334671E-3</v>
      </c>
      <c r="BB169" s="520">
        <v>4.2944785276073623E-3</v>
      </c>
      <c r="BC169" s="520">
        <v>9.0346662979988251E-2</v>
      </c>
      <c r="BD169" s="520">
        <v>5.1152828524631475E-3</v>
      </c>
      <c r="BE169" s="520">
        <v>2.012072434607646E-3</v>
      </c>
      <c r="BF169" s="520">
        <v>1.5857090459923059E-2</v>
      </c>
      <c r="BG169" s="520">
        <v>9.6058795719259037E-3</v>
      </c>
      <c r="BH169" s="520">
        <v>3.6139691298241352E-3</v>
      </c>
      <c r="BI169" s="520">
        <v>1.3226567526989348E-3</v>
      </c>
      <c r="BJ169" s="520">
        <v>4.8603086126028146E-3</v>
      </c>
      <c r="BK169" s="520">
        <v>1.9426718814326883E-3</v>
      </c>
      <c r="BL169" s="520">
        <v>0</v>
      </c>
      <c r="BM169" s="520">
        <v>4.4686792082430345E-3</v>
      </c>
      <c r="BN169" s="520">
        <v>3.8968736109053193E-3</v>
      </c>
      <c r="BO169" s="520">
        <v>1.2038992960533284E-3</v>
      </c>
      <c r="BP169" s="520">
        <v>1.9513960235459837E-3</v>
      </c>
      <c r="BQ169" s="520">
        <v>3.5480809317260529E-6</v>
      </c>
      <c r="BR169" s="520">
        <v>0</v>
      </c>
      <c r="BS169" s="520">
        <v>2.4393759632763037E-4</v>
      </c>
      <c r="BT169" s="520">
        <v>0</v>
      </c>
      <c r="BU169" s="520">
        <v>1.3044784300302902E-4</v>
      </c>
      <c r="BV169" s="520">
        <v>2.1888256075085475E-6</v>
      </c>
      <c r="BW169" s="520">
        <v>3.1677397385030848E-5</v>
      </c>
      <c r="BX169" s="520">
        <v>1.8062604988891497E-5</v>
      </c>
      <c r="BY169" s="520">
        <v>0</v>
      </c>
      <c r="BZ169" s="520">
        <v>2.2693612345325116E-4</v>
      </c>
      <c r="CA169" s="520">
        <v>1.8487979115978789E-5</v>
      </c>
      <c r="CB169" s="520">
        <v>1.4938488576449912E-4</v>
      </c>
      <c r="CC169" s="520">
        <v>0</v>
      </c>
      <c r="CD169" s="520">
        <v>0</v>
      </c>
      <c r="CE169" s="520">
        <v>0</v>
      </c>
      <c r="CF169" s="520">
        <v>6.0378452138000993E-5</v>
      </c>
      <c r="CG169" s="520">
        <v>0</v>
      </c>
      <c r="CH169" s="520">
        <v>0</v>
      </c>
      <c r="CI169" s="520">
        <v>5.6834327934072179E-4</v>
      </c>
      <c r="CJ169" s="520">
        <v>3.3519927596956388E-5</v>
      </c>
      <c r="CK169" s="520">
        <v>0</v>
      </c>
      <c r="CL169" s="520">
        <v>7.7489345215032927E-5</v>
      </c>
      <c r="CM169" s="520">
        <v>3.0830638594311156E-4</v>
      </c>
      <c r="CN169" s="520">
        <v>6.4224556090009021E-4</v>
      </c>
      <c r="CO169" s="520">
        <v>4.8920760300206426E-4</v>
      </c>
      <c r="CP169" s="520">
        <v>3.6851291637771905E-5</v>
      </c>
      <c r="CQ169" s="520">
        <v>1.4374011786689664E-4</v>
      </c>
      <c r="CR169" s="520">
        <v>0</v>
      </c>
      <c r="CS169" s="520">
        <v>6.2609958740037192E-6</v>
      </c>
      <c r="CT169" s="520">
        <v>0</v>
      </c>
      <c r="CU169" s="520">
        <v>2.1580560231343606E-5</v>
      </c>
      <c r="CV169" s="520">
        <v>0</v>
      </c>
      <c r="CW169" s="520">
        <v>6.6663778109274123E-3</v>
      </c>
      <c r="CX169" s="520">
        <v>6.4522853498379478E-5</v>
      </c>
      <c r="CY169" s="520">
        <v>8.2972919713328558E-5</v>
      </c>
      <c r="CZ169" s="520">
        <v>3.903647568287808E-5</v>
      </c>
      <c r="DA169" s="520">
        <v>5.8229248551547441E-5</v>
      </c>
      <c r="DB169" s="520">
        <v>6.5462162869861225E-4</v>
      </c>
      <c r="DC169" s="520">
        <v>1.2274122059324923E-4</v>
      </c>
      <c r="DD169" s="520">
        <v>0</v>
      </c>
      <c r="DE169" s="521">
        <v>9.2419358474404346E-4</v>
      </c>
      <c r="DF169" s="157"/>
    </row>
    <row r="170" spans="2:110">
      <c r="B170" s="514">
        <v>53</v>
      </c>
      <c r="C170" s="515" t="s">
        <v>657</v>
      </c>
      <c r="D170" s="520">
        <v>0</v>
      </c>
      <c r="E170" s="520">
        <v>0</v>
      </c>
      <c r="F170" s="520">
        <v>7.2469019494166251E-5</v>
      </c>
      <c r="G170" s="520">
        <v>1.31250820317627E-4</v>
      </c>
      <c r="H170" s="520">
        <v>3.8974199080208905E-5</v>
      </c>
      <c r="I170" s="520">
        <v>0</v>
      </c>
      <c r="J170" s="520">
        <v>0</v>
      </c>
      <c r="K170" s="520">
        <v>1.8214309566357766E-5</v>
      </c>
      <c r="L170" s="520">
        <v>5.7565221395841488E-5</v>
      </c>
      <c r="M170" s="520">
        <v>0</v>
      </c>
      <c r="N170" s="520">
        <v>0</v>
      </c>
      <c r="O170" s="520">
        <v>0</v>
      </c>
      <c r="P170" s="520">
        <v>0</v>
      </c>
      <c r="Q170" s="520">
        <v>0</v>
      </c>
      <c r="R170" s="520">
        <v>0</v>
      </c>
      <c r="S170" s="520">
        <v>0</v>
      </c>
      <c r="T170" s="520">
        <v>0</v>
      </c>
      <c r="U170" s="520">
        <v>0</v>
      </c>
      <c r="V170" s="520">
        <v>0</v>
      </c>
      <c r="W170" s="520">
        <v>0</v>
      </c>
      <c r="X170" s="520">
        <v>0</v>
      </c>
      <c r="Y170" s="520">
        <v>0</v>
      </c>
      <c r="Z170" s="520">
        <v>0</v>
      </c>
      <c r="AA170" s="520">
        <v>0</v>
      </c>
      <c r="AB170" s="520">
        <v>1.0387297818667458E-4</v>
      </c>
      <c r="AC170" s="520">
        <v>4.1236943352810916E-6</v>
      </c>
      <c r="AD170" s="520">
        <v>2.4077007902073994E-6</v>
      </c>
      <c r="AE170" s="520">
        <v>0</v>
      </c>
      <c r="AF170" s="520">
        <v>2.4850832875663827E-6</v>
      </c>
      <c r="AG170" s="520">
        <v>5.367614497926759E-5</v>
      </c>
      <c r="AH170" s="520">
        <v>0</v>
      </c>
      <c r="AI170" s="520">
        <v>1.869158878504673E-5</v>
      </c>
      <c r="AJ170" s="520">
        <v>1.16442902222895E-5</v>
      </c>
      <c r="AK170" s="520">
        <v>0</v>
      </c>
      <c r="AL170" s="520">
        <v>4.6178711613945969E-5</v>
      </c>
      <c r="AM170" s="520">
        <v>0</v>
      </c>
      <c r="AN170" s="520">
        <v>0</v>
      </c>
      <c r="AO170" s="520">
        <v>0</v>
      </c>
      <c r="AP170" s="520">
        <v>0</v>
      </c>
      <c r="AQ170" s="520">
        <v>0</v>
      </c>
      <c r="AR170" s="520">
        <v>9.3653127546194397E-6</v>
      </c>
      <c r="AS170" s="520">
        <v>8.634484981752455E-5</v>
      </c>
      <c r="AT170" s="520">
        <v>1.3903951503017157E-5</v>
      </c>
      <c r="AU170" s="520">
        <v>2.4107287335748466E-4</v>
      </c>
      <c r="AV170" s="520">
        <v>2.8414679460558238E-4</v>
      </c>
      <c r="AW170" s="520">
        <v>8.031160904308718E-6</v>
      </c>
      <c r="AX170" s="520">
        <v>6.3997829543695472E-5</v>
      </c>
      <c r="AY170" s="520">
        <v>4.1734236382714872E-5</v>
      </c>
      <c r="AZ170" s="520">
        <v>5.2733460919012387E-5</v>
      </c>
      <c r="BA170" s="520">
        <v>0</v>
      </c>
      <c r="BB170" s="520">
        <v>0</v>
      </c>
      <c r="BC170" s="520">
        <v>5.7604350280533189E-5</v>
      </c>
      <c r="BD170" s="520">
        <v>3.1964218218470453E-2</v>
      </c>
      <c r="BE170" s="520">
        <v>9.1457837936711176E-5</v>
      </c>
      <c r="BF170" s="520">
        <v>1.7289672742942765E-2</v>
      </c>
      <c r="BG170" s="520">
        <v>1.7306342316012666E-2</v>
      </c>
      <c r="BH170" s="520">
        <v>1.3401616056208164E-5</v>
      </c>
      <c r="BI170" s="520">
        <v>8.7402588117537709E-3</v>
      </c>
      <c r="BJ170" s="520">
        <v>2.0392903269662158E-4</v>
      </c>
      <c r="BK170" s="520">
        <v>7.7192260189378346E-5</v>
      </c>
      <c r="BL170" s="520">
        <v>0</v>
      </c>
      <c r="BM170" s="520">
        <v>1.281193576467367E-3</v>
      </c>
      <c r="BN170" s="520">
        <v>5.6304637724107279E-4</v>
      </c>
      <c r="BO170" s="520">
        <v>2.5471387884091253E-3</v>
      </c>
      <c r="BP170" s="520">
        <v>3.0046329501618625E-3</v>
      </c>
      <c r="BQ170" s="520">
        <v>1.4192323726904211E-5</v>
      </c>
      <c r="BR170" s="520">
        <v>1.4539321595254366E-5</v>
      </c>
      <c r="BS170" s="520">
        <v>1.1088072560346835E-5</v>
      </c>
      <c r="BT170" s="520">
        <v>1.6692958075635793E-5</v>
      </c>
      <c r="BU170" s="520">
        <v>1.8190891868312303E-4</v>
      </c>
      <c r="BV170" s="520">
        <v>1.0287480355290173E-4</v>
      </c>
      <c r="BW170" s="520">
        <v>1.5046763757889652E-4</v>
      </c>
      <c r="BX170" s="520">
        <v>9.9344327438903238E-5</v>
      </c>
      <c r="BY170" s="520">
        <v>0</v>
      </c>
      <c r="BZ170" s="520">
        <v>5.9720032487697676E-5</v>
      </c>
      <c r="CA170" s="520">
        <v>1.5160142875102607E-4</v>
      </c>
      <c r="CB170" s="520">
        <v>8.7873462214411253E-5</v>
      </c>
      <c r="CC170" s="520">
        <v>0</v>
      </c>
      <c r="CD170" s="520">
        <v>0</v>
      </c>
      <c r="CE170" s="520">
        <v>4.4724719352386063E-5</v>
      </c>
      <c r="CF170" s="520">
        <v>3.6227071282800596E-5</v>
      </c>
      <c r="CG170" s="520">
        <v>0</v>
      </c>
      <c r="CH170" s="520">
        <v>4.9519414086292534E-6</v>
      </c>
      <c r="CI170" s="520">
        <v>3.4100596760443307E-4</v>
      </c>
      <c r="CJ170" s="520">
        <v>2.681594207756511E-4</v>
      </c>
      <c r="CK170" s="520">
        <v>0</v>
      </c>
      <c r="CL170" s="520">
        <v>3.0995738086013171E-4</v>
      </c>
      <c r="CM170" s="520">
        <v>1.2167511567373183E-3</v>
      </c>
      <c r="CN170" s="520">
        <v>2.0281438765266007E-5</v>
      </c>
      <c r="CO170" s="520">
        <v>2.0284217685451444E-4</v>
      </c>
      <c r="CP170" s="520">
        <v>2.8475998083732837E-5</v>
      </c>
      <c r="CQ170" s="520">
        <v>0</v>
      </c>
      <c r="CR170" s="520">
        <v>5.6195209670571195E-5</v>
      </c>
      <c r="CS170" s="520">
        <v>6.2609958740037192E-6</v>
      </c>
      <c r="CT170" s="520">
        <v>6.0898372795478907E-5</v>
      </c>
      <c r="CU170" s="520">
        <v>1.5106392161940525E-4</v>
      </c>
      <c r="CV170" s="520">
        <v>2.8443028613686785E-4</v>
      </c>
      <c r="CW170" s="520">
        <v>1.5907698211776648E-3</v>
      </c>
      <c r="CX170" s="520">
        <v>3.4246745318370649E-4</v>
      </c>
      <c r="CY170" s="520">
        <v>1.037161496416607E-5</v>
      </c>
      <c r="CZ170" s="520">
        <v>1.6915806129247168E-4</v>
      </c>
      <c r="DA170" s="520">
        <v>2.9114624275773721E-5</v>
      </c>
      <c r="DB170" s="520">
        <v>5.0187658200226935E-4</v>
      </c>
      <c r="DC170" s="520">
        <v>2.7275826798499828E-5</v>
      </c>
      <c r="DD170" s="520">
        <v>0</v>
      </c>
      <c r="DE170" s="521">
        <v>0</v>
      </c>
      <c r="DF170" s="157"/>
    </row>
    <row r="171" spans="2:110">
      <c r="B171" s="514">
        <v>54</v>
      </c>
      <c r="C171" s="515" t="s">
        <v>401</v>
      </c>
      <c r="D171" s="520">
        <v>0</v>
      </c>
      <c r="E171" s="520">
        <v>0</v>
      </c>
      <c r="F171" s="520">
        <v>0</v>
      </c>
      <c r="G171" s="520">
        <v>0</v>
      </c>
      <c r="H171" s="520">
        <v>0</v>
      </c>
      <c r="I171" s="520">
        <v>0</v>
      </c>
      <c r="J171" s="520">
        <v>0</v>
      </c>
      <c r="K171" s="520">
        <v>0</v>
      </c>
      <c r="L171" s="520">
        <v>0</v>
      </c>
      <c r="M171" s="520">
        <v>0</v>
      </c>
      <c r="N171" s="520">
        <v>0</v>
      </c>
      <c r="O171" s="520">
        <v>0</v>
      </c>
      <c r="P171" s="520">
        <v>0</v>
      </c>
      <c r="Q171" s="520">
        <v>0</v>
      </c>
      <c r="R171" s="520">
        <v>0</v>
      </c>
      <c r="S171" s="520">
        <v>0</v>
      </c>
      <c r="T171" s="520">
        <v>0</v>
      </c>
      <c r="U171" s="520">
        <v>0</v>
      </c>
      <c r="V171" s="520">
        <v>0</v>
      </c>
      <c r="W171" s="520">
        <v>0</v>
      </c>
      <c r="X171" s="520">
        <v>0</v>
      </c>
      <c r="Y171" s="520">
        <v>0</v>
      </c>
      <c r="Z171" s="520">
        <v>0</v>
      </c>
      <c r="AA171" s="520">
        <v>0</v>
      </c>
      <c r="AB171" s="520">
        <v>0</v>
      </c>
      <c r="AC171" s="520">
        <v>0</v>
      </c>
      <c r="AD171" s="520">
        <v>0</v>
      </c>
      <c r="AE171" s="520">
        <v>0</v>
      </c>
      <c r="AF171" s="520">
        <v>0</v>
      </c>
      <c r="AG171" s="520">
        <v>0</v>
      </c>
      <c r="AH171" s="520">
        <v>0</v>
      </c>
      <c r="AI171" s="520">
        <v>0</v>
      </c>
      <c r="AJ171" s="520">
        <v>0</v>
      </c>
      <c r="AK171" s="520">
        <v>0</v>
      </c>
      <c r="AL171" s="520">
        <v>0</v>
      </c>
      <c r="AM171" s="520">
        <v>0</v>
      </c>
      <c r="AN171" s="520">
        <v>0</v>
      </c>
      <c r="AO171" s="520">
        <v>0</v>
      </c>
      <c r="AP171" s="520">
        <v>0</v>
      </c>
      <c r="AQ171" s="520">
        <v>0</v>
      </c>
      <c r="AR171" s="520">
        <v>0</v>
      </c>
      <c r="AS171" s="520">
        <v>0</v>
      </c>
      <c r="AT171" s="520">
        <v>0</v>
      </c>
      <c r="AU171" s="520">
        <v>0</v>
      </c>
      <c r="AV171" s="520">
        <v>4.0071983854633413E-5</v>
      </c>
      <c r="AW171" s="520">
        <v>0</v>
      </c>
      <c r="AX171" s="520">
        <v>0</v>
      </c>
      <c r="AY171" s="520">
        <v>0</v>
      </c>
      <c r="AZ171" s="520">
        <v>0</v>
      </c>
      <c r="BA171" s="520">
        <v>0</v>
      </c>
      <c r="BB171" s="520">
        <v>0</v>
      </c>
      <c r="BC171" s="520">
        <v>0</v>
      </c>
      <c r="BD171" s="520">
        <v>1.3859140733274536E-4</v>
      </c>
      <c r="BE171" s="520">
        <v>5.2679714651545639E-2</v>
      </c>
      <c r="BF171" s="520">
        <v>0</v>
      </c>
      <c r="BG171" s="520">
        <v>0</v>
      </c>
      <c r="BH171" s="520">
        <v>0</v>
      </c>
      <c r="BI171" s="520">
        <v>0</v>
      </c>
      <c r="BJ171" s="520">
        <v>0</v>
      </c>
      <c r="BK171" s="520">
        <v>0</v>
      </c>
      <c r="BL171" s="520">
        <v>0</v>
      </c>
      <c r="BM171" s="520">
        <v>0</v>
      </c>
      <c r="BN171" s="520">
        <v>0</v>
      </c>
      <c r="BO171" s="520">
        <v>0</v>
      </c>
      <c r="BP171" s="520">
        <v>0</v>
      </c>
      <c r="BQ171" s="520">
        <v>0</v>
      </c>
      <c r="BR171" s="520">
        <v>0</v>
      </c>
      <c r="BS171" s="520">
        <v>0</v>
      </c>
      <c r="BT171" s="520">
        <v>0</v>
      </c>
      <c r="BU171" s="520">
        <v>0</v>
      </c>
      <c r="BV171" s="520">
        <v>0</v>
      </c>
      <c r="BW171" s="520">
        <v>0</v>
      </c>
      <c r="BX171" s="520">
        <v>0</v>
      </c>
      <c r="BY171" s="520">
        <v>0</v>
      </c>
      <c r="BZ171" s="520">
        <v>0</v>
      </c>
      <c r="CA171" s="520">
        <v>0</v>
      </c>
      <c r="CB171" s="520">
        <v>0</v>
      </c>
      <c r="CC171" s="520">
        <v>0</v>
      </c>
      <c r="CD171" s="520">
        <v>0</v>
      </c>
      <c r="CE171" s="520">
        <v>0</v>
      </c>
      <c r="CF171" s="520">
        <v>0</v>
      </c>
      <c r="CG171" s="520">
        <v>0</v>
      </c>
      <c r="CH171" s="520">
        <v>6.4375238312180285E-5</v>
      </c>
      <c r="CI171" s="520">
        <v>2.841716396703609E-4</v>
      </c>
      <c r="CJ171" s="520">
        <v>0</v>
      </c>
      <c r="CK171" s="520">
        <v>0</v>
      </c>
      <c r="CL171" s="520">
        <v>0</v>
      </c>
      <c r="CM171" s="520">
        <v>0</v>
      </c>
      <c r="CN171" s="520">
        <v>0</v>
      </c>
      <c r="CO171" s="520">
        <v>0</v>
      </c>
      <c r="CP171" s="520">
        <v>0</v>
      </c>
      <c r="CQ171" s="520">
        <v>0</v>
      </c>
      <c r="CR171" s="520">
        <v>0</v>
      </c>
      <c r="CS171" s="520">
        <v>0</v>
      </c>
      <c r="CT171" s="520">
        <v>0</v>
      </c>
      <c r="CU171" s="520">
        <v>3.4313090767836333E-3</v>
      </c>
      <c r="CV171" s="520">
        <v>0</v>
      </c>
      <c r="CW171" s="520">
        <v>2.1849873419288548E-3</v>
      </c>
      <c r="CX171" s="520">
        <v>0</v>
      </c>
      <c r="CY171" s="520">
        <v>0</v>
      </c>
      <c r="CZ171" s="520">
        <v>0</v>
      </c>
      <c r="DA171" s="520">
        <v>0</v>
      </c>
      <c r="DB171" s="520">
        <v>0</v>
      </c>
      <c r="DC171" s="520">
        <v>0</v>
      </c>
      <c r="DD171" s="520">
        <v>0</v>
      </c>
      <c r="DE171" s="521">
        <v>0</v>
      </c>
      <c r="DF171" s="157"/>
    </row>
    <row r="172" spans="2:110">
      <c r="B172" s="514">
        <v>55</v>
      </c>
      <c r="C172" s="515" t="s">
        <v>402</v>
      </c>
      <c r="D172" s="520">
        <v>0</v>
      </c>
      <c r="E172" s="520">
        <v>0</v>
      </c>
      <c r="F172" s="520">
        <v>0</v>
      </c>
      <c r="G172" s="520">
        <v>0</v>
      </c>
      <c r="H172" s="520">
        <v>0</v>
      </c>
      <c r="I172" s="520">
        <v>0</v>
      </c>
      <c r="J172" s="520">
        <v>0</v>
      </c>
      <c r="K172" s="520">
        <v>0</v>
      </c>
      <c r="L172" s="520">
        <v>0</v>
      </c>
      <c r="M172" s="520">
        <v>0</v>
      </c>
      <c r="N172" s="520">
        <v>0</v>
      </c>
      <c r="O172" s="520">
        <v>0</v>
      </c>
      <c r="P172" s="520">
        <v>0</v>
      </c>
      <c r="Q172" s="520">
        <v>0</v>
      </c>
      <c r="R172" s="520">
        <v>0</v>
      </c>
      <c r="S172" s="520">
        <v>0</v>
      </c>
      <c r="T172" s="520">
        <v>0</v>
      </c>
      <c r="U172" s="520">
        <v>0</v>
      </c>
      <c r="V172" s="520">
        <v>0</v>
      </c>
      <c r="W172" s="520">
        <v>0</v>
      </c>
      <c r="X172" s="520">
        <v>0</v>
      </c>
      <c r="Y172" s="520">
        <v>0</v>
      </c>
      <c r="Z172" s="520">
        <v>0</v>
      </c>
      <c r="AA172" s="520">
        <v>0</v>
      </c>
      <c r="AB172" s="520">
        <v>0</v>
      </c>
      <c r="AC172" s="520">
        <v>0</v>
      </c>
      <c r="AD172" s="520">
        <v>0</v>
      </c>
      <c r="AE172" s="520">
        <v>0</v>
      </c>
      <c r="AF172" s="520">
        <v>0</v>
      </c>
      <c r="AG172" s="520">
        <v>0</v>
      </c>
      <c r="AH172" s="520">
        <v>0</v>
      </c>
      <c r="AI172" s="520">
        <v>0</v>
      </c>
      <c r="AJ172" s="520">
        <v>0</v>
      </c>
      <c r="AK172" s="520">
        <v>0</v>
      </c>
      <c r="AL172" s="520">
        <v>0</v>
      </c>
      <c r="AM172" s="520">
        <v>0</v>
      </c>
      <c r="AN172" s="520">
        <v>0</v>
      </c>
      <c r="AO172" s="520">
        <v>0</v>
      </c>
      <c r="AP172" s="520">
        <v>0</v>
      </c>
      <c r="AQ172" s="520">
        <v>0</v>
      </c>
      <c r="AR172" s="520">
        <v>0</v>
      </c>
      <c r="AS172" s="520">
        <v>0</v>
      </c>
      <c r="AT172" s="520">
        <v>0</v>
      </c>
      <c r="AU172" s="520">
        <v>0</v>
      </c>
      <c r="AV172" s="520">
        <v>0</v>
      </c>
      <c r="AW172" s="520">
        <v>0</v>
      </c>
      <c r="AX172" s="520">
        <v>0</v>
      </c>
      <c r="AY172" s="520">
        <v>0</v>
      </c>
      <c r="AZ172" s="520">
        <v>0</v>
      </c>
      <c r="BA172" s="520">
        <v>0</v>
      </c>
      <c r="BB172" s="520">
        <v>0</v>
      </c>
      <c r="BC172" s="520">
        <v>0</v>
      </c>
      <c r="BD172" s="520">
        <v>0</v>
      </c>
      <c r="BE172" s="520">
        <v>0</v>
      </c>
      <c r="BF172" s="520">
        <v>0</v>
      </c>
      <c r="BG172" s="520">
        <v>0</v>
      </c>
      <c r="BH172" s="520">
        <v>0</v>
      </c>
      <c r="BI172" s="520">
        <v>0</v>
      </c>
      <c r="BJ172" s="520">
        <v>0</v>
      </c>
      <c r="BK172" s="520">
        <v>0</v>
      </c>
      <c r="BL172" s="520">
        <v>0</v>
      </c>
      <c r="BM172" s="520">
        <v>0</v>
      </c>
      <c r="BN172" s="520">
        <v>0</v>
      </c>
      <c r="BO172" s="520">
        <v>0</v>
      </c>
      <c r="BP172" s="520">
        <v>0</v>
      </c>
      <c r="BQ172" s="520">
        <v>0</v>
      </c>
      <c r="BR172" s="520">
        <v>0</v>
      </c>
      <c r="BS172" s="520">
        <v>0</v>
      </c>
      <c r="BT172" s="520">
        <v>0</v>
      </c>
      <c r="BU172" s="520">
        <v>0</v>
      </c>
      <c r="BV172" s="520">
        <v>0</v>
      </c>
      <c r="BW172" s="520">
        <v>0</v>
      </c>
      <c r="BX172" s="520">
        <v>0</v>
      </c>
      <c r="BY172" s="520">
        <v>0</v>
      </c>
      <c r="BZ172" s="520">
        <v>0</v>
      </c>
      <c r="CA172" s="520">
        <v>0</v>
      </c>
      <c r="CB172" s="520">
        <v>0</v>
      </c>
      <c r="CC172" s="520">
        <v>0</v>
      </c>
      <c r="CD172" s="520">
        <v>0</v>
      </c>
      <c r="CE172" s="520">
        <v>0</v>
      </c>
      <c r="CF172" s="520">
        <v>0</v>
      </c>
      <c r="CG172" s="520">
        <v>0</v>
      </c>
      <c r="CH172" s="520">
        <v>0</v>
      </c>
      <c r="CI172" s="520">
        <v>0</v>
      </c>
      <c r="CJ172" s="520">
        <v>0</v>
      </c>
      <c r="CK172" s="520">
        <v>0</v>
      </c>
      <c r="CL172" s="520">
        <v>0</v>
      </c>
      <c r="CM172" s="520">
        <v>0</v>
      </c>
      <c r="CN172" s="520">
        <v>0</v>
      </c>
      <c r="CO172" s="520">
        <v>0</v>
      </c>
      <c r="CP172" s="520">
        <v>0</v>
      </c>
      <c r="CQ172" s="520">
        <v>0</v>
      </c>
      <c r="CR172" s="520">
        <v>0</v>
      </c>
      <c r="CS172" s="520">
        <v>0</v>
      </c>
      <c r="CT172" s="520">
        <v>0</v>
      </c>
      <c r="CU172" s="520">
        <v>0</v>
      </c>
      <c r="CV172" s="520">
        <v>0</v>
      </c>
      <c r="CW172" s="520">
        <v>0</v>
      </c>
      <c r="CX172" s="520">
        <v>0</v>
      </c>
      <c r="CY172" s="520">
        <v>0</v>
      </c>
      <c r="CZ172" s="520">
        <v>0</v>
      </c>
      <c r="DA172" s="520">
        <v>0</v>
      </c>
      <c r="DB172" s="520">
        <v>0</v>
      </c>
      <c r="DC172" s="520">
        <v>0</v>
      </c>
      <c r="DD172" s="520">
        <v>0</v>
      </c>
      <c r="DE172" s="521">
        <v>0</v>
      </c>
      <c r="DF172" s="157"/>
    </row>
    <row r="173" spans="2:110">
      <c r="B173" s="514">
        <v>56</v>
      </c>
      <c r="C173" s="515" t="s">
        <v>403</v>
      </c>
      <c r="D173" s="520">
        <v>0</v>
      </c>
      <c r="E173" s="520">
        <v>0</v>
      </c>
      <c r="F173" s="520">
        <v>0</v>
      </c>
      <c r="G173" s="520">
        <v>0</v>
      </c>
      <c r="H173" s="520">
        <v>0</v>
      </c>
      <c r="I173" s="520">
        <v>0</v>
      </c>
      <c r="J173" s="520">
        <v>0</v>
      </c>
      <c r="K173" s="520">
        <v>0</v>
      </c>
      <c r="L173" s="520">
        <v>0</v>
      </c>
      <c r="M173" s="520">
        <v>0</v>
      </c>
      <c r="N173" s="520">
        <v>0</v>
      </c>
      <c r="O173" s="520">
        <v>0</v>
      </c>
      <c r="P173" s="520">
        <v>0</v>
      </c>
      <c r="Q173" s="520">
        <v>0</v>
      </c>
      <c r="R173" s="520">
        <v>0</v>
      </c>
      <c r="S173" s="520">
        <v>0</v>
      </c>
      <c r="T173" s="520">
        <v>0</v>
      </c>
      <c r="U173" s="520">
        <v>0</v>
      </c>
      <c r="V173" s="520">
        <v>0</v>
      </c>
      <c r="W173" s="520">
        <v>0</v>
      </c>
      <c r="X173" s="520">
        <v>0</v>
      </c>
      <c r="Y173" s="520">
        <v>0</v>
      </c>
      <c r="Z173" s="520">
        <v>0</v>
      </c>
      <c r="AA173" s="520">
        <v>0</v>
      </c>
      <c r="AB173" s="520">
        <v>0</v>
      </c>
      <c r="AC173" s="520">
        <v>0</v>
      </c>
      <c r="AD173" s="520">
        <v>0</v>
      </c>
      <c r="AE173" s="520">
        <v>0</v>
      </c>
      <c r="AF173" s="520">
        <v>0</v>
      </c>
      <c r="AG173" s="520">
        <v>0</v>
      </c>
      <c r="AH173" s="520">
        <v>0</v>
      </c>
      <c r="AI173" s="520">
        <v>0</v>
      </c>
      <c r="AJ173" s="520">
        <v>0</v>
      </c>
      <c r="AK173" s="520">
        <v>0</v>
      </c>
      <c r="AL173" s="520">
        <v>0</v>
      </c>
      <c r="AM173" s="520">
        <v>0</v>
      </c>
      <c r="AN173" s="520">
        <v>0</v>
      </c>
      <c r="AO173" s="520">
        <v>0</v>
      </c>
      <c r="AP173" s="520">
        <v>0</v>
      </c>
      <c r="AQ173" s="520">
        <v>0</v>
      </c>
      <c r="AR173" s="520">
        <v>0</v>
      </c>
      <c r="AS173" s="520">
        <v>0</v>
      </c>
      <c r="AT173" s="520">
        <v>0</v>
      </c>
      <c r="AU173" s="520">
        <v>0</v>
      </c>
      <c r="AV173" s="520">
        <v>0</v>
      </c>
      <c r="AW173" s="520">
        <v>0</v>
      </c>
      <c r="AX173" s="520">
        <v>0</v>
      </c>
      <c r="AY173" s="520">
        <v>0</v>
      </c>
      <c r="AZ173" s="520">
        <v>0</v>
      </c>
      <c r="BA173" s="520">
        <v>0</v>
      </c>
      <c r="BB173" s="520">
        <v>0</v>
      </c>
      <c r="BC173" s="520">
        <v>0</v>
      </c>
      <c r="BD173" s="520">
        <v>0</v>
      </c>
      <c r="BE173" s="520">
        <v>0</v>
      </c>
      <c r="BF173" s="520">
        <v>0</v>
      </c>
      <c r="BG173" s="520">
        <v>8.5399922637211495E-2</v>
      </c>
      <c r="BH173" s="520">
        <v>0</v>
      </c>
      <c r="BI173" s="520">
        <v>0</v>
      </c>
      <c r="BJ173" s="520">
        <v>0</v>
      </c>
      <c r="BK173" s="520">
        <v>0</v>
      </c>
      <c r="BL173" s="520">
        <v>0</v>
      </c>
      <c r="BM173" s="520">
        <v>0</v>
      </c>
      <c r="BN173" s="520">
        <v>0</v>
      </c>
      <c r="BO173" s="520">
        <v>0</v>
      </c>
      <c r="BP173" s="520">
        <v>0</v>
      </c>
      <c r="BQ173" s="520">
        <v>0</v>
      </c>
      <c r="BR173" s="520">
        <v>0</v>
      </c>
      <c r="BS173" s="520">
        <v>0</v>
      </c>
      <c r="BT173" s="520">
        <v>0</v>
      </c>
      <c r="BU173" s="520">
        <v>0</v>
      </c>
      <c r="BV173" s="520">
        <v>0</v>
      </c>
      <c r="BW173" s="520">
        <v>0</v>
      </c>
      <c r="BX173" s="520">
        <v>0</v>
      </c>
      <c r="BY173" s="520">
        <v>0</v>
      </c>
      <c r="BZ173" s="520">
        <v>0</v>
      </c>
      <c r="CA173" s="520">
        <v>0</v>
      </c>
      <c r="CB173" s="520">
        <v>0</v>
      </c>
      <c r="CC173" s="520">
        <v>0</v>
      </c>
      <c r="CD173" s="520">
        <v>0</v>
      </c>
      <c r="CE173" s="520">
        <v>0</v>
      </c>
      <c r="CF173" s="520">
        <v>0</v>
      </c>
      <c r="CG173" s="520">
        <v>0</v>
      </c>
      <c r="CH173" s="520">
        <v>0</v>
      </c>
      <c r="CI173" s="520">
        <v>0</v>
      </c>
      <c r="CJ173" s="520">
        <v>0</v>
      </c>
      <c r="CK173" s="520">
        <v>0</v>
      </c>
      <c r="CL173" s="520">
        <v>0</v>
      </c>
      <c r="CM173" s="520">
        <v>2.4946928938908268E-4</v>
      </c>
      <c r="CN173" s="520">
        <v>0</v>
      </c>
      <c r="CO173" s="520">
        <v>0</v>
      </c>
      <c r="CP173" s="520">
        <v>0</v>
      </c>
      <c r="CQ173" s="520">
        <v>0</v>
      </c>
      <c r="CR173" s="520">
        <v>0</v>
      </c>
      <c r="CS173" s="520">
        <v>0</v>
      </c>
      <c r="CT173" s="520">
        <v>0</v>
      </c>
      <c r="CU173" s="520">
        <v>0</v>
      </c>
      <c r="CV173" s="520">
        <v>0</v>
      </c>
      <c r="CW173" s="520">
        <v>3.0267954963263742E-3</v>
      </c>
      <c r="CX173" s="520">
        <v>0</v>
      </c>
      <c r="CY173" s="520">
        <v>0</v>
      </c>
      <c r="CZ173" s="520">
        <v>0</v>
      </c>
      <c r="DA173" s="520">
        <v>0</v>
      </c>
      <c r="DB173" s="520">
        <v>0</v>
      </c>
      <c r="DC173" s="520">
        <v>0</v>
      </c>
      <c r="DD173" s="520">
        <v>0</v>
      </c>
      <c r="DE173" s="521">
        <v>0</v>
      </c>
      <c r="DF173" s="157"/>
    </row>
    <row r="174" spans="2:110">
      <c r="B174" s="514">
        <v>57</v>
      </c>
      <c r="C174" s="515" t="s">
        <v>381</v>
      </c>
      <c r="D174" s="520">
        <v>0</v>
      </c>
      <c r="E174" s="520">
        <v>0</v>
      </c>
      <c r="F174" s="520">
        <v>0</v>
      </c>
      <c r="G174" s="520">
        <v>0</v>
      </c>
      <c r="H174" s="520">
        <v>0</v>
      </c>
      <c r="I174" s="520">
        <v>0</v>
      </c>
      <c r="J174" s="520">
        <v>6.1274509803921568E-5</v>
      </c>
      <c r="K174" s="520">
        <v>0</v>
      </c>
      <c r="L174" s="520">
        <v>0</v>
      </c>
      <c r="M174" s="520">
        <v>0</v>
      </c>
      <c r="N174" s="520">
        <v>0</v>
      </c>
      <c r="O174" s="520">
        <v>0</v>
      </c>
      <c r="P174" s="520">
        <v>0</v>
      </c>
      <c r="Q174" s="520">
        <v>0</v>
      </c>
      <c r="R174" s="520">
        <v>0</v>
      </c>
      <c r="S174" s="520">
        <v>0</v>
      </c>
      <c r="T174" s="520">
        <v>0</v>
      </c>
      <c r="U174" s="520">
        <v>0</v>
      </c>
      <c r="V174" s="520">
        <v>0</v>
      </c>
      <c r="W174" s="520">
        <v>0</v>
      </c>
      <c r="X174" s="520">
        <v>0</v>
      </c>
      <c r="Y174" s="520">
        <v>0</v>
      </c>
      <c r="Z174" s="520">
        <v>0</v>
      </c>
      <c r="AA174" s="520">
        <v>0</v>
      </c>
      <c r="AB174" s="520">
        <v>0</v>
      </c>
      <c r="AC174" s="520">
        <v>0</v>
      </c>
      <c r="AD174" s="520">
        <v>0</v>
      </c>
      <c r="AE174" s="520">
        <v>0</v>
      </c>
      <c r="AF174" s="520">
        <v>0</v>
      </c>
      <c r="AG174" s="520">
        <v>0</v>
      </c>
      <c r="AH174" s="520">
        <v>0</v>
      </c>
      <c r="AI174" s="520">
        <v>0</v>
      </c>
      <c r="AJ174" s="520">
        <v>0</v>
      </c>
      <c r="AK174" s="520">
        <v>0</v>
      </c>
      <c r="AL174" s="520">
        <v>0</v>
      </c>
      <c r="AM174" s="520">
        <v>0</v>
      </c>
      <c r="AN174" s="520">
        <v>0</v>
      </c>
      <c r="AO174" s="520">
        <v>0</v>
      </c>
      <c r="AP174" s="520">
        <v>0</v>
      </c>
      <c r="AQ174" s="520">
        <v>0</v>
      </c>
      <c r="AR174" s="520">
        <v>0</v>
      </c>
      <c r="AS174" s="520">
        <v>0</v>
      </c>
      <c r="AT174" s="520">
        <v>0</v>
      </c>
      <c r="AU174" s="520">
        <v>0</v>
      </c>
      <c r="AV174" s="520">
        <v>5.8286521970375875E-5</v>
      </c>
      <c r="AW174" s="520">
        <v>0</v>
      </c>
      <c r="AX174" s="520">
        <v>0</v>
      </c>
      <c r="AY174" s="520">
        <v>0</v>
      </c>
      <c r="AZ174" s="520">
        <v>0</v>
      </c>
      <c r="BA174" s="520">
        <v>0</v>
      </c>
      <c r="BB174" s="520">
        <v>0</v>
      </c>
      <c r="BC174" s="520">
        <v>0</v>
      </c>
      <c r="BD174" s="520">
        <v>0</v>
      </c>
      <c r="BE174" s="520">
        <v>0</v>
      </c>
      <c r="BF174" s="520">
        <v>0.56808548782634005</v>
      </c>
      <c r="BG174" s="520">
        <v>0.59320067047750036</v>
      </c>
      <c r="BH174" s="520">
        <v>0.43154543862595912</v>
      </c>
      <c r="BI174" s="520">
        <v>0</v>
      </c>
      <c r="BJ174" s="520">
        <v>4.6699748487526338E-2</v>
      </c>
      <c r="BK174" s="520">
        <v>0</v>
      </c>
      <c r="BL174" s="520">
        <v>0</v>
      </c>
      <c r="BM174" s="520">
        <v>0</v>
      </c>
      <c r="BN174" s="520">
        <v>0</v>
      </c>
      <c r="BO174" s="520">
        <v>0</v>
      </c>
      <c r="BP174" s="520">
        <v>0</v>
      </c>
      <c r="BQ174" s="520">
        <v>0</v>
      </c>
      <c r="BR174" s="520">
        <v>0</v>
      </c>
      <c r="BS174" s="520">
        <v>0</v>
      </c>
      <c r="BT174" s="520">
        <v>0</v>
      </c>
      <c r="BU174" s="520">
        <v>4.787076807450606E-6</v>
      </c>
      <c r="BV174" s="520">
        <v>0</v>
      </c>
      <c r="BW174" s="520">
        <v>0</v>
      </c>
      <c r="BX174" s="520">
        <v>0</v>
      </c>
      <c r="BY174" s="520">
        <v>0</v>
      </c>
      <c r="BZ174" s="520">
        <v>0</v>
      </c>
      <c r="CA174" s="520">
        <v>0</v>
      </c>
      <c r="CB174" s="520">
        <v>0</v>
      </c>
      <c r="CC174" s="520">
        <v>0</v>
      </c>
      <c r="CD174" s="520">
        <v>0</v>
      </c>
      <c r="CE174" s="520">
        <v>0</v>
      </c>
      <c r="CF174" s="520">
        <v>0</v>
      </c>
      <c r="CG174" s="520">
        <v>0</v>
      </c>
      <c r="CH174" s="520">
        <v>0</v>
      </c>
      <c r="CI174" s="520">
        <v>0</v>
      </c>
      <c r="CJ174" s="520">
        <v>0</v>
      </c>
      <c r="CK174" s="520">
        <v>0</v>
      </c>
      <c r="CL174" s="520">
        <v>0</v>
      </c>
      <c r="CM174" s="520">
        <v>2.353483862161157E-6</v>
      </c>
      <c r="CN174" s="520">
        <v>0</v>
      </c>
      <c r="CO174" s="520">
        <v>0</v>
      </c>
      <c r="CP174" s="520">
        <v>0</v>
      </c>
      <c r="CQ174" s="520">
        <v>0</v>
      </c>
      <c r="CR174" s="520">
        <v>0</v>
      </c>
      <c r="CS174" s="520">
        <v>0</v>
      </c>
      <c r="CT174" s="520">
        <v>0</v>
      </c>
      <c r="CU174" s="520">
        <v>0</v>
      </c>
      <c r="CV174" s="520">
        <v>0</v>
      </c>
      <c r="CW174" s="520">
        <v>0.12134416955006593</v>
      </c>
      <c r="CX174" s="520">
        <v>0</v>
      </c>
      <c r="CY174" s="520">
        <v>1.037161496416607E-5</v>
      </c>
      <c r="CZ174" s="520">
        <v>0</v>
      </c>
      <c r="DA174" s="520">
        <v>0</v>
      </c>
      <c r="DB174" s="520">
        <v>0</v>
      </c>
      <c r="DC174" s="520">
        <v>0</v>
      </c>
      <c r="DD174" s="520">
        <v>0</v>
      </c>
      <c r="DE174" s="521">
        <v>0</v>
      </c>
      <c r="DF174" s="157"/>
    </row>
    <row r="175" spans="2:110">
      <c r="B175" s="514">
        <v>58</v>
      </c>
      <c r="C175" s="515" t="s">
        <v>128</v>
      </c>
      <c r="D175" s="520">
        <v>0</v>
      </c>
      <c r="E175" s="520">
        <v>0</v>
      </c>
      <c r="F175" s="520">
        <v>0</v>
      </c>
      <c r="G175" s="520">
        <v>0</v>
      </c>
      <c r="H175" s="520">
        <v>4.2598799594668328E-2</v>
      </c>
      <c r="I175" s="520">
        <v>0</v>
      </c>
      <c r="J175" s="520">
        <v>6.1274509803921568E-5</v>
      </c>
      <c r="K175" s="520">
        <v>0</v>
      </c>
      <c r="L175" s="520">
        <v>0</v>
      </c>
      <c r="M175" s="520">
        <v>0</v>
      </c>
      <c r="N175" s="520">
        <v>0</v>
      </c>
      <c r="O175" s="520">
        <v>0</v>
      </c>
      <c r="P175" s="520">
        <v>0</v>
      </c>
      <c r="Q175" s="520">
        <v>0</v>
      </c>
      <c r="R175" s="520">
        <v>0</v>
      </c>
      <c r="S175" s="520">
        <v>0</v>
      </c>
      <c r="T175" s="520">
        <v>0</v>
      </c>
      <c r="U175" s="520">
        <v>0</v>
      </c>
      <c r="V175" s="520">
        <v>0</v>
      </c>
      <c r="W175" s="520">
        <v>0</v>
      </c>
      <c r="X175" s="520">
        <v>0</v>
      </c>
      <c r="Y175" s="520">
        <v>0</v>
      </c>
      <c r="Z175" s="520">
        <v>0</v>
      </c>
      <c r="AA175" s="520">
        <v>0</v>
      </c>
      <c r="AB175" s="520">
        <v>0</v>
      </c>
      <c r="AC175" s="520">
        <v>0</v>
      </c>
      <c r="AD175" s="520">
        <v>0</v>
      </c>
      <c r="AE175" s="520">
        <v>0</v>
      </c>
      <c r="AF175" s="520">
        <v>0</v>
      </c>
      <c r="AG175" s="520">
        <v>0</v>
      </c>
      <c r="AH175" s="520">
        <v>0</v>
      </c>
      <c r="AI175" s="520">
        <v>0</v>
      </c>
      <c r="AJ175" s="520">
        <v>0</v>
      </c>
      <c r="AK175" s="520">
        <v>0</v>
      </c>
      <c r="AL175" s="520">
        <v>0</v>
      </c>
      <c r="AM175" s="520">
        <v>0</v>
      </c>
      <c r="AN175" s="520">
        <v>0</v>
      </c>
      <c r="AO175" s="520">
        <v>0</v>
      </c>
      <c r="AP175" s="520">
        <v>0</v>
      </c>
      <c r="AQ175" s="520">
        <v>0</v>
      </c>
      <c r="AR175" s="520">
        <v>0</v>
      </c>
      <c r="AS175" s="520">
        <v>0</v>
      </c>
      <c r="AT175" s="520">
        <v>0</v>
      </c>
      <c r="AU175" s="520">
        <v>0</v>
      </c>
      <c r="AV175" s="520">
        <v>0</v>
      </c>
      <c r="AW175" s="520">
        <v>0</v>
      </c>
      <c r="AX175" s="520">
        <v>0</v>
      </c>
      <c r="AY175" s="520">
        <v>0</v>
      </c>
      <c r="AZ175" s="520">
        <v>0</v>
      </c>
      <c r="BA175" s="520">
        <v>0</v>
      </c>
      <c r="BB175" s="520">
        <v>0</v>
      </c>
      <c r="BC175" s="520">
        <v>0</v>
      </c>
      <c r="BD175" s="520">
        <v>0</v>
      </c>
      <c r="BE175" s="520">
        <v>0</v>
      </c>
      <c r="BF175" s="520">
        <v>0</v>
      </c>
      <c r="BG175" s="520">
        <v>0</v>
      </c>
      <c r="BH175" s="520">
        <v>0</v>
      </c>
      <c r="BI175" s="520">
        <v>9.9628226210052198E-2</v>
      </c>
      <c r="BJ175" s="520">
        <v>0</v>
      </c>
      <c r="BK175" s="520">
        <v>0</v>
      </c>
      <c r="BL175" s="520">
        <v>0</v>
      </c>
      <c r="BM175" s="520">
        <v>0</v>
      </c>
      <c r="BN175" s="520">
        <v>0</v>
      </c>
      <c r="BO175" s="520">
        <v>0</v>
      </c>
      <c r="BP175" s="520">
        <v>0</v>
      </c>
      <c r="BQ175" s="520">
        <v>0</v>
      </c>
      <c r="BR175" s="520">
        <v>0</v>
      </c>
      <c r="BS175" s="520">
        <v>0</v>
      </c>
      <c r="BT175" s="520">
        <v>0</v>
      </c>
      <c r="BU175" s="520">
        <v>0</v>
      </c>
      <c r="BV175" s="520">
        <v>0</v>
      </c>
      <c r="BW175" s="520">
        <v>0</v>
      </c>
      <c r="BX175" s="520">
        <v>0</v>
      </c>
      <c r="BY175" s="520">
        <v>0</v>
      </c>
      <c r="BZ175" s="520">
        <v>0</v>
      </c>
      <c r="CA175" s="520">
        <v>0</v>
      </c>
      <c r="CB175" s="520">
        <v>1.8866432337434094E-2</v>
      </c>
      <c r="CC175" s="520">
        <v>0</v>
      </c>
      <c r="CD175" s="520">
        <v>0</v>
      </c>
      <c r="CE175" s="520">
        <v>0</v>
      </c>
      <c r="CF175" s="520">
        <v>7.3661711608361208E-4</v>
      </c>
      <c r="CG175" s="520">
        <v>0</v>
      </c>
      <c r="CH175" s="520">
        <v>0</v>
      </c>
      <c r="CI175" s="520">
        <v>0</v>
      </c>
      <c r="CJ175" s="520">
        <v>0</v>
      </c>
      <c r="CK175" s="520">
        <v>0</v>
      </c>
      <c r="CL175" s="520">
        <v>0</v>
      </c>
      <c r="CM175" s="520">
        <v>8.7078902899962818E-4</v>
      </c>
      <c r="CN175" s="520">
        <v>9.4646714237908036E-5</v>
      </c>
      <c r="CO175" s="520">
        <v>6.5625410158813498E-5</v>
      </c>
      <c r="CP175" s="520">
        <v>0</v>
      </c>
      <c r="CQ175" s="520">
        <v>0</v>
      </c>
      <c r="CR175" s="520">
        <v>0</v>
      </c>
      <c r="CS175" s="520">
        <v>0</v>
      </c>
      <c r="CT175" s="520">
        <v>0</v>
      </c>
      <c r="CU175" s="520">
        <v>0</v>
      </c>
      <c r="CV175" s="520">
        <v>0</v>
      </c>
      <c r="CW175" s="520">
        <v>0</v>
      </c>
      <c r="CX175" s="520">
        <v>0</v>
      </c>
      <c r="CY175" s="520">
        <v>0</v>
      </c>
      <c r="CZ175" s="520">
        <v>0</v>
      </c>
      <c r="DA175" s="520">
        <v>0</v>
      </c>
      <c r="DB175" s="520">
        <v>7.2735736522068021E-6</v>
      </c>
      <c r="DC175" s="520">
        <v>0</v>
      </c>
      <c r="DD175" s="520">
        <v>0</v>
      </c>
      <c r="DE175" s="521">
        <v>0</v>
      </c>
      <c r="DF175" s="157"/>
    </row>
    <row r="176" spans="2:110">
      <c r="B176" s="514">
        <v>59</v>
      </c>
      <c r="C176" s="515" t="s">
        <v>130</v>
      </c>
      <c r="D176" s="520">
        <v>0</v>
      </c>
      <c r="E176" s="520">
        <v>0</v>
      </c>
      <c r="F176" s="520">
        <v>0</v>
      </c>
      <c r="G176" s="520">
        <v>0</v>
      </c>
      <c r="H176" s="520">
        <v>0</v>
      </c>
      <c r="I176" s="520">
        <v>0</v>
      </c>
      <c r="J176" s="520">
        <v>0</v>
      </c>
      <c r="K176" s="520">
        <v>0</v>
      </c>
      <c r="L176" s="520">
        <v>0</v>
      </c>
      <c r="M176" s="520">
        <v>0</v>
      </c>
      <c r="N176" s="520">
        <v>0</v>
      </c>
      <c r="O176" s="520">
        <v>0</v>
      </c>
      <c r="P176" s="520">
        <v>0</v>
      </c>
      <c r="Q176" s="520">
        <v>0</v>
      </c>
      <c r="R176" s="520">
        <v>0</v>
      </c>
      <c r="S176" s="520">
        <v>0</v>
      </c>
      <c r="T176" s="520">
        <v>0</v>
      </c>
      <c r="U176" s="520">
        <v>0</v>
      </c>
      <c r="V176" s="520">
        <v>0</v>
      </c>
      <c r="W176" s="520">
        <v>0</v>
      </c>
      <c r="X176" s="520">
        <v>0</v>
      </c>
      <c r="Y176" s="520">
        <v>0</v>
      </c>
      <c r="Z176" s="520">
        <v>0</v>
      </c>
      <c r="AA176" s="520">
        <v>0</v>
      </c>
      <c r="AB176" s="520">
        <v>0</v>
      </c>
      <c r="AC176" s="520">
        <v>0</v>
      </c>
      <c r="AD176" s="520">
        <v>0</v>
      </c>
      <c r="AE176" s="520">
        <v>0</v>
      </c>
      <c r="AF176" s="520">
        <v>0</v>
      </c>
      <c r="AG176" s="520">
        <v>0</v>
      </c>
      <c r="AH176" s="520">
        <v>0</v>
      </c>
      <c r="AI176" s="520">
        <v>0</v>
      </c>
      <c r="AJ176" s="520">
        <v>0</v>
      </c>
      <c r="AK176" s="520">
        <v>0</v>
      </c>
      <c r="AL176" s="520">
        <v>0</v>
      </c>
      <c r="AM176" s="520">
        <v>0</v>
      </c>
      <c r="AN176" s="520">
        <v>0</v>
      </c>
      <c r="AO176" s="520">
        <v>0</v>
      </c>
      <c r="AP176" s="520">
        <v>0</v>
      </c>
      <c r="AQ176" s="520">
        <v>0</v>
      </c>
      <c r="AR176" s="520">
        <v>0</v>
      </c>
      <c r="AS176" s="520">
        <v>0</v>
      </c>
      <c r="AT176" s="520">
        <v>0</v>
      </c>
      <c r="AU176" s="520">
        <v>0</v>
      </c>
      <c r="AV176" s="520">
        <v>0</v>
      </c>
      <c r="AW176" s="520">
        <v>0</v>
      </c>
      <c r="AX176" s="520">
        <v>0</v>
      </c>
      <c r="AY176" s="520">
        <v>0</v>
      </c>
      <c r="AZ176" s="520">
        <v>0</v>
      </c>
      <c r="BA176" s="520">
        <v>0</v>
      </c>
      <c r="BB176" s="520">
        <v>0</v>
      </c>
      <c r="BC176" s="520">
        <v>0</v>
      </c>
      <c r="BD176" s="520">
        <v>0</v>
      </c>
      <c r="BE176" s="520">
        <v>0</v>
      </c>
      <c r="BF176" s="520">
        <v>0</v>
      </c>
      <c r="BG176" s="520">
        <v>0</v>
      </c>
      <c r="BH176" s="520">
        <v>0</v>
      </c>
      <c r="BI176" s="520">
        <v>0</v>
      </c>
      <c r="BJ176" s="520">
        <v>0.26388416830942835</v>
      </c>
      <c r="BK176" s="520">
        <v>0</v>
      </c>
      <c r="BL176" s="520">
        <v>0</v>
      </c>
      <c r="BM176" s="520">
        <v>0</v>
      </c>
      <c r="BN176" s="520">
        <v>0</v>
      </c>
      <c r="BO176" s="520">
        <v>0</v>
      </c>
      <c r="BP176" s="520">
        <v>0</v>
      </c>
      <c r="BQ176" s="520">
        <v>0</v>
      </c>
      <c r="BR176" s="520">
        <v>0</v>
      </c>
      <c r="BS176" s="520">
        <v>0</v>
      </c>
      <c r="BT176" s="520">
        <v>0</v>
      </c>
      <c r="BU176" s="520">
        <v>0</v>
      </c>
      <c r="BV176" s="520">
        <v>0</v>
      </c>
      <c r="BW176" s="520">
        <v>0</v>
      </c>
      <c r="BX176" s="520">
        <v>0</v>
      </c>
      <c r="BY176" s="520">
        <v>0</v>
      </c>
      <c r="BZ176" s="520">
        <v>5.2744732693134587E-2</v>
      </c>
      <c r="CA176" s="520">
        <v>0</v>
      </c>
      <c r="CB176" s="520">
        <v>0</v>
      </c>
      <c r="CC176" s="520">
        <v>0</v>
      </c>
      <c r="CD176" s="520">
        <v>0</v>
      </c>
      <c r="CE176" s="520">
        <v>0</v>
      </c>
      <c r="CF176" s="520">
        <v>7.2454142565601192E-5</v>
      </c>
      <c r="CG176" s="520">
        <v>0</v>
      </c>
      <c r="CH176" s="520">
        <v>0</v>
      </c>
      <c r="CI176" s="520">
        <v>0</v>
      </c>
      <c r="CJ176" s="520">
        <v>0</v>
      </c>
      <c r="CK176" s="520">
        <v>0</v>
      </c>
      <c r="CL176" s="520">
        <v>0</v>
      </c>
      <c r="CM176" s="520">
        <v>2.8006457959717768E-3</v>
      </c>
      <c r="CN176" s="520">
        <v>0</v>
      </c>
      <c r="CO176" s="520">
        <v>0</v>
      </c>
      <c r="CP176" s="520">
        <v>0</v>
      </c>
      <c r="CQ176" s="520">
        <v>0</v>
      </c>
      <c r="CR176" s="520">
        <v>0</v>
      </c>
      <c r="CS176" s="520">
        <v>0</v>
      </c>
      <c r="CT176" s="520">
        <v>0</v>
      </c>
      <c r="CU176" s="520">
        <v>0</v>
      </c>
      <c r="CV176" s="520">
        <v>0</v>
      </c>
      <c r="CW176" s="520">
        <v>1.0052179726040963E-2</v>
      </c>
      <c r="CX176" s="520">
        <v>9.9265928459045356E-6</v>
      </c>
      <c r="CY176" s="520">
        <v>0</v>
      </c>
      <c r="CZ176" s="520">
        <v>0</v>
      </c>
      <c r="DA176" s="520">
        <v>0</v>
      </c>
      <c r="DB176" s="520">
        <v>7.2735736522068021E-6</v>
      </c>
      <c r="DC176" s="520">
        <v>4.5005114217524719E-4</v>
      </c>
      <c r="DD176" s="520">
        <v>0</v>
      </c>
      <c r="DE176" s="521">
        <v>0</v>
      </c>
      <c r="DF176" s="157"/>
    </row>
    <row r="177" spans="2:110">
      <c r="B177" s="514">
        <v>60</v>
      </c>
      <c r="C177" s="515" t="s">
        <v>133</v>
      </c>
      <c r="D177" s="520">
        <v>5.9127864005912786E-5</v>
      </c>
      <c r="E177" s="520">
        <v>2.3276925583668909E-5</v>
      </c>
      <c r="F177" s="520">
        <v>7.2469019494166251E-5</v>
      </c>
      <c r="G177" s="520">
        <v>2.6250164063525399E-4</v>
      </c>
      <c r="H177" s="520">
        <v>3.3907553199781742E-3</v>
      </c>
      <c r="I177" s="520">
        <v>0</v>
      </c>
      <c r="J177" s="520">
        <v>2.2671568627450982E-3</v>
      </c>
      <c r="K177" s="520">
        <v>3.4000044523867831E-4</v>
      </c>
      <c r="L177" s="520">
        <v>2.9933915125837575E-4</v>
      </c>
      <c r="M177" s="520">
        <v>0</v>
      </c>
      <c r="N177" s="520">
        <v>0</v>
      </c>
      <c r="O177" s="520">
        <v>4.1554909145857729E-4</v>
      </c>
      <c r="P177" s="520">
        <v>2.223500883646377E-2</v>
      </c>
      <c r="Q177" s="520">
        <v>1.3838129368768408E-3</v>
      </c>
      <c r="R177" s="520">
        <v>1.1875179827888363E-2</v>
      </c>
      <c r="S177" s="520">
        <v>1.6251706429175062E-4</v>
      </c>
      <c r="T177" s="520">
        <v>1.4832833961256637E-4</v>
      </c>
      <c r="U177" s="520">
        <v>5.9058024509080173E-5</v>
      </c>
      <c r="V177" s="520">
        <v>0</v>
      </c>
      <c r="W177" s="520">
        <v>1.5160703456640388E-5</v>
      </c>
      <c r="X177" s="520">
        <v>0</v>
      </c>
      <c r="Y177" s="520">
        <v>3.5131906797753718E-4</v>
      </c>
      <c r="Z177" s="520">
        <v>3.3314613693258076E-5</v>
      </c>
      <c r="AA177" s="520">
        <v>0</v>
      </c>
      <c r="AB177" s="520">
        <v>7.4194984419053274E-5</v>
      </c>
      <c r="AC177" s="520">
        <v>2.7216382612855203E-4</v>
      </c>
      <c r="AD177" s="520">
        <v>0</v>
      </c>
      <c r="AE177" s="520">
        <v>5.7929036929761039E-4</v>
      </c>
      <c r="AF177" s="520">
        <v>2.7335916163230209E-4</v>
      </c>
      <c r="AG177" s="520">
        <v>5.3228843771107031E-4</v>
      </c>
      <c r="AH177" s="520">
        <v>0</v>
      </c>
      <c r="AI177" s="520">
        <v>3.439252336448598E-3</v>
      </c>
      <c r="AJ177" s="520">
        <v>1.39731482667474E-4</v>
      </c>
      <c r="AK177" s="520">
        <v>4.6243865609664021E-3</v>
      </c>
      <c r="AL177" s="520">
        <v>2.324328484568614E-3</v>
      </c>
      <c r="AM177" s="520">
        <v>0</v>
      </c>
      <c r="AN177" s="520">
        <v>2.0287716709701219E-3</v>
      </c>
      <c r="AO177" s="520">
        <v>4.1590716541295477E-3</v>
      </c>
      <c r="AP177" s="520">
        <v>3.2678670631678704E-5</v>
      </c>
      <c r="AQ177" s="520">
        <v>0</v>
      </c>
      <c r="AR177" s="520">
        <v>1.3767009749290579E-3</v>
      </c>
      <c r="AS177" s="520">
        <v>4.6050586569346427E-5</v>
      </c>
      <c r="AT177" s="520">
        <v>1.8770334529073164E-4</v>
      </c>
      <c r="AU177" s="520">
        <v>8.9163939460987478E-5</v>
      </c>
      <c r="AV177" s="520">
        <v>2.3351037864381835E-3</v>
      </c>
      <c r="AW177" s="520">
        <v>4.8186965425852307E-4</v>
      </c>
      <c r="AX177" s="520">
        <v>7.9368248434104392E-4</v>
      </c>
      <c r="AY177" s="520">
        <v>1.2162548888676906E-3</v>
      </c>
      <c r="AZ177" s="520">
        <v>6.9212667456203757E-4</v>
      </c>
      <c r="BA177" s="520">
        <v>2.9491565412292085E-4</v>
      </c>
      <c r="BB177" s="520">
        <v>3.0674846625766872E-3</v>
      </c>
      <c r="BC177" s="520">
        <v>6.9125220336639821E-4</v>
      </c>
      <c r="BD177" s="520">
        <v>4.031750031498047E-3</v>
      </c>
      <c r="BE177" s="520">
        <v>1.097494055240534E-3</v>
      </c>
      <c r="BF177" s="520">
        <v>5.4276940688461868E-4</v>
      </c>
      <c r="BG177" s="520">
        <v>8.1660721193106114E-4</v>
      </c>
      <c r="BH177" s="520">
        <v>6.2183498500805888E-4</v>
      </c>
      <c r="BI177" s="520">
        <v>6.7920211625080429E-4</v>
      </c>
      <c r="BJ177" s="520">
        <v>2.3791720481272516E-4</v>
      </c>
      <c r="BK177" s="520">
        <v>4.421829971181556E-2</v>
      </c>
      <c r="BL177" s="520">
        <v>0</v>
      </c>
      <c r="BM177" s="520">
        <v>1.4335936188294128E-3</v>
      </c>
      <c r="BN177" s="520">
        <v>5.615646762483331E-3</v>
      </c>
      <c r="BO177" s="520">
        <v>3.3051494562945541E-3</v>
      </c>
      <c r="BP177" s="520">
        <v>3.948023080750318E-3</v>
      </c>
      <c r="BQ177" s="520">
        <v>1.4192323726904211E-5</v>
      </c>
      <c r="BR177" s="520">
        <v>0</v>
      </c>
      <c r="BS177" s="520">
        <v>6.9854857130185056E-4</v>
      </c>
      <c r="BT177" s="520">
        <v>2.6708732921017269E-4</v>
      </c>
      <c r="BU177" s="520">
        <v>2.3935384037253031E-4</v>
      </c>
      <c r="BV177" s="520">
        <v>1.6853957177815815E-4</v>
      </c>
      <c r="BW177" s="520">
        <v>6.3354794770061697E-5</v>
      </c>
      <c r="BX177" s="520">
        <v>9.0313024944457487E-6</v>
      </c>
      <c r="BY177" s="520">
        <v>0</v>
      </c>
      <c r="BZ177" s="520">
        <v>2.3888012995079068E-5</v>
      </c>
      <c r="CA177" s="520">
        <v>1.5899662039741761E-4</v>
      </c>
      <c r="CB177" s="520">
        <v>2.7240773286467488E-4</v>
      </c>
      <c r="CC177" s="520">
        <v>0</v>
      </c>
      <c r="CD177" s="520">
        <v>0</v>
      </c>
      <c r="CE177" s="520">
        <v>4.4724719352386063E-5</v>
      </c>
      <c r="CF177" s="520">
        <v>8.4529832993201384E-5</v>
      </c>
      <c r="CG177" s="520">
        <v>7.5046904315196998E-5</v>
      </c>
      <c r="CH177" s="520">
        <v>1.114186816941582E-3</v>
      </c>
      <c r="CI177" s="520">
        <v>1.7050298380221654E-3</v>
      </c>
      <c r="CJ177" s="520">
        <v>3.8212717460530286E-3</v>
      </c>
      <c r="CK177" s="520">
        <v>9.4966761633428305E-4</v>
      </c>
      <c r="CL177" s="520">
        <v>1.3948082138705929E-3</v>
      </c>
      <c r="CM177" s="520">
        <v>9.8610973824552481E-4</v>
      </c>
      <c r="CN177" s="520">
        <v>2.5825032027772051E-3</v>
      </c>
      <c r="CO177" s="520">
        <v>9.110000119318928E-3</v>
      </c>
      <c r="CP177" s="520">
        <v>2.2445786724824705E-4</v>
      </c>
      <c r="CQ177" s="520">
        <v>4.3122035360068997E-4</v>
      </c>
      <c r="CR177" s="520">
        <v>2.6411748545168462E-3</v>
      </c>
      <c r="CS177" s="520">
        <v>1.9972576838071863E-3</v>
      </c>
      <c r="CT177" s="520">
        <v>3.9583942317061287E-3</v>
      </c>
      <c r="CU177" s="520">
        <v>7.510034960507575E-3</v>
      </c>
      <c r="CV177" s="520">
        <v>2.3892144035496899E-3</v>
      </c>
      <c r="CW177" s="520">
        <v>1.0955885538850064E-3</v>
      </c>
      <c r="CX177" s="520">
        <v>3.4966423299698729E-3</v>
      </c>
      <c r="CY177" s="520">
        <v>2.043208147940716E-3</v>
      </c>
      <c r="CZ177" s="520">
        <v>2.0533186209193872E-3</v>
      </c>
      <c r="DA177" s="520">
        <v>3.0861501732320144E-3</v>
      </c>
      <c r="DB177" s="520">
        <v>4.2404934392365661E-3</v>
      </c>
      <c r="DC177" s="520">
        <v>7.5144902829867031E-3</v>
      </c>
      <c r="DD177" s="520">
        <v>0.14677999346191567</v>
      </c>
      <c r="DE177" s="521">
        <v>4.3955548542704508E-4</v>
      </c>
      <c r="DF177" s="157"/>
    </row>
    <row r="178" spans="2:110">
      <c r="B178" s="514">
        <v>61</v>
      </c>
      <c r="C178" s="515" t="s">
        <v>404</v>
      </c>
      <c r="D178" s="520">
        <v>3.0155210643015521E-3</v>
      </c>
      <c r="E178" s="520">
        <v>1.8947417425106493E-2</v>
      </c>
      <c r="F178" s="520">
        <v>0</v>
      </c>
      <c r="G178" s="520">
        <v>5.2106575666097915E-2</v>
      </c>
      <c r="H178" s="520">
        <v>0</v>
      </c>
      <c r="I178" s="520">
        <v>0</v>
      </c>
      <c r="J178" s="520">
        <v>0</v>
      </c>
      <c r="K178" s="520">
        <v>0</v>
      </c>
      <c r="L178" s="520">
        <v>9.0953049805429548E-4</v>
      </c>
      <c r="M178" s="520">
        <v>0.10873440285204991</v>
      </c>
      <c r="N178" s="520">
        <v>0</v>
      </c>
      <c r="O178" s="520">
        <v>1.0199841335801444E-3</v>
      </c>
      <c r="P178" s="520">
        <v>0</v>
      </c>
      <c r="Q178" s="520">
        <v>3.7966149806621011E-2</v>
      </c>
      <c r="R178" s="520">
        <v>0</v>
      </c>
      <c r="S178" s="520">
        <v>0</v>
      </c>
      <c r="T178" s="520">
        <v>0</v>
      </c>
      <c r="U178" s="520">
        <v>0</v>
      </c>
      <c r="V178" s="520">
        <v>0.31816540267244492</v>
      </c>
      <c r="W178" s="520">
        <v>1.2204366282595512E-3</v>
      </c>
      <c r="X178" s="520">
        <v>4.6910259977124488E-3</v>
      </c>
      <c r="Y178" s="520">
        <v>1.1053038369447132E-3</v>
      </c>
      <c r="Z178" s="520">
        <v>0</v>
      </c>
      <c r="AA178" s="520">
        <v>5.8199246833276277E-3</v>
      </c>
      <c r="AB178" s="520">
        <v>0</v>
      </c>
      <c r="AC178" s="520">
        <v>8.2473886705621832E-6</v>
      </c>
      <c r="AD178" s="520">
        <v>4.0128346503456657E-5</v>
      </c>
      <c r="AE178" s="520">
        <v>0</v>
      </c>
      <c r="AF178" s="520">
        <v>3.4194746036913426E-3</v>
      </c>
      <c r="AG178" s="520">
        <v>1.3419036244816898E-5</v>
      </c>
      <c r="AH178" s="520">
        <v>0</v>
      </c>
      <c r="AI178" s="520">
        <v>2.577570093457944E-2</v>
      </c>
      <c r="AJ178" s="520">
        <v>9.7113380453894439E-3</v>
      </c>
      <c r="AK178" s="520">
        <v>7.2102680256700635E-2</v>
      </c>
      <c r="AL178" s="520">
        <v>6.2033402601400752E-3</v>
      </c>
      <c r="AM178" s="520">
        <v>0</v>
      </c>
      <c r="AN178" s="520">
        <v>3.7808926595352267E-2</v>
      </c>
      <c r="AO178" s="520">
        <v>1.9845446843470001E-2</v>
      </c>
      <c r="AP178" s="520">
        <v>8.8232410705532498E-4</v>
      </c>
      <c r="AQ178" s="520">
        <v>0.16457083897594635</v>
      </c>
      <c r="AR178" s="520">
        <v>3.1595443463167783E-2</v>
      </c>
      <c r="AS178" s="520">
        <v>0</v>
      </c>
      <c r="AT178" s="520">
        <v>2.0994966769555907E-3</v>
      </c>
      <c r="AU178" s="520">
        <v>0</v>
      </c>
      <c r="AV178" s="520">
        <v>0</v>
      </c>
      <c r="AW178" s="520">
        <v>0</v>
      </c>
      <c r="AX178" s="520">
        <v>0</v>
      </c>
      <c r="AY178" s="520">
        <v>0</v>
      </c>
      <c r="AZ178" s="520">
        <v>0</v>
      </c>
      <c r="BA178" s="520">
        <v>0</v>
      </c>
      <c r="BB178" s="520">
        <v>0</v>
      </c>
      <c r="BC178" s="520">
        <v>1.9585479095381283E-4</v>
      </c>
      <c r="BD178" s="520">
        <v>0</v>
      </c>
      <c r="BE178" s="520">
        <v>0</v>
      </c>
      <c r="BF178" s="520">
        <v>0</v>
      </c>
      <c r="BG178" s="520">
        <v>0</v>
      </c>
      <c r="BH178" s="520">
        <v>6.7722833137371925E-4</v>
      </c>
      <c r="BI178" s="520">
        <v>0</v>
      </c>
      <c r="BJ178" s="520">
        <v>0</v>
      </c>
      <c r="BK178" s="520">
        <v>6.4326883491148615E-5</v>
      </c>
      <c r="BL178" s="520">
        <v>0</v>
      </c>
      <c r="BM178" s="520">
        <v>0</v>
      </c>
      <c r="BN178" s="520">
        <v>0</v>
      </c>
      <c r="BO178" s="520">
        <v>1.5996254535523391E-3</v>
      </c>
      <c r="BP178" s="520">
        <v>7.1077338605979543E-5</v>
      </c>
      <c r="BQ178" s="520">
        <v>9.0706689019576531E-3</v>
      </c>
      <c r="BR178" s="520">
        <v>2.7159452739935155E-2</v>
      </c>
      <c r="BS178" s="520">
        <v>0</v>
      </c>
      <c r="BT178" s="520">
        <v>0</v>
      </c>
      <c r="BU178" s="520">
        <v>0</v>
      </c>
      <c r="BV178" s="520">
        <v>0</v>
      </c>
      <c r="BW178" s="520">
        <v>0</v>
      </c>
      <c r="BX178" s="520">
        <v>0</v>
      </c>
      <c r="BY178" s="520">
        <v>0</v>
      </c>
      <c r="BZ178" s="520">
        <v>0</v>
      </c>
      <c r="CA178" s="520">
        <v>2.5254579472427027E-3</v>
      </c>
      <c r="CB178" s="520">
        <v>0</v>
      </c>
      <c r="CC178" s="520">
        <v>0</v>
      </c>
      <c r="CD178" s="520">
        <v>0</v>
      </c>
      <c r="CE178" s="520">
        <v>0</v>
      </c>
      <c r="CF178" s="520">
        <v>0</v>
      </c>
      <c r="CG178" s="520">
        <v>0</v>
      </c>
      <c r="CH178" s="520">
        <v>0</v>
      </c>
      <c r="CI178" s="520">
        <v>0</v>
      </c>
      <c r="CJ178" s="520">
        <v>0</v>
      </c>
      <c r="CK178" s="520">
        <v>0</v>
      </c>
      <c r="CL178" s="520">
        <v>0</v>
      </c>
      <c r="CM178" s="520">
        <v>0</v>
      </c>
      <c r="CN178" s="520">
        <v>0</v>
      </c>
      <c r="CO178" s="520">
        <v>0</v>
      </c>
      <c r="CP178" s="520">
        <v>0</v>
      </c>
      <c r="CQ178" s="520">
        <v>0</v>
      </c>
      <c r="CR178" s="520">
        <v>0</v>
      </c>
      <c r="CS178" s="520">
        <v>0</v>
      </c>
      <c r="CT178" s="520">
        <v>0</v>
      </c>
      <c r="CU178" s="520">
        <v>0</v>
      </c>
      <c r="CV178" s="520">
        <v>0</v>
      </c>
      <c r="CW178" s="520">
        <v>0</v>
      </c>
      <c r="CX178" s="520">
        <v>0</v>
      </c>
      <c r="CY178" s="520">
        <v>0</v>
      </c>
      <c r="CZ178" s="520">
        <v>3.9817205196535641E-4</v>
      </c>
      <c r="DA178" s="520">
        <v>0</v>
      </c>
      <c r="DB178" s="520">
        <v>0</v>
      </c>
      <c r="DC178" s="520">
        <v>0</v>
      </c>
      <c r="DD178" s="520">
        <v>0</v>
      </c>
      <c r="DE178" s="521">
        <v>0</v>
      </c>
      <c r="DF178" s="157"/>
    </row>
    <row r="179" spans="2:110">
      <c r="B179" s="514">
        <v>62</v>
      </c>
      <c r="C179" s="515" t="s">
        <v>135</v>
      </c>
      <c r="D179" s="520">
        <v>0</v>
      </c>
      <c r="E179" s="520">
        <v>0</v>
      </c>
      <c r="F179" s="520">
        <v>0</v>
      </c>
      <c r="G179" s="520">
        <v>0</v>
      </c>
      <c r="H179" s="520">
        <v>0</v>
      </c>
      <c r="I179" s="520">
        <v>0</v>
      </c>
      <c r="J179" s="520">
        <v>0</v>
      </c>
      <c r="K179" s="520">
        <v>0</v>
      </c>
      <c r="L179" s="520">
        <v>0</v>
      </c>
      <c r="M179" s="520">
        <v>0</v>
      </c>
      <c r="N179" s="520">
        <v>0</v>
      </c>
      <c r="O179" s="520">
        <v>0</v>
      </c>
      <c r="P179" s="520">
        <v>0</v>
      </c>
      <c r="Q179" s="520">
        <v>0</v>
      </c>
      <c r="R179" s="520">
        <v>0</v>
      </c>
      <c r="S179" s="520">
        <v>0</v>
      </c>
      <c r="T179" s="520">
        <v>0</v>
      </c>
      <c r="U179" s="520">
        <v>0</v>
      </c>
      <c r="V179" s="520">
        <v>0</v>
      </c>
      <c r="W179" s="520">
        <v>0</v>
      </c>
      <c r="X179" s="520">
        <v>0</v>
      </c>
      <c r="Y179" s="520">
        <v>0</v>
      </c>
      <c r="Z179" s="520">
        <v>0</v>
      </c>
      <c r="AA179" s="520">
        <v>0</v>
      </c>
      <c r="AB179" s="520">
        <v>0</v>
      </c>
      <c r="AC179" s="520">
        <v>0</v>
      </c>
      <c r="AD179" s="520">
        <v>0</v>
      </c>
      <c r="AE179" s="520">
        <v>0</v>
      </c>
      <c r="AF179" s="520">
        <v>0</v>
      </c>
      <c r="AG179" s="520">
        <v>0</v>
      </c>
      <c r="AH179" s="520">
        <v>0</v>
      </c>
      <c r="AI179" s="520">
        <v>0</v>
      </c>
      <c r="AJ179" s="520">
        <v>0</v>
      </c>
      <c r="AK179" s="520">
        <v>0</v>
      </c>
      <c r="AL179" s="520">
        <v>0</v>
      </c>
      <c r="AM179" s="520">
        <v>0</v>
      </c>
      <c r="AN179" s="520">
        <v>0</v>
      </c>
      <c r="AO179" s="520">
        <v>0</v>
      </c>
      <c r="AP179" s="520">
        <v>0</v>
      </c>
      <c r="AQ179" s="520">
        <v>0</v>
      </c>
      <c r="AR179" s="520">
        <v>0</v>
      </c>
      <c r="AS179" s="520">
        <v>0</v>
      </c>
      <c r="AT179" s="520">
        <v>0</v>
      </c>
      <c r="AU179" s="520">
        <v>0</v>
      </c>
      <c r="AV179" s="520">
        <v>0</v>
      </c>
      <c r="AW179" s="520">
        <v>0</v>
      </c>
      <c r="AX179" s="520">
        <v>0</v>
      </c>
      <c r="AY179" s="520">
        <v>0</v>
      </c>
      <c r="AZ179" s="520">
        <v>0</v>
      </c>
      <c r="BA179" s="520">
        <v>0</v>
      </c>
      <c r="BB179" s="520">
        <v>0</v>
      </c>
      <c r="BC179" s="520">
        <v>0</v>
      </c>
      <c r="BD179" s="520">
        <v>0</v>
      </c>
      <c r="BE179" s="520">
        <v>0</v>
      </c>
      <c r="BF179" s="520">
        <v>0</v>
      </c>
      <c r="BG179" s="520">
        <v>0</v>
      </c>
      <c r="BH179" s="520">
        <v>0</v>
      </c>
      <c r="BI179" s="520">
        <v>0</v>
      </c>
      <c r="BJ179" s="520">
        <v>0</v>
      </c>
      <c r="BK179" s="520">
        <v>0</v>
      </c>
      <c r="BL179" s="520">
        <v>0</v>
      </c>
      <c r="BM179" s="520">
        <v>0</v>
      </c>
      <c r="BN179" s="520">
        <v>0</v>
      </c>
      <c r="BO179" s="520">
        <v>0</v>
      </c>
      <c r="BP179" s="520">
        <v>0</v>
      </c>
      <c r="BQ179" s="520">
        <v>0</v>
      </c>
      <c r="BR179" s="520">
        <v>0</v>
      </c>
      <c r="BS179" s="520">
        <v>0</v>
      </c>
      <c r="BT179" s="520">
        <v>0</v>
      </c>
      <c r="BU179" s="520">
        <v>0</v>
      </c>
      <c r="BV179" s="520">
        <v>0</v>
      </c>
      <c r="BW179" s="520">
        <v>0</v>
      </c>
      <c r="BX179" s="520">
        <v>0</v>
      </c>
      <c r="BY179" s="520">
        <v>0</v>
      </c>
      <c r="BZ179" s="520">
        <v>0</v>
      </c>
      <c r="CA179" s="520">
        <v>0</v>
      </c>
      <c r="CB179" s="520">
        <v>0</v>
      </c>
      <c r="CC179" s="520">
        <v>0</v>
      </c>
      <c r="CD179" s="520">
        <v>0</v>
      </c>
      <c r="CE179" s="520">
        <v>0</v>
      </c>
      <c r="CF179" s="520">
        <v>0</v>
      </c>
      <c r="CG179" s="520">
        <v>0</v>
      </c>
      <c r="CH179" s="520">
        <v>0</v>
      </c>
      <c r="CI179" s="520">
        <v>0</v>
      </c>
      <c r="CJ179" s="520">
        <v>0</v>
      </c>
      <c r="CK179" s="520">
        <v>0</v>
      </c>
      <c r="CL179" s="520">
        <v>0</v>
      </c>
      <c r="CM179" s="520">
        <v>0</v>
      </c>
      <c r="CN179" s="520">
        <v>0</v>
      </c>
      <c r="CO179" s="520">
        <v>0</v>
      </c>
      <c r="CP179" s="520">
        <v>0</v>
      </c>
      <c r="CQ179" s="520">
        <v>0</v>
      </c>
      <c r="CR179" s="520">
        <v>0</v>
      </c>
      <c r="CS179" s="520">
        <v>0</v>
      </c>
      <c r="CT179" s="520">
        <v>0</v>
      </c>
      <c r="CU179" s="520">
        <v>0</v>
      </c>
      <c r="CV179" s="520">
        <v>0</v>
      </c>
      <c r="CW179" s="520">
        <v>0</v>
      </c>
      <c r="CX179" s="520">
        <v>0</v>
      </c>
      <c r="CY179" s="520">
        <v>0</v>
      </c>
      <c r="CZ179" s="520">
        <v>0</v>
      </c>
      <c r="DA179" s="520">
        <v>0</v>
      </c>
      <c r="DB179" s="520">
        <v>0</v>
      </c>
      <c r="DC179" s="520">
        <v>0</v>
      </c>
      <c r="DD179" s="520">
        <v>0</v>
      </c>
      <c r="DE179" s="521">
        <v>0</v>
      </c>
      <c r="DF179" s="157"/>
    </row>
    <row r="180" spans="2:110">
      <c r="B180" s="514">
        <v>63</v>
      </c>
      <c r="C180" s="515" t="s">
        <v>137</v>
      </c>
      <c r="D180" s="520">
        <v>2.4538063562453806E-3</v>
      </c>
      <c r="E180" s="520">
        <v>1.3500616838527967E-3</v>
      </c>
      <c r="F180" s="520">
        <v>1.6667874483658235E-3</v>
      </c>
      <c r="G180" s="520">
        <v>1.1812573828586428E-3</v>
      </c>
      <c r="H180" s="520">
        <v>1.0912775742458493E-3</v>
      </c>
      <c r="I180" s="520">
        <v>0</v>
      </c>
      <c r="J180" s="520">
        <v>6.8627450980392156E-3</v>
      </c>
      <c r="K180" s="520">
        <v>5.3631022612053421E-4</v>
      </c>
      <c r="L180" s="520">
        <v>3.914435054917221E-4</v>
      </c>
      <c r="M180" s="520">
        <v>0</v>
      </c>
      <c r="N180" s="520">
        <v>0</v>
      </c>
      <c r="O180" s="520">
        <v>2.984398020475237E-3</v>
      </c>
      <c r="P180" s="520">
        <v>2.5892893839135258E-3</v>
      </c>
      <c r="Q180" s="520">
        <v>9.9350672391157794E-4</v>
      </c>
      <c r="R180" s="520">
        <v>1.7263477282833304E-3</v>
      </c>
      <c r="S180" s="520">
        <v>6.3381655073782746E-3</v>
      </c>
      <c r="T180" s="520">
        <v>3.4115518110890268E-3</v>
      </c>
      <c r="U180" s="520">
        <v>1.7717407352724052E-3</v>
      </c>
      <c r="V180" s="520">
        <v>1.4445648248465151E-3</v>
      </c>
      <c r="W180" s="520">
        <v>6.2537901758641604E-3</v>
      </c>
      <c r="X180" s="520">
        <v>2.2952796067884631E-3</v>
      </c>
      <c r="Y180" s="520">
        <v>5.799467075998422E-3</v>
      </c>
      <c r="Z180" s="520">
        <v>5.2875051161728175E-3</v>
      </c>
      <c r="AA180" s="520">
        <v>1.0955152345087298E-2</v>
      </c>
      <c r="AB180" s="520">
        <v>1.2613147351239057E-3</v>
      </c>
      <c r="AC180" s="520">
        <v>3.3401924115776843E-3</v>
      </c>
      <c r="AD180" s="520">
        <v>1.9020836242638454E-4</v>
      </c>
      <c r="AE180" s="520">
        <v>4.4895003620564807E-3</v>
      </c>
      <c r="AF180" s="520">
        <v>3.8419387625776278E-3</v>
      </c>
      <c r="AG180" s="520">
        <v>1.4671479627666475E-3</v>
      </c>
      <c r="AH180" s="520">
        <v>0</v>
      </c>
      <c r="AI180" s="520">
        <v>2.7289719626168224E-3</v>
      </c>
      <c r="AJ180" s="520">
        <v>8.1975803164918079E-3</v>
      </c>
      <c r="AK180" s="520">
        <v>3.8693846734616836E-3</v>
      </c>
      <c r="AL180" s="520">
        <v>6.9883783575771571E-3</v>
      </c>
      <c r="AM180" s="520">
        <v>0</v>
      </c>
      <c r="AN180" s="520">
        <v>3.135374400590188E-3</v>
      </c>
      <c r="AO180" s="520">
        <v>6.1359143539318631E-3</v>
      </c>
      <c r="AP180" s="520">
        <v>2.4835789680075814E-3</v>
      </c>
      <c r="AQ180" s="520">
        <v>2.4763010253433934E-3</v>
      </c>
      <c r="AR180" s="520">
        <v>2.4818078799741516E-3</v>
      </c>
      <c r="AS180" s="520">
        <v>5.7275417045624622E-3</v>
      </c>
      <c r="AT180" s="520">
        <v>3.8931064208448042E-3</v>
      </c>
      <c r="AU180" s="520">
        <v>2.4371476786003241E-3</v>
      </c>
      <c r="AV180" s="520">
        <v>1.6101651694316336E-3</v>
      </c>
      <c r="AW180" s="520">
        <v>6.8264867686624101E-4</v>
      </c>
      <c r="AX180" s="520">
        <v>2.0216750255854571E-3</v>
      </c>
      <c r="AY180" s="520">
        <v>5.0558046360774586E-3</v>
      </c>
      <c r="AZ180" s="520">
        <v>2.3576251485875124E-3</v>
      </c>
      <c r="BA180" s="520">
        <v>1.6515276630883566E-3</v>
      </c>
      <c r="BB180" s="520">
        <v>1.2269938650306749E-3</v>
      </c>
      <c r="BC180" s="520">
        <v>2.2235279208285808E-3</v>
      </c>
      <c r="BD180" s="520">
        <v>2.2174625173239258E-3</v>
      </c>
      <c r="BE180" s="520">
        <v>1.1889518931772452E-3</v>
      </c>
      <c r="BF180" s="520">
        <v>2.2862105320291517E-4</v>
      </c>
      <c r="BG180" s="520">
        <v>3.0980931505279296E-4</v>
      </c>
      <c r="BH180" s="520">
        <v>5.5393346365660416E-4</v>
      </c>
      <c r="BI180" s="520">
        <v>8.2219203546149997E-4</v>
      </c>
      <c r="BJ180" s="520">
        <v>1.1895860240636259E-3</v>
      </c>
      <c r="BK180" s="520">
        <v>1.9555372581309179E-3</v>
      </c>
      <c r="BL180" s="520">
        <v>0</v>
      </c>
      <c r="BM180" s="520">
        <v>7.9557988216118756E-4</v>
      </c>
      <c r="BN180" s="520">
        <v>1.4372499629574751E-3</v>
      </c>
      <c r="BO180" s="520">
        <v>6.6325933439975032E-4</v>
      </c>
      <c r="BP180" s="520">
        <v>4.393871841096917E-4</v>
      </c>
      <c r="BQ180" s="520">
        <v>1.0536026326760513E-2</v>
      </c>
      <c r="BR180" s="520">
        <v>2.3364689803573764E-2</v>
      </c>
      <c r="BS180" s="520">
        <v>2.4205262399237142E-2</v>
      </c>
      <c r="BT180" s="520">
        <v>2.8127634357446312E-3</v>
      </c>
      <c r="BU180" s="520">
        <v>2.5826279376196023E-3</v>
      </c>
      <c r="BV180" s="520">
        <v>2.3901975633993339E-3</v>
      </c>
      <c r="BW180" s="520">
        <v>1.6472246640216041E-3</v>
      </c>
      <c r="BX180" s="520">
        <v>1.0259559633690371E-2</v>
      </c>
      <c r="BY180" s="520">
        <v>9.9996091640888376E-3</v>
      </c>
      <c r="BZ180" s="520">
        <v>1.1000429984233912E-2</v>
      </c>
      <c r="CA180" s="520">
        <v>6.1380090665049585E-4</v>
      </c>
      <c r="CB180" s="520">
        <v>2.179261862917399E-3</v>
      </c>
      <c r="CC180" s="520">
        <v>0</v>
      </c>
      <c r="CD180" s="520">
        <v>3.9215686274509803E-3</v>
      </c>
      <c r="CE180" s="520">
        <v>1.194150006708708E-2</v>
      </c>
      <c r="CF180" s="520">
        <v>1.642293898153627E-3</v>
      </c>
      <c r="CG180" s="520">
        <v>2.1013133208255159E-3</v>
      </c>
      <c r="CH180" s="520">
        <v>3.857562357322188E-3</v>
      </c>
      <c r="CI180" s="520">
        <v>3.0548451264563795E-2</v>
      </c>
      <c r="CJ180" s="520">
        <v>3.6871920356652029E-4</v>
      </c>
      <c r="CK180" s="520">
        <v>5.6980056980056983E-3</v>
      </c>
      <c r="CL180" s="520">
        <v>1.084850833010461E-3</v>
      </c>
      <c r="CM180" s="520">
        <v>6.2461461701757114E-3</v>
      </c>
      <c r="CN180" s="520">
        <v>4.9419105791364843E-3</v>
      </c>
      <c r="CO180" s="520">
        <v>3.4483170065267455E-3</v>
      </c>
      <c r="CP180" s="520">
        <v>2.0368713923423014E-3</v>
      </c>
      <c r="CQ180" s="520">
        <v>1.4374011786689666E-3</v>
      </c>
      <c r="CR180" s="520">
        <v>3.2593221608931294E-3</v>
      </c>
      <c r="CS180" s="520">
        <v>2.2727415022633498E-3</v>
      </c>
      <c r="CT180" s="520">
        <v>1.5711780181233558E-3</v>
      </c>
      <c r="CU180" s="520">
        <v>1.7911864992015193E-3</v>
      </c>
      <c r="CV180" s="520">
        <v>2.8443028613686785E-4</v>
      </c>
      <c r="CW180" s="520">
        <v>7.0563330589203815E-4</v>
      </c>
      <c r="CX180" s="520">
        <v>1.2780488289102091E-3</v>
      </c>
      <c r="CY180" s="520">
        <v>1.6387151643382392E-3</v>
      </c>
      <c r="CZ180" s="520">
        <v>1.0956237508327781E-3</v>
      </c>
      <c r="DA180" s="520">
        <v>1.4994031502023467E-3</v>
      </c>
      <c r="DB180" s="520">
        <v>3.4476739111460241E-3</v>
      </c>
      <c r="DC180" s="520">
        <v>2.5639277190589839E-3</v>
      </c>
      <c r="DD180" s="520">
        <v>0</v>
      </c>
      <c r="DE180" s="521">
        <v>1.0143588125239501E-4</v>
      </c>
      <c r="DF180" s="157"/>
    </row>
    <row r="181" spans="2:110">
      <c r="B181" s="514">
        <v>64</v>
      </c>
      <c r="C181" s="515" t="s">
        <v>405</v>
      </c>
      <c r="D181" s="520">
        <v>0</v>
      </c>
      <c r="E181" s="520">
        <v>0</v>
      </c>
      <c r="F181" s="520">
        <v>0</v>
      </c>
      <c r="G181" s="520">
        <v>0</v>
      </c>
      <c r="H181" s="520">
        <v>0</v>
      </c>
      <c r="I181" s="520">
        <v>0</v>
      </c>
      <c r="J181" s="520">
        <v>0</v>
      </c>
      <c r="K181" s="520">
        <v>0</v>
      </c>
      <c r="L181" s="520">
        <v>0</v>
      </c>
      <c r="M181" s="520">
        <v>0</v>
      </c>
      <c r="N181" s="520">
        <v>0</v>
      </c>
      <c r="O181" s="520">
        <v>0</v>
      </c>
      <c r="P181" s="520">
        <v>0</v>
      </c>
      <c r="Q181" s="520">
        <v>0</v>
      </c>
      <c r="R181" s="520">
        <v>0</v>
      </c>
      <c r="S181" s="520">
        <v>0</v>
      </c>
      <c r="T181" s="520">
        <v>0</v>
      </c>
      <c r="U181" s="520">
        <v>0</v>
      </c>
      <c r="V181" s="520">
        <v>0</v>
      </c>
      <c r="W181" s="520">
        <v>0</v>
      </c>
      <c r="X181" s="520">
        <v>0</v>
      </c>
      <c r="Y181" s="520">
        <v>0</v>
      </c>
      <c r="Z181" s="520">
        <v>0</v>
      </c>
      <c r="AA181" s="520">
        <v>0</v>
      </c>
      <c r="AB181" s="520">
        <v>0</v>
      </c>
      <c r="AC181" s="520">
        <v>0</v>
      </c>
      <c r="AD181" s="520">
        <v>0</v>
      </c>
      <c r="AE181" s="520">
        <v>0</v>
      </c>
      <c r="AF181" s="520">
        <v>0</v>
      </c>
      <c r="AG181" s="520">
        <v>0</v>
      </c>
      <c r="AH181" s="520">
        <v>0</v>
      </c>
      <c r="AI181" s="520">
        <v>0</v>
      </c>
      <c r="AJ181" s="520">
        <v>0</v>
      </c>
      <c r="AK181" s="520">
        <v>0</v>
      </c>
      <c r="AL181" s="520">
        <v>0</v>
      </c>
      <c r="AM181" s="520">
        <v>0</v>
      </c>
      <c r="AN181" s="520">
        <v>0</v>
      </c>
      <c r="AO181" s="520">
        <v>0</v>
      </c>
      <c r="AP181" s="520">
        <v>0</v>
      </c>
      <c r="AQ181" s="520">
        <v>0</v>
      </c>
      <c r="AR181" s="520">
        <v>0</v>
      </c>
      <c r="AS181" s="520">
        <v>0</v>
      </c>
      <c r="AT181" s="520">
        <v>0</v>
      </c>
      <c r="AU181" s="520">
        <v>0</v>
      </c>
      <c r="AV181" s="520">
        <v>0</v>
      </c>
      <c r="AW181" s="520">
        <v>0</v>
      </c>
      <c r="AX181" s="520">
        <v>0</v>
      </c>
      <c r="AY181" s="520">
        <v>0</v>
      </c>
      <c r="AZ181" s="520">
        <v>0</v>
      </c>
      <c r="BA181" s="520">
        <v>0</v>
      </c>
      <c r="BB181" s="520">
        <v>0</v>
      </c>
      <c r="BC181" s="520">
        <v>0</v>
      </c>
      <c r="BD181" s="520">
        <v>0</v>
      </c>
      <c r="BE181" s="520">
        <v>0</v>
      </c>
      <c r="BF181" s="520">
        <v>0</v>
      </c>
      <c r="BG181" s="520">
        <v>0</v>
      </c>
      <c r="BH181" s="520">
        <v>0</v>
      </c>
      <c r="BI181" s="520">
        <v>0</v>
      </c>
      <c r="BJ181" s="520">
        <v>0</v>
      </c>
      <c r="BK181" s="520">
        <v>0</v>
      </c>
      <c r="BL181" s="520">
        <v>0</v>
      </c>
      <c r="BM181" s="520">
        <v>0</v>
      </c>
      <c r="BN181" s="520">
        <v>0</v>
      </c>
      <c r="BO181" s="520">
        <v>0</v>
      </c>
      <c r="BP181" s="520">
        <v>0</v>
      </c>
      <c r="BQ181" s="520">
        <v>0</v>
      </c>
      <c r="BR181" s="520">
        <v>0</v>
      </c>
      <c r="BS181" s="520">
        <v>0</v>
      </c>
      <c r="BT181" s="520">
        <v>0</v>
      </c>
      <c r="BU181" s="520">
        <v>0</v>
      </c>
      <c r="BV181" s="520">
        <v>0</v>
      </c>
      <c r="BW181" s="520">
        <v>0</v>
      </c>
      <c r="BX181" s="520">
        <v>0</v>
      </c>
      <c r="BY181" s="520">
        <v>0</v>
      </c>
      <c r="BZ181" s="520">
        <v>0</v>
      </c>
      <c r="CA181" s="520">
        <v>0</v>
      </c>
      <c r="CB181" s="520">
        <v>0</v>
      </c>
      <c r="CC181" s="520">
        <v>0</v>
      </c>
      <c r="CD181" s="520">
        <v>0</v>
      </c>
      <c r="CE181" s="520">
        <v>0</v>
      </c>
      <c r="CF181" s="520">
        <v>0</v>
      </c>
      <c r="CG181" s="520">
        <v>0</v>
      </c>
      <c r="CH181" s="520">
        <v>0</v>
      </c>
      <c r="CI181" s="520">
        <v>0</v>
      </c>
      <c r="CJ181" s="520">
        <v>0</v>
      </c>
      <c r="CK181" s="520">
        <v>0</v>
      </c>
      <c r="CL181" s="520">
        <v>0</v>
      </c>
      <c r="CM181" s="520">
        <v>0</v>
      </c>
      <c r="CN181" s="520">
        <v>0</v>
      </c>
      <c r="CO181" s="520">
        <v>0</v>
      </c>
      <c r="CP181" s="520">
        <v>0</v>
      </c>
      <c r="CQ181" s="520">
        <v>0</v>
      </c>
      <c r="CR181" s="520">
        <v>0</v>
      </c>
      <c r="CS181" s="520">
        <v>0</v>
      </c>
      <c r="CT181" s="520">
        <v>0</v>
      </c>
      <c r="CU181" s="520">
        <v>0</v>
      </c>
      <c r="CV181" s="520">
        <v>0</v>
      </c>
      <c r="CW181" s="520">
        <v>0</v>
      </c>
      <c r="CX181" s="520">
        <v>0</v>
      </c>
      <c r="CY181" s="520">
        <v>0</v>
      </c>
      <c r="CZ181" s="520">
        <v>0</v>
      </c>
      <c r="DA181" s="520">
        <v>0</v>
      </c>
      <c r="DB181" s="520">
        <v>0</v>
      </c>
      <c r="DC181" s="520">
        <v>0</v>
      </c>
      <c r="DD181" s="520">
        <v>0</v>
      </c>
      <c r="DE181" s="521">
        <v>0</v>
      </c>
      <c r="DF181" s="157"/>
    </row>
    <row r="182" spans="2:110">
      <c r="B182" s="514">
        <v>65</v>
      </c>
      <c r="C182" s="515" t="s">
        <v>406</v>
      </c>
      <c r="D182" s="520">
        <v>0</v>
      </c>
      <c r="E182" s="520">
        <v>0</v>
      </c>
      <c r="F182" s="520">
        <v>0</v>
      </c>
      <c r="G182" s="520">
        <v>0</v>
      </c>
      <c r="H182" s="520">
        <v>0</v>
      </c>
      <c r="I182" s="520">
        <v>0</v>
      </c>
      <c r="J182" s="520">
        <v>0</v>
      </c>
      <c r="K182" s="520">
        <v>0</v>
      </c>
      <c r="L182" s="520">
        <v>0</v>
      </c>
      <c r="M182" s="520">
        <v>0</v>
      </c>
      <c r="N182" s="520">
        <v>0</v>
      </c>
      <c r="O182" s="520">
        <v>0</v>
      </c>
      <c r="P182" s="520">
        <v>0</v>
      </c>
      <c r="Q182" s="520">
        <v>0</v>
      </c>
      <c r="R182" s="520">
        <v>0</v>
      </c>
      <c r="S182" s="520">
        <v>0</v>
      </c>
      <c r="T182" s="520">
        <v>0</v>
      </c>
      <c r="U182" s="520">
        <v>0</v>
      </c>
      <c r="V182" s="520">
        <v>0</v>
      </c>
      <c r="W182" s="520">
        <v>0</v>
      </c>
      <c r="X182" s="520">
        <v>0</v>
      </c>
      <c r="Y182" s="520">
        <v>0</v>
      </c>
      <c r="Z182" s="520">
        <v>0</v>
      </c>
      <c r="AA182" s="520">
        <v>0</v>
      </c>
      <c r="AB182" s="520">
        <v>0</v>
      </c>
      <c r="AC182" s="520">
        <v>0</v>
      </c>
      <c r="AD182" s="520">
        <v>0</v>
      </c>
      <c r="AE182" s="520">
        <v>0</v>
      </c>
      <c r="AF182" s="520">
        <v>0</v>
      </c>
      <c r="AG182" s="520">
        <v>0</v>
      </c>
      <c r="AH182" s="520">
        <v>0</v>
      </c>
      <c r="AI182" s="520">
        <v>0</v>
      </c>
      <c r="AJ182" s="520">
        <v>0</v>
      </c>
      <c r="AK182" s="520">
        <v>0</v>
      </c>
      <c r="AL182" s="520">
        <v>0</v>
      </c>
      <c r="AM182" s="520">
        <v>0</v>
      </c>
      <c r="AN182" s="520">
        <v>0</v>
      </c>
      <c r="AO182" s="520">
        <v>0</v>
      </c>
      <c r="AP182" s="520">
        <v>0</v>
      </c>
      <c r="AQ182" s="520">
        <v>0</v>
      </c>
      <c r="AR182" s="520">
        <v>0</v>
      </c>
      <c r="AS182" s="520">
        <v>0</v>
      </c>
      <c r="AT182" s="520">
        <v>0</v>
      </c>
      <c r="AU182" s="520">
        <v>0</v>
      </c>
      <c r="AV182" s="520">
        <v>0</v>
      </c>
      <c r="AW182" s="520">
        <v>0</v>
      </c>
      <c r="AX182" s="520">
        <v>0</v>
      </c>
      <c r="AY182" s="520">
        <v>0</v>
      </c>
      <c r="AZ182" s="520">
        <v>0</v>
      </c>
      <c r="BA182" s="520">
        <v>0</v>
      </c>
      <c r="BB182" s="520">
        <v>0</v>
      </c>
      <c r="BC182" s="520">
        <v>0</v>
      </c>
      <c r="BD182" s="520">
        <v>0</v>
      </c>
      <c r="BE182" s="520">
        <v>0</v>
      </c>
      <c r="BF182" s="520">
        <v>0</v>
      </c>
      <c r="BG182" s="520">
        <v>0</v>
      </c>
      <c r="BH182" s="520">
        <v>0</v>
      </c>
      <c r="BI182" s="520">
        <v>0</v>
      </c>
      <c r="BJ182" s="520">
        <v>0</v>
      </c>
      <c r="BK182" s="520">
        <v>0</v>
      </c>
      <c r="BL182" s="520">
        <v>0</v>
      </c>
      <c r="BM182" s="520">
        <v>0</v>
      </c>
      <c r="BN182" s="520">
        <v>0</v>
      </c>
      <c r="BO182" s="520">
        <v>0</v>
      </c>
      <c r="BP182" s="520">
        <v>0</v>
      </c>
      <c r="BQ182" s="520">
        <v>0</v>
      </c>
      <c r="BR182" s="520">
        <v>0</v>
      </c>
      <c r="BS182" s="520">
        <v>0</v>
      </c>
      <c r="BT182" s="520">
        <v>0</v>
      </c>
      <c r="BU182" s="520">
        <v>0</v>
      </c>
      <c r="BV182" s="520">
        <v>0</v>
      </c>
      <c r="BW182" s="520">
        <v>0</v>
      </c>
      <c r="BX182" s="520">
        <v>0</v>
      </c>
      <c r="BY182" s="520">
        <v>0</v>
      </c>
      <c r="BZ182" s="520">
        <v>0</v>
      </c>
      <c r="CA182" s="520">
        <v>0</v>
      </c>
      <c r="CB182" s="520">
        <v>0</v>
      </c>
      <c r="CC182" s="520">
        <v>0</v>
      </c>
      <c r="CD182" s="520">
        <v>0</v>
      </c>
      <c r="CE182" s="520">
        <v>0</v>
      </c>
      <c r="CF182" s="520">
        <v>0</v>
      </c>
      <c r="CG182" s="520">
        <v>0</v>
      </c>
      <c r="CH182" s="520">
        <v>0</v>
      </c>
      <c r="CI182" s="520">
        <v>0</v>
      </c>
      <c r="CJ182" s="520">
        <v>0</v>
      </c>
      <c r="CK182" s="520">
        <v>0</v>
      </c>
      <c r="CL182" s="520">
        <v>0</v>
      </c>
      <c r="CM182" s="520">
        <v>0</v>
      </c>
      <c r="CN182" s="520">
        <v>0</v>
      </c>
      <c r="CO182" s="520">
        <v>0</v>
      </c>
      <c r="CP182" s="520">
        <v>0</v>
      </c>
      <c r="CQ182" s="520">
        <v>0</v>
      </c>
      <c r="CR182" s="520">
        <v>0</v>
      </c>
      <c r="CS182" s="520">
        <v>0</v>
      </c>
      <c r="CT182" s="520">
        <v>0</v>
      </c>
      <c r="CU182" s="520">
        <v>0</v>
      </c>
      <c r="CV182" s="520">
        <v>0</v>
      </c>
      <c r="CW182" s="520">
        <v>0</v>
      </c>
      <c r="CX182" s="520">
        <v>0</v>
      </c>
      <c r="CY182" s="520">
        <v>0</v>
      </c>
      <c r="CZ182" s="520">
        <v>0</v>
      </c>
      <c r="DA182" s="520">
        <v>0</v>
      </c>
      <c r="DB182" s="520">
        <v>0</v>
      </c>
      <c r="DC182" s="520">
        <v>0</v>
      </c>
      <c r="DD182" s="520">
        <v>0</v>
      </c>
      <c r="DE182" s="521">
        <v>0</v>
      </c>
      <c r="DF182" s="157"/>
    </row>
    <row r="183" spans="2:110">
      <c r="B183" s="514">
        <v>66</v>
      </c>
      <c r="C183" s="515" t="s">
        <v>139</v>
      </c>
      <c r="D183" s="520">
        <v>8.1005173688100517E-3</v>
      </c>
      <c r="E183" s="520">
        <v>5.0743697772398224E-3</v>
      </c>
      <c r="F183" s="520">
        <v>2.7900572505254004E-2</v>
      </c>
      <c r="G183" s="520">
        <v>2.1000131250820319E-3</v>
      </c>
      <c r="H183" s="520">
        <v>4.5404941928443368E-3</v>
      </c>
      <c r="I183" s="520">
        <v>0</v>
      </c>
      <c r="J183" s="520">
        <v>3.1188725490196079E-2</v>
      </c>
      <c r="K183" s="520">
        <v>1.1800848786825793E-2</v>
      </c>
      <c r="L183" s="520">
        <v>1.2226853024476732E-2</v>
      </c>
      <c r="M183" s="520">
        <v>4.9019607843137254E-3</v>
      </c>
      <c r="N183" s="520">
        <v>0</v>
      </c>
      <c r="O183" s="520">
        <v>2.8030675078387669E-2</v>
      </c>
      <c r="P183" s="520">
        <v>2.170071102708479E-2</v>
      </c>
      <c r="Q183" s="520">
        <v>1.4725188943689458E-2</v>
      </c>
      <c r="R183" s="520">
        <v>1.1770552692840889E-2</v>
      </c>
      <c r="S183" s="520">
        <v>8.1404797503737886E-2</v>
      </c>
      <c r="T183" s="520">
        <v>1.6731436708297489E-2</v>
      </c>
      <c r="U183" s="520">
        <v>2.439096412225011E-2</v>
      </c>
      <c r="V183" s="520">
        <v>2.7446731672083786E-2</v>
      </c>
      <c r="W183" s="520">
        <v>0.10065949060036386</v>
      </c>
      <c r="X183" s="520">
        <v>1.1862808742155862E-2</v>
      </c>
      <c r="Y183" s="520">
        <v>4.7190258192490418E-2</v>
      </c>
      <c r="Z183" s="520">
        <v>1.9579474390580529E-2</v>
      </c>
      <c r="AA183" s="520">
        <v>9.1749400890106123E-2</v>
      </c>
      <c r="AB183" s="520">
        <v>7.6346638967205813E-3</v>
      </c>
      <c r="AC183" s="520">
        <v>1.6218489820660532E-2</v>
      </c>
      <c r="AD183" s="520">
        <v>7.3499079455731208E-3</v>
      </c>
      <c r="AE183" s="520">
        <v>2.5778421433743665E-2</v>
      </c>
      <c r="AF183" s="520">
        <v>3.1339385339499655E-2</v>
      </c>
      <c r="AG183" s="520">
        <v>2.6949897791673935E-2</v>
      </c>
      <c r="AH183" s="520">
        <v>0</v>
      </c>
      <c r="AI183" s="520">
        <v>4.9719626168224298E-2</v>
      </c>
      <c r="AJ183" s="520">
        <v>6.5778595465713394E-2</v>
      </c>
      <c r="AK183" s="520">
        <v>3.1710079275198186E-2</v>
      </c>
      <c r="AL183" s="520">
        <v>5.3536519664434692E-2</v>
      </c>
      <c r="AM183" s="520">
        <v>0</v>
      </c>
      <c r="AN183" s="520">
        <v>3.4304684618222059E-2</v>
      </c>
      <c r="AO183" s="520">
        <v>0.12690303201458242</v>
      </c>
      <c r="AP183" s="520">
        <v>1.5032188490572203E-2</v>
      </c>
      <c r="AQ183" s="520">
        <v>2.0932482104855873E-2</v>
      </c>
      <c r="AR183" s="520">
        <v>2.561413038388417E-2</v>
      </c>
      <c r="AS183" s="520">
        <v>1.33661827517528E-2</v>
      </c>
      <c r="AT183" s="520">
        <v>3.1137899391006925E-2</v>
      </c>
      <c r="AU183" s="520">
        <v>2.7247839425652134E-2</v>
      </c>
      <c r="AV183" s="520">
        <v>1.18394497752326E-2</v>
      </c>
      <c r="AW183" s="520">
        <v>7.9990362606914833E-3</v>
      </c>
      <c r="AX183" s="520">
        <v>3.4893038841212635E-2</v>
      </c>
      <c r="AY183" s="520">
        <v>2.5088238099780596E-2</v>
      </c>
      <c r="AZ183" s="520">
        <v>8.1670947598320442E-3</v>
      </c>
      <c r="BA183" s="520">
        <v>7.0779756989501003E-3</v>
      </c>
      <c r="BB183" s="520">
        <v>6.1349693251533744E-3</v>
      </c>
      <c r="BC183" s="520">
        <v>1.5311236304565721E-2</v>
      </c>
      <c r="BD183" s="520">
        <v>8.5170719415396251E-3</v>
      </c>
      <c r="BE183" s="520">
        <v>6.0362173038229373E-3</v>
      </c>
      <c r="BF183" s="520">
        <v>5.302692629684881E-3</v>
      </c>
      <c r="BG183" s="520">
        <v>3.6550335955072275E-3</v>
      </c>
      <c r="BH183" s="520">
        <v>1.0729333814600256E-2</v>
      </c>
      <c r="BI183" s="520">
        <v>1.6211482090512618E-2</v>
      </c>
      <c r="BJ183" s="520">
        <v>1.3255387125280403E-2</v>
      </c>
      <c r="BK183" s="520">
        <v>7.0630918073281189E-3</v>
      </c>
      <c r="BL183" s="520">
        <v>0</v>
      </c>
      <c r="BM183" s="520">
        <v>2.6476278545948611E-3</v>
      </c>
      <c r="BN183" s="520">
        <v>1.6891391317232184E-3</v>
      </c>
      <c r="BO183" s="520">
        <v>1.7110976105943138E-3</v>
      </c>
      <c r="BP183" s="520">
        <v>3.9027920470919675E-3</v>
      </c>
      <c r="BQ183" s="520">
        <v>0.10330947248906748</v>
      </c>
      <c r="BR183" s="520">
        <v>1.3129007400514692E-2</v>
      </c>
      <c r="BS183" s="520">
        <v>3.8708461308170801E-2</v>
      </c>
      <c r="BT183" s="520">
        <v>8.8781497525268968E-2</v>
      </c>
      <c r="BU183" s="520">
        <v>2.1734525475027616E-2</v>
      </c>
      <c r="BV183" s="520">
        <v>4.0537050251058301E-3</v>
      </c>
      <c r="BW183" s="520">
        <v>6.2879633809286226E-3</v>
      </c>
      <c r="BX183" s="520">
        <v>4.9852789769340537E-3</v>
      </c>
      <c r="BY183" s="520">
        <v>1.4475404117094439E-6</v>
      </c>
      <c r="BZ183" s="520">
        <v>4.2878983326166929E-2</v>
      </c>
      <c r="CA183" s="520">
        <v>2.7140353342256862E-3</v>
      </c>
      <c r="CB183" s="520">
        <v>8.4358523725834795E-4</v>
      </c>
      <c r="CC183" s="520">
        <v>0</v>
      </c>
      <c r="CD183" s="520">
        <v>3.9215686274509803E-3</v>
      </c>
      <c r="CE183" s="520">
        <v>4.7318753074824457E-2</v>
      </c>
      <c r="CF183" s="520">
        <v>1.4007800896016229E-3</v>
      </c>
      <c r="CG183" s="520">
        <v>6.9043151969981238E-3</v>
      </c>
      <c r="CH183" s="520">
        <v>8.6312338752407881E-3</v>
      </c>
      <c r="CI183" s="520">
        <v>7.956805910770106E-3</v>
      </c>
      <c r="CJ183" s="520">
        <v>1.1396775382965174E-3</v>
      </c>
      <c r="CK183" s="520">
        <v>2.8490028490028491E-3</v>
      </c>
      <c r="CL183" s="520">
        <v>2.6088079555727753E-3</v>
      </c>
      <c r="CM183" s="520">
        <v>6.91453558702948E-3</v>
      </c>
      <c r="CN183" s="520">
        <v>2.4459415150910806E-2</v>
      </c>
      <c r="CO183" s="520">
        <v>8.8415325323055998E-3</v>
      </c>
      <c r="CP183" s="520">
        <v>7.3551827991571103E-3</v>
      </c>
      <c r="CQ183" s="520">
        <v>1.0445115231661157E-2</v>
      </c>
      <c r="CR183" s="520">
        <v>1.4579534953420415E-2</v>
      </c>
      <c r="CS183" s="520">
        <v>1.1150833651600623E-2</v>
      </c>
      <c r="CT183" s="520">
        <v>2.3141381662281982E-3</v>
      </c>
      <c r="CU183" s="520">
        <v>3.0428589926194483E-3</v>
      </c>
      <c r="CV183" s="520">
        <v>4.6077706354172594E-3</v>
      </c>
      <c r="CW183" s="520">
        <v>3.4972177002543996E-3</v>
      </c>
      <c r="CX183" s="520">
        <v>2.5858774363581318E-3</v>
      </c>
      <c r="CY183" s="520">
        <v>3.5325720567949637E-2</v>
      </c>
      <c r="CZ183" s="520">
        <v>1.861519403730846E-2</v>
      </c>
      <c r="DA183" s="520">
        <v>2.7702564998398696E-2</v>
      </c>
      <c r="DB183" s="520">
        <v>2.2824474120624945E-2</v>
      </c>
      <c r="DC183" s="520">
        <v>1.7688373678827141E-2</v>
      </c>
      <c r="DD183" s="520">
        <v>0</v>
      </c>
      <c r="DE183" s="521">
        <v>3.7418569528661271E-3</v>
      </c>
      <c r="DF183" s="157"/>
    </row>
    <row r="184" spans="2:110">
      <c r="B184" s="514">
        <v>67</v>
      </c>
      <c r="C184" s="515" t="s">
        <v>141</v>
      </c>
      <c r="D184" s="520">
        <v>0</v>
      </c>
      <c r="E184" s="520">
        <v>0</v>
      </c>
      <c r="F184" s="520">
        <v>1.0145662729183274E-3</v>
      </c>
      <c r="G184" s="520">
        <v>1.31250820317627E-4</v>
      </c>
      <c r="H184" s="520">
        <v>1.9487099540104452E-5</v>
      </c>
      <c r="I184" s="520">
        <v>0</v>
      </c>
      <c r="J184" s="520">
        <v>6.1274509803921568E-5</v>
      </c>
      <c r="K184" s="520">
        <v>2.3617888071043903E-3</v>
      </c>
      <c r="L184" s="520">
        <v>1.9457044831794423E-3</v>
      </c>
      <c r="M184" s="520">
        <v>-8.9126559714795004E-4</v>
      </c>
      <c r="N184" s="520">
        <v>0</v>
      </c>
      <c r="O184" s="520">
        <v>5.0243662876355254E-3</v>
      </c>
      <c r="P184" s="520">
        <v>2.3015905634786895E-3</v>
      </c>
      <c r="Q184" s="520">
        <v>1.7741191498421035E-4</v>
      </c>
      <c r="R184" s="520">
        <v>9.6780099918913974E-4</v>
      </c>
      <c r="S184" s="520">
        <v>2.4377559643762596E-3</v>
      </c>
      <c r="T184" s="520">
        <v>1.2756237206680708E-3</v>
      </c>
      <c r="U184" s="520">
        <v>8.858703676362026E-4</v>
      </c>
      <c r="V184" s="520">
        <v>9.7508125677139759E-3</v>
      </c>
      <c r="W184" s="520">
        <v>2.114918132201334E-3</v>
      </c>
      <c r="X184" s="520">
        <v>1.1592321246406381E-4</v>
      </c>
      <c r="Y184" s="520">
        <v>1.4755400855056562E-3</v>
      </c>
      <c r="Z184" s="520">
        <v>1.142215326625991E-3</v>
      </c>
      <c r="AA184" s="520">
        <v>1.7117425539198905E-3</v>
      </c>
      <c r="AB184" s="520">
        <v>3.1681258346935746E-3</v>
      </c>
      <c r="AC184" s="520">
        <v>3.1298840004783486E-3</v>
      </c>
      <c r="AD184" s="520">
        <v>8.0256693006913315E-6</v>
      </c>
      <c r="AE184" s="520">
        <v>1.448225923244026E-4</v>
      </c>
      <c r="AF184" s="520">
        <v>6.2400441350791876E-3</v>
      </c>
      <c r="AG184" s="520">
        <v>6.9778988473047868E-3</v>
      </c>
      <c r="AH184" s="520">
        <v>0</v>
      </c>
      <c r="AI184" s="520">
        <v>9.5140186915887853E-3</v>
      </c>
      <c r="AJ184" s="520">
        <v>4.1919444800242201E-4</v>
      </c>
      <c r="AK184" s="520">
        <v>1.8214420536051341E-2</v>
      </c>
      <c r="AL184" s="520">
        <v>5.6645886246440387E-3</v>
      </c>
      <c r="AM184" s="520">
        <v>0</v>
      </c>
      <c r="AN184" s="520">
        <v>9.9594245665805981E-3</v>
      </c>
      <c r="AO184" s="520">
        <v>1.9794100279838772E-2</v>
      </c>
      <c r="AP184" s="520">
        <v>4.9018005947518053E-4</v>
      </c>
      <c r="AQ184" s="520">
        <v>5.4169084929386727E-4</v>
      </c>
      <c r="AR184" s="520">
        <v>3.0780661253515893E-3</v>
      </c>
      <c r="AS184" s="520">
        <v>2.3197982984308261E-3</v>
      </c>
      <c r="AT184" s="520">
        <v>4.7899112927894108E-3</v>
      </c>
      <c r="AU184" s="520">
        <v>1.2582022568383788E-3</v>
      </c>
      <c r="AV184" s="520">
        <v>9.8358505825009283E-4</v>
      </c>
      <c r="AW184" s="520">
        <v>1.1364092679596836E-3</v>
      </c>
      <c r="AX184" s="520">
        <v>2.1786611544661462E-3</v>
      </c>
      <c r="AY184" s="520">
        <v>1.6634074215396357E-3</v>
      </c>
      <c r="AZ184" s="520">
        <v>1.1755167329863178E-3</v>
      </c>
      <c r="BA184" s="520">
        <v>4.1288191577208916E-4</v>
      </c>
      <c r="BB184" s="520">
        <v>0</v>
      </c>
      <c r="BC184" s="520">
        <v>2.5576331524556736E-3</v>
      </c>
      <c r="BD184" s="520">
        <v>8.6934610054176643E-4</v>
      </c>
      <c r="BE184" s="520">
        <v>6.4020486555697821E-4</v>
      </c>
      <c r="BF184" s="520">
        <v>1.4835697121512912E-3</v>
      </c>
      <c r="BG184" s="520">
        <v>4.3552384636323261E-3</v>
      </c>
      <c r="BH184" s="520">
        <v>3.2967975498272087E-3</v>
      </c>
      <c r="BI184" s="520">
        <v>1.1260456137842283E-3</v>
      </c>
      <c r="BJ184" s="520">
        <v>3.8066752770036026E-3</v>
      </c>
      <c r="BK184" s="520">
        <v>1.1064223960477564E-3</v>
      </c>
      <c r="BL184" s="520">
        <v>0</v>
      </c>
      <c r="BM184" s="520">
        <v>8.2915955251214681E-4</v>
      </c>
      <c r="BN184" s="520">
        <v>1.0964587346273522E-3</v>
      </c>
      <c r="BO184" s="520">
        <v>5.5178717735777547E-4</v>
      </c>
      <c r="BP184" s="520">
        <v>5.3631082766330022E-4</v>
      </c>
      <c r="BQ184" s="520">
        <v>1.2329581237748033E-3</v>
      </c>
      <c r="BR184" s="520">
        <v>6.7317058986027713E-3</v>
      </c>
      <c r="BS184" s="520">
        <v>1.1531595462760708E-3</v>
      </c>
      <c r="BT184" s="520">
        <v>3.3218986570515228E-3</v>
      </c>
      <c r="BU184" s="520">
        <v>5.1090077227516593E-3</v>
      </c>
      <c r="BV184" s="520">
        <v>8.5583081253584202E-4</v>
      </c>
      <c r="BW184" s="520">
        <v>8.5528972939583287E-4</v>
      </c>
      <c r="BX184" s="520">
        <v>1.7159474739446924E-4</v>
      </c>
      <c r="BY184" s="520">
        <v>0</v>
      </c>
      <c r="BZ184" s="520">
        <v>4.6581625340404186E-4</v>
      </c>
      <c r="CA184" s="520">
        <v>4.0673554055153341E-4</v>
      </c>
      <c r="CB184" s="520">
        <v>4.9209138840070304E-4</v>
      </c>
      <c r="CC184" s="520">
        <v>0</v>
      </c>
      <c r="CD184" s="520">
        <v>0</v>
      </c>
      <c r="CE184" s="520">
        <v>1.7889887740954425E-4</v>
      </c>
      <c r="CF184" s="520">
        <v>1.9321104684160318E-4</v>
      </c>
      <c r="CG184" s="520">
        <v>1.200750469043152E-3</v>
      </c>
      <c r="CH184" s="520">
        <v>8.1211839101519756E-4</v>
      </c>
      <c r="CI184" s="520">
        <v>1.4776925262858767E-3</v>
      </c>
      <c r="CJ184" s="520">
        <v>6.7039855193912776E-5</v>
      </c>
      <c r="CK184" s="520">
        <v>9.4966761633428305E-4</v>
      </c>
      <c r="CL184" s="520">
        <v>4.6493607129019759E-4</v>
      </c>
      <c r="CM184" s="520">
        <v>2.0122287021477896E-3</v>
      </c>
      <c r="CN184" s="520">
        <v>5.0737399311107127E-3</v>
      </c>
      <c r="CO184" s="520">
        <v>2.6488801918648354E-3</v>
      </c>
      <c r="CP184" s="520">
        <v>1.8894662257912141E-3</v>
      </c>
      <c r="CQ184" s="520">
        <v>3.1143692204494275E-3</v>
      </c>
      <c r="CR184" s="520">
        <v>5.3822523040035963E-3</v>
      </c>
      <c r="CS184" s="520">
        <v>5.2529755382891199E-3</v>
      </c>
      <c r="CT184" s="520">
        <v>1.217967455909578E-3</v>
      </c>
      <c r="CU184" s="520">
        <v>1.0790280115671803E-4</v>
      </c>
      <c r="CV184" s="520">
        <v>3.4131634336424143E-4</v>
      </c>
      <c r="CW184" s="520">
        <v>2.8349127552504687E-3</v>
      </c>
      <c r="CX184" s="520">
        <v>7.817191866149822E-4</v>
      </c>
      <c r="CY184" s="520">
        <v>1.6698300092307373E-2</v>
      </c>
      <c r="CZ184" s="520">
        <v>1.6395319786808794E-2</v>
      </c>
      <c r="DA184" s="520">
        <v>9.5204821381780075E-3</v>
      </c>
      <c r="DB184" s="520">
        <v>1.3819789939192924E-3</v>
      </c>
      <c r="DC184" s="520">
        <v>5.9188544152744627E-3</v>
      </c>
      <c r="DD184" s="520">
        <v>0</v>
      </c>
      <c r="DE184" s="521">
        <v>1.4651849514234834E-4</v>
      </c>
      <c r="DF184" s="157"/>
    </row>
    <row r="185" spans="2:110">
      <c r="B185" s="514">
        <v>68</v>
      </c>
      <c r="C185" s="515" t="s">
        <v>143</v>
      </c>
      <c r="D185" s="520">
        <v>3.3998521803399852E-4</v>
      </c>
      <c r="E185" s="520">
        <v>1.0707385768487698E-3</v>
      </c>
      <c r="F185" s="520">
        <v>1.5943184288716573E-3</v>
      </c>
      <c r="G185" s="520">
        <v>1.31250820317627E-4</v>
      </c>
      <c r="H185" s="520">
        <v>2.3384519448125342E-4</v>
      </c>
      <c r="I185" s="520">
        <v>0</v>
      </c>
      <c r="J185" s="520">
        <v>4.5343137254901964E-3</v>
      </c>
      <c r="K185" s="520">
        <v>1.8760738853348499E-3</v>
      </c>
      <c r="L185" s="520">
        <v>1.1743305164751664E-3</v>
      </c>
      <c r="M185" s="520">
        <v>0</v>
      </c>
      <c r="N185" s="520">
        <v>0</v>
      </c>
      <c r="O185" s="520">
        <v>9.0665256318235045E-4</v>
      </c>
      <c r="P185" s="520">
        <v>1.1918951132300357E-3</v>
      </c>
      <c r="Q185" s="520">
        <v>6.0320051094631512E-4</v>
      </c>
      <c r="R185" s="520">
        <v>9.1548743166540241E-4</v>
      </c>
      <c r="S185" s="520">
        <v>2.5027627900929598E-3</v>
      </c>
      <c r="T185" s="520">
        <v>1.9282684149633628E-3</v>
      </c>
      <c r="U185" s="520">
        <v>7.3822530636350218E-4</v>
      </c>
      <c r="V185" s="520">
        <v>2.1668472372697724E-3</v>
      </c>
      <c r="W185" s="520">
        <v>5.1091570648878109E-3</v>
      </c>
      <c r="X185" s="520">
        <v>7.2645213144146648E-4</v>
      </c>
      <c r="Y185" s="520">
        <v>3.1834912467502987E-3</v>
      </c>
      <c r="Z185" s="520">
        <v>2.1130983542580837E-3</v>
      </c>
      <c r="AA185" s="520">
        <v>5.1352276617596714E-3</v>
      </c>
      <c r="AB185" s="520">
        <v>2.997477370529752E-3</v>
      </c>
      <c r="AC185" s="520">
        <v>1.1175211648611759E-3</v>
      </c>
      <c r="AD185" s="520">
        <v>3.4028837834931244E-4</v>
      </c>
      <c r="AE185" s="520">
        <v>7.2411296162201298E-4</v>
      </c>
      <c r="AF185" s="520">
        <v>1.1853847281691646E-3</v>
      </c>
      <c r="AG185" s="520">
        <v>5.4570747395588711E-4</v>
      </c>
      <c r="AH185" s="520">
        <v>0</v>
      </c>
      <c r="AI185" s="520">
        <v>1.8878504672897197E-3</v>
      </c>
      <c r="AJ185" s="520">
        <v>1.3158047951187136E-3</v>
      </c>
      <c r="AK185" s="520">
        <v>9.4375235938089848E-4</v>
      </c>
      <c r="AL185" s="520">
        <v>1.3391826368044331E-3</v>
      </c>
      <c r="AM185" s="520">
        <v>0</v>
      </c>
      <c r="AN185" s="520">
        <v>1.2910365178900774E-3</v>
      </c>
      <c r="AO185" s="520">
        <v>7.9587173628404922E-4</v>
      </c>
      <c r="AP185" s="520">
        <v>2.9410803568510831E-4</v>
      </c>
      <c r="AQ185" s="520">
        <v>5.4169084929386727E-4</v>
      </c>
      <c r="AR185" s="520">
        <v>4.2143907395787483E-4</v>
      </c>
      <c r="AS185" s="520">
        <v>6.3895188864968163E-4</v>
      </c>
      <c r="AT185" s="520">
        <v>1.0149884597202524E-3</v>
      </c>
      <c r="AU185" s="520">
        <v>8.4540624081528865E-4</v>
      </c>
      <c r="AV185" s="520">
        <v>6.7758081790561954E-4</v>
      </c>
      <c r="AW185" s="520">
        <v>3.8951130385897281E-4</v>
      </c>
      <c r="AX185" s="520">
        <v>3.3054605464320663E-3</v>
      </c>
      <c r="AY185" s="520">
        <v>1.4487742058571019E-3</v>
      </c>
      <c r="AZ185" s="520">
        <v>4.1088154966063822E-4</v>
      </c>
      <c r="BA185" s="520">
        <v>5.8983130824584169E-4</v>
      </c>
      <c r="BB185" s="520">
        <v>0</v>
      </c>
      <c r="BC185" s="520">
        <v>1.3133791863961567E-3</v>
      </c>
      <c r="BD185" s="520">
        <v>5.5436562933098145E-4</v>
      </c>
      <c r="BE185" s="520">
        <v>4.5728918968355586E-4</v>
      </c>
      <c r="BF185" s="520">
        <v>3.2401688835233299E-4</v>
      </c>
      <c r="BG185" s="520">
        <v>4.4949212761994815E-4</v>
      </c>
      <c r="BH185" s="520">
        <v>2.6624543898333555E-4</v>
      </c>
      <c r="BI185" s="520">
        <v>6.6132837634946741E-4</v>
      </c>
      <c r="BJ185" s="520">
        <v>3.3988172116103594E-4</v>
      </c>
      <c r="BK185" s="520">
        <v>1.0163647591601482E-3</v>
      </c>
      <c r="BL185" s="520">
        <v>0</v>
      </c>
      <c r="BM185" s="520">
        <v>8.1107819155393798E-4</v>
      </c>
      <c r="BN185" s="520">
        <v>1.4372499629574751E-3</v>
      </c>
      <c r="BO185" s="520">
        <v>7.35716236477034E-4</v>
      </c>
      <c r="BP185" s="520">
        <v>8.400049107979401E-4</v>
      </c>
      <c r="BQ185" s="520">
        <v>3.4771193130915317E-4</v>
      </c>
      <c r="BR185" s="520">
        <v>1.7447185914305238E-3</v>
      </c>
      <c r="BS185" s="520">
        <v>6.1106367880071406E-2</v>
      </c>
      <c r="BT185" s="520">
        <v>7.8289973374731873E-3</v>
      </c>
      <c r="BU185" s="520">
        <v>2.9440522365821228E-3</v>
      </c>
      <c r="BV185" s="520">
        <v>1.1469446183344789E-3</v>
      </c>
      <c r="BW185" s="520">
        <v>8.5528972939583287E-4</v>
      </c>
      <c r="BX185" s="520">
        <v>2.6190777233892673E-4</v>
      </c>
      <c r="BY185" s="520">
        <v>5.7901616468377758E-6</v>
      </c>
      <c r="BZ185" s="520">
        <v>4.9806507094739862E-3</v>
      </c>
      <c r="CA185" s="520">
        <v>6.7666003564482372E-4</v>
      </c>
      <c r="CB185" s="520">
        <v>5.0966608084358528E-4</v>
      </c>
      <c r="CC185" s="520">
        <v>0</v>
      </c>
      <c r="CD185" s="520">
        <v>0</v>
      </c>
      <c r="CE185" s="520">
        <v>1.7442640547430566E-3</v>
      </c>
      <c r="CF185" s="520">
        <v>6.0378452138000992E-4</v>
      </c>
      <c r="CG185" s="520">
        <v>8.2551594746716698E-4</v>
      </c>
      <c r="CH185" s="520">
        <v>4.5904496857993174E-3</v>
      </c>
      <c r="CI185" s="520">
        <v>1.1651037226484797E-3</v>
      </c>
      <c r="CJ185" s="520">
        <v>2.0111956558173835E-4</v>
      </c>
      <c r="CK185" s="520">
        <v>9.4966761633428305E-4</v>
      </c>
      <c r="CL185" s="520">
        <v>6.4574454345860772E-4</v>
      </c>
      <c r="CM185" s="520">
        <v>3.066589472395988E-3</v>
      </c>
      <c r="CN185" s="520">
        <v>9.1976324800481339E-3</v>
      </c>
      <c r="CO185" s="520">
        <v>1.0076483432566908E-2</v>
      </c>
      <c r="CP185" s="520">
        <v>4.0804430195278346E-3</v>
      </c>
      <c r="CQ185" s="520">
        <v>3.1622825930717265E-3</v>
      </c>
      <c r="CR185" s="520">
        <v>5.0575688703514074E-3</v>
      </c>
      <c r="CS185" s="520">
        <v>6.9058784490261017E-3</v>
      </c>
      <c r="CT185" s="520">
        <v>1.7660528110688882E-3</v>
      </c>
      <c r="CU185" s="520">
        <v>3.8845008416418488E-4</v>
      </c>
      <c r="CV185" s="520">
        <v>1.7065817168212071E-4</v>
      </c>
      <c r="CW185" s="520">
        <v>8.7275698360331027E-4</v>
      </c>
      <c r="CX185" s="520">
        <v>8.6857687401664684E-4</v>
      </c>
      <c r="CY185" s="520">
        <v>1.0879824097410208E-2</v>
      </c>
      <c r="CZ185" s="520">
        <v>8.9081237508327783E-3</v>
      </c>
      <c r="DA185" s="520">
        <v>1.3829446530992518E-2</v>
      </c>
      <c r="DB185" s="520">
        <v>3.273108143493061E-3</v>
      </c>
      <c r="DC185" s="520">
        <v>3.9277190589839753E-3</v>
      </c>
      <c r="DD185" s="520">
        <v>0</v>
      </c>
      <c r="DE185" s="521">
        <v>1.4877262583684603E-3</v>
      </c>
      <c r="DF185" s="157"/>
    </row>
    <row r="186" spans="2:110">
      <c r="B186" s="514">
        <v>69</v>
      </c>
      <c r="C186" s="515" t="s">
        <v>145</v>
      </c>
      <c r="D186" s="520">
        <v>1.4781966001478197E-5</v>
      </c>
      <c r="E186" s="520">
        <v>3.2587695817136474E-4</v>
      </c>
      <c r="F186" s="520">
        <v>1.9566635263424887E-3</v>
      </c>
      <c r="G186" s="520">
        <v>1.31250820317627E-4</v>
      </c>
      <c r="H186" s="520">
        <v>1.9487099540104452E-5</v>
      </c>
      <c r="I186" s="520">
        <v>0</v>
      </c>
      <c r="J186" s="520">
        <v>2.2671568627450982E-3</v>
      </c>
      <c r="K186" s="520">
        <v>1.1232157565920621E-3</v>
      </c>
      <c r="L186" s="520">
        <v>1.7269566418752448E-4</v>
      </c>
      <c r="M186" s="520">
        <v>-1.3368983957219251E-3</v>
      </c>
      <c r="N186" s="520">
        <v>0</v>
      </c>
      <c r="O186" s="520">
        <v>0</v>
      </c>
      <c r="P186" s="520">
        <v>2.0549915745345443E-4</v>
      </c>
      <c r="Q186" s="520">
        <v>2.4837668097789448E-4</v>
      </c>
      <c r="R186" s="520">
        <v>1.8309748633308048E-4</v>
      </c>
      <c r="S186" s="520">
        <v>2.4377559643762596E-4</v>
      </c>
      <c r="T186" s="520">
        <v>6.5264469429529202E-4</v>
      </c>
      <c r="U186" s="520">
        <v>6.7916728185442202E-4</v>
      </c>
      <c r="V186" s="520">
        <v>3.6114120621162874E-3</v>
      </c>
      <c r="W186" s="520">
        <v>3.5324439053972105E-3</v>
      </c>
      <c r="X186" s="520">
        <v>8.5010355806980126E-4</v>
      </c>
      <c r="Y186" s="520">
        <v>1.6187701670657292E-3</v>
      </c>
      <c r="Z186" s="520">
        <v>3.8073844220866372E-4</v>
      </c>
      <c r="AA186" s="520">
        <v>3.4234851078397809E-3</v>
      </c>
      <c r="AB186" s="520">
        <v>3.6355542365336104E-3</v>
      </c>
      <c r="AC186" s="520">
        <v>1.2865926326077006E-3</v>
      </c>
      <c r="AD186" s="520">
        <v>0</v>
      </c>
      <c r="AE186" s="520">
        <v>0</v>
      </c>
      <c r="AF186" s="520">
        <v>3.9761332601062124E-5</v>
      </c>
      <c r="AG186" s="520">
        <v>2.2365060408028163E-4</v>
      </c>
      <c r="AH186" s="520">
        <v>0</v>
      </c>
      <c r="AI186" s="520">
        <v>1.794392523364486E-3</v>
      </c>
      <c r="AJ186" s="520">
        <v>2.748052492460322E-3</v>
      </c>
      <c r="AK186" s="520">
        <v>2.8312570781426955E-4</v>
      </c>
      <c r="AL186" s="520">
        <v>2.7707226968367582E-3</v>
      </c>
      <c r="AM186" s="520">
        <v>0</v>
      </c>
      <c r="AN186" s="520">
        <v>0</v>
      </c>
      <c r="AO186" s="520">
        <v>2.5673281815614491E-5</v>
      </c>
      <c r="AP186" s="520">
        <v>0</v>
      </c>
      <c r="AQ186" s="520">
        <v>0</v>
      </c>
      <c r="AR186" s="520">
        <v>9.1780064995270513E-4</v>
      </c>
      <c r="AS186" s="520">
        <v>1.0937014310219777E-4</v>
      </c>
      <c r="AT186" s="520">
        <v>9.7327660521120098E-5</v>
      </c>
      <c r="AU186" s="520">
        <v>4.0288891163853599E-4</v>
      </c>
      <c r="AV186" s="520">
        <v>2.5500353362039444E-5</v>
      </c>
      <c r="AW186" s="520">
        <v>1.2849857446893949E-4</v>
      </c>
      <c r="AX186" s="520">
        <v>8.8667078367803728E-4</v>
      </c>
      <c r="AY186" s="520">
        <v>6.4389964704760091E-4</v>
      </c>
      <c r="AZ186" s="520">
        <v>9.2283556608271678E-5</v>
      </c>
      <c r="BA186" s="520">
        <v>0</v>
      </c>
      <c r="BB186" s="520">
        <v>0</v>
      </c>
      <c r="BC186" s="520">
        <v>1.0253574349934906E-3</v>
      </c>
      <c r="BD186" s="520">
        <v>3.5277812775607914E-4</v>
      </c>
      <c r="BE186" s="520">
        <v>2.743735138101335E-4</v>
      </c>
      <c r="BF186" s="520">
        <v>2.6316092455011817E-5</v>
      </c>
      <c r="BG186" s="520">
        <v>8.5958653887480125E-5</v>
      </c>
      <c r="BH186" s="520">
        <v>3.7524524957382863E-5</v>
      </c>
      <c r="BI186" s="520">
        <v>1.1617930935869021E-3</v>
      </c>
      <c r="BJ186" s="520">
        <v>4.0785806539324316E-4</v>
      </c>
      <c r="BK186" s="520">
        <v>9.0057636887608063E-5</v>
      </c>
      <c r="BL186" s="520">
        <v>0</v>
      </c>
      <c r="BM186" s="520">
        <v>4.2362045673517782E-4</v>
      </c>
      <c r="BN186" s="520">
        <v>1.4817009927396652E-5</v>
      </c>
      <c r="BO186" s="520">
        <v>4.3808557717496116E-3</v>
      </c>
      <c r="BP186" s="520">
        <v>5.7831107320319717E-3</v>
      </c>
      <c r="BQ186" s="520">
        <v>6.0246414220708373E-3</v>
      </c>
      <c r="BR186" s="520">
        <v>1.5411680890969628E-3</v>
      </c>
      <c r="BS186" s="520">
        <v>1.3194806346812733E-3</v>
      </c>
      <c r="BT186" s="520">
        <v>0</v>
      </c>
      <c r="BU186" s="520">
        <v>1.0651245896577599E-3</v>
      </c>
      <c r="BV186" s="520">
        <v>2.7513537886382439E-3</v>
      </c>
      <c r="BW186" s="520">
        <v>3.9596746731288557E-5</v>
      </c>
      <c r="BX186" s="520">
        <v>0</v>
      </c>
      <c r="BY186" s="520">
        <v>0</v>
      </c>
      <c r="BZ186" s="520">
        <v>1.852515407768382E-2</v>
      </c>
      <c r="CA186" s="520">
        <v>1.4420623710463456E-3</v>
      </c>
      <c r="CB186" s="520">
        <v>1.6168717047451669E-3</v>
      </c>
      <c r="CC186" s="520">
        <v>0</v>
      </c>
      <c r="CD186" s="520">
        <v>3.9215686274509803E-3</v>
      </c>
      <c r="CE186" s="520">
        <v>1.5653651773335122E-3</v>
      </c>
      <c r="CF186" s="520">
        <v>1.2679474948980207E-3</v>
      </c>
      <c r="CG186" s="520">
        <v>1.876172607879925E-3</v>
      </c>
      <c r="CH186" s="520">
        <v>7.873586839720512E-3</v>
      </c>
      <c r="CI186" s="520">
        <v>8.8093208297811872E-3</v>
      </c>
      <c r="CJ186" s="520">
        <v>1.3407971038782555E-4</v>
      </c>
      <c r="CK186" s="520">
        <v>2.8490028490028491E-3</v>
      </c>
      <c r="CL186" s="520">
        <v>5.424254165052305E-4</v>
      </c>
      <c r="CM186" s="520">
        <v>2.0567095471426353E-2</v>
      </c>
      <c r="CN186" s="520">
        <v>7.1187850066083691E-3</v>
      </c>
      <c r="CO186" s="520">
        <v>3.3886575427460059E-3</v>
      </c>
      <c r="CP186" s="520">
        <v>3.5410741146477184E-3</v>
      </c>
      <c r="CQ186" s="520">
        <v>6.6120454218772462E-3</v>
      </c>
      <c r="CR186" s="520">
        <v>3.2405904243362721E-3</v>
      </c>
      <c r="CS186" s="520">
        <v>4.1447792685904618E-3</v>
      </c>
      <c r="CT186" s="520">
        <v>2.4359349118191562E-5</v>
      </c>
      <c r="CU186" s="520">
        <v>4.9635288532090289E-4</v>
      </c>
      <c r="CV186" s="520">
        <v>2.2754422890949429E-4</v>
      </c>
      <c r="CW186" s="520">
        <v>7.4277190093898751E-4</v>
      </c>
      <c r="CX186" s="520">
        <v>1.687520783803771E-4</v>
      </c>
      <c r="CY186" s="520">
        <v>4.3125175021002521E-2</v>
      </c>
      <c r="CZ186" s="520">
        <v>1.5307503331112592E-2</v>
      </c>
      <c r="DA186" s="520">
        <v>6.4197746528081058E-3</v>
      </c>
      <c r="DB186" s="520">
        <v>9.0628727706496756E-3</v>
      </c>
      <c r="DC186" s="520">
        <v>1.2601431980906921E-2</v>
      </c>
      <c r="DD186" s="520">
        <v>0</v>
      </c>
      <c r="DE186" s="521">
        <v>1.1901810066947682E-2</v>
      </c>
      <c r="DF186" s="157"/>
    </row>
    <row r="187" spans="2:110">
      <c r="B187" s="514">
        <v>70</v>
      </c>
      <c r="C187" s="515" t="s">
        <v>263</v>
      </c>
      <c r="D187" s="520">
        <v>4.8706577974870657E-2</v>
      </c>
      <c r="E187" s="520">
        <v>5.2838621074928427E-2</v>
      </c>
      <c r="F187" s="520">
        <v>4.9496340314515545E-2</v>
      </c>
      <c r="G187" s="520">
        <v>9.7125607035043974E-3</v>
      </c>
      <c r="H187" s="520">
        <v>5.1640813781276794E-2</v>
      </c>
      <c r="I187" s="520">
        <v>0</v>
      </c>
      <c r="J187" s="520">
        <v>4.0073529411764709E-2</v>
      </c>
      <c r="K187" s="520">
        <v>8.4585229813991428E-2</v>
      </c>
      <c r="L187" s="520">
        <v>7.5444979161389855E-2</v>
      </c>
      <c r="M187" s="520">
        <v>8.155080213903744E-2</v>
      </c>
      <c r="N187" s="520">
        <v>0</v>
      </c>
      <c r="O187" s="520">
        <v>7.3287748857240001E-2</v>
      </c>
      <c r="P187" s="520">
        <v>9.6296905182688755E-2</v>
      </c>
      <c r="Q187" s="520">
        <v>6.074583969059362E-2</v>
      </c>
      <c r="R187" s="520">
        <v>7.1591117156234466E-2</v>
      </c>
      <c r="S187" s="520">
        <v>8.9270623415458619E-2</v>
      </c>
      <c r="T187" s="520">
        <v>0.1007742739327776</v>
      </c>
      <c r="U187" s="520">
        <v>7.5092278163295431E-2</v>
      </c>
      <c r="V187" s="520">
        <v>2.0585048754062838E-2</v>
      </c>
      <c r="W187" s="520">
        <v>4.1100667070952092E-2</v>
      </c>
      <c r="X187" s="520">
        <v>6.2366688305666327E-3</v>
      </c>
      <c r="Y187" s="520">
        <v>2.9870228141197837E-2</v>
      </c>
      <c r="Z187" s="520">
        <v>2.8450680094042394E-2</v>
      </c>
      <c r="AA187" s="520">
        <v>4.8271140020540913E-2</v>
      </c>
      <c r="AB187" s="520">
        <v>3.7846861552159071E-2</v>
      </c>
      <c r="AC187" s="520">
        <v>6.3715201174428152E-2</v>
      </c>
      <c r="AD187" s="520">
        <v>9.011221490816226E-3</v>
      </c>
      <c r="AE187" s="520">
        <v>6.5749456915278781E-2</v>
      </c>
      <c r="AF187" s="520">
        <v>6.5583833042164405E-2</v>
      </c>
      <c r="AG187" s="520">
        <v>5.7321649825776179E-2</v>
      </c>
      <c r="AH187" s="520">
        <v>0</v>
      </c>
      <c r="AI187" s="520">
        <v>3.8542056074766358E-2</v>
      </c>
      <c r="AJ187" s="520">
        <v>2.9390188521058697E-2</v>
      </c>
      <c r="AK187" s="520">
        <v>4.3790109475273689E-2</v>
      </c>
      <c r="AL187" s="520">
        <v>4.8225967828830908E-2</v>
      </c>
      <c r="AM187" s="520">
        <v>0</v>
      </c>
      <c r="AN187" s="520">
        <v>3.0247141276281815E-2</v>
      </c>
      <c r="AO187" s="520">
        <v>4.4953916459140972E-2</v>
      </c>
      <c r="AP187" s="520">
        <v>7.891898957550407E-2</v>
      </c>
      <c r="AQ187" s="520">
        <v>2.8541948797317342E-2</v>
      </c>
      <c r="AR187" s="520">
        <v>5.0363530223425143E-2</v>
      </c>
      <c r="AS187" s="520">
        <v>5.0718964782813923E-2</v>
      </c>
      <c r="AT187" s="520">
        <v>5.0068129362364787E-2</v>
      </c>
      <c r="AU187" s="520">
        <v>5.1876900925653786E-2</v>
      </c>
      <c r="AV187" s="520">
        <v>4.336517234595965E-2</v>
      </c>
      <c r="AW187" s="520">
        <v>6.2506525318234751E-2</v>
      </c>
      <c r="AX187" s="520">
        <v>5.4423863641957851E-2</v>
      </c>
      <c r="AY187" s="520">
        <v>3.8616092721549172E-2</v>
      </c>
      <c r="AZ187" s="520">
        <v>6.7512013341565619E-2</v>
      </c>
      <c r="BA187" s="520">
        <v>6.2286186150760883E-2</v>
      </c>
      <c r="BB187" s="520">
        <v>4.1104294478527606E-2</v>
      </c>
      <c r="BC187" s="520">
        <v>6.5933939331098285E-2</v>
      </c>
      <c r="BD187" s="520">
        <v>4.3618495653269494E-2</v>
      </c>
      <c r="BE187" s="520">
        <v>3.9052496798975669E-2</v>
      </c>
      <c r="BF187" s="520">
        <v>1.8074221249257803E-2</v>
      </c>
      <c r="BG187" s="520">
        <v>9.5646910502714868E-3</v>
      </c>
      <c r="BH187" s="520">
        <v>5.2599556138476215E-2</v>
      </c>
      <c r="BI187" s="520">
        <v>5.9483806391649387E-2</v>
      </c>
      <c r="BJ187" s="520">
        <v>2.8040241995785465E-2</v>
      </c>
      <c r="BK187" s="520">
        <v>0.11024341292713051</v>
      </c>
      <c r="BL187" s="520">
        <v>0</v>
      </c>
      <c r="BM187" s="520">
        <v>6.0608721931915924E-2</v>
      </c>
      <c r="BN187" s="520">
        <v>7.7463327900429688E-2</v>
      </c>
      <c r="BO187" s="520">
        <v>4.2905633245456119E-2</v>
      </c>
      <c r="BP187" s="520">
        <v>4.4494413967343195E-2</v>
      </c>
      <c r="BQ187" s="520">
        <v>1.2434249625233951E-2</v>
      </c>
      <c r="BR187" s="520">
        <v>2.3728172843455124E-2</v>
      </c>
      <c r="BS187" s="520">
        <v>1.7851796822158403E-2</v>
      </c>
      <c r="BT187" s="520">
        <v>1.4155628448139152E-2</v>
      </c>
      <c r="BU187" s="520">
        <v>9.3671125429789746E-3</v>
      </c>
      <c r="BV187" s="520">
        <v>5.3538674359659066E-3</v>
      </c>
      <c r="BW187" s="520">
        <v>7.9985428397202885E-4</v>
      </c>
      <c r="BX187" s="520">
        <v>3.2512688980004694E-3</v>
      </c>
      <c r="BY187" s="520">
        <v>7.932521456167753E-4</v>
      </c>
      <c r="BZ187" s="520">
        <v>2.4365773254980652E-3</v>
      </c>
      <c r="CA187" s="520">
        <v>8.2049651316713872E-3</v>
      </c>
      <c r="CB187" s="520">
        <v>1.1985940246045695E-2</v>
      </c>
      <c r="CC187" s="520">
        <v>0</v>
      </c>
      <c r="CD187" s="520">
        <v>7.8431372549019607E-3</v>
      </c>
      <c r="CE187" s="520">
        <v>7.6926517286104029E-3</v>
      </c>
      <c r="CF187" s="520">
        <v>1.154436004878579E-2</v>
      </c>
      <c r="CG187" s="520">
        <v>8.7804878048780496E-3</v>
      </c>
      <c r="CH187" s="520">
        <v>5.1054515922967598E-3</v>
      </c>
      <c r="CI187" s="520">
        <v>4.9730036942313158E-3</v>
      </c>
      <c r="CJ187" s="520">
        <v>8.1118224784634471E-3</v>
      </c>
      <c r="CK187" s="520">
        <v>4.7483380816714148E-3</v>
      </c>
      <c r="CL187" s="520">
        <v>3.1538163502518403E-2</v>
      </c>
      <c r="CM187" s="520">
        <v>8.2442539691505341E-3</v>
      </c>
      <c r="CN187" s="520">
        <v>1.0296210413166709E-2</v>
      </c>
      <c r="CO187" s="520">
        <v>3.1899915283561432E-2</v>
      </c>
      <c r="CP187" s="520">
        <v>6.3637155482299659E-2</v>
      </c>
      <c r="CQ187" s="520">
        <v>1.8734128695318864E-2</v>
      </c>
      <c r="CR187" s="520">
        <v>2.2759059916581333E-2</v>
      </c>
      <c r="CS187" s="520">
        <v>2.3741696354222103E-2</v>
      </c>
      <c r="CT187" s="520">
        <v>3.1642794504530836E-2</v>
      </c>
      <c r="CU187" s="520">
        <v>1.4912167119858431E-2</v>
      </c>
      <c r="CV187" s="520">
        <v>7.8502758973775528E-3</v>
      </c>
      <c r="CW187" s="520">
        <v>6.5444394238565962E-2</v>
      </c>
      <c r="CX187" s="520">
        <v>7.5045041915038288E-3</v>
      </c>
      <c r="CY187" s="520">
        <v>5.1121690158374561E-2</v>
      </c>
      <c r="CZ187" s="520">
        <v>0.11913411892071953</v>
      </c>
      <c r="DA187" s="520">
        <v>2.0758727108626664E-2</v>
      </c>
      <c r="DB187" s="520">
        <v>1.658374792703151E-2</v>
      </c>
      <c r="DC187" s="520">
        <v>2.9839754517558815E-2</v>
      </c>
      <c r="DD187" s="520">
        <v>0.22683520395190876</v>
      </c>
      <c r="DE187" s="521">
        <v>9.6927619863399674E-3</v>
      </c>
      <c r="DF187" s="157"/>
    </row>
    <row r="188" spans="2:110">
      <c r="B188" s="514">
        <v>71</v>
      </c>
      <c r="C188" s="515" t="s">
        <v>264</v>
      </c>
      <c r="D188" s="520">
        <v>3.5772357723577236E-3</v>
      </c>
      <c r="E188" s="520">
        <v>4.0734619771420587E-3</v>
      </c>
      <c r="F188" s="520">
        <v>1.2029857236031597E-2</v>
      </c>
      <c r="G188" s="520">
        <v>4.8562803517521987E-3</v>
      </c>
      <c r="H188" s="520">
        <v>9.5681658741912853E-3</v>
      </c>
      <c r="I188" s="520">
        <v>0</v>
      </c>
      <c r="J188" s="520">
        <v>5.4963235294117646E-2</v>
      </c>
      <c r="K188" s="520">
        <v>4.7235776142087807E-3</v>
      </c>
      <c r="L188" s="520">
        <v>1.3689009647931107E-2</v>
      </c>
      <c r="M188" s="520">
        <v>3.1194295900178253E-3</v>
      </c>
      <c r="N188" s="520">
        <v>0</v>
      </c>
      <c r="O188" s="520">
        <v>1.6924181179403877E-2</v>
      </c>
      <c r="P188" s="520">
        <v>2.0508815913854752E-2</v>
      </c>
      <c r="Q188" s="520">
        <v>7.9480537912926235E-3</v>
      </c>
      <c r="R188" s="520">
        <v>1.1195103450079779E-2</v>
      </c>
      <c r="S188" s="520">
        <v>9.5234999674965876E-3</v>
      </c>
      <c r="T188" s="520">
        <v>1.0382983772879646E-2</v>
      </c>
      <c r="U188" s="520">
        <v>1.0364683301343569E-2</v>
      </c>
      <c r="V188" s="520">
        <v>6.1394005055976884E-3</v>
      </c>
      <c r="W188" s="520">
        <v>6.5191024863553671E-3</v>
      </c>
      <c r="X188" s="520">
        <v>3.8254660113141055E-3</v>
      </c>
      <c r="Y188" s="520">
        <v>8.4830042644729944E-3</v>
      </c>
      <c r="Z188" s="520">
        <v>4.8258597549948124E-3</v>
      </c>
      <c r="AA188" s="520">
        <v>5.4775761725436491E-3</v>
      </c>
      <c r="AB188" s="520">
        <v>5.9949547410595039E-3</v>
      </c>
      <c r="AC188" s="520">
        <v>8.5607894400435459E-3</v>
      </c>
      <c r="AD188" s="520">
        <v>3.3483092322484235E-3</v>
      </c>
      <c r="AE188" s="520">
        <v>2.6068066618392467E-3</v>
      </c>
      <c r="AF188" s="520">
        <v>4.0879620080466993E-3</v>
      </c>
      <c r="AG188" s="520">
        <v>6.2577439021662797E-3</v>
      </c>
      <c r="AH188" s="520">
        <v>0</v>
      </c>
      <c r="AI188" s="520">
        <v>9.1588785046728977E-3</v>
      </c>
      <c r="AJ188" s="520">
        <v>1.1376471547176841E-2</v>
      </c>
      <c r="AK188" s="520">
        <v>1.783691959229898E-2</v>
      </c>
      <c r="AL188" s="520">
        <v>1.0036173324097591E-2</v>
      </c>
      <c r="AM188" s="520">
        <v>0</v>
      </c>
      <c r="AN188" s="520">
        <v>5.3485798598303207E-3</v>
      </c>
      <c r="AO188" s="520">
        <v>8.6005494082308544E-3</v>
      </c>
      <c r="AP188" s="520">
        <v>6.9605568445475635E-3</v>
      </c>
      <c r="AQ188" s="520">
        <v>1.070484297414071E-2</v>
      </c>
      <c r="AR188" s="520">
        <v>7.0552022751466451E-3</v>
      </c>
      <c r="AS188" s="520">
        <v>1.5490266057263904E-2</v>
      </c>
      <c r="AT188" s="520">
        <v>1.0608714996802091E-2</v>
      </c>
      <c r="AU188" s="520">
        <v>9.2994686489681743E-3</v>
      </c>
      <c r="AV188" s="520">
        <v>7.5153184265553397E-3</v>
      </c>
      <c r="AW188" s="520">
        <v>6.706019355097779E-3</v>
      </c>
      <c r="AX188" s="520">
        <v>7.9565164832700371E-3</v>
      </c>
      <c r="AY188" s="520">
        <v>7.0053896785271389E-3</v>
      </c>
      <c r="AZ188" s="520">
        <v>5.642480318334326E-3</v>
      </c>
      <c r="BA188" s="520">
        <v>7.6678070071959422E-3</v>
      </c>
      <c r="BB188" s="520">
        <v>6.7484662576687117E-3</v>
      </c>
      <c r="BC188" s="520">
        <v>9.1360499544925634E-3</v>
      </c>
      <c r="BD188" s="520">
        <v>1.3947335265213556E-2</v>
      </c>
      <c r="BE188" s="520">
        <v>8.6884946039875611E-3</v>
      </c>
      <c r="BF188" s="520">
        <v>3.6710948974741486E-3</v>
      </c>
      <c r="BG188" s="520">
        <v>3.5493760834372002E-3</v>
      </c>
      <c r="BH188" s="520">
        <v>3.278928728418931E-3</v>
      </c>
      <c r="BI188" s="520">
        <v>1.3065703867877315E-2</v>
      </c>
      <c r="BJ188" s="520">
        <v>8.6669838896064177E-3</v>
      </c>
      <c r="BK188" s="520">
        <v>3.5495574310415806E-2</v>
      </c>
      <c r="BL188" s="520">
        <v>0</v>
      </c>
      <c r="BM188" s="520">
        <v>1.2563962814389663E-2</v>
      </c>
      <c r="BN188" s="520">
        <v>8.6679508075270407E-3</v>
      </c>
      <c r="BO188" s="520">
        <v>1.8192256029250294E-2</v>
      </c>
      <c r="BP188" s="520">
        <v>1.6076401677425189E-2</v>
      </c>
      <c r="BQ188" s="520">
        <v>1.6683076540975901E-2</v>
      </c>
      <c r="BR188" s="520">
        <v>5.4667849198156418E-3</v>
      </c>
      <c r="BS188" s="520">
        <v>2.6622462217392749E-2</v>
      </c>
      <c r="BT188" s="520">
        <v>2.0958008863960736E-2</v>
      </c>
      <c r="BU188" s="520">
        <v>1.0986341273099142E-2</v>
      </c>
      <c r="BV188" s="520">
        <v>3.1394325688495095E-2</v>
      </c>
      <c r="BW188" s="520">
        <v>3.7601070696031615E-2</v>
      </c>
      <c r="BX188" s="520">
        <v>6.2903021873814635E-2</v>
      </c>
      <c r="BY188" s="520">
        <v>7.5231570277363213E-2</v>
      </c>
      <c r="BZ188" s="520">
        <v>3.7743060532224933E-2</v>
      </c>
      <c r="CA188" s="520">
        <v>7.1030815763590514E-3</v>
      </c>
      <c r="CB188" s="520">
        <v>3.3409490333919156E-2</v>
      </c>
      <c r="CC188" s="520">
        <v>0</v>
      </c>
      <c r="CD188" s="520">
        <v>1.1764705882352941E-2</v>
      </c>
      <c r="CE188" s="520">
        <v>4.8302696900576949E-3</v>
      </c>
      <c r="CF188" s="520">
        <v>5.8325584765308953E-3</v>
      </c>
      <c r="CG188" s="520">
        <v>1.050656660412758E-3</v>
      </c>
      <c r="CH188" s="520">
        <v>8.4034445704438427E-3</v>
      </c>
      <c r="CI188" s="520">
        <v>1.003125888036374E-2</v>
      </c>
      <c r="CJ188" s="520">
        <v>2.5810344249656419E-3</v>
      </c>
      <c r="CK188" s="520">
        <v>3.7986704653371322E-3</v>
      </c>
      <c r="CL188" s="520">
        <v>2.9704248999095958E-3</v>
      </c>
      <c r="CM188" s="520">
        <v>1.5918964843658068E-2</v>
      </c>
      <c r="CN188" s="520">
        <v>1.3078147763802363E-2</v>
      </c>
      <c r="CO188" s="520">
        <v>2.3446169265830641E-3</v>
      </c>
      <c r="CP188" s="520">
        <v>5.6717487947952573E-3</v>
      </c>
      <c r="CQ188" s="520">
        <v>3.248526663791864E-2</v>
      </c>
      <c r="CR188" s="520">
        <v>2.6330577686755414E-2</v>
      </c>
      <c r="CS188" s="520">
        <v>5.3281074887771649E-3</v>
      </c>
      <c r="CT188" s="520">
        <v>1.9280424827048621E-2</v>
      </c>
      <c r="CU188" s="520">
        <v>3.8542880573179679E-2</v>
      </c>
      <c r="CV188" s="520">
        <v>2.2185562318675694E-3</v>
      </c>
      <c r="CW188" s="520">
        <v>7.8114844915416846E-3</v>
      </c>
      <c r="CX188" s="520">
        <v>2.9879044466172653E-3</v>
      </c>
      <c r="CY188" s="520">
        <v>1.9529750977524709E-2</v>
      </c>
      <c r="CZ188" s="520">
        <v>5.204863424383744E-3</v>
      </c>
      <c r="DA188" s="520">
        <v>1.8196640172358576E-3</v>
      </c>
      <c r="DB188" s="520">
        <v>7.5936108929039016E-3</v>
      </c>
      <c r="DC188" s="520">
        <v>4.0368223661779749E-3</v>
      </c>
      <c r="DD188" s="520">
        <v>0</v>
      </c>
      <c r="DE188" s="521">
        <v>2.8627459820120371E-3</v>
      </c>
      <c r="DF188" s="157"/>
    </row>
    <row r="189" spans="2:110">
      <c r="B189" s="514">
        <v>72</v>
      </c>
      <c r="C189" s="515" t="s">
        <v>151</v>
      </c>
      <c r="D189" s="520">
        <v>7.5388026607538803E-4</v>
      </c>
      <c r="E189" s="520">
        <v>4.6553851167337817E-5</v>
      </c>
      <c r="F189" s="520">
        <v>2.1378360750779042E-2</v>
      </c>
      <c r="G189" s="520">
        <v>6.5625410158813493E-4</v>
      </c>
      <c r="H189" s="520">
        <v>1.1497388728661626E-3</v>
      </c>
      <c r="I189" s="520">
        <v>0</v>
      </c>
      <c r="J189" s="520">
        <v>6.8014705882352942E-3</v>
      </c>
      <c r="K189" s="520">
        <v>2.4508365427621391E-3</v>
      </c>
      <c r="L189" s="520">
        <v>1.4391305348960372E-3</v>
      </c>
      <c r="M189" s="520">
        <v>4.4563279857397502E-4</v>
      </c>
      <c r="N189" s="520">
        <v>0</v>
      </c>
      <c r="O189" s="520">
        <v>2.6444033092818558E-3</v>
      </c>
      <c r="P189" s="520">
        <v>5.9183757346594878E-3</v>
      </c>
      <c r="Q189" s="520">
        <v>1.9160486818294716E-3</v>
      </c>
      <c r="R189" s="520">
        <v>3.4788522403285294E-3</v>
      </c>
      <c r="S189" s="520">
        <v>2.4052525515179096E-3</v>
      </c>
      <c r="T189" s="520">
        <v>2.9665667922513274E-3</v>
      </c>
      <c r="U189" s="520">
        <v>5.1380481322899751E-3</v>
      </c>
      <c r="V189" s="520">
        <v>7.2228241242325753E-4</v>
      </c>
      <c r="W189" s="520">
        <v>2.2741055184960584E-3</v>
      </c>
      <c r="X189" s="520">
        <v>1.4451760487186622E-3</v>
      </c>
      <c r="Y189" s="520">
        <v>2.3105984855445716E-3</v>
      </c>
      <c r="Z189" s="520">
        <v>2.117857584785692E-3</v>
      </c>
      <c r="AA189" s="520">
        <v>3.0811365970558027E-3</v>
      </c>
      <c r="AB189" s="520">
        <v>3.8284611960231487E-3</v>
      </c>
      <c r="AC189" s="520">
        <v>2.3670005484513466E-3</v>
      </c>
      <c r="AD189" s="520">
        <v>3.274473074682063E-4</v>
      </c>
      <c r="AE189" s="520">
        <v>1.882693700217234E-3</v>
      </c>
      <c r="AF189" s="520">
        <v>3.804662513264132E-3</v>
      </c>
      <c r="AG189" s="520">
        <v>2.5138327898623653E-3</v>
      </c>
      <c r="AH189" s="520">
        <v>0</v>
      </c>
      <c r="AI189" s="520">
        <v>3.0093457943925232E-3</v>
      </c>
      <c r="AJ189" s="520">
        <v>3.7960386124663769E-3</v>
      </c>
      <c r="AK189" s="520">
        <v>2.9256323140807853E-3</v>
      </c>
      <c r="AL189" s="520">
        <v>2.9708304471638574E-3</v>
      </c>
      <c r="AM189" s="520">
        <v>0</v>
      </c>
      <c r="AN189" s="520">
        <v>1.4754703061600886E-3</v>
      </c>
      <c r="AO189" s="520">
        <v>4.0307052450514746E-3</v>
      </c>
      <c r="AP189" s="520">
        <v>1.4051828371621842E-3</v>
      </c>
      <c r="AQ189" s="520">
        <v>1.5347907396659572E-3</v>
      </c>
      <c r="AR189" s="520">
        <v>1.3298744111559606E-3</v>
      </c>
      <c r="AS189" s="520">
        <v>6.3722499165333119E-3</v>
      </c>
      <c r="AT189" s="520">
        <v>3.1353410639303691E-3</v>
      </c>
      <c r="AU189" s="520">
        <v>2.3777050522929993E-3</v>
      </c>
      <c r="AV189" s="520">
        <v>2.5063204447261628E-3</v>
      </c>
      <c r="AW189" s="520">
        <v>1.7989800425651527E-3</v>
      </c>
      <c r="AX189" s="520">
        <v>1.7574788574691758E-3</v>
      </c>
      <c r="AY189" s="520">
        <v>1.7051416579223506E-3</v>
      </c>
      <c r="AZ189" s="520">
        <v>1.6259483783362153E-3</v>
      </c>
      <c r="BA189" s="520">
        <v>3.480004718650466E-3</v>
      </c>
      <c r="BB189" s="520">
        <v>1.8404907975460123E-3</v>
      </c>
      <c r="BC189" s="520">
        <v>4.3088054009838821E-3</v>
      </c>
      <c r="BD189" s="520">
        <v>1.4741086052664735E-3</v>
      </c>
      <c r="BE189" s="520">
        <v>2.194988110481068E-3</v>
      </c>
      <c r="BF189" s="520">
        <v>9.5889261882949311E-4</v>
      </c>
      <c r="BG189" s="520">
        <v>5.4977722382200823E-4</v>
      </c>
      <c r="BH189" s="520">
        <v>4.3689268343238618E-4</v>
      </c>
      <c r="BI189" s="520">
        <v>2.2342174876671195E-3</v>
      </c>
      <c r="BJ189" s="520">
        <v>1.3935150567602474E-3</v>
      </c>
      <c r="BK189" s="520">
        <v>2.4058254425689584E-3</v>
      </c>
      <c r="BL189" s="520">
        <v>0</v>
      </c>
      <c r="BM189" s="520">
        <v>6.8812493703811813E-3</v>
      </c>
      <c r="BN189" s="520">
        <v>2.9930360053341235E-3</v>
      </c>
      <c r="BO189" s="520">
        <v>1.984204395347152E-3</v>
      </c>
      <c r="BP189" s="520">
        <v>2.9077093066082541E-3</v>
      </c>
      <c r="BQ189" s="520">
        <v>4.6550821824245811E-3</v>
      </c>
      <c r="BR189" s="520">
        <v>8.1420200933424447E-3</v>
      </c>
      <c r="BS189" s="520">
        <v>1.0755430383536429E-3</v>
      </c>
      <c r="BT189" s="520">
        <v>1.5941774962232183E-3</v>
      </c>
      <c r="BU189" s="520">
        <v>1.4835151026289429E-2</v>
      </c>
      <c r="BV189" s="520">
        <v>1.3205184890099066E-2</v>
      </c>
      <c r="BW189" s="520">
        <v>1.5371457081086217E-2</v>
      </c>
      <c r="BX189" s="520">
        <v>9.7276159167675166E-2</v>
      </c>
      <c r="BY189" s="520">
        <v>7.9672624260487789E-3</v>
      </c>
      <c r="BZ189" s="520">
        <v>1.6602169031579954E-3</v>
      </c>
      <c r="CA189" s="520">
        <v>6.744414781509063E-3</v>
      </c>
      <c r="CB189" s="520">
        <v>6.3752196836555364E-2</v>
      </c>
      <c r="CC189" s="520">
        <v>0</v>
      </c>
      <c r="CD189" s="520">
        <v>3.9215686274509803E-2</v>
      </c>
      <c r="CE189" s="520">
        <v>7.3080191421798835E-2</v>
      </c>
      <c r="CF189" s="520">
        <v>1.1979084904179397E-2</v>
      </c>
      <c r="CG189" s="520">
        <v>1.7560975609756099E-2</v>
      </c>
      <c r="CH189" s="520">
        <v>8.8045518245428115E-3</v>
      </c>
      <c r="CI189" s="520">
        <v>1.2645637965331059E-2</v>
      </c>
      <c r="CJ189" s="520">
        <v>1.8637079743907752E-2</v>
      </c>
      <c r="CK189" s="520">
        <v>4.653371320037987E-2</v>
      </c>
      <c r="CL189" s="520">
        <v>8.1105514658401136E-3</v>
      </c>
      <c r="CM189" s="520">
        <v>1.3603136723291489E-3</v>
      </c>
      <c r="CN189" s="520">
        <v>1.1695629687970065E-3</v>
      </c>
      <c r="CO189" s="520">
        <v>1.5797826009139829E-2</v>
      </c>
      <c r="CP189" s="520">
        <v>2.0820979775341125E-2</v>
      </c>
      <c r="CQ189" s="520">
        <v>1.1834603037707824E-2</v>
      </c>
      <c r="CR189" s="520">
        <v>6.749669072654162E-3</v>
      </c>
      <c r="CS189" s="520">
        <v>1.1438839461804795E-2</v>
      </c>
      <c r="CT189" s="520">
        <v>1.5029718405924195E-2</v>
      </c>
      <c r="CU189" s="520">
        <v>1.3682075186671847E-2</v>
      </c>
      <c r="CV189" s="520">
        <v>1.1377211445474714E-3</v>
      </c>
      <c r="CW189" s="520">
        <v>2.8596718186151017E-3</v>
      </c>
      <c r="CX189" s="520">
        <v>8.9612316916403197E-3</v>
      </c>
      <c r="CY189" s="520">
        <v>1.0537560803592727E-2</v>
      </c>
      <c r="CZ189" s="520">
        <v>9.0148234510326452E-3</v>
      </c>
      <c r="DA189" s="520">
        <v>2.2534719189448861E-2</v>
      </c>
      <c r="DB189" s="520">
        <v>5.8479532163742687E-3</v>
      </c>
      <c r="DC189" s="520">
        <v>2.3361745652915104E-2</v>
      </c>
      <c r="DD189" s="520">
        <v>0</v>
      </c>
      <c r="DE189" s="521">
        <v>2.71510042152244E-2</v>
      </c>
      <c r="DF189" s="157"/>
    </row>
    <row r="190" spans="2:110">
      <c r="B190" s="514">
        <v>73</v>
      </c>
      <c r="C190" s="515" t="s">
        <v>153</v>
      </c>
      <c r="D190" s="520">
        <v>0</v>
      </c>
      <c r="E190" s="520">
        <v>0</v>
      </c>
      <c r="F190" s="520">
        <v>0</v>
      </c>
      <c r="G190" s="520">
        <v>0</v>
      </c>
      <c r="H190" s="520">
        <v>0</v>
      </c>
      <c r="I190" s="520">
        <v>0</v>
      </c>
      <c r="J190" s="520">
        <v>0</v>
      </c>
      <c r="K190" s="520">
        <v>0</v>
      </c>
      <c r="L190" s="520">
        <v>0</v>
      </c>
      <c r="M190" s="520">
        <v>0</v>
      </c>
      <c r="N190" s="520">
        <v>0</v>
      </c>
      <c r="O190" s="520">
        <v>0</v>
      </c>
      <c r="P190" s="520">
        <v>0</v>
      </c>
      <c r="Q190" s="520">
        <v>0</v>
      </c>
      <c r="R190" s="520">
        <v>0</v>
      </c>
      <c r="S190" s="520">
        <v>0</v>
      </c>
      <c r="T190" s="520">
        <v>0</v>
      </c>
      <c r="U190" s="520">
        <v>0</v>
      </c>
      <c r="V190" s="520">
        <v>0</v>
      </c>
      <c r="W190" s="520">
        <v>0</v>
      </c>
      <c r="X190" s="520">
        <v>0</v>
      </c>
      <c r="Y190" s="520">
        <v>0</v>
      </c>
      <c r="Z190" s="520">
        <v>0</v>
      </c>
      <c r="AA190" s="520">
        <v>0</v>
      </c>
      <c r="AB190" s="520">
        <v>0</v>
      </c>
      <c r="AC190" s="520">
        <v>0</v>
      </c>
      <c r="AD190" s="520">
        <v>0</v>
      </c>
      <c r="AE190" s="520">
        <v>0</v>
      </c>
      <c r="AF190" s="520">
        <v>0</v>
      </c>
      <c r="AG190" s="520">
        <v>0</v>
      </c>
      <c r="AH190" s="520">
        <v>0</v>
      </c>
      <c r="AI190" s="520">
        <v>0</v>
      </c>
      <c r="AJ190" s="520">
        <v>0</v>
      </c>
      <c r="AK190" s="520">
        <v>0</v>
      </c>
      <c r="AL190" s="520">
        <v>0</v>
      </c>
      <c r="AM190" s="520">
        <v>0</v>
      </c>
      <c r="AN190" s="520">
        <v>0</v>
      </c>
      <c r="AO190" s="520">
        <v>0</v>
      </c>
      <c r="AP190" s="520">
        <v>0</v>
      </c>
      <c r="AQ190" s="520">
        <v>0</v>
      </c>
      <c r="AR190" s="520">
        <v>0</v>
      </c>
      <c r="AS190" s="520">
        <v>0</v>
      </c>
      <c r="AT190" s="520">
        <v>0</v>
      </c>
      <c r="AU190" s="520">
        <v>0</v>
      </c>
      <c r="AV190" s="520">
        <v>0</v>
      </c>
      <c r="AW190" s="520">
        <v>0</v>
      </c>
      <c r="AX190" s="520">
        <v>0</v>
      </c>
      <c r="AY190" s="520">
        <v>0</v>
      </c>
      <c r="AZ190" s="520">
        <v>0</v>
      </c>
      <c r="BA190" s="520">
        <v>0</v>
      </c>
      <c r="BB190" s="520">
        <v>0</v>
      </c>
      <c r="BC190" s="520">
        <v>0</v>
      </c>
      <c r="BD190" s="520">
        <v>0</v>
      </c>
      <c r="BE190" s="520">
        <v>0</v>
      </c>
      <c r="BF190" s="520">
        <v>0</v>
      </c>
      <c r="BG190" s="520">
        <v>0</v>
      </c>
      <c r="BH190" s="520">
        <v>0</v>
      </c>
      <c r="BI190" s="520">
        <v>0</v>
      </c>
      <c r="BJ190" s="520">
        <v>0</v>
      </c>
      <c r="BK190" s="520">
        <v>0</v>
      </c>
      <c r="BL190" s="520">
        <v>0</v>
      </c>
      <c r="BM190" s="520">
        <v>0</v>
      </c>
      <c r="BN190" s="520">
        <v>0</v>
      </c>
      <c r="BO190" s="520">
        <v>0</v>
      </c>
      <c r="BP190" s="520">
        <v>0</v>
      </c>
      <c r="BQ190" s="520">
        <v>0</v>
      </c>
      <c r="BR190" s="520">
        <v>0</v>
      </c>
      <c r="BS190" s="520">
        <v>0</v>
      </c>
      <c r="BT190" s="520">
        <v>0</v>
      </c>
      <c r="BU190" s="520">
        <v>0</v>
      </c>
      <c r="BV190" s="520">
        <v>0</v>
      </c>
      <c r="BW190" s="520">
        <v>0</v>
      </c>
      <c r="BX190" s="520">
        <v>0</v>
      </c>
      <c r="BY190" s="520">
        <v>0</v>
      </c>
      <c r="BZ190" s="520">
        <v>0</v>
      </c>
      <c r="CA190" s="520">
        <v>0</v>
      </c>
      <c r="CB190" s="520">
        <v>0</v>
      </c>
      <c r="CC190" s="520">
        <v>0</v>
      </c>
      <c r="CD190" s="520">
        <v>0</v>
      </c>
      <c r="CE190" s="520">
        <v>0</v>
      </c>
      <c r="CF190" s="520">
        <v>0</v>
      </c>
      <c r="CG190" s="520">
        <v>0</v>
      </c>
      <c r="CH190" s="520">
        <v>0</v>
      </c>
      <c r="CI190" s="520">
        <v>0</v>
      </c>
      <c r="CJ190" s="520">
        <v>0</v>
      </c>
      <c r="CK190" s="520">
        <v>0</v>
      </c>
      <c r="CL190" s="520">
        <v>0</v>
      </c>
      <c r="CM190" s="520">
        <v>0</v>
      </c>
      <c r="CN190" s="520">
        <v>0</v>
      </c>
      <c r="CO190" s="520">
        <v>0</v>
      </c>
      <c r="CP190" s="520">
        <v>0</v>
      </c>
      <c r="CQ190" s="520">
        <v>0</v>
      </c>
      <c r="CR190" s="520">
        <v>0</v>
      </c>
      <c r="CS190" s="520">
        <v>0</v>
      </c>
      <c r="CT190" s="520">
        <v>0</v>
      </c>
      <c r="CU190" s="520">
        <v>0</v>
      </c>
      <c r="CV190" s="520">
        <v>0</v>
      </c>
      <c r="CW190" s="520">
        <v>0</v>
      </c>
      <c r="CX190" s="520">
        <v>0</v>
      </c>
      <c r="CY190" s="520">
        <v>0</v>
      </c>
      <c r="CZ190" s="520">
        <v>0</v>
      </c>
      <c r="DA190" s="520">
        <v>0</v>
      </c>
      <c r="DB190" s="520">
        <v>0</v>
      </c>
      <c r="DC190" s="520">
        <v>0</v>
      </c>
      <c r="DD190" s="520">
        <v>0</v>
      </c>
      <c r="DE190" s="521">
        <v>0</v>
      </c>
      <c r="DF190" s="157"/>
    </row>
    <row r="191" spans="2:110">
      <c r="B191" s="514">
        <v>74</v>
      </c>
      <c r="C191" s="515" t="s">
        <v>407</v>
      </c>
      <c r="D191" s="520">
        <v>0</v>
      </c>
      <c r="E191" s="520">
        <v>0</v>
      </c>
      <c r="F191" s="520">
        <v>0</v>
      </c>
      <c r="G191" s="520">
        <v>0</v>
      </c>
      <c r="H191" s="520">
        <v>0</v>
      </c>
      <c r="I191" s="520">
        <v>0</v>
      </c>
      <c r="J191" s="520">
        <v>0</v>
      </c>
      <c r="K191" s="520">
        <v>0</v>
      </c>
      <c r="L191" s="520">
        <v>0</v>
      </c>
      <c r="M191" s="520">
        <v>0</v>
      </c>
      <c r="N191" s="520">
        <v>0</v>
      </c>
      <c r="O191" s="520">
        <v>0</v>
      </c>
      <c r="P191" s="520">
        <v>0</v>
      </c>
      <c r="Q191" s="520">
        <v>0</v>
      </c>
      <c r="R191" s="520">
        <v>0</v>
      </c>
      <c r="S191" s="520">
        <v>0</v>
      </c>
      <c r="T191" s="520">
        <v>0</v>
      </c>
      <c r="U191" s="520">
        <v>0</v>
      </c>
      <c r="V191" s="520">
        <v>0</v>
      </c>
      <c r="W191" s="520">
        <v>0</v>
      </c>
      <c r="X191" s="520">
        <v>0</v>
      </c>
      <c r="Y191" s="520">
        <v>0</v>
      </c>
      <c r="Z191" s="520">
        <v>0</v>
      </c>
      <c r="AA191" s="520">
        <v>0</v>
      </c>
      <c r="AB191" s="520">
        <v>0</v>
      </c>
      <c r="AC191" s="520">
        <v>0</v>
      </c>
      <c r="AD191" s="520">
        <v>0</v>
      </c>
      <c r="AE191" s="520">
        <v>0</v>
      </c>
      <c r="AF191" s="520">
        <v>0</v>
      </c>
      <c r="AG191" s="520">
        <v>0</v>
      </c>
      <c r="AH191" s="520">
        <v>0</v>
      </c>
      <c r="AI191" s="520">
        <v>0</v>
      </c>
      <c r="AJ191" s="520">
        <v>0</v>
      </c>
      <c r="AK191" s="520">
        <v>0</v>
      </c>
      <c r="AL191" s="520">
        <v>0</v>
      </c>
      <c r="AM191" s="520">
        <v>0</v>
      </c>
      <c r="AN191" s="520">
        <v>0</v>
      </c>
      <c r="AO191" s="520">
        <v>0</v>
      </c>
      <c r="AP191" s="520">
        <v>0</v>
      </c>
      <c r="AQ191" s="520">
        <v>0</v>
      </c>
      <c r="AR191" s="520">
        <v>0</v>
      </c>
      <c r="AS191" s="520">
        <v>0</v>
      </c>
      <c r="AT191" s="520">
        <v>0</v>
      </c>
      <c r="AU191" s="520">
        <v>0</v>
      </c>
      <c r="AV191" s="520">
        <v>0</v>
      </c>
      <c r="AW191" s="520">
        <v>0</v>
      </c>
      <c r="AX191" s="520">
        <v>0</v>
      </c>
      <c r="AY191" s="520">
        <v>0</v>
      </c>
      <c r="AZ191" s="520">
        <v>0</v>
      </c>
      <c r="BA191" s="520">
        <v>0</v>
      </c>
      <c r="BB191" s="520">
        <v>0</v>
      </c>
      <c r="BC191" s="520">
        <v>0</v>
      </c>
      <c r="BD191" s="520">
        <v>0</v>
      </c>
      <c r="BE191" s="520">
        <v>0</v>
      </c>
      <c r="BF191" s="520">
        <v>0</v>
      </c>
      <c r="BG191" s="520">
        <v>0</v>
      </c>
      <c r="BH191" s="520">
        <v>0</v>
      </c>
      <c r="BI191" s="520">
        <v>0</v>
      </c>
      <c r="BJ191" s="520">
        <v>0</v>
      </c>
      <c r="BK191" s="520">
        <v>0</v>
      </c>
      <c r="BL191" s="520">
        <v>0</v>
      </c>
      <c r="BM191" s="520">
        <v>0</v>
      </c>
      <c r="BN191" s="520">
        <v>0</v>
      </c>
      <c r="BO191" s="520">
        <v>0</v>
      </c>
      <c r="BP191" s="520">
        <v>0</v>
      </c>
      <c r="BQ191" s="520">
        <v>0</v>
      </c>
      <c r="BR191" s="520">
        <v>0</v>
      </c>
      <c r="BS191" s="520">
        <v>0</v>
      </c>
      <c r="BT191" s="520">
        <v>0</v>
      </c>
      <c r="BU191" s="520">
        <v>0</v>
      </c>
      <c r="BV191" s="520">
        <v>0</v>
      </c>
      <c r="BW191" s="520">
        <v>0</v>
      </c>
      <c r="BX191" s="520">
        <v>0</v>
      </c>
      <c r="BY191" s="520">
        <v>0</v>
      </c>
      <c r="BZ191" s="520">
        <v>0</v>
      </c>
      <c r="CA191" s="520">
        <v>0</v>
      </c>
      <c r="CB191" s="520">
        <v>0</v>
      </c>
      <c r="CC191" s="520">
        <v>0</v>
      </c>
      <c r="CD191" s="520">
        <v>0</v>
      </c>
      <c r="CE191" s="520">
        <v>0</v>
      </c>
      <c r="CF191" s="520">
        <v>0</v>
      </c>
      <c r="CG191" s="520">
        <v>0</v>
      </c>
      <c r="CH191" s="520">
        <v>0</v>
      </c>
      <c r="CI191" s="520">
        <v>0</v>
      </c>
      <c r="CJ191" s="520">
        <v>0</v>
      </c>
      <c r="CK191" s="520">
        <v>0</v>
      </c>
      <c r="CL191" s="520">
        <v>0</v>
      </c>
      <c r="CM191" s="520">
        <v>0</v>
      </c>
      <c r="CN191" s="520">
        <v>0</v>
      </c>
      <c r="CO191" s="520">
        <v>0</v>
      </c>
      <c r="CP191" s="520">
        <v>0</v>
      </c>
      <c r="CQ191" s="520">
        <v>0</v>
      </c>
      <c r="CR191" s="520">
        <v>0</v>
      </c>
      <c r="CS191" s="520">
        <v>0</v>
      </c>
      <c r="CT191" s="520">
        <v>0</v>
      </c>
      <c r="CU191" s="520">
        <v>0</v>
      </c>
      <c r="CV191" s="520">
        <v>0</v>
      </c>
      <c r="CW191" s="520">
        <v>0</v>
      </c>
      <c r="CX191" s="520">
        <v>0</v>
      </c>
      <c r="CY191" s="520">
        <v>0</v>
      </c>
      <c r="CZ191" s="520">
        <v>0</v>
      </c>
      <c r="DA191" s="520">
        <v>0</v>
      </c>
      <c r="DB191" s="520">
        <v>0</v>
      </c>
      <c r="DC191" s="520">
        <v>0</v>
      </c>
      <c r="DD191" s="520">
        <v>0</v>
      </c>
      <c r="DE191" s="521">
        <v>0</v>
      </c>
      <c r="DF191" s="157"/>
    </row>
    <row r="192" spans="2:110">
      <c r="B192" s="514">
        <v>75</v>
      </c>
      <c r="C192" s="515" t="s">
        <v>155</v>
      </c>
      <c r="D192" s="520">
        <v>1.0347376201034738E-4</v>
      </c>
      <c r="E192" s="520">
        <v>1.1638462791834455E-4</v>
      </c>
      <c r="F192" s="520">
        <v>7.9715921443582866E-4</v>
      </c>
      <c r="G192" s="520">
        <v>2.6250164063525399E-4</v>
      </c>
      <c r="H192" s="520">
        <v>7.7948398160417802E-4</v>
      </c>
      <c r="I192" s="520">
        <v>0</v>
      </c>
      <c r="J192" s="520">
        <v>3.9828431372549017E-3</v>
      </c>
      <c r="K192" s="520">
        <v>7.0226282439179381E-4</v>
      </c>
      <c r="L192" s="520">
        <v>4.374956826083953E-4</v>
      </c>
      <c r="M192" s="520">
        <v>0</v>
      </c>
      <c r="N192" s="520">
        <v>0</v>
      </c>
      <c r="O192" s="520">
        <v>2.4555173586188659E-3</v>
      </c>
      <c r="P192" s="520">
        <v>2.6303892154042169E-3</v>
      </c>
      <c r="Q192" s="520">
        <v>7.0964765993684138E-4</v>
      </c>
      <c r="R192" s="520">
        <v>9.1548743166540241E-4</v>
      </c>
      <c r="S192" s="520">
        <v>1.9664564779301825E-3</v>
      </c>
      <c r="T192" s="520">
        <v>2.8775697884837878E-3</v>
      </c>
      <c r="U192" s="520">
        <v>2.9233722131994685E-3</v>
      </c>
      <c r="V192" s="520">
        <v>1.4445648248465151E-3</v>
      </c>
      <c r="W192" s="520">
        <v>1.4478471801091571E-3</v>
      </c>
      <c r="X192" s="520">
        <v>9.9693962719094877E-4</v>
      </c>
      <c r="Y192" s="520">
        <v>1.4674327223984822E-3</v>
      </c>
      <c r="Z192" s="520">
        <v>1.7704337562702863E-3</v>
      </c>
      <c r="AA192" s="520">
        <v>1.3693940431359123E-3</v>
      </c>
      <c r="AB192" s="520">
        <v>4.1474996290250775E-3</v>
      </c>
      <c r="AC192" s="520">
        <v>2.3917427144630331E-3</v>
      </c>
      <c r="AD192" s="520">
        <v>2.4157264595080907E-4</v>
      </c>
      <c r="AE192" s="520">
        <v>8.6893555394641569E-4</v>
      </c>
      <c r="AF192" s="520">
        <v>3.4617210195799714E-3</v>
      </c>
      <c r="AG192" s="520">
        <v>1.5476621802355489E-3</v>
      </c>
      <c r="AH192" s="520">
        <v>0</v>
      </c>
      <c r="AI192" s="520">
        <v>2.5046728971962616E-3</v>
      </c>
      <c r="AJ192" s="520">
        <v>1.3507376657855821E-3</v>
      </c>
      <c r="AK192" s="520">
        <v>3.3975084937712344E-3</v>
      </c>
      <c r="AL192" s="520">
        <v>5.295158931732471E-3</v>
      </c>
      <c r="AM192" s="520">
        <v>0</v>
      </c>
      <c r="AN192" s="520">
        <v>5.5330136481003317E-4</v>
      </c>
      <c r="AO192" s="520">
        <v>1.001257990808965E-3</v>
      </c>
      <c r="AP192" s="520">
        <v>4.2482271821182312E-4</v>
      </c>
      <c r="AQ192" s="520">
        <v>4.1271683755723221E-4</v>
      </c>
      <c r="AR192" s="520">
        <v>1.1394463851453652E-3</v>
      </c>
      <c r="AS192" s="520">
        <v>3.5516514891608432E-3</v>
      </c>
      <c r="AT192" s="520">
        <v>1.3347793442896471E-3</v>
      </c>
      <c r="AU192" s="520">
        <v>1.5884390696568509E-3</v>
      </c>
      <c r="AV192" s="520">
        <v>1.8032392734585036E-3</v>
      </c>
      <c r="AW192" s="520">
        <v>3.0558567240894672E-3</v>
      </c>
      <c r="AX192" s="520">
        <v>6.0573672168109721E-3</v>
      </c>
      <c r="AY192" s="520">
        <v>3.5593341600686826E-3</v>
      </c>
      <c r="AZ192" s="520">
        <v>1.1139943619141368E-3</v>
      </c>
      <c r="BA192" s="520">
        <v>2.4183083638079509E-3</v>
      </c>
      <c r="BB192" s="520">
        <v>4.9079754601226997E-3</v>
      </c>
      <c r="BC192" s="520">
        <v>1.2212122259473036E-3</v>
      </c>
      <c r="BD192" s="520">
        <v>8.1642938137835453E-3</v>
      </c>
      <c r="BE192" s="520">
        <v>4.1156027071520031E-3</v>
      </c>
      <c r="BF192" s="520">
        <v>5.2138758176492161E-4</v>
      </c>
      <c r="BG192" s="520">
        <v>4.297932694374006E-4</v>
      </c>
      <c r="BH192" s="520">
        <v>4.23491067376178E-4</v>
      </c>
      <c r="BI192" s="520">
        <v>8.0431829556016298E-4</v>
      </c>
      <c r="BJ192" s="520">
        <v>1.1216096798314186E-3</v>
      </c>
      <c r="BK192" s="520">
        <v>2.1742486620008232E-3</v>
      </c>
      <c r="BL192" s="520">
        <v>0</v>
      </c>
      <c r="BM192" s="520">
        <v>1.3690173296929526E-3</v>
      </c>
      <c r="BN192" s="520">
        <v>1.6446881019410284E-3</v>
      </c>
      <c r="BO192" s="520">
        <v>1.3822547473204881E-3</v>
      </c>
      <c r="BP192" s="520">
        <v>9.0462067316701234E-4</v>
      </c>
      <c r="BQ192" s="520">
        <v>4.9140920904405827E-4</v>
      </c>
      <c r="BR192" s="520">
        <v>5.5249422061966593E-4</v>
      </c>
      <c r="BS192" s="520">
        <v>1.951500770621043E-3</v>
      </c>
      <c r="BT192" s="520">
        <v>1.2778459406899199E-2</v>
      </c>
      <c r="BU192" s="520">
        <v>1.9854401058901389E-3</v>
      </c>
      <c r="BV192" s="520">
        <v>1.1320606042034206E-2</v>
      </c>
      <c r="BW192" s="520">
        <v>2.9301592581153533E-4</v>
      </c>
      <c r="BX192" s="520">
        <v>8.1281722450011744E-5</v>
      </c>
      <c r="BY192" s="520">
        <v>1.4475404117094439E-6</v>
      </c>
      <c r="BZ192" s="520">
        <v>4.8970426639912096E-4</v>
      </c>
      <c r="CA192" s="520">
        <v>8.5414463515822011E-4</v>
      </c>
      <c r="CB192" s="520">
        <v>2.0386643233743411E-3</v>
      </c>
      <c r="CC192" s="520">
        <v>0</v>
      </c>
      <c r="CD192" s="520">
        <v>7.8431372549019607E-3</v>
      </c>
      <c r="CE192" s="520">
        <v>1.7889887740954425E-3</v>
      </c>
      <c r="CF192" s="520">
        <v>1.3887043991740228E-3</v>
      </c>
      <c r="CG192" s="520">
        <v>2.7767354596622889E-3</v>
      </c>
      <c r="CH192" s="520">
        <v>2.0550556845811401E-3</v>
      </c>
      <c r="CI192" s="520">
        <v>5.9676044330775786E-3</v>
      </c>
      <c r="CJ192" s="520">
        <v>4.3575905876043307E-4</v>
      </c>
      <c r="CK192" s="520">
        <v>2.8490028490028491E-3</v>
      </c>
      <c r="CL192" s="520">
        <v>1.5497869043006587E-3</v>
      </c>
      <c r="CM192" s="520">
        <v>5.1706040451680625E-3</v>
      </c>
      <c r="CN192" s="520">
        <v>5.2630333595865293E-3</v>
      </c>
      <c r="CO192" s="520">
        <v>9.9333007194931325E-3</v>
      </c>
      <c r="CP192" s="520">
        <v>1.7269855308428561E-3</v>
      </c>
      <c r="CQ192" s="520">
        <v>2.7310622394710366E-3</v>
      </c>
      <c r="CR192" s="520">
        <v>7.8673293538799672E-4</v>
      </c>
      <c r="CS192" s="520">
        <v>7.4505850900644251E-4</v>
      </c>
      <c r="CT192" s="520">
        <v>4.0192926045016075E-3</v>
      </c>
      <c r="CU192" s="520">
        <v>7.7690016832836976E-4</v>
      </c>
      <c r="CV192" s="520">
        <v>3.9820240059161501E-4</v>
      </c>
      <c r="CW192" s="520">
        <v>7.7991049598593687E-4</v>
      </c>
      <c r="CX192" s="520">
        <v>1.6155529856709632E-3</v>
      </c>
      <c r="CY192" s="520">
        <v>1.2549654106640946E-3</v>
      </c>
      <c r="CZ192" s="520">
        <v>2.0871502331778814E-3</v>
      </c>
      <c r="DA192" s="520">
        <v>1.0772410982036278E-3</v>
      </c>
      <c r="DB192" s="520">
        <v>2.022053475313491E-3</v>
      </c>
      <c r="DC192" s="520">
        <v>1.8683941356972384E-3</v>
      </c>
      <c r="DD192" s="520">
        <v>6.9013112491373362E-4</v>
      </c>
      <c r="DE192" s="521">
        <v>1.3152852602393886E-2</v>
      </c>
      <c r="DF192" s="157"/>
    </row>
    <row r="193" spans="2:110">
      <c r="B193" s="514">
        <v>76</v>
      </c>
      <c r="C193" s="515" t="s">
        <v>408</v>
      </c>
      <c r="D193" s="520">
        <v>5.2475979305247602E-3</v>
      </c>
      <c r="E193" s="520">
        <v>4.1665696794767344E-2</v>
      </c>
      <c r="F193" s="520">
        <v>7.101963910428292E-3</v>
      </c>
      <c r="G193" s="520">
        <v>2.4281401758760993E-2</v>
      </c>
      <c r="H193" s="520">
        <v>9.3927819783303449E-3</v>
      </c>
      <c r="I193" s="520">
        <v>0</v>
      </c>
      <c r="J193" s="520">
        <v>1.3051470588235295E-2</v>
      </c>
      <c r="K193" s="520">
        <v>1.8752643604652338E-2</v>
      </c>
      <c r="L193" s="520">
        <v>1.1317322526422436E-2</v>
      </c>
      <c r="M193" s="520">
        <v>1.9607843137254902E-2</v>
      </c>
      <c r="N193" s="520">
        <v>0</v>
      </c>
      <c r="O193" s="520">
        <v>1.1597597370707566E-2</v>
      </c>
      <c r="P193" s="520">
        <v>1.0685956187579631E-2</v>
      </c>
      <c r="Q193" s="520">
        <v>1.8805662988326297E-2</v>
      </c>
      <c r="R193" s="520">
        <v>1.6818811958881536E-2</v>
      </c>
      <c r="S193" s="520">
        <v>2.2411103165832412E-2</v>
      </c>
      <c r="T193" s="520">
        <v>2.417751935684832E-2</v>
      </c>
      <c r="U193" s="520">
        <v>1.4853093164033663E-2</v>
      </c>
      <c r="V193" s="520">
        <v>9.0285301552907194E-3</v>
      </c>
      <c r="W193" s="520">
        <v>1.4364766525166767E-2</v>
      </c>
      <c r="X193" s="520">
        <v>4.3432563603202573E-3</v>
      </c>
      <c r="Y193" s="520">
        <v>1.2455612186988223E-2</v>
      </c>
      <c r="Z193" s="520">
        <v>1.2017057082210948E-2</v>
      </c>
      <c r="AA193" s="520">
        <v>2.0540910647038686E-2</v>
      </c>
      <c r="AB193" s="520">
        <v>9.9940644012464757E-3</v>
      </c>
      <c r="AC193" s="520">
        <v>1.6651477725865046E-2</v>
      </c>
      <c r="AD193" s="520">
        <v>2.7656456410182326E-3</v>
      </c>
      <c r="AE193" s="520">
        <v>5.9956553222302679E-2</v>
      </c>
      <c r="AF193" s="520">
        <v>1.0884664799540757E-2</v>
      </c>
      <c r="AG193" s="520">
        <v>9.7869504345531235E-3</v>
      </c>
      <c r="AH193" s="520">
        <v>0</v>
      </c>
      <c r="AI193" s="520">
        <v>1.5700934579439253E-2</v>
      </c>
      <c r="AJ193" s="520">
        <v>2.7038041896156221E-2</v>
      </c>
      <c r="AK193" s="520">
        <v>1.8497546243865608E-2</v>
      </c>
      <c r="AL193" s="520">
        <v>2.333564226891403E-2</v>
      </c>
      <c r="AM193" s="520">
        <v>0</v>
      </c>
      <c r="AN193" s="520">
        <v>1.0328292143120619E-2</v>
      </c>
      <c r="AO193" s="520">
        <v>3.2194295396780571E-2</v>
      </c>
      <c r="AP193" s="520">
        <v>2.1045063886801083E-2</v>
      </c>
      <c r="AQ193" s="520">
        <v>8.6154639840072232E-3</v>
      </c>
      <c r="AR193" s="520">
        <v>1.5009474574736757E-2</v>
      </c>
      <c r="AS193" s="520">
        <v>1.3786394354198086E-2</v>
      </c>
      <c r="AT193" s="520">
        <v>1.2513556352715442E-2</v>
      </c>
      <c r="AU193" s="520">
        <v>1.1515357662980123E-2</v>
      </c>
      <c r="AV193" s="520">
        <v>8.2657573969239281E-3</v>
      </c>
      <c r="AW193" s="520">
        <v>1.0645303778661205E-2</v>
      </c>
      <c r="AX193" s="520">
        <v>1.2559437300451212E-2</v>
      </c>
      <c r="AY193" s="520">
        <v>9.6704187732519313E-3</v>
      </c>
      <c r="AZ193" s="520">
        <v>1.0410464076428363E-2</v>
      </c>
      <c r="BA193" s="520">
        <v>1.0734929810074319E-2</v>
      </c>
      <c r="BB193" s="520">
        <v>7.9754601226993873E-3</v>
      </c>
      <c r="BC193" s="520">
        <v>1.3191396214242099E-2</v>
      </c>
      <c r="BD193" s="520">
        <v>8.1012977195413886E-3</v>
      </c>
      <c r="BE193" s="520">
        <v>1.1889518931772453E-2</v>
      </c>
      <c r="BF193" s="520">
        <v>1.1455723996822332E-2</v>
      </c>
      <c r="BG193" s="520">
        <v>1.3620865030586954E-2</v>
      </c>
      <c r="BH193" s="520">
        <v>7.8578142142900539E-3</v>
      </c>
      <c r="BI193" s="520">
        <v>1.3065703867877315E-2</v>
      </c>
      <c r="BJ193" s="520">
        <v>5.2681666779960572E-3</v>
      </c>
      <c r="BK193" s="520">
        <v>2.0546006587072868E-2</v>
      </c>
      <c r="BL193" s="520">
        <v>0</v>
      </c>
      <c r="BM193" s="520">
        <v>1.9910161466553358E-2</v>
      </c>
      <c r="BN193" s="520">
        <v>2.1188324196177211E-2</v>
      </c>
      <c r="BO193" s="520">
        <v>1.966926211005646E-2</v>
      </c>
      <c r="BP193" s="520">
        <v>2.4909376393277376E-2</v>
      </c>
      <c r="BQ193" s="520">
        <v>1.01528335861341E-2</v>
      </c>
      <c r="BR193" s="520">
        <v>2.3495543697931054E-2</v>
      </c>
      <c r="BS193" s="520">
        <v>8.2827902025790854E-3</v>
      </c>
      <c r="BT193" s="520">
        <v>2.0098321523065496E-2</v>
      </c>
      <c r="BU193" s="520">
        <v>2.8519010080386986E-3</v>
      </c>
      <c r="BV193" s="520">
        <v>7.2844116217884456E-3</v>
      </c>
      <c r="BW193" s="520">
        <v>3.6429006992785471E-4</v>
      </c>
      <c r="BX193" s="520">
        <v>6.5025377960009395E-4</v>
      </c>
      <c r="BY193" s="520">
        <v>4.7768833586411649E-5</v>
      </c>
      <c r="BZ193" s="520">
        <v>6.8080837035975348E-4</v>
      </c>
      <c r="CA193" s="520">
        <v>2.3036021978509575E-3</v>
      </c>
      <c r="CB193" s="520">
        <v>2.5834797891036909E-3</v>
      </c>
      <c r="CC193" s="520">
        <v>0</v>
      </c>
      <c r="CD193" s="520">
        <v>0</v>
      </c>
      <c r="CE193" s="520">
        <v>2.1020618095621449E-3</v>
      </c>
      <c r="CF193" s="520">
        <v>4.9148060040332805E-3</v>
      </c>
      <c r="CG193" s="520">
        <v>9.2232645403377111E-2</v>
      </c>
      <c r="CH193" s="520">
        <v>4.6795846311546438E-3</v>
      </c>
      <c r="CI193" s="520">
        <v>4.8877522023302077E-3</v>
      </c>
      <c r="CJ193" s="520">
        <v>3.1508731941139005E-3</v>
      </c>
      <c r="CK193" s="520">
        <v>7.5973409306742644E-3</v>
      </c>
      <c r="CL193" s="520">
        <v>1.1106806147488053E-2</v>
      </c>
      <c r="CM193" s="520">
        <v>4.6740189502520579E-3</v>
      </c>
      <c r="CN193" s="520">
        <v>3.3126349983267811E-3</v>
      </c>
      <c r="CO193" s="520">
        <v>8.6864179264756775E-3</v>
      </c>
      <c r="CP193" s="520">
        <v>7.8677507646643021E-3</v>
      </c>
      <c r="CQ193" s="520">
        <v>3.689329691917014E-3</v>
      </c>
      <c r="CR193" s="520">
        <v>3.9336646769399831E-3</v>
      </c>
      <c r="CS193" s="520">
        <v>3.2431958627339263E-3</v>
      </c>
      <c r="CT193" s="520">
        <v>9.0373185228490686E-3</v>
      </c>
      <c r="CU193" s="520">
        <v>2.6112477879925763E-3</v>
      </c>
      <c r="CV193" s="520">
        <v>2.7305307469139314E-3</v>
      </c>
      <c r="CW193" s="520">
        <v>8.6532926459392048E-3</v>
      </c>
      <c r="CX193" s="520">
        <v>2.1689605368301413E-3</v>
      </c>
      <c r="CY193" s="520">
        <v>5.6317869255421765E-3</v>
      </c>
      <c r="CZ193" s="520">
        <v>1.34155354763491E-2</v>
      </c>
      <c r="DA193" s="520">
        <v>2.1253675721314815E-3</v>
      </c>
      <c r="DB193" s="520">
        <v>2.5893922201856217E-3</v>
      </c>
      <c r="DC193" s="520">
        <v>1.7483804977838392E-2</v>
      </c>
      <c r="DD193" s="520">
        <v>4.0063927935781479E-2</v>
      </c>
      <c r="DE193" s="521">
        <v>3.4296598516782004E-2</v>
      </c>
      <c r="DF193" s="157"/>
    </row>
    <row r="194" spans="2:110">
      <c r="B194" s="514">
        <v>77</v>
      </c>
      <c r="C194" s="515" t="s">
        <v>157</v>
      </c>
      <c r="D194" s="520">
        <v>1.3599408721359941E-3</v>
      </c>
      <c r="E194" s="520">
        <v>4.934708223737809E-3</v>
      </c>
      <c r="F194" s="520">
        <v>5.7975215595333E-4</v>
      </c>
      <c r="G194" s="520">
        <v>3.9375246095288093E-4</v>
      </c>
      <c r="H194" s="520">
        <v>1.9097357549302362E-3</v>
      </c>
      <c r="I194" s="520">
        <v>0</v>
      </c>
      <c r="J194" s="520">
        <v>1.838235294117647E-3</v>
      </c>
      <c r="K194" s="520">
        <v>1.0705966400670287E-3</v>
      </c>
      <c r="L194" s="520">
        <v>9.3255658661263213E-4</v>
      </c>
      <c r="M194" s="520">
        <v>3.1194295900178253E-3</v>
      </c>
      <c r="N194" s="520">
        <v>0</v>
      </c>
      <c r="O194" s="520">
        <v>6.7998942238676292E-4</v>
      </c>
      <c r="P194" s="520">
        <v>3.2879865192552712E-4</v>
      </c>
      <c r="Q194" s="520">
        <v>3.5837206826810487E-3</v>
      </c>
      <c r="R194" s="520">
        <v>1.7786612958070676E-3</v>
      </c>
      <c r="S194" s="520">
        <v>2.7140349736722354E-3</v>
      </c>
      <c r="T194" s="520">
        <v>1.6909430715832568E-3</v>
      </c>
      <c r="U194" s="520">
        <v>1.0039864166543628E-3</v>
      </c>
      <c r="V194" s="520">
        <v>1.4445648248465151E-3</v>
      </c>
      <c r="W194" s="520">
        <v>4.6846573681018798E-3</v>
      </c>
      <c r="X194" s="520">
        <v>1.9706946118890848E-3</v>
      </c>
      <c r="Y194" s="520">
        <v>2.3808622991400791E-3</v>
      </c>
      <c r="Z194" s="520">
        <v>2.3558191111661066E-3</v>
      </c>
      <c r="AA194" s="520">
        <v>3.7658336186237591E-3</v>
      </c>
      <c r="AB194" s="520">
        <v>8.8292031458673398E-4</v>
      </c>
      <c r="AC194" s="520">
        <v>1.760817481165026E-3</v>
      </c>
      <c r="AD194" s="520">
        <v>6.1564909205603204E-3</v>
      </c>
      <c r="AE194" s="520">
        <v>3.3309196234612599E-3</v>
      </c>
      <c r="AF194" s="520">
        <v>5.4671832326460418E-4</v>
      </c>
      <c r="AG194" s="520">
        <v>8.8118338007630963E-4</v>
      </c>
      <c r="AH194" s="520">
        <v>0</v>
      </c>
      <c r="AI194" s="520">
        <v>1.7757009345794393E-3</v>
      </c>
      <c r="AJ194" s="520">
        <v>7.8366073196008343E-3</v>
      </c>
      <c r="AK194" s="520">
        <v>1.887504718761797E-3</v>
      </c>
      <c r="AL194" s="520">
        <v>4.9873008543061649E-3</v>
      </c>
      <c r="AM194" s="520">
        <v>0</v>
      </c>
      <c r="AN194" s="520">
        <v>2.766506824050166E-3</v>
      </c>
      <c r="AO194" s="520">
        <v>7.2398654720032861E-3</v>
      </c>
      <c r="AP194" s="520">
        <v>5.6860886899120942E-3</v>
      </c>
      <c r="AQ194" s="520">
        <v>4.7720384342554972E-3</v>
      </c>
      <c r="AR194" s="520">
        <v>9.1780064995270513E-4</v>
      </c>
      <c r="AS194" s="520">
        <v>2.5385385846352217E-3</v>
      </c>
      <c r="AT194" s="520">
        <v>2.1342565557131337E-3</v>
      </c>
      <c r="AU194" s="520">
        <v>1.7436503716815328E-3</v>
      </c>
      <c r="AV194" s="520">
        <v>1.0637290259593597E-3</v>
      </c>
      <c r="AW194" s="520">
        <v>8.352407340481067E-4</v>
      </c>
      <c r="AX194" s="520">
        <v>6.4326023541355453E-4</v>
      </c>
      <c r="AY194" s="520">
        <v>6.7967184966135643E-4</v>
      </c>
      <c r="AZ194" s="520">
        <v>1.0414858531504947E-3</v>
      </c>
      <c r="BA194" s="520">
        <v>7.6678070071959422E-4</v>
      </c>
      <c r="BB194" s="520">
        <v>0</v>
      </c>
      <c r="BC194" s="520">
        <v>1.0253574349934906E-3</v>
      </c>
      <c r="BD194" s="520">
        <v>3.7797656545294193E-4</v>
      </c>
      <c r="BE194" s="520">
        <v>5.48747027620267E-4</v>
      </c>
      <c r="BF194" s="520">
        <v>2.5312791430164494E-3</v>
      </c>
      <c r="BG194" s="520">
        <v>2.926175842752969E-3</v>
      </c>
      <c r="BH194" s="520">
        <v>1.3205059020717112E-3</v>
      </c>
      <c r="BI194" s="520">
        <v>2.0376063487524128E-3</v>
      </c>
      <c r="BJ194" s="520">
        <v>7.8172795867038273E-4</v>
      </c>
      <c r="BK194" s="520">
        <v>1.1321531494442158E-3</v>
      </c>
      <c r="BL194" s="520">
        <v>0</v>
      </c>
      <c r="BM194" s="520">
        <v>1.0022240073978596E-3</v>
      </c>
      <c r="BN194" s="520">
        <v>8.8902059564379906E-4</v>
      </c>
      <c r="BO194" s="520">
        <v>1.9396155325303623E-3</v>
      </c>
      <c r="BP194" s="520">
        <v>2.6815541383165011E-3</v>
      </c>
      <c r="BQ194" s="520">
        <v>4.518481066553128E-3</v>
      </c>
      <c r="BR194" s="520">
        <v>4.957908663981739E-3</v>
      </c>
      <c r="BS194" s="520">
        <v>4.2134675729317973E-4</v>
      </c>
      <c r="BT194" s="520">
        <v>5.67560574571617E-4</v>
      </c>
      <c r="BU194" s="520">
        <v>1.9627014910547486E-4</v>
      </c>
      <c r="BV194" s="520">
        <v>2.2326021196587183E-4</v>
      </c>
      <c r="BW194" s="520">
        <v>7.9193493462577114E-5</v>
      </c>
      <c r="BX194" s="520">
        <v>4.5156512472228742E-5</v>
      </c>
      <c r="BY194" s="520">
        <v>1.5922944528803882E-5</v>
      </c>
      <c r="BZ194" s="520">
        <v>5.9720032487697676E-5</v>
      </c>
      <c r="CA194" s="520">
        <v>1.7970315700731384E-3</v>
      </c>
      <c r="CB194" s="520">
        <v>0.31027240773286469</v>
      </c>
      <c r="CC194" s="520">
        <v>0</v>
      </c>
      <c r="CD194" s="520">
        <v>0</v>
      </c>
      <c r="CE194" s="520">
        <v>1.3417415805715819E-4</v>
      </c>
      <c r="CF194" s="520">
        <v>2.6566518940720438E-4</v>
      </c>
      <c r="CG194" s="520">
        <v>2.1763602251407129E-3</v>
      </c>
      <c r="CH194" s="520">
        <v>7.4279121129438793E-5</v>
      </c>
      <c r="CI194" s="520">
        <v>1.1366865586814436E-4</v>
      </c>
      <c r="CJ194" s="520">
        <v>2.3463949317869474E-4</v>
      </c>
      <c r="CK194" s="520">
        <v>0</v>
      </c>
      <c r="CL194" s="520">
        <v>5.424254165052305E-4</v>
      </c>
      <c r="CM194" s="520">
        <v>1.8827870897289258E-4</v>
      </c>
      <c r="CN194" s="520">
        <v>2.8055990291951313E-4</v>
      </c>
      <c r="CO194" s="520">
        <v>4.9517354938013818E-4</v>
      </c>
      <c r="CP194" s="520">
        <v>2.2278280853743924E-4</v>
      </c>
      <c r="CQ194" s="520">
        <v>3.8330698097839105E-4</v>
      </c>
      <c r="CR194" s="520">
        <v>1.9356127775418966E-4</v>
      </c>
      <c r="CS194" s="520">
        <v>2.316568473381376E-4</v>
      </c>
      <c r="CT194" s="520">
        <v>3.4103088765468189E-4</v>
      </c>
      <c r="CU194" s="520">
        <v>1.0790280115671803E-4</v>
      </c>
      <c r="CV194" s="520">
        <v>1.1377211445474715E-4</v>
      </c>
      <c r="CW194" s="520">
        <v>8.7275698360331027E-4</v>
      </c>
      <c r="CX194" s="520">
        <v>1.3400900341971125E-4</v>
      </c>
      <c r="CY194" s="520">
        <v>4.1486459856664279E-4</v>
      </c>
      <c r="CZ194" s="520">
        <v>4.9446202531645573E-4</v>
      </c>
      <c r="DA194" s="520">
        <v>2.3291699420618976E-4</v>
      </c>
      <c r="DB194" s="520">
        <v>2.6912222513165166E-4</v>
      </c>
      <c r="DC194" s="520">
        <v>3.9549948857824752E-4</v>
      </c>
      <c r="DD194" s="520">
        <v>2.6515564273001343E-3</v>
      </c>
      <c r="DE194" s="521">
        <v>7.2132182223925338E-4</v>
      </c>
      <c r="DF194" s="157"/>
    </row>
    <row r="195" spans="2:110">
      <c r="B195" s="514">
        <v>78</v>
      </c>
      <c r="C195" s="515" t="s">
        <v>159</v>
      </c>
      <c r="D195" s="520">
        <v>0</v>
      </c>
      <c r="E195" s="520">
        <v>0</v>
      </c>
      <c r="F195" s="520">
        <v>1.5218494093774911E-3</v>
      </c>
      <c r="G195" s="520">
        <v>2.6250164063525399E-4</v>
      </c>
      <c r="H195" s="520">
        <v>3.1179359264167124E-4</v>
      </c>
      <c r="I195" s="520">
        <v>0</v>
      </c>
      <c r="J195" s="520">
        <v>2.8799019607843139E-3</v>
      </c>
      <c r="K195" s="520">
        <v>1.5785734957510063E-4</v>
      </c>
      <c r="L195" s="520">
        <v>9.2104354233346375E-5</v>
      </c>
      <c r="M195" s="520">
        <v>0</v>
      </c>
      <c r="N195" s="520">
        <v>0</v>
      </c>
      <c r="O195" s="520">
        <v>1.3977560349061238E-3</v>
      </c>
      <c r="P195" s="520">
        <v>2.876988204348362E-3</v>
      </c>
      <c r="Q195" s="520">
        <v>4.2578859596210483E-4</v>
      </c>
      <c r="R195" s="520">
        <v>1.8571316470926734E-3</v>
      </c>
      <c r="S195" s="520">
        <v>3.900409543002015E-4</v>
      </c>
      <c r="T195" s="520">
        <v>7.1197603014031864E-4</v>
      </c>
      <c r="U195" s="520">
        <v>1.6831536985087848E-3</v>
      </c>
      <c r="V195" s="520">
        <v>3.6114120621162876E-4</v>
      </c>
      <c r="W195" s="520">
        <v>3.7901758641600971E-4</v>
      </c>
      <c r="X195" s="520">
        <v>1.4683606912114749E-4</v>
      </c>
      <c r="Y195" s="520">
        <v>5.0535896701384196E-4</v>
      </c>
      <c r="Z195" s="520">
        <v>5.0447843592647942E-4</v>
      </c>
      <c r="AA195" s="520">
        <v>3.4234851078397807E-4</v>
      </c>
      <c r="AB195" s="520">
        <v>4.3775040807241435E-3</v>
      </c>
      <c r="AC195" s="520">
        <v>9.4432600277936994E-4</v>
      </c>
      <c r="AD195" s="520">
        <v>1.0513626783905644E-4</v>
      </c>
      <c r="AE195" s="520">
        <v>4.3446777697320784E-4</v>
      </c>
      <c r="AF195" s="520">
        <v>7.7286090243314503E-4</v>
      </c>
      <c r="AG195" s="520">
        <v>1.1137800083198025E-3</v>
      </c>
      <c r="AH195" s="520">
        <v>0</v>
      </c>
      <c r="AI195" s="520">
        <v>9.1588785046728969E-4</v>
      </c>
      <c r="AJ195" s="520">
        <v>7.4523457422652798E-4</v>
      </c>
      <c r="AK195" s="520">
        <v>7.5500188750471874E-4</v>
      </c>
      <c r="AL195" s="520">
        <v>8.0043100130839685E-4</v>
      </c>
      <c r="AM195" s="520">
        <v>0</v>
      </c>
      <c r="AN195" s="520">
        <v>3.6886757654002215E-4</v>
      </c>
      <c r="AO195" s="520">
        <v>5.3913891812790431E-4</v>
      </c>
      <c r="AP195" s="520">
        <v>2.2875069442175093E-4</v>
      </c>
      <c r="AQ195" s="520">
        <v>1.0317920938930805E-4</v>
      </c>
      <c r="AR195" s="520">
        <v>2.9969000814782207E-4</v>
      </c>
      <c r="AS195" s="520">
        <v>1.024625551167958E-3</v>
      </c>
      <c r="AT195" s="520">
        <v>9.6632462945969244E-4</v>
      </c>
      <c r="AU195" s="520">
        <v>8.3549913643073451E-4</v>
      </c>
      <c r="AV195" s="520">
        <v>1.1803020699001116E-3</v>
      </c>
      <c r="AW195" s="520">
        <v>6.7863309641408667E-4</v>
      </c>
      <c r="AX195" s="520">
        <v>4.8955604650946537E-4</v>
      </c>
      <c r="AY195" s="520">
        <v>6.6774778212343796E-4</v>
      </c>
      <c r="AZ195" s="520">
        <v>7.2508508763642035E-4</v>
      </c>
      <c r="BA195" s="520">
        <v>1.3566120089654359E-3</v>
      </c>
      <c r="BB195" s="520">
        <v>1.8404907975460123E-3</v>
      </c>
      <c r="BC195" s="520">
        <v>1.2557748361156234E-3</v>
      </c>
      <c r="BD195" s="520">
        <v>2.1670656419302005E-3</v>
      </c>
      <c r="BE195" s="520">
        <v>1.006036217303823E-3</v>
      </c>
      <c r="BF195" s="520">
        <v>2.302658089813534E-4</v>
      </c>
      <c r="BG195" s="520">
        <v>2.8294723571295542E-4</v>
      </c>
      <c r="BH195" s="520">
        <v>3.6809772101051758E-4</v>
      </c>
      <c r="BI195" s="520">
        <v>1.7873739901336957E-4</v>
      </c>
      <c r="BJ195" s="520">
        <v>3.3988172116103594E-4</v>
      </c>
      <c r="BK195" s="520">
        <v>1.1707492795389048E-3</v>
      </c>
      <c r="BL195" s="520">
        <v>0</v>
      </c>
      <c r="BM195" s="520">
        <v>8.5240701660127234E-5</v>
      </c>
      <c r="BN195" s="520">
        <v>4.7414431767669286E-4</v>
      </c>
      <c r="BO195" s="520">
        <v>1.5606101985876479E-4</v>
      </c>
      <c r="BP195" s="520">
        <v>2.1323201581793864E-4</v>
      </c>
      <c r="BQ195" s="520">
        <v>4.0448122621677003E-4</v>
      </c>
      <c r="BR195" s="520">
        <v>1.7447185914305237E-4</v>
      </c>
      <c r="BS195" s="520">
        <v>8.8704580482774681E-4</v>
      </c>
      <c r="BT195" s="520">
        <v>3.7141831718289641E-3</v>
      </c>
      <c r="BU195" s="520">
        <v>1.1620628950086346E-3</v>
      </c>
      <c r="BV195" s="520">
        <v>1.0856575013242396E-3</v>
      </c>
      <c r="BW195" s="520">
        <v>1.1087089084760796E-4</v>
      </c>
      <c r="BX195" s="520">
        <v>9.0313024944457484E-5</v>
      </c>
      <c r="BY195" s="520">
        <v>0</v>
      </c>
      <c r="BZ195" s="520">
        <v>3.5832019492618604E-5</v>
      </c>
      <c r="CA195" s="520">
        <v>3.1059804914844371E-4</v>
      </c>
      <c r="CB195" s="520">
        <v>3.8664323374340949E-4</v>
      </c>
      <c r="CC195" s="520">
        <v>0</v>
      </c>
      <c r="CD195" s="520">
        <v>0</v>
      </c>
      <c r="CE195" s="520">
        <v>3.1307303546670247E-4</v>
      </c>
      <c r="CF195" s="520">
        <v>2.5358949897960414E-4</v>
      </c>
      <c r="CG195" s="520">
        <v>2.8592870544090057E-2</v>
      </c>
      <c r="CH195" s="520">
        <v>1.0696193442639188E-3</v>
      </c>
      <c r="CI195" s="520">
        <v>5.3140096618357491E-3</v>
      </c>
      <c r="CJ195" s="520">
        <v>2.3799148593839038E-3</v>
      </c>
      <c r="CK195" s="520">
        <v>1.8993352326685661E-3</v>
      </c>
      <c r="CL195" s="520">
        <v>1.144259331008653E-2</v>
      </c>
      <c r="CM195" s="520">
        <v>6.6368244912944627E-4</v>
      </c>
      <c r="CN195" s="520">
        <v>3.5357308247447074E-3</v>
      </c>
      <c r="CO195" s="520">
        <v>5.0531565822286391E-3</v>
      </c>
      <c r="CP195" s="520">
        <v>7.939778289229037E-4</v>
      </c>
      <c r="CQ195" s="520">
        <v>1.4374011786689664E-4</v>
      </c>
      <c r="CR195" s="520">
        <v>1.2487824371238044E-4</v>
      </c>
      <c r="CS195" s="520">
        <v>2.316568473381376E-4</v>
      </c>
      <c r="CT195" s="520">
        <v>3.0205592906557537E-3</v>
      </c>
      <c r="CU195" s="520">
        <v>1.5969614571194268E-3</v>
      </c>
      <c r="CV195" s="520">
        <v>2.3892144035496899E-3</v>
      </c>
      <c r="CW195" s="520">
        <v>4.4566314056339247E-4</v>
      </c>
      <c r="CX195" s="520">
        <v>1.5485484839611076E-3</v>
      </c>
      <c r="CY195" s="520">
        <v>6.8452658763496063E-4</v>
      </c>
      <c r="CZ195" s="520">
        <v>3.9036475682878083E-4</v>
      </c>
      <c r="DA195" s="520">
        <v>6.5507904620490875E-4</v>
      </c>
      <c r="DB195" s="520">
        <v>1.3237904047016379E-3</v>
      </c>
      <c r="DC195" s="520">
        <v>8.0463689055574499E-4</v>
      </c>
      <c r="DD195" s="520">
        <v>7.2645381569866693E-5</v>
      </c>
      <c r="DE195" s="521">
        <v>4.9816288348398441E-3</v>
      </c>
      <c r="DF195" s="157"/>
    </row>
    <row r="196" spans="2:110">
      <c r="B196" s="514">
        <v>79</v>
      </c>
      <c r="C196" s="515" t="s">
        <v>409</v>
      </c>
      <c r="D196" s="520">
        <v>3.9911308203991131E-4</v>
      </c>
      <c r="E196" s="520">
        <v>3.0725541770442958E-3</v>
      </c>
      <c r="F196" s="520">
        <v>4.3481411696499748E-4</v>
      </c>
      <c r="G196" s="520">
        <v>2.6250164063525399E-4</v>
      </c>
      <c r="H196" s="520">
        <v>9.9384207654532692E-4</v>
      </c>
      <c r="I196" s="520">
        <v>0</v>
      </c>
      <c r="J196" s="520">
        <v>5.5147058823529411E-4</v>
      </c>
      <c r="K196" s="520">
        <v>1.7809547131549814E-3</v>
      </c>
      <c r="L196" s="520">
        <v>8.6347832093762228E-4</v>
      </c>
      <c r="M196" s="520">
        <v>1.3368983957219251E-3</v>
      </c>
      <c r="N196" s="520">
        <v>0</v>
      </c>
      <c r="O196" s="520">
        <v>6.0443504212156704E-4</v>
      </c>
      <c r="P196" s="520">
        <v>6.9869713534174505E-4</v>
      </c>
      <c r="Q196" s="520">
        <v>1.2418834048894725E-3</v>
      </c>
      <c r="R196" s="520">
        <v>1.1247417017603515E-3</v>
      </c>
      <c r="S196" s="520">
        <v>2.4702593772346097E-3</v>
      </c>
      <c r="T196" s="520">
        <v>2.1655937583434691E-3</v>
      </c>
      <c r="U196" s="520">
        <v>1.5650376494906245E-3</v>
      </c>
      <c r="V196" s="520">
        <v>1.0834236186348862E-3</v>
      </c>
      <c r="W196" s="520">
        <v>1.2280169799878714E-3</v>
      </c>
      <c r="X196" s="520">
        <v>9.7375498469813593E-4</v>
      </c>
      <c r="Y196" s="520">
        <v>1.1458406524805828E-3</v>
      </c>
      <c r="Z196" s="520">
        <v>1.0946230213499082E-3</v>
      </c>
      <c r="AA196" s="520">
        <v>2.0540910647038686E-3</v>
      </c>
      <c r="AB196" s="520">
        <v>6.3065736756195284E-4</v>
      </c>
      <c r="AC196" s="520">
        <v>1.3690665193133223E-3</v>
      </c>
      <c r="AD196" s="520">
        <v>7.5200521347477771E-4</v>
      </c>
      <c r="AE196" s="520">
        <v>4.3446777697320783E-3</v>
      </c>
      <c r="AF196" s="520">
        <v>7.2812940325695018E-4</v>
      </c>
      <c r="AG196" s="520">
        <v>6.6647880015923918E-4</v>
      </c>
      <c r="AH196" s="520">
        <v>0</v>
      </c>
      <c r="AI196" s="520">
        <v>1.1588785046728971E-3</v>
      </c>
      <c r="AJ196" s="520">
        <v>2.6083210097928482E-3</v>
      </c>
      <c r="AK196" s="520">
        <v>1.3212533031332577E-3</v>
      </c>
      <c r="AL196" s="520">
        <v>2.0010775032709921E-3</v>
      </c>
      <c r="AM196" s="520">
        <v>0</v>
      </c>
      <c r="AN196" s="520">
        <v>5.5330136481003317E-4</v>
      </c>
      <c r="AO196" s="520">
        <v>2.3619419270365333E-3</v>
      </c>
      <c r="AP196" s="520">
        <v>1.5032188490572203E-3</v>
      </c>
      <c r="AQ196" s="520">
        <v>5.8038305281485781E-4</v>
      </c>
      <c r="AR196" s="520">
        <v>1.080132737699442E-3</v>
      </c>
      <c r="AS196" s="520">
        <v>8.692048214964138E-4</v>
      </c>
      <c r="AT196" s="520">
        <v>8.4814104168404658E-4</v>
      </c>
      <c r="AU196" s="520">
        <v>7.4303282884156225E-4</v>
      </c>
      <c r="AV196" s="520">
        <v>4.8086380625560096E-4</v>
      </c>
      <c r="AW196" s="520">
        <v>8.0311609043087176E-4</v>
      </c>
      <c r="AX196" s="520">
        <v>6.9577127503915083E-4</v>
      </c>
      <c r="AY196" s="520">
        <v>5.5446914051321189E-4</v>
      </c>
      <c r="AZ196" s="520">
        <v>6.5037935133448611E-4</v>
      </c>
      <c r="BA196" s="520">
        <v>6.488144390704259E-4</v>
      </c>
      <c r="BB196" s="520">
        <v>6.1349693251533746E-4</v>
      </c>
      <c r="BC196" s="520">
        <v>8.5254438415189118E-4</v>
      </c>
      <c r="BD196" s="520">
        <v>5.0396875393725587E-4</v>
      </c>
      <c r="BE196" s="520">
        <v>6.4020486555697821E-4</v>
      </c>
      <c r="BF196" s="520">
        <v>1.006590536404202E-3</v>
      </c>
      <c r="BG196" s="520">
        <v>1.2159567914499791E-3</v>
      </c>
      <c r="BH196" s="520">
        <v>6.1290057430392006E-4</v>
      </c>
      <c r="BI196" s="520">
        <v>9.1156073496818479E-4</v>
      </c>
      <c r="BJ196" s="520">
        <v>4.0785806539324316E-4</v>
      </c>
      <c r="BK196" s="520">
        <v>1.3508645533141211E-3</v>
      </c>
      <c r="BL196" s="520">
        <v>0</v>
      </c>
      <c r="BM196" s="520">
        <v>1.1675393075871975E-3</v>
      </c>
      <c r="BN196" s="520">
        <v>1.2149948140465253E-3</v>
      </c>
      <c r="BO196" s="520">
        <v>1.1537368253844397E-3</v>
      </c>
      <c r="BP196" s="520">
        <v>1.5443167206208282E-3</v>
      </c>
      <c r="BQ196" s="520">
        <v>8.9943851619255432E-4</v>
      </c>
      <c r="BR196" s="520">
        <v>1.8901118073830676E-3</v>
      </c>
      <c r="BS196" s="520">
        <v>2.3284952376728354E-4</v>
      </c>
      <c r="BT196" s="520">
        <v>2.253549340210832E-4</v>
      </c>
      <c r="BU196" s="520">
        <v>1.2685753539744106E-4</v>
      </c>
      <c r="BV196" s="520">
        <v>9.1930675515358991E-5</v>
      </c>
      <c r="BW196" s="520">
        <v>3.9596746731288557E-5</v>
      </c>
      <c r="BX196" s="520">
        <v>2.7093907483337248E-5</v>
      </c>
      <c r="BY196" s="520">
        <v>5.7901616468377758E-6</v>
      </c>
      <c r="BZ196" s="520">
        <v>2.6396254359562373E-3</v>
      </c>
      <c r="CA196" s="520">
        <v>7.0624080223038977E-4</v>
      </c>
      <c r="CB196" s="520">
        <v>2.9876977152899824E-4</v>
      </c>
      <c r="CC196" s="520">
        <v>0</v>
      </c>
      <c r="CD196" s="520">
        <v>3.9215686274509803E-3</v>
      </c>
      <c r="CE196" s="520">
        <v>8.9449438704772126E-5</v>
      </c>
      <c r="CF196" s="520">
        <v>2.6566518940720438E-4</v>
      </c>
      <c r="CG196" s="520">
        <v>1.275797373358349E-2</v>
      </c>
      <c r="CH196" s="520">
        <v>4.4567472677663275E-5</v>
      </c>
      <c r="CI196" s="520">
        <v>8.5251491901108266E-5</v>
      </c>
      <c r="CJ196" s="520">
        <v>2.0111956558173835E-4</v>
      </c>
      <c r="CK196" s="520">
        <v>0</v>
      </c>
      <c r="CL196" s="520">
        <v>8.2655301562701796E-4</v>
      </c>
      <c r="CM196" s="520">
        <v>9.4139354486446288E-5</v>
      </c>
      <c r="CN196" s="520">
        <v>1.6563174991633906E-4</v>
      </c>
      <c r="CO196" s="520">
        <v>3.4602488992828932E-4</v>
      </c>
      <c r="CP196" s="520">
        <v>6.1809666428808325E-4</v>
      </c>
      <c r="CQ196" s="520">
        <v>3.3539360835609219E-4</v>
      </c>
      <c r="CR196" s="520">
        <v>2.4975648742476088E-4</v>
      </c>
      <c r="CS196" s="520">
        <v>2.3791784321214131E-4</v>
      </c>
      <c r="CT196" s="520">
        <v>3.4103088765468189E-4</v>
      </c>
      <c r="CU196" s="520">
        <v>1.0790280115671803E-4</v>
      </c>
      <c r="CV196" s="520">
        <v>7.9640480118323002E-4</v>
      </c>
      <c r="CW196" s="520">
        <v>6.1278681827466464E-4</v>
      </c>
      <c r="CX196" s="520">
        <v>7.9412742767236285E-5</v>
      </c>
      <c r="CY196" s="520">
        <v>4.4597944345914104E-4</v>
      </c>
      <c r="CZ196" s="520">
        <v>1.0461775483011325E-3</v>
      </c>
      <c r="DA196" s="520">
        <v>1.8924505779252919E-4</v>
      </c>
      <c r="DB196" s="520">
        <v>1.3819789939192924E-4</v>
      </c>
      <c r="DC196" s="520">
        <v>2.3184452778724854E-4</v>
      </c>
      <c r="DD196" s="520">
        <v>3.2327194798590681E-3</v>
      </c>
      <c r="DE196" s="521">
        <v>1.3524784166986002E-4</v>
      </c>
      <c r="DF196" s="157"/>
    </row>
    <row r="197" spans="2:110">
      <c r="B197" s="514">
        <v>80</v>
      </c>
      <c r="C197" s="515" t="s">
        <v>161</v>
      </c>
      <c r="D197" s="520">
        <v>1.0051736881005174E-3</v>
      </c>
      <c r="E197" s="520">
        <v>5.1442005539908287E-3</v>
      </c>
      <c r="F197" s="520">
        <v>6.5222117544749619E-4</v>
      </c>
      <c r="G197" s="520">
        <v>2.6250164063525399E-4</v>
      </c>
      <c r="H197" s="520">
        <v>2.1046067503312808E-3</v>
      </c>
      <c r="I197" s="520">
        <v>0</v>
      </c>
      <c r="J197" s="520">
        <v>7.3529411764705881E-4</v>
      </c>
      <c r="K197" s="520">
        <v>6.0714365221192553E-3</v>
      </c>
      <c r="L197" s="520">
        <v>2.3371479886711644E-3</v>
      </c>
      <c r="M197" s="520">
        <v>2.0053475935828877E-2</v>
      </c>
      <c r="N197" s="520">
        <v>0</v>
      </c>
      <c r="O197" s="520">
        <v>2.37996297835367E-3</v>
      </c>
      <c r="P197" s="520">
        <v>2.1371912375159263E-3</v>
      </c>
      <c r="Q197" s="520">
        <v>2.2353901288010504E-3</v>
      </c>
      <c r="R197" s="520">
        <v>1.9879155659020165E-3</v>
      </c>
      <c r="S197" s="520">
        <v>4.2579470844438666E-3</v>
      </c>
      <c r="T197" s="520">
        <v>3.9158681657717525E-3</v>
      </c>
      <c r="U197" s="520">
        <v>2.421379004872287E-3</v>
      </c>
      <c r="V197" s="520">
        <v>3.6114120621162874E-3</v>
      </c>
      <c r="W197" s="520">
        <v>2.8198908429351121E-3</v>
      </c>
      <c r="X197" s="520">
        <v>1.3910785495687657E-3</v>
      </c>
      <c r="Y197" s="520">
        <v>1.4566229049222505E-3</v>
      </c>
      <c r="Z197" s="520">
        <v>2.6699283259882544E-3</v>
      </c>
      <c r="AA197" s="520">
        <v>3.0811365970558027E-3</v>
      </c>
      <c r="AB197" s="520">
        <v>1.1574417569372311E-3</v>
      </c>
      <c r="AC197" s="520">
        <v>2.8082358423264235E-3</v>
      </c>
      <c r="AD197" s="520">
        <v>7.3812080558458169E-3</v>
      </c>
      <c r="AE197" s="520">
        <v>5.3584359160028967E-3</v>
      </c>
      <c r="AF197" s="520">
        <v>2.1968136262086823E-3</v>
      </c>
      <c r="AG197" s="520">
        <v>1.4984590473378868E-3</v>
      </c>
      <c r="AH197" s="520">
        <v>0</v>
      </c>
      <c r="AI197" s="520">
        <v>4.1308411214953274E-3</v>
      </c>
      <c r="AJ197" s="520">
        <v>3.7261728711326402E-3</v>
      </c>
      <c r="AK197" s="520">
        <v>4.4356360890902228E-3</v>
      </c>
      <c r="AL197" s="520">
        <v>4.3715846994535519E-3</v>
      </c>
      <c r="AM197" s="520">
        <v>0</v>
      </c>
      <c r="AN197" s="520">
        <v>1.1066027296200663E-3</v>
      </c>
      <c r="AO197" s="520">
        <v>4.3131113450232345E-3</v>
      </c>
      <c r="AP197" s="520">
        <v>2.8430443449560471E-3</v>
      </c>
      <c r="AQ197" s="520">
        <v>3.4178113110208295E-3</v>
      </c>
      <c r="AR197" s="520">
        <v>5.4162725430882434E-3</v>
      </c>
      <c r="AS197" s="520">
        <v>1.8535361094161936E-3</v>
      </c>
      <c r="AT197" s="520">
        <v>2.2524401434887795E-3</v>
      </c>
      <c r="AU197" s="520">
        <v>1.4959727620676786E-3</v>
      </c>
      <c r="AV197" s="520">
        <v>1.0455144878436173E-3</v>
      </c>
      <c r="AW197" s="520">
        <v>1.2127052965506164E-3</v>
      </c>
      <c r="AX197" s="520">
        <v>1.4254559298364992E-3</v>
      </c>
      <c r="AY197" s="520">
        <v>1.204330821329772E-3</v>
      </c>
      <c r="AZ197" s="520">
        <v>1.7599792581720385E-3</v>
      </c>
      <c r="BA197" s="520">
        <v>1.6515276630883566E-3</v>
      </c>
      <c r="BB197" s="520">
        <v>1.2269938650306749E-3</v>
      </c>
      <c r="BC197" s="520">
        <v>3.2028018755976451E-3</v>
      </c>
      <c r="BD197" s="520">
        <v>9.7013985132921759E-4</v>
      </c>
      <c r="BE197" s="520">
        <v>1.1889518931772452E-3</v>
      </c>
      <c r="BF197" s="520">
        <v>1.365147296103738E-3</v>
      </c>
      <c r="BG197" s="520">
        <v>1.4899500007163221E-3</v>
      </c>
      <c r="BH197" s="520">
        <v>1.0417522881025812E-3</v>
      </c>
      <c r="BI197" s="520">
        <v>1.7337527704296848E-3</v>
      </c>
      <c r="BJ197" s="520">
        <v>8.1571613078648632E-4</v>
      </c>
      <c r="BK197" s="520">
        <v>2.6759983532317825E-3</v>
      </c>
      <c r="BL197" s="520">
        <v>0</v>
      </c>
      <c r="BM197" s="520">
        <v>1.3225224015147015E-3</v>
      </c>
      <c r="BN197" s="520">
        <v>1.4520669728848717E-3</v>
      </c>
      <c r="BO197" s="520">
        <v>1.359960315912093E-3</v>
      </c>
      <c r="BP197" s="520">
        <v>1.8997034136507259E-3</v>
      </c>
      <c r="BQ197" s="520">
        <v>8.0913985648012627E-3</v>
      </c>
      <c r="BR197" s="520">
        <v>1.8334084531615755E-2</v>
      </c>
      <c r="BS197" s="520">
        <v>4.5461097497422021E-4</v>
      </c>
      <c r="BT197" s="520">
        <v>3.7559155670180536E-4</v>
      </c>
      <c r="BU197" s="520">
        <v>2.6807630121723395E-4</v>
      </c>
      <c r="BV197" s="520">
        <v>2.1669373514334619E-4</v>
      </c>
      <c r="BW197" s="520">
        <v>5.5435445423803981E-5</v>
      </c>
      <c r="BX197" s="520">
        <v>4.5156512472228742E-5</v>
      </c>
      <c r="BY197" s="520">
        <v>5.7901616468377758E-6</v>
      </c>
      <c r="BZ197" s="520">
        <v>1.1944006497539535E-4</v>
      </c>
      <c r="CA197" s="520">
        <v>1.848797911597879E-4</v>
      </c>
      <c r="CB197" s="520">
        <v>2.6362038664323376E-4</v>
      </c>
      <c r="CC197" s="520">
        <v>0</v>
      </c>
      <c r="CD197" s="520">
        <v>0</v>
      </c>
      <c r="CE197" s="520">
        <v>1.3417415805715819E-4</v>
      </c>
      <c r="CF197" s="520">
        <v>5.1925468838680852E-4</v>
      </c>
      <c r="CG197" s="520">
        <v>1.50093808630394E-4</v>
      </c>
      <c r="CH197" s="520">
        <v>1.9312571493654087E-4</v>
      </c>
      <c r="CI197" s="520">
        <v>5.6834327934072179E-4</v>
      </c>
      <c r="CJ197" s="520">
        <v>4.0223913116347671E-4</v>
      </c>
      <c r="CK197" s="520">
        <v>9.4966761633428305E-4</v>
      </c>
      <c r="CL197" s="520">
        <v>1.3431486503939043E-3</v>
      </c>
      <c r="CM197" s="520">
        <v>3.097184762604083E-3</v>
      </c>
      <c r="CN197" s="520">
        <v>3.6844613756899914E-4</v>
      </c>
      <c r="CO197" s="520">
        <v>7.5767519001539217E-4</v>
      </c>
      <c r="CP197" s="520">
        <v>6.1474654686646769E-4</v>
      </c>
      <c r="CQ197" s="520">
        <v>4.7913372622298883E-4</v>
      </c>
      <c r="CR197" s="520">
        <v>4.9951297484952177E-4</v>
      </c>
      <c r="CS197" s="520">
        <v>4.3200871530625661E-4</v>
      </c>
      <c r="CT197" s="520">
        <v>5.7244470427750174E-4</v>
      </c>
      <c r="CU197" s="520">
        <v>2.1580560231343606E-4</v>
      </c>
      <c r="CV197" s="520">
        <v>3.9820240059161501E-4</v>
      </c>
      <c r="CW197" s="520">
        <v>8.8513651528562679E-4</v>
      </c>
      <c r="CX197" s="520">
        <v>1.091925213049499E-4</v>
      </c>
      <c r="CY197" s="520">
        <v>7.2601304749162496E-4</v>
      </c>
      <c r="CZ197" s="520">
        <v>2.0064748500999334E-3</v>
      </c>
      <c r="DA197" s="520">
        <v>2.1835968206830291E-4</v>
      </c>
      <c r="DB197" s="520">
        <v>1.9638648860958367E-4</v>
      </c>
      <c r="DC197" s="520">
        <v>3.1367200818274802E-4</v>
      </c>
      <c r="DD197" s="520">
        <v>4.1771094402673348E-3</v>
      </c>
      <c r="DE197" s="521">
        <v>1.916011090323017E-4</v>
      </c>
      <c r="DF197" s="157"/>
    </row>
    <row r="198" spans="2:110">
      <c r="B198" s="514">
        <v>81</v>
      </c>
      <c r="C198" s="515" t="s">
        <v>410</v>
      </c>
      <c r="D198" s="520">
        <v>1.1382113821138211E-3</v>
      </c>
      <c r="E198" s="520">
        <v>5.5864621400805378E-4</v>
      </c>
      <c r="F198" s="520">
        <v>1.7392564678599899E-3</v>
      </c>
      <c r="G198" s="520">
        <v>1.1812573828586428E-3</v>
      </c>
      <c r="H198" s="520">
        <v>5.5538233689297681E-3</v>
      </c>
      <c r="I198" s="520">
        <v>0</v>
      </c>
      <c r="J198" s="520">
        <v>1.6237745098039217E-2</v>
      </c>
      <c r="K198" s="520">
        <v>1.5603591861846485E-3</v>
      </c>
      <c r="L198" s="520">
        <v>9.7860876372930523E-4</v>
      </c>
      <c r="M198" s="520">
        <v>8.9126559714795004E-4</v>
      </c>
      <c r="N198" s="520">
        <v>0</v>
      </c>
      <c r="O198" s="520">
        <v>1.9644138868950929E-3</v>
      </c>
      <c r="P198" s="520">
        <v>2.7125888783855988E-3</v>
      </c>
      <c r="Q198" s="520">
        <v>2.3418372777915765E-3</v>
      </c>
      <c r="R198" s="520">
        <v>3.5573225916141352E-3</v>
      </c>
      <c r="S198" s="520">
        <v>4.1929402587271665E-3</v>
      </c>
      <c r="T198" s="520">
        <v>6.5264469429529202E-4</v>
      </c>
      <c r="U198" s="520">
        <v>3.1891333234903294E-3</v>
      </c>
      <c r="V198" s="520">
        <v>2.527988443481401E-3</v>
      </c>
      <c r="W198" s="520">
        <v>2.1907216494845361E-3</v>
      </c>
      <c r="X198" s="520">
        <v>4.7914927818479703E-4</v>
      </c>
      <c r="Y198" s="520">
        <v>1.2809633709334818E-3</v>
      </c>
      <c r="Z198" s="520">
        <v>6.5201458228233663E-4</v>
      </c>
      <c r="AA198" s="520">
        <v>1.7117425539198905E-3</v>
      </c>
      <c r="AB198" s="520">
        <v>1.1945392491467576E-3</v>
      </c>
      <c r="AC198" s="520">
        <v>2.1731869146931352E-3</v>
      </c>
      <c r="AD198" s="520">
        <v>5.7784818964977581E-5</v>
      </c>
      <c r="AE198" s="520">
        <v>0</v>
      </c>
      <c r="AF198" s="520">
        <v>2.4179860388020905E-3</v>
      </c>
      <c r="AG198" s="520">
        <v>1.0824689237485629E-3</v>
      </c>
      <c r="AH198" s="520">
        <v>0</v>
      </c>
      <c r="AI198" s="520">
        <v>1.0672897196261683E-2</v>
      </c>
      <c r="AJ198" s="520">
        <v>2.654898170682006E-3</v>
      </c>
      <c r="AK198" s="520">
        <v>4.9075122687806724E-3</v>
      </c>
      <c r="AL198" s="520">
        <v>1.4007542522896945E-3</v>
      </c>
      <c r="AM198" s="520">
        <v>0</v>
      </c>
      <c r="AN198" s="520">
        <v>8.1150866838804875E-3</v>
      </c>
      <c r="AO198" s="520">
        <v>1.0782778362558086E-3</v>
      </c>
      <c r="AP198" s="520">
        <v>8.8232410705532498E-4</v>
      </c>
      <c r="AQ198" s="520">
        <v>1.4832011349713032E-3</v>
      </c>
      <c r="AR198" s="520">
        <v>1.2206124290187338E-3</v>
      </c>
      <c r="AS198" s="520">
        <v>1.2894164239416999E-3</v>
      </c>
      <c r="AT198" s="520">
        <v>2.1342565557131337E-3</v>
      </c>
      <c r="AU198" s="520">
        <v>1.1327122679673594E-3</v>
      </c>
      <c r="AV198" s="520">
        <v>1.1730162546538146E-3</v>
      </c>
      <c r="AW198" s="520">
        <v>1.578123117696663E-3</v>
      </c>
      <c r="AX198" s="520">
        <v>8.8284185370533764E-4</v>
      </c>
      <c r="AY198" s="520">
        <v>7.0351998473719359E-4</v>
      </c>
      <c r="AZ198" s="520">
        <v>1.0208319142905481E-2</v>
      </c>
      <c r="BA198" s="520">
        <v>4.7186504659667337E-4</v>
      </c>
      <c r="BB198" s="520">
        <v>1.8404907975460123E-3</v>
      </c>
      <c r="BC198" s="520">
        <v>2.5691540225117799E-3</v>
      </c>
      <c r="BD198" s="520">
        <v>2.6458359581705936E-4</v>
      </c>
      <c r="BE198" s="520">
        <v>2.3779037863544904E-3</v>
      </c>
      <c r="BF198" s="520">
        <v>2.0723922808321807E-4</v>
      </c>
      <c r="BG198" s="520">
        <v>1.5221844959241272E-4</v>
      </c>
      <c r="BH198" s="520">
        <v>1.7636526729969944E-3</v>
      </c>
      <c r="BI198" s="520">
        <v>2.5023235861871738E-4</v>
      </c>
      <c r="BJ198" s="520">
        <v>4.4184623750934674E-4</v>
      </c>
      <c r="BK198" s="520">
        <v>6.406957595718403E-3</v>
      </c>
      <c r="BL198" s="520">
        <v>0</v>
      </c>
      <c r="BM198" s="520">
        <v>2.3944888011799381E-3</v>
      </c>
      <c r="BN198" s="520">
        <v>2.2966365387464809E-3</v>
      </c>
      <c r="BO198" s="520">
        <v>3.048763495098012E-3</v>
      </c>
      <c r="BP198" s="520">
        <v>1.6412403641744367E-3</v>
      </c>
      <c r="BQ198" s="520">
        <v>4.293177927388524E-4</v>
      </c>
      <c r="BR198" s="520">
        <v>5.3795489902441155E-4</v>
      </c>
      <c r="BS198" s="520">
        <v>8.7595773226739994E-4</v>
      </c>
      <c r="BT198" s="520">
        <v>1.7694535560173941E-3</v>
      </c>
      <c r="BU198" s="520">
        <v>3.0038906966752556E-3</v>
      </c>
      <c r="BV198" s="520">
        <v>8.361313820682651E-4</v>
      </c>
      <c r="BW198" s="520">
        <v>3.0093527515779304E-4</v>
      </c>
      <c r="BX198" s="520">
        <v>3.8834600726116722E-4</v>
      </c>
      <c r="BY198" s="520">
        <v>1.0277536923137051E-4</v>
      </c>
      <c r="BZ198" s="520">
        <v>3.1806889302947783E-2</v>
      </c>
      <c r="CA198" s="520">
        <v>2.0159292428063275E-2</v>
      </c>
      <c r="CB198" s="520">
        <v>4.3128295254833041E-2</v>
      </c>
      <c r="CC198" s="520">
        <v>0</v>
      </c>
      <c r="CD198" s="520">
        <v>1.5686274509803921E-2</v>
      </c>
      <c r="CE198" s="520">
        <v>1.0555033767163111E-2</v>
      </c>
      <c r="CF198" s="520">
        <v>9.5035683665213554E-3</v>
      </c>
      <c r="CG198" s="520">
        <v>9.0056285178236398E-4</v>
      </c>
      <c r="CH198" s="520">
        <v>8.7154168791874853E-4</v>
      </c>
      <c r="CI198" s="520">
        <v>5.6834327934072179E-4</v>
      </c>
      <c r="CJ198" s="520">
        <v>1.0055978279086917E-3</v>
      </c>
      <c r="CK198" s="520">
        <v>0</v>
      </c>
      <c r="CL198" s="520">
        <v>3.0479142451246286E-3</v>
      </c>
      <c r="CM198" s="520">
        <v>1.2967696080507976E-3</v>
      </c>
      <c r="CN198" s="520">
        <v>1.2473084840638594E-3</v>
      </c>
      <c r="CO198" s="520">
        <v>8.6506222482072334E-4</v>
      </c>
      <c r="CP198" s="520">
        <v>5.5276937456657854E-4</v>
      </c>
      <c r="CQ198" s="520">
        <v>5.2704709884528775E-4</v>
      </c>
      <c r="CR198" s="520">
        <v>6.8683034041809241E-4</v>
      </c>
      <c r="CS198" s="520">
        <v>9.2662738935255038E-4</v>
      </c>
      <c r="CT198" s="520">
        <v>1.2910455032641528E-3</v>
      </c>
      <c r="CU198" s="520">
        <v>6.733134792179205E-3</v>
      </c>
      <c r="CV198" s="520">
        <v>1.3083793162295921E-3</v>
      </c>
      <c r="CW198" s="520">
        <v>5.1375056481613298E-4</v>
      </c>
      <c r="CX198" s="520">
        <v>6.2537534929198581E-4</v>
      </c>
      <c r="CY198" s="520">
        <v>6.6824315214121993E-2</v>
      </c>
      <c r="CZ198" s="520">
        <v>3.6095727848101267E-3</v>
      </c>
      <c r="DA198" s="520">
        <v>7.8609485544589043E-4</v>
      </c>
      <c r="DB198" s="520">
        <v>6.742602775595706E-3</v>
      </c>
      <c r="DC198" s="520">
        <v>2.4411864984657345E-3</v>
      </c>
      <c r="DD198" s="520">
        <v>0</v>
      </c>
      <c r="DE198" s="521">
        <v>1.8292270585848567E-2</v>
      </c>
      <c r="DF198" s="157"/>
    </row>
    <row r="199" spans="2:110">
      <c r="B199" s="514">
        <v>82</v>
      </c>
      <c r="C199" s="515" t="s">
        <v>411</v>
      </c>
      <c r="D199" s="520">
        <v>1.6260162601626016E-4</v>
      </c>
      <c r="E199" s="520">
        <v>1.8621540466935127E-4</v>
      </c>
      <c r="F199" s="520">
        <v>2.89876077976665E-4</v>
      </c>
      <c r="G199" s="520">
        <v>0</v>
      </c>
      <c r="H199" s="520">
        <v>2.9230649310156678E-4</v>
      </c>
      <c r="I199" s="520">
        <v>0</v>
      </c>
      <c r="J199" s="520">
        <v>4.9019607843137254E-4</v>
      </c>
      <c r="K199" s="520">
        <v>1.1130966957218634E-4</v>
      </c>
      <c r="L199" s="520">
        <v>1.3815653135001958E-4</v>
      </c>
      <c r="M199" s="520">
        <v>0</v>
      </c>
      <c r="N199" s="520">
        <v>0</v>
      </c>
      <c r="O199" s="520">
        <v>2.2666314079558761E-4</v>
      </c>
      <c r="P199" s="520">
        <v>1.6439932596276356E-4</v>
      </c>
      <c r="Q199" s="520">
        <v>7.0964765993684138E-5</v>
      </c>
      <c r="R199" s="520">
        <v>1.0462713504747456E-4</v>
      </c>
      <c r="S199" s="520">
        <v>1.1376194500422545E-4</v>
      </c>
      <c r="T199" s="520">
        <v>3.2632234714764601E-4</v>
      </c>
      <c r="U199" s="520">
        <v>2.6576111029086075E-4</v>
      </c>
      <c r="V199" s="520">
        <v>0</v>
      </c>
      <c r="W199" s="520">
        <v>7.5803517283201942E-5</v>
      </c>
      <c r="X199" s="520">
        <v>2.3184642492812761E-5</v>
      </c>
      <c r="Y199" s="520">
        <v>1.0269326602420318E-4</v>
      </c>
      <c r="Z199" s="520">
        <v>1.1422153266259912E-4</v>
      </c>
      <c r="AA199" s="520">
        <v>0</v>
      </c>
      <c r="AB199" s="520">
        <v>8.7550081614482856E-4</v>
      </c>
      <c r="AC199" s="520">
        <v>1.6907146774652475E-4</v>
      </c>
      <c r="AD199" s="520">
        <v>2.0866740181797462E-5</v>
      </c>
      <c r="AE199" s="520">
        <v>1.448225923244026E-4</v>
      </c>
      <c r="AF199" s="520">
        <v>1.9383649643017785E-4</v>
      </c>
      <c r="AG199" s="520">
        <v>1.0735228995853518E-4</v>
      </c>
      <c r="AH199" s="520">
        <v>0</v>
      </c>
      <c r="AI199" s="520">
        <v>2.4299065420560747E-4</v>
      </c>
      <c r="AJ199" s="520">
        <v>1.6302006311205301E-4</v>
      </c>
      <c r="AK199" s="520">
        <v>9.4375235938089843E-5</v>
      </c>
      <c r="AL199" s="520">
        <v>2.1550065419841452E-4</v>
      </c>
      <c r="AM199" s="520">
        <v>0</v>
      </c>
      <c r="AN199" s="520">
        <v>0</v>
      </c>
      <c r="AO199" s="520">
        <v>5.1346563631228982E-5</v>
      </c>
      <c r="AP199" s="520">
        <v>6.5357341263357408E-5</v>
      </c>
      <c r="AQ199" s="520">
        <v>3.8692203520990522E-5</v>
      </c>
      <c r="AR199" s="520">
        <v>6.2435418364129602E-5</v>
      </c>
      <c r="AS199" s="520">
        <v>1.669333763138808E-4</v>
      </c>
      <c r="AT199" s="520">
        <v>1.6684741803620588E-4</v>
      </c>
      <c r="AU199" s="520">
        <v>1.1888525261464997E-4</v>
      </c>
      <c r="AV199" s="520">
        <v>1.6393084304168216E-4</v>
      </c>
      <c r="AW199" s="520">
        <v>1.5660763763402001E-4</v>
      </c>
      <c r="AX199" s="520">
        <v>3.6648329738697412E-5</v>
      </c>
      <c r="AY199" s="520">
        <v>7.7506438996470482E-5</v>
      </c>
      <c r="AZ199" s="520">
        <v>1.3403087983582316E-4</v>
      </c>
      <c r="BA199" s="520">
        <v>1.1796626164916834E-4</v>
      </c>
      <c r="BB199" s="520">
        <v>0</v>
      </c>
      <c r="BC199" s="520">
        <v>1.3825044067327966E-4</v>
      </c>
      <c r="BD199" s="520">
        <v>2.3938515812019654E-4</v>
      </c>
      <c r="BE199" s="520">
        <v>9.1457837936711176E-5</v>
      </c>
      <c r="BF199" s="520">
        <v>1.3158046227505908E-5</v>
      </c>
      <c r="BG199" s="520">
        <v>6.8050600994255095E-5</v>
      </c>
      <c r="BH199" s="520">
        <v>7.0581844562696329E-5</v>
      </c>
      <c r="BI199" s="520">
        <v>7.1494959605347824E-5</v>
      </c>
      <c r="BJ199" s="520">
        <v>6.7976344232207193E-5</v>
      </c>
      <c r="BK199" s="520">
        <v>2.1871140386990531E-4</v>
      </c>
      <c r="BL199" s="520">
        <v>0</v>
      </c>
      <c r="BM199" s="520">
        <v>2.3505769245671452E-4</v>
      </c>
      <c r="BN199" s="520">
        <v>8.8902059564379906E-4</v>
      </c>
      <c r="BO199" s="520">
        <v>5.127719223930843E-4</v>
      </c>
      <c r="BP199" s="520">
        <v>4.9107979400494952E-4</v>
      </c>
      <c r="BQ199" s="520">
        <v>6.8832770075485418E-4</v>
      </c>
      <c r="BR199" s="520">
        <v>2.2535948472644268E-3</v>
      </c>
      <c r="BS199" s="520">
        <v>6.8746049874150381E-4</v>
      </c>
      <c r="BT199" s="520">
        <v>8.3464790378178963E-4</v>
      </c>
      <c r="BU199" s="520">
        <v>9.9810551435345132E-4</v>
      </c>
      <c r="BV199" s="520">
        <v>5.5289734845665904E-3</v>
      </c>
      <c r="BW199" s="520">
        <v>1.5046763757889652E-4</v>
      </c>
      <c r="BX199" s="520">
        <v>7.4056680454455143E-4</v>
      </c>
      <c r="BY199" s="520">
        <v>0</v>
      </c>
      <c r="BZ199" s="520">
        <v>6.2108833787205585E-4</v>
      </c>
      <c r="CA199" s="520">
        <v>9.243989557989395E-5</v>
      </c>
      <c r="CB199" s="520">
        <v>1.3268892794376099E-3</v>
      </c>
      <c r="CC199" s="520">
        <v>0</v>
      </c>
      <c r="CD199" s="520">
        <v>0</v>
      </c>
      <c r="CE199" s="520">
        <v>9.8394382575249344E-4</v>
      </c>
      <c r="CF199" s="520">
        <v>6.5208728309041068E-4</v>
      </c>
      <c r="CG199" s="520">
        <v>2.2138836772983114E-2</v>
      </c>
      <c r="CH199" s="520">
        <v>7.2100266909641926E-3</v>
      </c>
      <c r="CI199" s="520">
        <v>3.2963910201761863E-3</v>
      </c>
      <c r="CJ199" s="520">
        <v>4.6927898635738948E-4</v>
      </c>
      <c r="CK199" s="520">
        <v>1.8993352326685661E-3</v>
      </c>
      <c r="CL199" s="520">
        <v>1.5239571225623143E-3</v>
      </c>
      <c r="CM199" s="520">
        <v>3.127780052812178E-3</v>
      </c>
      <c r="CN199" s="520">
        <v>9.1604498423118134E-4</v>
      </c>
      <c r="CO199" s="520">
        <v>5.2023052416804881E-3</v>
      </c>
      <c r="CP199" s="520">
        <v>3.4506209442640965E-4</v>
      </c>
      <c r="CQ199" s="520">
        <v>3.1622825930717265E-3</v>
      </c>
      <c r="CR199" s="520">
        <v>3.5527860336172232E-3</v>
      </c>
      <c r="CS199" s="520">
        <v>1.1833282201867028E-3</v>
      </c>
      <c r="CT199" s="520">
        <v>3.9583942317061287E-3</v>
      </c>
      <c r="CU199" s="520">
        <v>4.5319176485821569E-4</v>
      </c>
      <c r="CV199" s="520">
        <v>1.7065817168212071E-4</v>
      </c>
      <c r="CW199" s="520">
        <v>7.6753096430362034E-4</v>
      </c>
      <c r="CX199" s="520">
        <v>7.320862223854595E-4</v>
      </c>
      <c r="CY199" s="520">
        <v>1.0993911862016035E-3</v>
      </c>
      <c r="CZ199" s="520">
        <v>9.3947784810126584E-4</v>
      </c>
      <c r="DA199" s="520">
        <v>5.0950592482604013E-4</v>
      </c>
      <c r="DB199" s="520">
        <v>6.6916877600302577E-4</v>
      </c>
      <c r="DC199" s="520">
        <v>1.6229116945107398E-3</v>
      </c>
      <c r="DD199" s="520">
        <v>0</v>
      </c>
      <c r="DE199" s="521">
        <v>5.2972071320695174E-4</v>
      </c>
      <c r="DF199" s="157"/>
    </row>
    <row r="200" spans="2:110">
      <c r="B200" s="514">
        <v>83</v>
      </c>
      <c r="C200" s="515" t="s">
        <v>164</v>
      </c>
      <c r="D200" s="520">
        <v>2.8085735402808574E-4</v>
      </c>
      <c r="E200" s="520">
        <v>2.5604618142035802E-4</v>
      </c>
      <c r="F200" s="520">
        <v>2.3914776433074862E-3</v>
      </c>
      <c r="G200" s="520">
        <v>3.9375246095288093E-4</v>
      </c>
      <c r="H200" s="520">
        <v>2.6502455374542051E-3</v>
      </c>
      <c r="I200" s="520">
        <v>0</v>
      </c>
      <c r="J200" s="520">
        <v>2.022058823529412E-3</v>
      </c>
      <c r="K200" s="520">
        <v>7.9535818439762241E-4</v>
      </c>
      <c r="L200" s="520">
        <v>3.1085219553754403E-4</v>
      </c>
      <c r="M200" s="520">
        <v>4.4563279857397502E-4</v>
      </c>
      <c r="N200" s="520">
        <v>0</v>
      </c>
      <c r="O200" s="520">
        <v>1.1333157039779382E-3</v>
      </c>
      <c r="P200" s="520">
        <v>1.0685956187579631E-3</v>
      </c>
      <c r="Q200" s="520">
        <v>6.0320051094631512E-4</v>
      </c>
      <c r="R200" s="520">
        <v>5.2313567523737284E-4</v>
      </c>
      <c r="S200" s="520">
        <v>6.0131313787947739E-4</v>
      </c>
      <c r="T200" s="520">
        <v>1.067964045210478E-3</v>
      </c>
      <c r="U200" s="520">
        <v>1.5355086372360845E-3</v>
      </c>
      <c r="V200" s="520">
        <v>3.6114120621162876E-4</v>
      </c>
      <c r="W200" s="520">
        <v>3.4111582777440871E-4</v>
      </c>
      <c r="X200" s="520">
        <v>6.1825713314167362E-5</v>
      </c>
      <c r="Y200" s="520">
        <v>3.2699697865601541E-4</v>
      </c>
      <c r="Z200" s="520">
        <v>3.0459075376693096E-4</v>
      </c>
      <c r="AA200" s="520">
        <v>0</v>
      </c>
      <c r="AB200" s="520">
        <v>1.2961863778008606E-2</v>
      </c>
      <c r="AC200" s="520">
        <v>9.4844969711465102E-4</v>
      </c>
      <c r="AD200" s="520">
        <v>6.8218189055876317E-5</v>
      </c>
      <c r="AE200" s="520">
        <v>1.7378711078928314E-3</v>
      </c>
      <c r="AF200" s="520">
        <v>7.1073382024398543E-4</v>
      </c>
      <c r="AG200" s="520">
        <v>8.5434530758667581E-4</v>
      </c>
      <c r="AH200" s="520">
        <v>0</v>
      </c>
      <c r="AI200" s="520">
        <v>9.3457943925233649E-4</v>
      </c>
      <c r="AJ200" s="520">
        <v>6.1714738178134348E-4</v>
      </c>
      <c r="AK200" s="520">
        <v>1.1325028312570782E-3</v>
      </c>
      <c r="AL200" s="520">
        <v>9.8514584776418068E-4</v>
      </c>
      <c r="AM200" s="520">
        <v>0</v>
      </c>
      <c r="AN200" s="520">
        <v>3.6886757654002215E-4</v>
      </c>
      <c r="AO200" s="520">
        <v>3.5942594541860286E-4</v>
      </c>
      <c r="AP200" s="520">
        <v>3.9214404758014445E-4</v>
      </c>
      <c r="AQ200" s="520">
        <v>9.0281808215644541E-5</v>
      </c>
      <c r="AR200" s="520">
        <v>3.6836896834836465E-4</v>
      </c>
      <c r="AS200" s="520">
        <v>6.2743924200734508E-4</v>
      </c>
      <c r="AT200" s="520">
        <v>8.620449931870638E-4</v>
      </c>
      <c r="AU200" s="520">
        <v>7.5624230135430117E-4</v>
      </c>
      <c r="AV200" s="520">
        <v>1.205802423262151E-3</v>
      </c>
      <c r="AW200" s="520">
        <v>7.0272657912701282E-4</v>
      </c>
      <c r="AX200" s="520">
        <v>2.5435034818648201E-4</v>
      </c>
      <c r="AY200" s="520">
        <v>5.485071067442526E-4</v>
      </c>
      <c r="AZ200" s="520">
        <v>8.1736864424469206E-4</v>
      </c>
      <c r="BA200" s="520">
        <v>7.6678070071959422E-4</v>
      </c>
      <c r="BB200" s="520">
        <v>3.0674846625766872E-3</v>
      </c>
      <c r="BC200" s="520">
        <v>8.8710699432021105E-4</v>
      </c>
      <c r="BD200" s="520">
        <v>1.4867078241149049E-3</v>
      </c>
      <c r="BE200" s="520">
        <v>5.48747027620267E-4</v>
      </c>
      <c r="BF200" s="520">
        <v>1.5789655473007091E-4</v>
      </c>
      <c r="BG200" s="520">
        <v>2.6862079339837539E-4</v>
      </c>
      <c r="BH200" s="520">
        <v>4.6369591554480249E-4</v>
      </c>
      <c r="BI200" s="520">
        <v>4.468434975334239E-4</v>
      </c>
      <c r="BJ200" s="520">
        <v>3.7386989327713958E-4</v>
      </c>
      <c r="BK200" s="520">
        <v>1.5052490736928777E-3</v>
      </c>
      <c r="BL200" s="520">
        <v>0</v>
      </c>
      <c r="BM200" s="520">
        <v>5.0369505526438819E-4</v>
      </c>
      <c r="BN200" s="520">
        <v>1.5142984145799378E-2</v>
      </c>
      <c r="BO200" s="520">
        <v>4.5647848308688699E-3</v>
      </c>
      <c r="BP200" s="520">
        <v>4.2452555876480507E-3</v>
      </c>
      <c r="BQ200" s="520">
        <v>2.7142819127704302E-4</v>
      </c>
      <c r="BR200" s="520">
        <v>6.9788743657220949E-4</v>
      </c>
      <c r="BS200" s="520">
        <v>1.2973044895605798E-3</v>
      </c>
      <c r="BT200" s="520">
        <v>3.063157806879168E-3</v>
      </c>
      <c r="BU200" s="520">
        <v>7.9621054999922218E-3</v>
      </c>
      <c r="BV200" s="520">
        <v>9.7337074765905095E-3</v>
      </c>
      <c r="BW200" s="520">
        <v>1.813531000293016E-3</v>
      </c>
      <c r="BX200" s="520">
        <v>4.344056499828405E-3</v>
      </c>
      <c r="BY200" s="520">
        <v>0</v>
      </c>
      <c r="BZ200" s="520">
        <v>2.5082413644833021E-3</v>
      </c>
      <c r="CA200" s="520">
        <v>1.5308046708030439E-3</v>
      </c>
      <c r="CB200" s="520">
        <v>9.5957820738137075E-3</v>
      </c>
      <c r="CC200" s="520">
        <v>0</v>
      </c>
      <c r="CD200" s="520">
        <v>0</v>
      </c>
      <c r="CE200" s="520">
        <v>1.3417415805715819E-3</v>
      </c>
      <c r="CF200" s="520">
        <v>6.7623866394561107E-4</v>
      </c>
      <c r="CG200" s="520">
        <v>3.9774859287054409E-3</v>
      </c>
      <c r="CH200" s="520">
        <v>0.1636913752036486</v>
      </c>
      <c r="CI200" s="520">
        <v>8.2210855356635401E-2</v>
      </c>
      <c r="CJ200" s="520">
        <v>2.0111956558173834E-3</v>
      </c>
      <c r="CK200" s="520">
        <v>3.5137701804368468E-2</v>
      </c>
      <c r="CL200" s="520">
        <v>7.6972749580266047E-3</v>
      </c>
      <c r="CM200" s="520">
        <v>5.5659893340111368E-3</v>
      </c>
      <c r="CN200" s="520">
        <v>5.442186068679712E-4</v>
      </c>
      <c r="CO200" s="520">
        <v>1.314297987089692E-2</v>
      </c>
      <c r="CP200" s="520">
        <v>1.8559650515750578E-3</v>
      </c>
      <c r="CQ200" s="520">
        <v>3.7851564371616116E-3</v>
      </c>
      <c r="CR200" s="520">
        <v>7.3241089937311123E-3</v>
      </c>
      <c r="CS200" s="520">
        <v>1.9909966879331827E-3</v>
      </c>
      <c r="CT200" s="520">
        <v>1.0523238819058756E-2</v>
      </c>
      <c r="CU200" s="520">
        <v>1.1221891320298675E-3</v>
      </c>
      <c r="CV200" s="520">
        <v>5.6886057227373572E-3</v>
      </c>
      <c r="CW200" s="520">
        <v>2.4140086780517094E-3</v>
      </c>
      <c r="CX200" s="520">
        <v>3.0648355411730254E-3</v>
      </c>
      <c r="CY200" s="520">
        <v>5.227293941939699E-3</v>
      </c>
      <c r="CZ200" s="520">
        <v>5.9829905063291137E-3</v>
      </c>
      <c r="DA200" s="520">
        <v>2.9551343639910325E-3</v>
      </c>
      <c r="DB200" s="520">
        <v>1.6438276453987373E-3</v>
      </c>
      <c r="DC200" s="520">
        <v>2.1684282304807365E-3</v>
      </c>
      <c r="DD200" s="520">
        <v>0</v>
      </c>
      <c r="DE200" s="521">
        <v>4.2298762482248724E-2</v>
      </c>
      <c r="DF200" s="157"/>
    </row>
    <row r="201" spans="2:110">
      <c r="B201" s="514">
        <v>84</v>
      </c>
      <c r="C201" s="515" t="s">
        <v>166</v>
      </c>
      <c r="D201" s="520">
        <v>1.9216555801921656E-4</v>
      </c>
      <c r="E201" s="520">
        <v>4.6553851167337817E-5</v>
      </c>
      <c r="F201" s="520">
        <v>7.2469019494166251E-5</v>
      </c>
      <c r="G201" s="520">
        <v>0</v>
      </c>
      <c r="H201" s="520">
        <v>0</v>
      </c>
      <c r="I201" s="520">
        <v>0</v>
      </c>
      <c r="J201" s="520">
        <v>0</v>
      </c>
      <c r="K201" s="520">
        <v>1.6190497392318013E-5</v>
      </c>
      <c r="L201" s="520">
        <v>0</v>
      </c>
      <c r="M201" s="520">
        <v>0</v>
      </c>
      <c r="N201" s="520">
        <v>0</v>
      </c>
      <c r="O201" s="520">
        <v>0</v>
      </c>
      <c r="P201" s="520">
        <v>0</v>
      </c>
      <c r="Q201" s="520">
        <v>0</v>
      </c>
      <c r="R201" s="520">
        <v>5.231356752373728E-5</v>
      </c>
      <c r="S201" s="520">
        <v>0</v>
      </c>
      <c r="T201" s="520">
        <v>0</v>
      </c>
      <c r="U201" s="520">
        <v>2.9529012254540086E-5</v>
      </c>
      <c r="V201" s="520">
        <v>0</v>
      </c>
      <c r="W201" s="520">
        <v>0</v>
      </c>
      <c r="X201" s="520">
        <v>1.545642832854184E-5</v>
      </c>
      <c r="Y201" s="520">
        <v>0</v>
      </c>
      <c r="Z201" s="520">
        <v>4.7592305276082963E-6</v>
      </c>
      <c r="AA201" s="520">
        <v>0</v>
      </c>
      <c r="AB201" s="520">
        <v>7.4194984419053271E-6</v>
      </c>
      <c r="AC201" s="520">
        <v>4.1236943352810916E-6</v>
      </c>
      <c r="AD201" s="520">
        <v>2.1669307111866593E-5</v>
      </c>
      <c r="AE201" s="520">
        <v>0</v>
      </c>
      <c r="AF201" s="520">
        <v>0</v>
      </c>
      <c r="AG201" s="520">
        <v>8.9460241632112645E-6</v>
      </c>
      <c r="AH201" s="520">
        <v>0</v>
      </c>
      <c r="AI201" s="520">
        <v>0</v>
      </c>
      <c r="AJ201" s="520">
        <v>3.4932870666868501E-5</v>
      </c>
      <c r="AK201" s="520">
        <v>0</v>
      </c>
      <c r="AL201" s="520">
        <v>0</v>
      </c>
      <c r="AM201" s="520">
        <v>0</v>
      </c>
      <c r="AN201" s="520">
        <v>0</v>
      </c>
      <c r="AO201" s="520">
        <v>0</v>
      </c>
      <c r="AP201" s="520">
        <v>0</v>
      </c>
      <c r="AQ201" s="520">
        <v>2.5794802347327013E-5</v>
      </c>
      <c r="AR201" s="520">
        <v>2.1852396427445362E-5</v>
      </c>
      <c r="AS201" s="520">
        <v>2.3025293284673214E-5</v>
      </c>
      <c r="AT201" s="520">
        <v>0</v>
      </c>
      <c r="AU201" s="520">
        <v>1.6511840640923606E-5</v>
      </c>
      <c r="AV201" s="520">
        <v>1.0928722869445477E-5</v>
      </c>
      <c r="AW201" s="520">
        <v>1.2046741356463077E-5</v>
      </c>
      <c r="AX201" s="520">
        <v>2.0785619851798529E-5</v>
      </c>
      <c r="AY201" s="520">
        <v>0</v>
      </c>
      <c r="AZ201" s="520">
        <v>3.5155640612674925E-5</v>
      </c>
      <c r="BA201" s="520">
        <v>5.8983130824584172E-5</v>
      </c>
      <c r="BB201" s="520">
        <v>0</v>
      </c>
      <c r="BC201" s="520">
        <v>2.3041740112213274E-5</v>
      </c>
      <c r="BD201" s="520">
        <v>0</v>
      </c>
      <c r="BE201" s="520">
        <v>0</v>
      </c>
      <c r="BF201" s="520">
        <v>1.1513290449067669E-5</v>
      </c>
      <c r="BG201" s="520">
        <v>1.2535637025257518E-5</v>
      </c>
      <c r="BH201" s="520">
        <v>8.9344107041387766E-7</v>
      </c>
      <c r="BI201" s="520">
        <v>1.7873739901336956E-5</v>
      </c>
      <c r="BJ201" s="520">
        <v>0</v>
      </c>
      <c r="BK201" s="520">
        <v>0</v>
      </c>
      <c r="BL201" s="520">
        <v>0</v>
      </c>
      <c r="BM201" s="520">
        <v>7.7491546963752035E-5</v>
      </c>
      <c r="BN201" s="520">
        <v>7.4085049636983251E-5</v>
      </c>
      <c r="BO201" s="520">
        <v>6.1309686373086167E-5</v>
      </c>
      <c r="BP201" s="520">
        <v>9.0462067316701234E-5</v>
      </c>
      <c r="BQ201" s="520">
        <v>5.3221213975890791E-6</v>
      </c>
      <c r="BR201" s="520">
        <v>0</v>
      </c>
      <c r="BS201" s="520">
        <v>1.1088072560346835E-5</v>
      </c>
      <c r="BT201" s="520">
        <v>1.8362253883199371E-4</v>
      </c>
      <c r="BU201" s="520">
        <v>3.3030829971409184E-4</v>
      </c>
      <c r="BV201" s="520">
        <v>2.4295964243344875E-4</v>
      </c>
      <c r="BW201" s="520">
        <v>5.5435445423803981E-5</v>
      </c>
      <c r="BX201" s="520">
        <v>8.1281722450011744E-5</v>
      </c>
      <c r="BY201" s="520">
        <v>0</v>
      </c>
      <c r="BZ201" s="520">
        <v>1.4332807797047442E-4</v>
      </c>
      <c r="CA201" s="520">
        <v>1.8487979115978789E-5</v>
      </c>
      <c r="CB201" s="520">
        <v>7.0298769771529E-5</v>
      </c>
      <c r="CC201" s="520">
        <v>0</v>
      </c>
      <c r="CD201" s="520">
        <v>0</v>
      </c>
      <c r="CE201" s="520">
        <v>0</v>
      </c>
      <c r="CF201" s="520">
        <v>0</v>
      </c>
      <c r="CG201" s="520">
        <v>7.5046904315196998E-5</v>
      </c>
      <c r="CH201" s="520">
        <v>6.4375238312180285E-5</v>
      </c>
      <c r="CI201" s="520">
        <v>6.0414890593918726E-2</v>
      </c>
      <c r="CJ201" s="520">
        <v>3.3519927596956388E-5</v>
      </c>
      <c r="CK201" s="520">
        <v>0.20512820512820512</v>
      </c>
      <c r="CL201" s="520">
        <v>2.582978173834431E-4</v>
      </c>
      <c r="CM201" s="520">
        <v>4.7069677243223141E-6</v>
      </c>
      <c r="CN201" s="520">
        <v>1.1154791320896305E-4</v>
      </c>
      <c r="CO201" s="520">
        <v>5.965946378073954E-5</v>
      </c>
      <c r="CP201" s="520">
        <v>1.0217858135927665E-4</v>
      </c>
      <c r="CQ201" s="520">
        <v>1.4374011786689664E-4</v>
      </c>
      <c r="CR201" s="520">
        <v>1.6234171682609456E-4</v>
      </c>
      <c r="CS201" s="520">
        <v>1.7530788447210413E-4</v>
      </c>
      <c r="CT201" s="520">
        <v>3.1667153853649028E-4</v>
      </c>
      <c r="CU201" s="520">
        <v>1.5106392161940525E-4</v>
      </c>
      <c r="CV201" s="520">
        <v>0.27908299675749476</v>
      </c>
      <c r="CW201" s="520">
        <v>1.4236461434663926E-4</v>
      </c>
      <c r="CX201" s="520">
        <v>3.722472317214201E-5</v>
      </c>
      <c r="CY201" s="520">
        <v>1.2860802555565928E-3</v>
      </c>
      <c r="CZ201" s="520">
        <v>5.5301673884077278E-3</v>
      </c>
      <c r="DA201" s="520">
        <v>4.6292252598480214E-3</v>
      </c>
      <c r="DB201" s="520">
        <v>7.7827238078612788E-4</v>
      </c>
      <c r="DC201" s="520">
        <v>1.0910330719399931E-4</v>
      </c>
      <c r="DD201" s="520">
        <v>0</v>
      </c>
      <c r="DE201" s="521">
        <v>4.9590875278948676E-4</v>
      </c>
      <c r="DF201" s="157"/>
    </row>
    <row r="202" spans="2:110">
      <c r="B202" s="514">
        <v>85</v>
      </c>
      <c r="C202" s="515" t="s">
        <v>412</v>
      </c>
      <c r="D202" s="520">
        <v>1.3747228381374723E-3</v>
      </c>
      <c r="E202" s="520">
        <v>2.4440771862852353E-3</v>
      </c>
      <c r="F202" s="520">
        <v>3.2611058772374808E-3</v>
      </c>
      <c r="G202" s="520">
        <v>1.31250820317627E-4</v>
      </c>
      <c r="H202" s="520">
        <v>1.1107646737859537E-3</v>
      </c>
      <c r="I202" s="520">
        <v>0</v>
      </c>
      <c r="J202" s="520">
        <v>1.7769607843137255E-3</v>
      </c>
      <c r="K202" s="520">
        <v>1.8275023931578957E-3</v>
      </c>
      <c r="L202" s="520">
        <v>3.1776002210504501E-3</v>
      </c>
      <c r="M202" s="520">
        <v>2.2281639928698753E-3</v>
      </c>
      <c r="N202" s="520">
        <v>0</v>
      </c>
      <c r="O202" s="520">
        <v>2.2288542178232782E-3</v>
      </c>
      <c r="P202" s="520">
        <v>2.8358883728576713E-3</v>
      </c>
      <c r="Q202" s="520">
        <v>1.5257424688642088E-3</v>
      </c>
      <c r="R202" s="520">
        <v>6.8269205618477153E-3</v>
      </c>
      <c r="S202" s="520">
        <v>4.9080153416108689E-3</v>
      </c>
      <c r="T202" s="520">
        <v>2.5512474413361417E-3</v>
      </c>
      <c r="U202" s="520">
        <v>4.0159456666174513E-3</v>
      </c>
      <c r="V202" s="520">
        <v>3.9725532683279165E-3</v>
      </c>
      <c r="W202" s="520">
        <v>3.1685870224378411E-3</v>
      </c>
      <c r="X202" s="520">
        <v>6.3371356147021542E-4</v>
      </c>
      <c r="Y202" s="520">
        <v>3.1348470681072551E-3</v>
      </c>
      <c r="Z202" s="520">
        <v>4.2690297832646421E-3</v>
      </c>
      <c r="AA202" s="520">
        <v>3.4234851078397809E-3</v>
      </c>
      <c r="AB202" s="520">
        <v>1.3525745659593412E-2</v>
      </c>
      <c r="AC202" s="520">
        <v>4.4700846594447037E-3</v>
      </c>
      <c r="AD202" s="520">
        <v>3.5152431537028032E-4</v>
      </c>
      <c r="AE202" s="520">
        <v>1.3034033309196234E-3</v>
      </c>
      <c r="AF202" s="520">
        <v>4.2072460058498861E-3</v>
      </c>
      <c r="AG202" s="520">
        <v>6.2353788417582514E-3</v>
      </c>
      <c r="AH202" s="520">
        <v>0</v>
      </c>
      <c r="AI202" s="520">
        <v>4.2616822429906538E-3</v>
      </c>
      <c r="AJ202" s="520">
        <v>3.1090254893512965E-3</v>
      </c>
      <c r="AK202" s="520">
        <v>8.2106455266138158E-3</v>
      </c>
      <c r="AL202" s="520">
        <v>5.4490879704456249E-3</v>
      </c>
      <c r="AM202" s="520">
        <v>0</v>
      </c>
      <c r="AN202" s="520">
        <v>1.6599040944300996E-3</v>
      </c>
      <c r="AO202" s="520">
        <v>4.8522502631511387E-3</v>
      </c>
      <c r="AP202" s="520">
        <v>3.9214404758014442E-3</v>
      </c>
      <c r="AQ202" s="520">
        <v>1.3284323208873413E-3</v>
      </c>
      <c r="AR202" s="520">
        <v>2.6940883024121924E-3</v>
      </c>
      <c r="AS202" s="520">
        <v>3.6782906022265458E-3</v>
      </c>
      <c r="AT202" s="520">
        <v>4.1503295236506215E-3</v>
      </c>
      <c r="AU202" s="520">
        <v>4.7422006320732594E-3</v>
      </c>
      <c r="AV202" s="520">
        <v>7.8031081287840707E-3</v>
      </c>
      <c r="AW202" s="520">
        <v>4.5898084568124324E-3</v>
      </c>
      <c r="AX202" s="520">
        <v>5.4879506308709121E-3</v>
      </c>
      <c r="AY202" s="520">
        <v>7.6075550891920255E-3</v>
      </c>
      <c r="AZ202" s="520">
        <v>1.8735759219017444E-2</v>
      </c>
      <c r="BA202" s="520">
        <v>2.2413589713341986E-3</v>
      </c>
      <c r="BB202" s="520">
        <v>1.7177914110429449E-2</v>
      </c>
      <c r="BC202" s="520">
        <v>6.3479994009147571E-3</v>
      </c>
      <c r="BD202" s="520">
        <v>1.8256268111377094E-2</v>
      </c>
      <c r="BE202" s="520">
        <v>2.716297786720322E-2</v>
      </c>
      <c r="BF202" s="520">
        <v>1.7187697884679593E-3</v>
      </c>
      <c r="BG202" s="520">
        <v>1.2517728972364292E-3</v>
      </c>
      <c r="BH202" s="520">
        <v>1.9861194995300499E-3</v>
      </c>
      <c r="BI202" s="520">
        <v>2.2163437477657824E-3</v>
      </c>
      <c r="BJ202" s="520">
        <v>2.3111957038950445E-3</v>
      </c>
      <c r="BK202" s="520">
        <v>5.1847468093865791E-3</v>
      </c>
      <c r="BL202" s="520">
        <v>0</v>
      </c>
      <c r="BM202" s="520">
        <v>1.6970648785061696E-3</v>
      </c>
      <c r="BN202" s="520">
        <v>2.0743813898355312E-3</v>
      </c>
      <c r="BO202" s="520">
        <v>2.9874538087249257E-3</v>
      </c>
      <c r="BP202" s="520">
        <v>5.0658757697352695E-3</v>
      </c>
      <c r="BQ202" s="520">
        <v>9.7164196315317961E-3</v>
      </c>
      <c r="BR202" s="520">
        <v>7.7930763750563396E-3</v>
      </c>
      <c r="BS202" s="520">
        <v>3.4816547839489065E-2</v>
      </c>
      <c r="BT202" s="520">
        <v>3.3719775312784301E-3</v>
      </c>
      <c r="BU202" s="520">
        <v>1.3979461046957633E-2</v>
      </c>
      <c r="BV202" s="520">
        <v>3.4808893636208427E-2</v>
      </c>
      <c r="BW202" s="520">
        <v>1.6868214107528924E-3</v>
      </c>
      <c r="BX202" s="520">
        <v>2.5287646984448096E-3</v>
      </c>
      <c r="BY202" s="520">
        <v>0</v>
      </c>
      <c r="BZ202" s="520">
        <v>7.5247240934499064E-4</v>
      </c>
      <c r="CA202" s="520">
        <v>2.3036021978509575E-3</v>
      </c>
      <c r="CB202" s="520">
        <v>3.6115992970123024E-3</v>
      </c>
      <c r="CC202" s="520">
        <v>0</v>
      </c>
      <c r="CD202" s="520">
        <v>3.9215686274509803E-3</v>
      </c>
      <c r="CE202" s="520">
        <v>9.4816405027058452E-3</v>
      </c>
      <c r="CF202" s="520">
        <v>5.9653910712344979E-3</v>
      </c>
      <c r="CG202" s="520">
        <v>3.9774859287054409E-3</v>
      </c>
      <c r="CH202" s="520">
        <v>2.4660668214973681E-2</v>
      </c>
      <c r="CI202" s="520">
        <v>4.6604148905939188E-3</v>
      </c>
      <c r="CJ202" s="520">
        <v>1.3944289880333858E-2</v>
      </c>
      <c r="CK202" s="520">
        <v>6.6476733143399816E-2</v>
      </c>
      <c r="CL202" s="520">
        <v>1.8442464161177837E-2</v>
      </c>
      <c r="CM202" s="520">
        <v>1.1762712343081464E-2</v>
      </c>
      <c r="CN202" s="520">
        <v>1.7949073307260417E-3</v>
      </c>
      <c r="CO202" s="520">
        <v>2.9614957820759107E-2</v>
      </c>
      <c r="CP202" s="520">
        <v>6.2831452242401095E-3</v>
      </c>
      <c r="CQ202" s="520">
        <v>1.4805232140290355E-2</v>
      </c>
      <c r="CR202" s="520">
        <v>8.6540622892679643E-3</v>
      </c>
      <c r="CS202" s="520">
        <v>8.3897344711649836E-4</v>
      </c>
      <c r="CT202" s="520">
        <v>2.6381175095001461E-2</v>
      </c>
      <c r="CU202" s="520">
        <v>1.053131339289568E-2</v>
      </c>
      <c r="CV202" s="520">
        <v>7.110757153421696E-3</v>
      </c>
      <c r="CW202" s="520">
        <v>2.265454297863912E-3</v>
      </c>
      <c r="CX202" s="520">
        <v>9.7578407675241591E-3</v>
      </c>
      <c r="CY202" s="520">
        <v>1.2362965037285956E-2</v>
      </c>
      <c r="CZ202" s="520">
        <v>1.8555338107928048E-3</v>
      </c>
      <c r="DA202" s="520">
        <v>3.4937549130928467E-4</v>
      </c>
      <c r="DB202" s="520">
        <v>6.0734339995926799E-3</v>
      </c>
      <c r="DC202" s="520">
        <v>5.7142857142857143E-3</v>
      </c>
      <c r="DD202" s="520">
        <v>0</v>
      </c>
      <c r="DE202" s="521">
        <v>3.4600906160539187E-3</v>
      </c>
      <c r="DF202" s="157"/>
    </row>
    <row r="203" spans="2:110">
      <c r="B203" s="514">
        <v>86</v>
      </c>
      <c r="C203" s="515" t="s">
        <v>413</v>
      </c>
      <c r="D203" s="520">
        <v>4.434589800443459E-5</v>
      </c>
      <c r="E203" s="520">
        <v>6.9830776751006723E-5</v>
      </c>
      <c r="F203" s="520">
        <v>9.4209725342416113E-4</v>
      </c>
      <c r="G203" s="520">
        <v>0</v>
      </c>
      <c r="H203" s="520">
        <v>7.794839816041781E-5</v>
      </c>
      <c r="I203" s="520">
        <v>0</v>
      </c>
      <c r="J203" s="520">
        <v>2.4509803921568627E-4</v>
      </c>
      <c r="K203" s="520">
        <v>3.9261956176371186E-4</v>
      </c>
      <c r="L203" s="520">
        <v>1.2664348707085128E-4</v>
      </c>
      <c r="M203" s="520">
        <v>0</v>
      </c>
      <c r="N203" s="520">
        <v>0</v>
      </c>
      <c r="O203" s="520">
        <v>7.555438026519588E-5</v>
      </c>
      <c r="P203" s="520">
        <v>1.2329949447207266E-4</v>
      </c>
      <c r="Q203" s="520">
        <v>3.5482382996842069E-5</v>
      </c>
      <c r="R203" s="520">
        <v>3.9235175642802963E-4</v>
      </c>
      <c r="S203" s="520">
        <v>2.1939803679386334E-3</v>
      </c>
      <c r="T203" s="520">
        <v>8.3063870183037168E-4</v>
      </c>
      <c r="U203" s="520">
        <v>8.8587036763620262E-5</v>
      </c>
      <c r="V203" s="520">
        <v>3.6114120621162876E-4</v>
      </c>
      <c r="W203" s="520">
        <v>2.3499090357792602E-4</v>
      </c>
      <c r="X203" s="520">
        <v>2.4730285325666945E-4</v>
      </c>
      <c r="Y203" s="520">
        <v>2.3781598447710211E-4</v>
      </c>
      <c r="Z203" s="520">
        <v>4.3308997801235497E-4</v>
      </c>
      <c r="AA203" s="520">
        <v>6.8469702156795614E-4</v>
      </c>
      <c r="AB203" s="520">
        <v>2.4335954889449472E-3</v>
      </c>
      <c r="AC203" s="520">
        <v>7.4226498035059646E-4</v>
      </c>
      <c r="AD203" s="520">
        <v>9.7110598538365108E-5</v>
      </c>
      <c r="AE203" s="520">
        <v>0</v>
      </c>
      <c r="AF203" s="520">
        <v>4.3240449203655061E-4</v>
      </c>
      <c r="AG203" s="520">
        <v>2.0575855575385909E-4</v>
      </c>
      <c r="AH203" s="520">
        <v>0</v>
      </c>
      <c r="AI203" s="520">
        <v>1.4953271028037384E-4</v>
      </c>
      <c r="AJ203" s="520">
        <v>2.7946296533494801E-4</v>
      </c>
      <c r="AK203" s="520">
        <v>0</v>
      </c>
      <c r="AL203" s="520">
        <v>4.7718002001077506E-4</v>
      </c>
      <c r="AM203" s="520">
        <v>0</v>
      </c>
      <c r="AN203" s="520">
        <v>0</v>
      </c>
      <c r="AO203" s="520">
        <v>3.3375266360298835E-4</v>
      </c>
      <c r="AP203" s="520">
        <v>3.2678670631678704E-4</v>
      </c>
      <c r="AQ203" s="520">
        <v>1.2897401173663506E-4</v>
      </c>
      <c r="AR203" s="520">
        <v>6.1498887088667659E-4</v>
      </c>
      <c r="AS203" s="520">
        <v>1.726896996350491E-4</v>
      </c>
      <c r="AT203" s="520">
        <v>1.5155307138288701E-3</v>
      </c>
      <c r="AU203" s="520">
        <v>2.5097997774203883E-4</v>
      </c>
      <c r="AV203" s="520">
        <v>1.0564432107130627E-4</v>
      </c>
      <c r="AW203" s="520">
        <v>1.0801911416295224E-3</v>
      </c>
      <c r="AX203" s="520">
        <v>1.0070085828200288E-3</v>
      </c>
      <c r="AY203" s="520">
        <v>1.2758752265572832E-3</v>
      </c>
      <c r="AZ203" s="520">
        <v>2.9662571766944472E-4</v>
      </c>
      <c r="BA203" s="520">
        <v>0</v>
      </c>
      <c r="BB203" s="520">
        <v>3.0674846625766872E-3</v>
      </c>
      <c r="BC203" s="520">
        <v>4.2627219207594559E-4</v>
      </c>
      <c r="BD203" s="520">
        <v>4.5987148796774596E-3</v>
      </c>
      <c r="BE203" s="520">
        <v>3.6583135174684471E-4</v>
      </c>
      <c r="BF203" s="520">
        <v>2.6480568032855641E-4</v>
      </c>
      <c r="BG203" s="520">
        <v>2.3459549290124782E-4</v>
      </c>
      <c r="BH203" s="520">
        <v>1.5367186411118696E-4</v>
      </c>
      <c r="BI203" s="520">
        <v>8.4006577536283695E-4</v>
      </c>
      <c r="BJ203" s="520">
        <v>6.7976344232207193E-5</v>
      </c>
      <c r="BK203" s="520">
        <v>3.216344174557431E-4</v>
      </c>
      <c r="BL203" s="520">
        <v>0</v>
      </c>
      <c r="BM203" s="520">
        <v>1.1107121731471125E-4</v>
      </c>
      <c r="BN203" s="520">
        <v>3.7042524818491627E-4</v>
      </c>
      <c r="BO203" s="520">
        <v>1.6720823556296227E-5</v>
      </c>
      <c r="BP203" s="520">
        <v>1.2923152473814463E-5</v>
      </c>
      <c r="BQ203" s="520">
        <v>1.5966364192767238E-5</v>
      </c>
      <c r="BR203" s="520">
        <v>2.9078643190508732E-5</v>
      </c>
      <c r="BS203" s="520">
        <v>2.3284952376728354E-4</v>
      </c>
      <c r="BT203" s="520">
        <v>2.837802872858085E-4</v>
      </c>
      <c r="BU203" s="520">
        <v>4.8433249599381511E-3</v>
      </c>
      <c r="BV203" s="520">
        <v>2.6835001948054792E-3</v>
      </c>
      <c r="BW203" s="520">
        <v>2.692578777727622E-4</v>
      </c>
      <c r="BX203" s="520">
        <v>1.1198815093112729E-3</v>
      </c>
      <c r="BY203" s="520">
        <v>0</v>
      </c>
      <c r="BZ203" s="520">
        <v>7.6441641584253019E-4</v>
      </c>
      <c r="CA203" s="520">
        <v>6.5447446070564914E-4</v>
      </c>
      <c r="CB203" s="520">
        <v>5.62390158172232E-4</v>
      </c>
      <c r="CC203" s="520">
        <v>0</v>
      </c>
      <c r="CD203" s="520">
        <v>0</v>
      </c>
      <c r="CE203" s="520">
        <v>7.6032022899056304E-4</v>
      </c>
      <c r="CF203" s="520">
        <v>5.3133037881440877E-4</v>
      </c>
      <c r="CG203" s="520">
        <v>1.9512195121951219E-3</v>
      </c>
      <c r="CH203" s="520">
        <v>1.5098469354910592E-2</v>
      </c>
      <c r="CI203" s="520">
        <v>1.2333049161693662E-2</v>
      </c>
      <c r="CJ203" s="520">
        <v>5.9330271846612815E-3</v>
      </c>
      <c r="CK203" s="520">
        <v>0.11301044634377967</v>
      </c>
      <c r="CL203" s="520">
        <v>4.5718713676869433E-3</v>
      </c>
      <c r="CM203" s="520">
        <v>4.2127361132684711E-4</v>
      </c>
      <c r="CN203" s="520">
        <v>7.7745515266853025E-5</v>
      </c>
      <c r="CO203" s="520">
        <v>1.0977341335656075E-3</v>
      </c>
      <c r="CP203" s="520">
        <v>4.0201409059387529E-5</v>
      </c>
      <c r="CQ203" s="520">
        <v>3.3539360835609219E-4</v>
      </c>
      <c r="CR203" s="520">
        <v>6.6185469167561633E-4</v>
      </c>
      <c r="CS203" s="520">
        <v>4.3826971118026031E-5</v>
      </c>
      <c r="CT203" s="520">
        <v>4.8718698236383125E-4</v>
      </c>
      <c r="CU203" s="520">
        <v>6.4741680694030814E-4</v>
      </c>
      <c r="CV203" s="520">
        <v>4.0275328516980485E-2</v>
      </c>
      <c r="CW203" s="520">
        <v>2.6368402483334056E-3</v>
      </c>
      <c r="CX203" s="520">
        <v>4.8292874195325569E-3</v>
      </c>
      <c r="CY203" s="520">
        <v>3.9412136863831068E-4</v>
      </c>
      <c r="CZ203" s="520">
        <v>2.1600183211192538E-4</v>
      </c>
      <c r="DA203" s="520">
        <v>2.3291699420618976E-4</v>
      </c>
      <c r="DB203" s="520">
        <v>1.4474411567891535E-3</v>
      </c>
      <c r="DC203" s="520">
        <v>2.8639618138424818E-4</v>
      </c>
      <c r="DD203" s="520">
        <v>0</v>
      </c>
      <c r="DE203" s="521">
        <v>1.2690755810021865E-2</v>
      </c>
      <c r="DF203" s="157"/>
    </row>
    <row r="204" spans="2:110">
      <c r="B204" s="514">
        <v>87</v>
      </c>
      <c r="C204" s="515" t="s">
        <v>414</v>
      </c>
      <c r="D204" s="520">
        <v>3.3998521803399852E-4</v>
      </c>
      <c r="E204" s="520">
        <v>2.7932310700402689E-4</v>
      </c>
      <c r="F204" s="520">
        <v>2.8262917602724833E-3</v>
      </c>
      <c r="G204" s="520">
        <v>7.8750492190576187E-4</v>
      </c>
      <c r="H204" s="520">
        <v>9.1589367838490921E-4</v>
      </c>
      <c r="I204" s="520">
        <v>0</v>
      </c>
      <c r="J204" s="520">
        <v>1.7769607843137255E-3</v>
      </c>
      <c r="K204" s="520">
        <v>1.4186923340018659E-3</v>
      </c>
      <c r="L204" s="520">
        <v>9.9012180800847355E-4</v>
      </c>
      <c r="M204" s="520">
        <v>8.9126559714795004E-4</v>
      </c>
      <c r="N204" s="520">
        <v>0</v>
      </c>
      <c r="O204" s="520">
        <v>1.6621963658343091E-3</v>
      </c>
      <c r="P204" s="520">
        <v>3.4112860137273438E-3</v>
      </c>
      <c r="Q204" s="520">
        <v>1.4902600858673668E-3</v>
      </c>
      <c r="R204" s="520">
        <v>2.1971698359969658E-3</v>
      </c>
      <c r="S204" s="520">
        <v>6.3381655073782746E-4</v>
      </c>
      <c r="T204" s="520">
        <v>1.6019460678157169E-3</v>
      </c>
      <c r="U204" s="520">
        <v>1.8603277720360253E-3</v>
      </c>
      <c r="V204" s="520">
        <v>3.2502708559046588E-3</v>
      </c>
      <c r="W204" s="520">
        <v>1.5160703456640388E-3</v>
      </c>
      <c r="X204" s="520">
        <v>2.1638999659958578E-4</v>
      </c>
      <c r="Y204" s="520">
        <v>6.729111378954366E-4</v>
      </c>
      <c r="Z204" s="520">
        <v>1.8085076004911526E-4</v>
      </c>
      <c r="AA204" s="520">
        <v>1.0270455323519343E-3</v>
      </c>
      <c r="AB204" s="520">
        <v>2.5448879655735274E-3</v>
      </c>
      <c r="AC204" s="520">
        <v>1.0762842215083649E-3</v>
      </c>
      <c r="AD204" s="520">
        <v>1.211876064404391E-4</v>
      </c>
      <c r="AE204" s="520">
        <v>1.1585807385952208E-3</v>
      </c>
      <c r="AF204" s="520">
        <v>8.1510731832177359E-4</v>
      </c>
      <c r="AG204" s="520">
        <v>2.0486395333753796E-3</v>
      </c>
      <c r="AH204" s="520">
        <v>0</v>
      </c>
      <c r="AI204" s="520">
        <v>6.1682242990654206E-4</v>
      </c>
      <c r="AJ204" s="520">
        <v>5.5892593066989601E-4</v>
      </c>
      <c r="AK204" s="520">
        <v>2.4537561343903362E-3</v>
      </c>
      <c r="AL204" s="520">
        <v>1.8471484645578389E-3</v>
      </c>
      <c r="AM204" s="520">
        <v>0</v>
      </c>
      <c r="AN204" s="520">
        <v>1.8443378827001107E-4</v>
      </c>
      <c r="AO204" s="520">
        <v>6.1615876357474771E-4</v>
      </c>
      <c r="AP204" s="520">
        <v>7.5160942452861016E-4</v>
      </c>
      <c r="AQ204" s="520">
        <v>2.7084542464693364E-4</v>
      </c>
      <c r="AR204" s="520">
        <v>8.7097408617960799E-4</v>
      </c>
      <c r="AS204" s="520">
        <v>1.1339956942701557E-3</v>
      </c>
      <c r="AT204" s="520">
        <v>1.8909374044103334E-3</v>
      </c>
      <c r="AU204" s="520">
        <v>1.5818343334004815E-3</v>
      </c>
      <c r="AV204" s="520">
        <v>1.4899492178677334E-3</v>
      </c>
      <c r="AW204" s="520">
        <v>1.2006585551941533E-3</v>
      </c>
      <c r="AX204" s="520">
        <v>1.1016378521453221E-3</v>
      </c>
      <c r="AY204" s="520">
        <v>2.2774968997424402E-3</v>
      </c>
      <c r="AZ204" s="520">
        <v>1.6369345160276764E-3</v>
      </c>
      <c r="BA204" s="520">
        <v>1.1206794856670993E-3</v>
      </c>
      <c r="BB204" s="520">
        <v>1.8404907975460123E-3</v>
      </c>
      <c r="BC204" s="520">
        <v>1.4055461468450098E-3</v>
      </c>
      <c r="BD204" s="520">
        <v>2.8348242408970646E-3</v>
      </c>
      <c r="BE204" s="520">
        <v>2.6522773001646243E-3</v>
      </c>
      <c r="BF204" s="520">
        <v>3.2566164413077122E-4</v>
      </c>
      <c r="BG204" s="520">
        <v>5.2828756035013826E-4</v>
      </c>
      <c r="BH204" s="520">
        <v>4.9943355836135756E-4</v>
      </c>
      <c r="BI204" s="520">
        <v>9.4730821477085865E-4</v>
      </c>
      <c r="BJ204" s="520">
        <v>6.1178709808986471E-4</v>
      </c>
      <c r="BK204" s="520">
        <v>2.9847673939892962E-3</v>
      </c>
      <c r="BL204" s="520">
        <v>0</v>
      </c>
      <c r="BM204" s="520">
        <v>1.8649632302609658E-3</v>
      </c>
      <c r="BN204" s="520">
        <v>1.9410283004889614E-3</v>
      </c>
      <c r="BO204" s="520">
        <v>1.8225697676362887E-3</v>
      </c>
      <c r="BP204" s="520">
        <v>2.1775511918377369E-3</v>
      </c>
      <c r="BQ204" s="520">
        <v>3.7964465969468766E-4</v>
      </c>
      <c r="BR204" s="520">
        <v>2.4716846711932421E-4</v>
      </c>
      <c r="BS204" s="520">
        <v>1.5634182310089036E-3</v>
      </c>
      <c r="BT204" s="520">
        <v>1.6692958075635793E-3</v>
      </c>
      <c r="BU204" s="520">
        <v>1.9555208758435727E-3</v>
      </c>
      <c r="BV204" s="520">
        <v>3.52619805369627E-3</v>
      </c>
      <c r="BW204" s="520">
        <v>8.2361233201080203E-4</v>
      </c>
      <c r="BX204" s="520">
        <v>7.2250419955565987E-4</v>
      </c>
      <c r="BY204" s="520">
        <v>0</v>
      </c>
      <c r="BZ204" s="520">
        <v>1.5766088576752186E-3</v>
      </c>
      <c r="CA204" s="520">
        <v>1.8303099324819003E-3</v>
      </c>
      <c r="CB204" s="520">
        <v>9.2267135325131808E-4</v>
      </c>
      <c r="CC204" s="520">
        <v>0</v>
      </c>
      <c r="CD204" s="520">
        <v>0</v>
      </c>
      <c r="CE204" s="520">
        <v>3.0860056353146383E-3</v>
      </c>
      <c r="CF204" s="520">
        <v>1.4490828513120237E-3</v>
      </c>
      <c r="CG204" s="520">
        <v>1.028142589118199E-2</v>
      </c>
      <c r="CH204" s="520">
        <v>9.5473430358371993E-3</v>
      </c>
      <c r="CI204" s="520">
        <v>0.14157431088377381</v>
      </c>
      <c r="CJ204" s="520">
        <v>5.2961485603191093E-3</v>
      </c>
      <c r="CK204" s="520">
        <v>8.5470085470085479E-3</v>
      </c>
      <c r="CL204" s="520">
        <v>1.8158336562056052E-2</v>
      </c>
      <c r="CM204" s="520">
        <v>4.7399164983925705E-3</v>
      </c>
      <c r="CN204" s="520">
        <v>2.876584064873562E-3</v>
      </c>
      <c r="CO204" s="520">
        <v>1.4181054540681788E-2</v>
      </c>
      <c r="CP204" s="520">
        <v>2.6599932327628084E-3</v>
      </c>
      <c r="CQ204" s="520">
        <v>1.629054669158162E-3</v>
      </c>
      <c r="CR204" s="520">
        <v>6.1627413272059743E-3</v>
      </c>
      <c r="CS204" s="520">
        <v>2.3478734527513944E-3</v>
      </c>
      <c r="CT204" s="520">
        <v>1.8452206957030107E-2</v>
      </c>
      <c r="CU204" s="520">
        <v>2.028572661746299E-3</v>
      </c>
      <c r="CV204" s="520">
        <v>0.17003242505261959</v>
      </c>
      <c r="CW204" s="520">
        <v>4.5804267224570895E-4</v>
      </c>
      <c r="CX204" s="520">
        <v>3.7100640761568203E-3</v>
      </c>
      <c r="CY204" s="520">
        <v>4.034558221060601E-3</v>
      </c>
      <c r="CZ204" s="520">
        <v>1.9986675549633578E-3</v>
      </c>
      <c r="DA204" s="520">
        <v>3.5228695373686202E-3</v>
      </c>
      <c r="DB204" s="520">
        <v>1.3296092636234035E-2</v>
      </c>
      <c r="DC204" s="520">
        <v>3.4094783498124785E-3</v>
      </c>
      <c r="DD204" s="520">
        <v>0</v>
      </c>
      <c r="DE204" s="521">
        <v>4.3617428938529856E-3</v>
      </c>
      <c r="DF204" s="157"/>
    </row>
    <row r="205" spans="2:110">
      <c r="B205" s="514">
        <v>88</v>
      </c>
      <c r="C205" s="515" t="s">
        <v>168</v>
      </c>
      <c r="D205" s="520">
        <v>0</v>
      </c>
      <c r="E205" s="520">
        <v>0</v>
      </c>
      <c r="F205" s="520">
        <v>0</v>
      </c>
      <c r="G205" s="520">
        <v>0</v>
      </c>
      <c r="H205" s="520">
        <v>0</v>
      </c>
      <c r="I205" s="520">
        <v>0</v>
      </c>
      <c r="J205" s="520">
        <v>0</v>
      </c>
      <c r="K205" s="520">
        <v>0</v>
      </c>
      <c r="L205" s="520">
        <v>0</v>
      </c>
      <c r="M205" s="520">
        <v>0</v>
      </c>
      <c r="N205" s="520">
        <v>0</v>
      </c>
      <c r="O205" s="520">
        <v>0</v>
      </c>
      <c r="P205" s="520">
        <v>0</v>
      </c>
      <c r="Q205" s="520">
        <v>0</v>
      </c>
      <c r="R205" s="520">
        <v>0</v>
      </c>
      <c r="S205" s="520">
        <v>0</v>
      </c>
      <c r="T205" s="520">
        <v>0</v>
      </c>
      <c r="U205" s="520">
        <v>0</v>
      </c>
      <c r="V205" s="520">
        <v>0</v>
      </c>
      <c r="W205" s="520">
        <v>0</v>
      </c>
      <c r="X205" s="520">
        <v>0</v>
      </c>
      <c r="Y205" s="520">
        <v>0</v>
      </c>
      <c r="Z205" s="520">
        <v>0</v>
      </c>
      <c r="AA205" s="520">
        <v>0</v>
      </c>
      <c r="AB205" s="520">
        <v>0</v>
      </c>
      <c r="AC205" s="520">
        <v>0</v>
      </c>
      <c r="AD205" s="520">
        <v>0</v>
      </c>
      <c r="AE205" s="520">
        <v>0</v>
      </c>
      <c r="AF205" s="520">
        <v>0</v>
      </c>
      <c r="AG205" s="520">
        <v>0</v>
      </c>
      <c r="AH205" s="520">
        <v>0</v>
      </c>
      <c r="AI205" s="520">
        <v>0</v>
      </c>
      <c r="AJ205" s="520">
        <v>0</v>
      </c>
      <c r="AK205" s="520">
        <v>0</v>
      </c>
      <c r="AL205" s="520">
        <v>0</v>
      </c>
      <c r="AM205" s="520">
        <v>0</v>
      </c>
      <c r="AN205" s="520">
        <v>0</v>
      </c>
      <c r="AO205" s="520">
        <v>0</v>
      </c>
      <c r="AP205" s="520">
        <v>0</v>
      </c>
      <c r="AQ205" s="520">
        <v>0</v>
      </c>
      <c r="AR205" s="520">
        <v>0</v>
      </c>
      <c r="AS205" s="520">
        <v>0</v>
      </c>
      <c r="AT205" s="520">
        <v>0</v>
      </c>
      <c r="AU205" s="520">
        <v>0</v>
      </c>
      <c r="AV205" s="520">
        <v>0</v>
      </c>
      <c r="AW205" s="520">
        <v>0</v>
      </c>
      <c r="AX205" s="520">
        <v>0</v>
      </c>
      <c r="AY205" s="520">
        <v>0</v>
      </c>
      <c r="AZ205" s="520">
        <v>0</v>
      </c>
      <c r="BA205" s="520">
        <v>0</v>
      </c>
      <c r="BB205" s="520">
        <v>0</v>
      </c>
      <c r="BC205" s="520">
        <v>0</v>
      </c>
      <c r="BD205" s="520">
        <v>0</v>
      </c>
      <c r="BE205" s="520">
        <v>0</v>
      </c>
      <c r="BF205" s="520">
        <v>0</v>
      </c>
      <c r="BG205" s="520">
        <v>0</v>
      </c>
      <c r="BH205" s="520">
        <v>0</v>
      </c>
      <c r="BI205" s="520">
        <v>0</v>
      </c>
      <c r="BJ205" s="520">
        <v>0</v>
      </c>
      <c r="BK205" s="520">
        <v>0</v>
      </c>
      <c r="BL205" s="520">
        <v>0</v>
      </c>
      <c r="BM205" s="520">
        <v>0</v>
      </c>
      <c r="BN205" s="520">
        <v>0</v>
      </c>
      <c r="BO205" s="520">
        <v>0</v>
      </c>
      <c r="BP205" s="520">
        <v>0</v>
      </c>
      <c r="BQ205" s="520">
        <v>0</v>
      </c>
      <c r="BR205" s="520">
        <v>0</v>
      </c>
      <c r="BS205" s="520">
        <v>0</v>
      </c>
      <c r="BT205" s="520">
        <v>0</v>
      </c>
      <c r="BU205" s="520">
        <v>0</v>
      </c>
      <c r="BV205" s="520">
        <v>0</v>
      </c>
      <c r="BW205" s="520">
        <v>0</v>
      </c>
      <c r="BX205" s="520">
        <v>0</v>
      </c>
      <c r="BY205" s="520">
        <v>0</v>
      </c>
      <c r="BZ205" s="520">
        <v>0</v>
      </c>
      <c r="CA205" s="520">
        <v>0</v>
      </c>
      <c r="CB205" s="520">
        <v>0</v>
      </c>
      <c r="CC205" s="520">
        <v>0</v>
      </c>
      <c r="CD205" s="520">
        <v>0</v>
      </c>
      <c r="CE205" s="520">
        <v>0</v>
      </c>
      <c r="CF205" s="520">
        <v>0</v>
      </c>
      <c r="CG205" s="520">
        <v>0</v>
      </c>
      <c r="CH205" s="520">
        <v>0</v>
      </c>
      <c r="CI205" s="520">
        <v>0</v>
      </c>
      <c r="CJ205" s="520">
        <v>0</v>
      </c>
      <c r="CK205" s="520">
        <v>0</v>
      </c>
      <c r="CL205" s="520">
        <v>0</v>
      </c>
      <c r="CM205" s="520">
        <v>0</v>
      </c>
      <c r="CN205" s="520">
        <v>0</v>
      </c>
      <c r="CO205" s="520">
        <v>0</v>
      </c>
      <c r="CP205" s="520">
        <v>0</v>
      </c>
      <c r="CQ205" s="520">
        <v>0</v>
      </c>
      <c r="CR205" s="520">
        <v>0</v>
      </c>
      <c r="CS205" s="520">
        <v>0</v>
      </c>
      <c r="CT205" s="520">
        <v>0</v>
      </c>
      <c r="CU205" s="520">
        <v>0</v>
      </c>
      <c r="CV205" s="520">
        <v>0</v>
      </c>
      <c r="CW205" s="520">
        <v>0</v>
      </c>
      <c r="CX205" s="520">
        <v>0</v>
      </c>
      <c r="CY205" s="520">
        <v>0</v>
      </c>
      <c r="CZ205" s="520">
        <v>0</v>
      </c>
      <c r="DA205" s="520">
        <v>0</v>
      </c>
      <c r="DB205" s="520">
        <v>0</v>
      </c>
      <c r="DC205" s="520">
        <v>0</v>
      </c>
      <c r="DD205" s="520">
        <v>0</v>
      </c>
      <c r="DE205" s="521">
        <v>0.21074994928205937</v>
      </c>
      <c r="DF205" s="157"/>
    </row>
    <row r="206" spans="2:110">
      <c r="B206" s="514">
        <v>89</v>
      </c>
      <c r="C206" s="515" t="s">
        <v>170</v>
      </c>
      <c r="D206" s="520">
        <v>2.9563932002956393E-5</v>
      </c>
      <c r="E206" s="520">
        <v>0</v>
      </c>
      <c r="F206" s="520">
        <v>5.0728313645916371E-4</v>
      </c>
      <c r="G206" s="520">
        <v>1.31250820317627E-4</v>
      </c>
      <c r="H206" s="520">
        <v>0</v>
      </c>
      <c r="I206" s="520">
        <v>0</v>
      </c>
      <c r="J206" s="520">
        <v>6.7401960784313725E-4</v>
      </c>
      <c r="K206" s="520">
        <v>3.5416713045695656E-4</v>
      </c>
      <c r="L206" s="520">
        <v>6.9078265675009788E-5</v>
      </c>
      <c r="M206" s="520">
        <v>0</v>
      </c>
      <c r="N206" s="520">
        <v>0</v>
      </c>
      <c r="O206" s="520">
        <v>0</v>
      </c>
      <c r="P206" s="520">
        <v>0</v>
      </c>
      <c r="Q206" s="520">
        <v>7.0964765993684138E-5</v>
      </c>
      <c r="R206" s="520">
        <v>7.8470351285605923E-5</v>
      </c>
      <c r="S206" s="520">
        <v>2.1127218357927584E-4</v>
      </c>
      <c r="T206" s="520">
        <v>1.7799400753507966E-4</v>
      </c>
      <c r="U206" s="520">
        <v>2.9529012254540086E-5</v>
      </c>
      <c r="V206" s="520">
        <v>0</v>
      </c>
      <c r="W206" s="520">
        <v>1.8192844147968466E-4</v>
      </c>
      <c r="X206" s="520">
        <v>1.1592321246406381E-4</v>
      </c>
      <c r="Y206" s="520">
        <v>2.6213807379862393E-4</v>
      </c>
      <c r="Z206" s="520">
        <v>4.4260843906757157E-4</v>
      </c>
      <c r="AA206" s="520">
        <v>3.4234851078397807E-4</v>
      </c>
      <c r="AB206" s="520">
        <v>2.7452144235049712E-4</v>
      </c>
      <c r="AC206" s="520">
        <v>4.5773007121620117E-4</v>
      </c>
      <c r="AD206" s="520">
        <v>7.2231023706221976E-6</v>
      </c>
      <c r="AE206" s="520">
        <v>0</v>
      </c>
      <c r="AF206" s="520">
        <v>1.6153041369181489E-4</v>
      </c>
      <c r="AG206" s="520">
        <v>3.5784096652845058E-5</v>
      </c>
      <c r="AH206" s="520">
        <v>0</v>
      </c>
      <c r="AI206" s="520">
        <v>3.1775700934579438E-4</v>
      </c>
      <c r="AJ206" s="520">
        <v>4.1919444800242201E-4</v>
      </c>
      <c r="AK206" s="520">
        <v>1.3212533031332577E-3</v>
      </c>
      <c r="AL206" s="520">
        <v>1.6932194258446857E-4</v>
      </c>
      <c r="AM206" s="520">
        <v>0</v>
      </c>
      <c r="AN206" s="520">
        <v>1.8443378827001107E-4</v>
      </c>
      <c r="AO206" s="520">
        <v>6.4183204539036221E-4</v>
      </c>
      <c r="AP206" s="520">
        <v>0</v>
      </c>
      <c r="AQ206" s="520">
        <v>0</v>
      </c>
      <c r="AR206" s="520">
        <v>1.8730625509238879E-5</v>
      </c>
      <c r="AS206" s="520">
        <v>5.7563233211683031E-4</v>
      </c>
      <c r="AT206" s="520">
        <v>2.8503100581185175E-4</v>
      </c>
      <c r="AU206" s="520">
        <v>1.0105246472245247E-3</v>
      </c>
      <c r="AV206" s="520">
        <v>2.8778970222873089E-4</v>
      </c>
      <c r="AW206" s="520">
        <v>3.2927759707665743E-4</v>
      </c>
      <c r="AX206" s="520">
        <v>6.4216625542135464E-4</v>
      </c>
      <c r="AY206" s="520">
        <v>1.7170657254602689E-3</v>
      </c>
      <c r="AZ206" s="520">
        <v>9.118494283912559E-4</v>
      </c>
      <c r="BA206" s="520">
        <v>2.1233927096850299E-3</v>
      </c>
      <c r="BB206" s="520">
        <v>1.2269938650306749E-3</v>
      </c>
      <c r="BC206" s="520">
        <v>8.6406525420799777E-4</v>
      </c>
      <c r="BD206" s="520">
        <v>1.3103187602368654E-3</v>
      </c>
      <c r="BE206" s="520">
        <v>3.6583135174684471E-4</v>
      </c>
      <c r="BF206" s="520">
        <v>1.1348814871223847E-4</v>
      </c>
      <c r="BG206" s="520">
        <v>1.486368390137677E-4</v>
      </c>
      <c r="BH206" s="520">
        <v>1.5277842304077307E-4</v>
      </c>
      <c r="BI206" s="520">
        <v>4.468434975334239E-4</v>
      </c>
      <c r="BJ206" s="520">
        <v>6.7976344232207193E-5</v>
      </c>
      <c r="BK206" s="520">
        <v>1.1578839028406751E-4</v>
      </c>
      <c r="BL206" s="520">
        <v>0</v>
      </c>
      <c r="BM206" s="520">
        <v>2.0922717680213051E-4</v>
      </c>
      <c r="BN206" s="520">
        <v>2.9634019854793304E-5</v>
      </c>
      <c r="BO206" s="520">
        <v>1.3376658845036982E-4</v>
      </c>
      <c r="BP206" s="520">
        <v>1.9384728710721694E-4</v>
      </c>
      <c r="BQ206" s="520">
        <v>4.5060627832920868E-4</v>
      </c>
      <c r="BR206" s="520">
        <v>3.9256168307186788E-4</v>
      </c>
      <c r="BS206" s="520">
        <v>6.6528435362081005E-5</v>
      </c>
      <c r="BT206" s="520">
        <v>1.5858310171854004E-4</v>
      </c>
      <c r="BU206" s="520">
        <v>1.7951538027939773E-4</v>
      </c>
      <c r="BV206" s="520">
        <v>1.9042782785324362E-4</v>
      </c>
      <c r="BW206" s="520">
        <v>7.9193493462577121E-6</v>
      </c>
      <c r="BX206" s="520">
        <v>0</v>
      </c>
      <c r="BY206" s="520">
        <v>0</v>
      </c>
      <c r="BZ206" s="520">
        <v>5.374802923892791E-3</v>
      </c>
      <c r="CA206" s="520">
        <v>1.7008940786700488E-4</v>
      </c>
      <c r="CB206" s="520">
        <v>9.6660808435852373E-5</v>
      </c>
      <c r="CC206" s="520">
        <v>0</v>
      </c>
      <c r="CD206" s="520">
        <v>0</v>
      </c>
      <c r="CE206" s="520">
        <v>3.1307303546670247E-4</v>
      </c>
      <c r="CF206" s="520">
        <v>2.4151380855200397E-4</v>
      </c>
      <c r="CG206" s="520">
        <v>2.2514071294559099E-4</v>
      </c>
      <c r="CH206" s="520">
        <v>5.1945865376520862E-3</v>
      </c>
      <c r="CI206" s="520">
        <v>1.6766126740551293E-3</v>
      </c>
      <c r="CJ206" s="520">
        <v>2.1117554386082525E-3</v>
      </c>
      <c r="CK206" s="520">
        <v>5.6980056980056983E-3</v>
      </c>
      <c r="CL206" s="520">
        <v>3.6161694433682037E-4</v>
      </c>
      <c r="CM206" s="520">
        <v>1.0119980607292976E-4</v>
      </c>
      <c r="CN206" s="520">
        <v>3.3802397942110014E-6</v>
      </c>
      <c r="CO206" s="520">
        <v>0</v>
      </c>
      <c r="CP206" s="520">
        <v>1.1892916846735478E-4</v>
      </c>
      <c r="CQ206" s="520">
        <v>0</v>
      </c>
      <c r="CR206" s="520">
        <v>7.492694622742826E-5</v>
      </c>
      <c r="CS206" s="520">
        <v>1.8782987622011158E-5</v>
      </c>
      <c r="CT206" s="520">
        <v>0</v>
      </c>
      <c r="CU206" s="520">
        <v>4.100306443955285E-4</v>
      </c>
      <c r="CV206" s="520">
        <v>1.5359235451390865E-3</v>
      </c>
      <c r="CW206" s="520">
        <v>0</v>
      </c>
      <c r="CX206" s="520">
        <v>4.4173338164275183E-4</v>
      </c>
      <c r="CY206" s="520">
        <v>2.0743229928332139E-4</v>
      </c>
      <c r="CZ206" s="520">
        <v>4.0337691538974019E-4</v>
      </c>
      <c r="DA206" s="520">
        <v>5.8229248551547438E-4</v>
      </c>
      <c r="DB206" s="520">
        <v>2.4730150417503127E-4</v>
      </c>
      <c r="DC206" s="520">
        <v>2.8639618138424818E-4</v>
      </c>
      <c r="DD206" s="520">
        <v>0</v>
      </c>
      <c r="DE206" s="521">
        <v>1.3524784166986002E-4</v>
      </c>
      <c r="DF206" s="157"/>
    </row>
    <row r="207" spans="2:110">
      <c r="B207" s="514">
        <v>90</v>
      </c>
      <c r="C207" s="515" t="s">
        <v>172</v>
      </c>
      <c r="D207" s="520">
        <v>0</v>
      </c>
      <c r="E207" s="520">
        <v>0</v>
      </c>
      <c r="F207" s="520">
        <v>0</v>
      </c>
      <c r="G207" s="520">
        <v>0</v>
      </c>
      <c r="H207" s="520">
        <v>0</v>
      </c>
      <c r="I207" s="520">
        <v>0</v>
      </c>
      <c r="J207" s="520">
        <v>0</v>
      </c>
      <c r="K207" s="520">
        <v>0</v>
      </c>
      <c r="L207" s="520">
        <v>0</v>
      </c>
      <c r="M207" s="520">
        <v>0</v>
      </c>
      <c r="N207" s="520">
        <v>0</v>
      </c>
      <c r="O207" s="520">
        <v>0</v>
      </c>
      <c r="P207" s="520">
        <v>0</v>
      </c>
      <c r="Q207" s="520">
        <v>0</v>
      </c>
      <c r="R207" s="520">
        <v>0</v>
      </c>
      <c r="S207" s="520">
        <v>0</v>
      </c>
      <c r="T207" s="520">
        <v>0</v>
      </c>
      <c r="U207" s="520">
        <v>0</v>
      </c>
      <c r="V207" s="520">
        <v>0</v>
      </c>
      <c r="W207" s="520">
        <v>0</v>
      </c>
      <c r="X207" s="520">
        <v>0</v>
      </c>
      <c r="Y207" s="520">
        <v>0</v>
      </c>
      <c r="Z207" s="520">
        <v>0</v>
      </c>
      <c r="AA207" s="520">
        <v>0</v>
      </c>
      <c r="AB207" s="520">
        <v>0</v>
      </c>
      <c r="AC207" s="520">
        <v>0</v>
      </c>
      <c r="AD207" s="520">
        <v>0</v>
      </c>
      <c r="AE207" s="520">
        <v>0</v>
      </c>
      <c r="AF207" s="520">
        <v>0</v>
      </c>
      <c r="AG207" s="520">
        <v>0</v>
      </c>
      <c r="AH207" s="520">
        <v>0</v>
      </c>
      <c r="AI207" s="520">
        <v>0</v>
      </c>
      <c r="AJ207" s="520">
        <v>0</v>
      </c>
      <c r="AK207" s="520">
        <v>0</v>
      </c>
      <c r="AL207" s="520">
        <v>0</v>
      </c>
      <c r="AM207" s="520">
        <v>0</v>
      </c>
      <c r="AN207" s="520">
        <v>0</v>
      </c>
      <c r="AO207" s="520">
        <v>0</v>
      </c>
      <c r="AP207" s="520">
        <v>0</v>
      </c>
      <c r="AQ207" s="520">
        <v>0</v>
      </c>
      <c r="AR207" s="520">
        <v>0</v>
      </c>
      <c r="AS207" s="520">
        <v>0</v>
      </c>
      <c r="AT207" s="520">
        <v>0</v>
      </c>
      <c r="AU207" s="520">
        <v>0</v>
      </c>
      <c r="AV207" s="520">
        <v>0</v>
      </c>
      <c r="AW207" s="520">
        <v>0</v>
      </c>
      <c r="AX207" s="520">
        <v>0</v>
      </c>
      <c r="AY207" s="520">
        <v>0</v>
      </c>
      <c r="AZ207" s="520">
        <v>0</v>
      </c>
      <c r="BA207" s="520">
        <v>0</v>
      </c>
      <c r="BB207" s="520">
        <v>0</v>
      </c>
      <c r="BC207" s="520">
        <v>0</v>
      </c>
      <c r="BD207" s="520">
        <v>0</v>
      </c>
      <c r="BE207" s="520">
        <v>0</v>
      </c>
      <c r="BF207" s="520">
        <v>0</v>
      </c>
      <c r="BG207" s="520">
        <v>0</v>
      </c>
      <c r="BH207" s="520">
        <v>0</v>
      </c>
      <c r="BI207" s="520">
        <v>0</v>
      </c>
      <c r="BJ207" s="520">
        <v>0</v>
      </c>
      <c r="BK207" s="520">
        <v>0</v>
      </c>
      <c r="BL207" s="520">
        <v>0</v>
      </c>
      <c r="BM207" s="520">
        <v>0</v>
      </c>
      <c r="BN207" s="520">
        <v>0</v>
      </c>
      <c r="BO207" s="520">
        <v>0</v>
      </c>
      <c r="BP207" s="520">
        <v>0</v>
      </c>
      <c r="BQ207" s="520">
        <v>0</v>
      </c>
      <c r="BR207" s="520">
        <v>0</v>
      </c>
      <c r="BS207" s="520">
        <v>0</v>
      </c>
      <c r="BT207" s="520">
        <v>0</v>
      </c>
      <c r="BU207" s="520">
        <v>0</v>
      </c>
      <c r="BV207" s="520">
        <v>0</v>
      </c>
      <c r="BW207" s="520">
        <v>0</v>
      </c>
      <c r="BX207" s="520">
        <v>0</v>
      </c>
      <c r="BY207" s="520">
        <v>0</v>
      </c>
      <c r="BZ207" s="520">
        <v>0</v>
      </c>
      <c r="CA207" s="520">
        <v>0</v>
      </c>
      <c r="CB207" s="520">
        <v>0</v>
      </c>
      <c r="CC207" s="520">
        <v>0</v>
      </c>
      <c r="CD207" s="520">
        <v>0</v>
      </c>
      <c r="CE207" s="520">
        <v>0</v>
      </c>
      <c r="CF207" s="520">
        <v>0</v>
      </c>
      <c r="CG207" s="520">
        <v>0</v>
      </c>
      <c r="CH207" s="520">
        <v>0</v>
      </c>
      <c r="CI207" s="520">
        <v>0</v>
      </c>
      <c r="CJ207" s="520">
        <v>0</v>
      </c>
      <c r="CK207" s="520">
        <v>0</v>
      </c>
      <c r="CL207" s="520">
        <v>0</v>
      </c>
      <c r="CM207" s="520">
        <v>0</v>
      </c>
      <c r="CN207" s="520">
        <v>0</v>
      </c>
      <c r="CO207" s="520">
        <v>0</v>
      </c>
      <c r="CP207" s="520">
        <v>0</v>
      </c>
      <c r="CQ207" s="520">
        <v>0</v>
      </c>
      <c r="CR207" s="520">
        <v>0</v>
      </c>
      <c r="CS207" s="520">
        <v>0</v>
      </c>
      <c r="CT207" s="520">
        <v>0</v>
      </c>
      <c r="CU207" s="520">
        <v>0</v>
      </c>
      <c r="CV207" s="520">
        <v>0</v>
      </c>
      <c r="CW207" s="520">
        <v>0</v>
      </c>
      <c r="CX207" s="520">
        <v>0</v>
      </c>
      <c r="CY207" s="520">
        <v>0</v>
      </c>
      <c r="CZ207" s="520">
        <v>0</v>
      </c>
      <c r="DA207" s="520">
        <v>0</v>
      </c>
      <c r="DB207" s="520">
        <v>0</v>
      </c>
      <c r="DC207" s="520">
        <v>0</v>
      </c>
      <c r="DD207" s="520">
        <v>0</v>
      </c>
      <c r="DE207" s="521">
        <v>0</v>
      </c>
      <c r="DF207" s="157"/>
    </row>
    <row r="208" spans="2:110">
      <c r="B208" s="514">
        <v>91</v>
      </c>
      <c r="C208" s="515" t="s">
        <v>415</v>
      </c>
      <c r="D208" s="520">
        <v>0</v>
      </c>
      <c r="E208" s="520">
        <v>0</v>
      </c>
      <c r="F208" s="520">
        <v>0</v>
      </c>
      <c r="G208" s="520">
        <v>0</v>
      </c>
      <c r="H208" s="520">
        <v>0</v>
      </c>
      <c r="I208" s="520">
        <v>0</v>
      </c>
      <c r="J208" s="520">
        <v>0</v>
      </c>
      <c r="K208" s="520">
        <v>0</v>
      </c>
      <c r="L208" s="520">
        <v>0</v>
      </c>
      <c r="M208" s="520">
        <v>0</v>
      </c>
      <c r="N208" s="520">
        <v>0</v>
      </c>
      <c r="O208" s="520">
        <v>0</v>
      </c>
      <c r="P208" s="520">
        <v>0</v>
      </c>
      <c r="Q208" s="520">
        <v>0</v>
      </c>
      <c r="R208" s="520">
        <v>0</v>
      </c>
      <c r="S208" s="520">
        <v>0</v>
      </c>
      <c r="T208" s="520">
        <v>0</v>
      </c>
      <c r="U208" s="520">
        <v>0</v>
      </c>
      <c r="V208" s="520">
        <v>0</v>
      </c>
      <c r="W208" s="520">
        <v>0</v>
      </c>
      <c r="X208" s="520">
        <v>0</v>
      </c>
      <c r="Y208" s="520">
        <v>0</v>
      </c>
      <c r="Z208" s="520">
        <v>0</v>
      </c>
      <c r="AA208" s="520">
        <v>0</v>
      </c>
      <c r="AB208" s="520">
        <v>0</v>
      </c>
      <c r="AC208" s="520">
        <v>0</v>
      </c>
      <c r="AD208" s="520">
        <v>0</v>
      </c>
      <c r="AE208" s="520">
        <v>0</v>
      </c>
      <c r="AF208" s="520">
        <v>0</v>
      </c>
      <c r="AG208" s="520">
        <v>0</v>
      </c>
      <c r="AH208" s="520">
        <v>0</v>
      </c>
      <c r="AI208" s="520">
        <v>0</v>
      </c>
      <c r="AJ208" s="520">
        <v>0</v>
      </c>
      <c r="AK208" s="520">
        <v>0</v>
      </c>
      <c r="AL208" s="520">
        <v>0</v>
      </c>
      <c r="AM208" s="520">
        <v>0</v>
      </c>
      <c r="AN208" s="520">
        <v>0</v>
      </c>
      <c r="AO208" s="520">
        <v>0</v>
      </c>
      <c r="AP208" s="520">
        <v>0</v>
      </c>
      <c r="AQ208" s="520">
        <v>0</v>
      </c>
      <c r="AR208" s="520">
        <v>0</v>
      </c>
      <c r="AS208" s="520">
        <v>0</v>
      </c>
      <c r="AT208" s="520">
        <v>0</v>
      </c>
      <c r="AU208" s="520">
        <v>0</v>
      </c>
      <c r="AV208" s="520">
        <v>0</v>
      </c>
      <c r="AW208" s="520">
        <v>0</v>
      </c>
      <c r="AX208" s="520">
        <v>0</v>
      </c>
      <c r="AY208" s="520">
        <v>0</v>
      </c>
      <c r="AZ208" s="520">
        <v>0</v>
      </c>
      <c r="BA208" s="520">
        <v>0</v>
      </c>
      <c r="BB208" s="520">
        <v>0</v>
      </c>
      <c r="BC208" s="520">
        <v>0</v>
      </c>
      <c r="BD208" s="520">
        <v>0</v>
      </c>
      <c r="BE208" s="520">
        <v>0</v>
      </c>
      <c r="BF208" s="520">
        <v>0</v>
      </c>
      <c r="BG208" s="520">
        <v>0</v>
      </c>
      <c r="BH208" s="520">
        <v>0</v>
      </c>
      <c r="BI208" s="520">
        <v>0</v>
      </c>
      <c r="BJ208" s="520">
        <v>0</v>
      </c>
      <c r="BK208" s="520">
        <v>0</v>
      </c>
      <c r="BL208" s="520">
        <v>0</v>
      </c>
      <c r="BM208" s="520">
        <v>0</v>
      </c>
      <c r="BN208" s="520">
        <v>0</v>
      </c>
      <c r="BO208" s="520">
        <v>0</v>
      </c>
      <c r="BP208" s="520">
        <v>0</v>
      </c>
      <c r="BQ208" s="520">
        <v>0</v>
      </c>
      <c r="BR208" s="520">
        <v>0</v>
      </c>
      <c r="BS208" s="520">
        <v>0</v>
      </c>
      <c r="BT208" s="520">
        <v>0</v>
      </c>
      <c r="BU208" s="520">
        <v>0</v>
      </c>
      <c r="BV208" s="520">
        <v>0</v>
      </c>
      <c r="BW208" s="520">
        <v>0</v>
      </c>
      <c r="BX208" s="520">
        <v>0</v>
      </c>
      <c r="BY208" s="520">
        <v>0</v>
      </c>
      <c r="BZ208" s="520">
        <v>0</v>
      </c>
      <c r="CA208" s="520">
        <v>0</v>
      </c>
      <c r="CB208" s="520">
        <v>0</v>
      </c>
      <c r="CC208" s="520">
        <v>0</v>
      </c>
      <c r="CD208" s="520">
        <v>0</v>
      </c>
      <c r="CE208" s="520">
        <v>0</v>
      </c>
      <c r="CF208" s="520">
        <v>0</v>
      </c>
      <c r="CG208" s="520">
        <v>0</v>
      </c>
      <c r="CH208" s="520">
        <v>0</v>
      </c>
      <c r="CI208" s="520">
        <v>0</v>
      </c>
      <c r="CJ208" s="520">
        <v>0</v>
      </c>
      <c r="CK208" s="520">
        <v>0</v>
      </c>
      <c r="CL208" s="520">
        <v>0</v>
      </c>
      <c r="CM208" s="520">
        <v>0</v>
      </c>
      <c r="CN208" s="520">
        <v>0</v>
      </c>
      <c r="CO208" s="520">
        <v>0</v>
      </c>
      <c r="CP208" s="520">
        <v>7.2999058617004529E-3</v>
      </c>
      <c r="CQ208" s="520">
        <v>0</v>
      </c>
      <c r="CR208" s="520">
        <v>0</v>
      </c>
      <c r="CS208" s="520">
        <v>4.9461867404629377E-4</v>
      </c>
      <c r="CT208" s="520">
        <v>0</v>
      </c>
      <c r="CU208" s="520">
        <v>0</v>
      </c>
      <c r="CV208" s="520">
        <v>0</v>
      </c>
      <c r="CW208" s="520">
        <v>0</v>
      </c>
      <c r="CX208" s="520">
        <v>0</v>
      </c>
      <c r="CY208" s="520">
        <v>0</v>
      </c>
      <c r="CZ208" s="520">
        <v>0</v>
      </c>
      <c r="DA208" s="520">
        <v>0</v>
      </c>
      <c r="DB208" s="520">
        <v>0</v>
      </c>
      <c r="DC208" s="520">
        <v>0</v>
      </c>
      <c r="DD208" s="520">
        <v>0</v>
      </c>
      <c r="DE208" s="521">
        <v>0</v>
      </c>
      <c r="DF208" s="157"/>
    </row>
    <row r="209" spans="2:110">
      <c r="B209" s="514">
        <v>92</v>
      </c>
      <c r="C209" s="515" t="s">
        <v>416</v>
      </c>
      <c r="D209" s="520">
        <v>0</v>
      </c>
      <c r="E209" s="520">
        <v>0</v>
      </c>
      <c r="F209" s="520">
        <v>5.869990579027466E-3</v>
      </c>
      <c r="G209" s="520">
        <v>0</v>
      </c>
      <c r="H209" s="520">
        <v>0</v>
      </c>
      <c r="I209" s="520">
        <v>0</v>
      </c>
      <c r="J209" s="520">
        <v>0</v>
      </c>
      <c r="K209" s="520">
        <v>0</v>
      </c>
      <c r="L209" s="520">
        <v>0</v>
      </c>
      <c r="M209" s="520">
        <v>0</v>
      </c>
      <c r="N209" s="520">
        <v>0</v>
      </c>
      <c r="O209" s="520">
        <v>0</v>
      </c>
      <c r="P209" s="520">
        <v>0</v>
      </c>
      <c r="Q209" s="520">
        <v>0</v>
      </c>
      <c r="R209" s="520">
        <v>0</v>
      </c>
      <c r="S209" s="520">
        <v>0</v>
      </c>
      <c r="T209" s="520">
        <v>0</v>
      </c>
      <c r="U209" s="520">
        <v>2.9529012254540086E-5</v>
      </c>
      <c r="V209" s="520">
        <v>0</v>
      </c>
      <c r="W209" s="520">
        <v>0</v>
      </c>
      <c r="X209" s="520">
        <v>0</v>
      </c>
      <c r="Y209" s="520">
        <v>2.7024543690579785E-6</v>
      </c>
      <c r="Z209" s="520">
        <v>0</v>
      </c>
      <c r="AA209" s="520">
        <v>0</v>
      </c>
      <c r="AB209" s="520">
        <v>5.1936489093337288E-5</v>
      </c>
      <c r="AC209" s="520">
        <v>0</v>
      </c>
      <c r="AD209" s="520">
        <v>0</v>
      </c>
      <c r="AE209" s="520">
        <v>0</v>
      </c>
      <c r="AF209" s="520">
        <v>0</v>
      </c>
      <c r="AG209" s="520">
        <v>0</v>
      </c>
      <c r="AH209" s="520">
        <v>0</v>
      </c>
      <c r="AI209" s="520">
        <v>0</v>
      </c>
      <c r="AJ209" s="520">
        <v>0</v>
      </c>
      <c r="AK209" s="520">
        <v>0</v>
      </c>
      <c r="AL209" s="520">
        <v>0</v>
      </c>
      <c r="AM209" s="520">
        <v>0</v>
      </c>
      <c r="AN209" s="520">
        <v>0</v>
      </c>
      <c r="AO209" s="520">
        <v>0</v>
      </c>
      <c r="AP209" s="520">
        <v>0</v>
      </c>
      <c r="AQ209" s="520">
        <v>0</v>
      </c>
      <c r="AR209" s="520">
        <v>0</v>
      </c>
      <c r="AS209" s="520">
        <v>0</v>
      </c>
      <c r="AT209" s="520">
        <v>0</v>
      </c>
      <c r="AU209" s="520">
        <v>0</v>
      </c>
      <c r="AV209" s="520">
        <v>0</v>
      </c>
      <c r="AW209" s="520">
        <v>0</v>
      </c>
      <c r="AX209" s="520">
        <v>0</v>
      </c>
      <c r="AY209" s="520">
        <v>0</v>
      </c>
      <c r="AZ209" s="520">
        <v>0</v>
      </c>
      <c r="BA209" s="520">
        <v>0</v>
      </c>
      <c r="BB209" s="520">
        <v>0</v>
      </c>
      <c r="BC209" s="520">
        <v>0</v>
      </c>
      <c r="BD209" s="520">
        <v>0</v>
      </c>
      <c r="BE209" s="520">
        <v>0</v>
      </c>
      <c r="BF209" s="520">
        <v>0</v>
      </c>
      <c r="BG209" s="520">
        <v>0</v>
      </c>
      <c r="BH209" s="520">
        <v>0</v>
      </c>
      <c r="BI209" s="520">
        <v>0</v>
      </c>
      <c r="BJ209" s="520">
        <v>0</v>
      </c>
      <c r="BK209" s="520">
        <v>0</v>
      </c>
      <c r="BL209" s="520">
        <v>0</v>
      </c>
      <c r="BM209" s="520">
        <v>0</v>
      </c>
      <c r="BN209" s="520">
        <v>0</v>
      </c>
      <c r="BO209" s="520">
        <v>0</v>
      </c>
      <c r="BP209" s="520">
        <v>0</v>
      </c>
      <c r="BQ209" s="520">
        <v>4.6125052112438682E-5</v>
      </c>
      <c r="BR209" s="520">
        <v>0</v>
      </c>
      <c r="BS209" s="520">
        <v>1.9958530608624303E-4</v>
      </c>
      <c r="BT209" s="520">
        <v>0</v>
      </c>
      <c r="BU209" s="520">
        <v>2.0345076431665077E-5</v>
      </c>
      <c r="BV209" s="520">
        <v>1.335183620580214E-4</v>
      </c>
      <c r="BW209" s="520">
        <v>3.1677397385030848E-5</v>
      </c>
      <c r="BX209" s="520">
        <v>1.8062604988891497E-5</v>
      </c>
      <c r="BY209" s="520">
        <v>0</v>
      </c>
      <c r="BZ209" s="520">
        <v>7.1664038985237209E-5</v>
      </c>
      <c r="CA209" s="520">
        <v>3.697595823195758E-6</v>
      </c>
      <c r="CB209" s="520">
        <v>3.0755711775043936E-4</v>
      </c>
      <c r="CC209" s="520">
        <v>0</v>
      </c>
      <c r="CD209" s="520">
        <v>0</v>
      </c>
      <c r="CE209" s="520">
        <v>2.4598595643812334E-2</v>
      </c>
      <c r="CF209" s="520">
        <v>2.9947712260448493E-3</v>
      </c>
      <c r="CG209" s="520">
        <v>7.5046904315196998E-5</v>
      </c>
      <c r="CH209" s="520">
        <v>1.3419761217385276E-3</v>
      </c>
      <c r="CI209" s="520">
        <v>6.5359477124183002E-4</v>
      </c>
      <c r="CJ209" s="520">
        <v>3.3519927596956388E-5</v>
      </c>
      <c r="CK209" s="520">
        <v>9.4966761633428305E-4</v>
      </c>
      <c r="CL209" s="520">
        <v>5.1659563476688623E-5</v>
      </c>
      <c r="CM209" s="520">
        <v>2.1181354759450416E-5</v>
      </c>
      <c r="CN209" s="520">
        <v>1.6901198971055008E-5</v>
      </c>
      <c r="CO209" s="520">
        <v>2.3863785512295815E-5</v>
      </c>
      <c r="CP209" s="520">
        <v>1.3082208531409026E-2</v>
      </c>
      <c r="CQ209" s="520">
        <v>5.0884001724881417E-2</v>
      </c>
      <c r="CR209" s="520">
        <v>2.9283948150553209E-3</v>
      </c>
      <c r="CS209" s="520">
        <v>1.2897651500447661E-3</v>
      </c>
      <c r="CT209" s="520">
        <v>1.2179674559095781E-5</v>
      </c>
      <c r="CU209" s="520">
        <v>0</v>
      </c>
      <c r="CV209" s="520">
        <v>5.6886057227373574E-5</v>
      </c>
      <c r="CW209" s="520">
        <v>0</v>
      </c>
      <c r="CX209" s="520">
        <v>6.2041205286903346E-5</v>
      </c>
      <c r="CY209" s="520">
        <v>0</v>
      </c>
      <c r="CZ209" s="520">
        <v>1.0149483677548301E-4</v>
      </c>
      <c r="DA209" s="520">
        <v>1.455731213788686E-5</v>
      </c>
      <c r="DB209" s="520">
        <v>8.7282883826481628E-5</v>
      </c>
      <c r="DC209" s="520">
        <v>5.4551653596999656E-5</v>
      </c>
      <c r="DD209" s="520">
        <v>0</v>
      </c>
      <c r="DE209" s="521">
        <v>2.118882852827807E-3</v>
      </c>
      <c r="DF209" s="157"/>
    </row>
    <row r="210" spans="2:110">
      <c r="B210" s="514">
        <v>93</v>
      </c>
      <c r="C210" s="515" t="s">
        <v>417</v>
      </c>
      <c r="D210" s="520">
        <v>0</v>
      </c>
      <c r="E210" s="520">
        <v>0</v>
      </c>
      <c r="F210" s="520">
        <v>0</v>
      </c>
      <c r="G210" s="520">
        <v>0</v>
      </c>
      <c r="H210" s="520">
        <v>0</v>
      </c>
      <c r="I210" s="520">
        <v>0</v>
      </c>
      <c r="J210" s="520">
        <v>0</v>
      </c>
      <c r="K210" s="520">
        <v>0</v>
      </c>
      <c r="L210" s="520">
        <v>0</v>
      </c>
      <c r="M210" s="520">
        <v>0</v>
      </c>
      <c r="N210" s="520">
        <v>0</v>
      </c>
      <c r="O210" s="520">
        <v>0</v>
      </c>
      <c r="P210" s="520">
        <v>0</v>
      </c>
      <c r="Q210" s="520">
        <v>0</v>
      </c>
      <c r="R210" s="520">
        <v>0</v>
      </c>
      <c r="S210" s="520">
        <v>0</v>
      </c>
      <c r="T210" s="520">
        <v>0</v>
      </c>
      <c r="U210" s="520">
        <v>0</v>
      </c>
      <c r="V210" s="520">
        <v>0</v>
      </c>
      <c r="W210" s="520">
        <v>0</v>
      </c>
      <c r="X210" s="520">
        <v>0</v>
      </c>
      <c r="Y210" s="520">
        <v>0</v>
      </c>
      <c r="Z210" s="520">
        <v>0</v>
      </c>
      <c r="AA210" s="520">
        <v>0</v>
      </c>
      <c r="AB210" s="520">
        <v>0</v>
      </c>
      <c r="AC210" s="520">
        <v>0</v>
      </c>
      <c r="AD210" s="520">
        <v>0</v>
      </c>
      <c r="AE210" s="520">
        <v>0</v>
      </c>
      <c r="AF210" s="520">
        <v>0</v>
      </c>
      <c r="AG210" s="520">
        <v>0</v>
      </c>
      <c r="AH210" s="520">
        <v>0</v>
      </c>
      <c r="AI210" s="520">
        <v>0</v>
      </c>
      <c r="AJ210" s="520">
        <v>0</v>
      </c>
      <c r="AK210" s="520">
        <v>0</v>
      </c>
      <c r="AL210" s="520">
        <v>0</v>
      </c>
      <c r="AM210" s="520">
        <v>0</v>
      </c>
      <c r="AN210" s="520">
        <v>0</v>
      </c>
      <c r="AO210" s="520">
        <v>0</v>
      </c>
      <c r="AP210" s="520">
        <v>0</v>
      </c>
      <c r="AQ210" s="520">
        <v>0</v>
      </c>
      <c r="AR210" s="520">
        <v>0</v>
      </c>
      <c r="AS210" s="520">
        <v>0</v>
      </c>
      <c r="AT210" s="520">
        <v>0</v>
      </c>
      <c r="AU210" s="520">
        <v>0</v>
      </c>
      <c r="AV210" s="520">
        <v>0</v>
      </c>
      <c r="AW210" s="520">
        <v>0</v>
      </c>
      <c r="AX210" s="520">
        <v>0</v>
      </c>
      <c r="AY210" s="520">
        <v>0</v>
      </c>
      <c r="AZ210" s="520">
        <v>0</v>
      </c>
      <c r="BA210" s="520">
        <v>0</v>
      </c>
      <c r="BB210" s="520">
        <v>0</v>
      </c>
      <c r="BC210" s="520">
        <v>0</v>
      </c>
      <c r="BD210" s="520">
        <v>0</v>
      </c>
      <c r="BE210" s="520">
        <v>0</v>
      </c>
      <c r="BF210" s="520">
        <v>0</v>
      </c>
      <c r="BG210" s="520">
        <v>0</v>
      </c>
      <c r="BH210" s="520">
        <v>0</v>
      </c>
      <c r="BI210" s="520">
        <v>0</v>
      </c>
      <c r="BJ210" s="520">
        <v>0</v>
      </c>
      <c r="BK210" s="520">
        <v>0</v>
      </c>
      <c r="BL210" s="520">
        <v>0</v>
      </c>
      <c r="BM210" s="520">
        <v>0</v>
      </c>
      <c r="BN210" s="520">
        <v>0</v>
      </c>
      <c r="BO210" s="520">
        <v>0</v>
      </c>
      <c r="BP210" s="520">
        <v>0</v>
      </c>
      <c r="BQ210" s="520">
        <v>0</v>
      </c>
      <c r="BR210" s="520">
        <v>0</v>
      </c>
      <c r="BS210" s="520">
        <v>0</v>
      </c>
      <c r="BT210" s="520">
        <v>0</v>
      </c>
      <c r="BU210" s="520">
        <v>0</v>
      </c>
      <c r="BV210" s="520">
        <v>0</v>
      </c>
      <c r="BW210" s="520">
        <v>0</v>
      </c>
      <c r="BX210" s="520">
        <v>0</v>
      </c>
      <c r="BY210" s="520">
        <v>0</v>
      </c>
      <c r="BZ210" s="520">
        <v>0</v>
      </c>
      <c r="CA210" s="520">
        <v>0</v>
      </c>
      <c r="CB210" s="520">
        <v>0</v>
      </c>
      <c r="CC210" s="520">
        <v>0</v>
      </c>
      <c r="CD210" s="520">
        <v>0</v>
      </c>
      <c r="CE210" s="520">
        <v>0</v>
      </c>
      <c r="CF210" s="520">
        <v>0</v>
      </c>
      <c r="CG210" s="520">
        <v>0</v>
      </c>
      <c r="CH210" s="520">
        <v>0</v>
      </c>
      <c r="CI210" s="520">
        <v>0</v>
      </c>
      <c r="CJ210" s="520">
        <v>0</v>
      </c>
      <c r="CK210" s="520">
        <v>0</v>
      </c>
      <c r="CL210" s="520">
        <v>0</v>
      </c>
      <c r="CM210" s="520">
        <v>0</v>
      </c>
      <c r="CN210" s="520">
        <v>0</v>
      </c>
      <c r="CO210" s="520">
        <v>0</v>
      </c>
      <c r="CP210" s="520">
        <v>0</v>
      </c>
      <c r="CQ210" s="520">
        <v>0</v>
      </c>
      <c r="CR210" s="520">
        <v>0</v>
      </c>
      <c r="CS210" s="520">
        <v>0</v>
      </c>
      <c r="CT210" s="520">
        <v>0</v>
      </c>
      <c r="CU210" s="520">
        <v>0</v>
      </c>
      <c r="CV210" s="520">
        <v>0</v>
      </c>
      <c r="CW210" s="520">
        <v>0</v>
      </c>
      <c r="CX210" s="520">
        <v>0</v>
      </c>
      <c r="CY210" s="520">
        <v>0</v>
      </c>
      <c r="CZ210" s="520">
        <v>0</v>
      </c>
      <c r="DA210" s="520">
        <v>0</v>
      </c>
      <c r="DB210" s="520">
        <v>0</v>
      </c>
      <c r="DC210" s="520">
        <v>0</v>
      </c>
      <c r="DD210" s="520">
        <v>0</v>
      </c>
      <c r="DE210" s="521">
        <v>0</v>
      </c>
      <c r="DF210" s="157"/>
    </row>
    <row r="211" spans="2:110">
      <c r="B211" s="514">
        <v>94</v>
      </c>
      <c r="C211" s="515" t="s">
        <v>418</v>
      </c>
      <c r="D211" s="520">
        <v>0</v>
      </c>
      <c r="E211" s="520">
        <v>0</v>
      </c>
      <c r="F211" s="520">
        <v>0</v>
      </c>
      <c r="G211" s="520">
        <v>0</v>
      </c>
      <c r="H211" s="520">
        <v>0</v>
      </c>
      <c r="I211" s="520">
        <v>0</v>
      </c>
      <c r="J211" s="520">
        <v>0</v>
      </c>
      <c r="K211" s="520">
        <v>0</v>
      </c>
      <c r="L211" s="520">
        <v>0</v>
      </c>
      <c r="M211" s="520">
        <v>0</v>
      </c>
      <c r="N211" s="520">
        <v>0</v>
      </c>
      <c r="O211" s="520">
        <v>0</v>
      </c>
      <c r="P211" s="520">
        <v>0</v>
      </c>
      <c r="Q211" s="520">
        <v>0</v>
      </c>
      <c r="R211" s="520">
        <v>0</v>
      </c>
      <c r="S211" s="520">
        <v>0</v>
      </c>
      <c r="T211" s="520">
        <v>0</v>
      </c>
      <c r="U211" s="520">
        <v>0</v>
      </c>
      <c r="V211" s="520">
        <v>0</v>
      </c>
      <c r="W211" s="520">
        <v>0</v>
      </c>
      <c r="X211" s="520">
        <v>0</v>
      </c>
      <c r="Y211" s="520">
        <v>0</v>
      </c>
      <c r="Z211" s="520">
        <v>0</v>
      </c>
      <c r="AA211" s="520">
        <v>0</v>
      </c>
      <c r="AB211" s="520">
        <v>0</v>
      </c>
      <c r="AC211" s="520">
        <v>0</v>
      </c>
      <c r="AD211" s="520">
        <v>0</v>
      </c>
      <c r="AE211" s="520">
        <v>0</v>
      </c>
      <c r="AF211" s="520">
        <v>0</v>
      </c>
      <c r="AG211" s="520">
        <v>0</v>
      </c>
      <c r="AH211" s="520">
        <v>0</v>
      </c>
      <c r="AI211" s="520">
        <v>0</v>
      </c>
      <c r="AJ211" s="520">
        <v>0</v>
      </c>
      <c r="AK211" s="520">
        <v>0</v>
      </c>
      <c r="AL211" s="520">
        <v>0</v>
      </c>
      <c r="AM211" s="520">
        <v>0</v>
      </c>
      <c r="AN211" s="520">
        <v>0</v>
      </c>
      <c r="AO211" s="520">
        <v>0</v>
      </c>
      <c r="AP211" s="520">
        <v>0</v>
      </c>
      <c r="AQ211" s="520">
        <v>0</v>
      </c>
      <c r="AR211" s="520">
        <v>0</v>
      </c>
      <c r="AS211" s="520">
        <v>0</v>
      </c>
      <c r="AT211" s="520">
        <v>0</v>
      </c>
      <c r="AU211" s="520">
        <v>0</v>
      </c>
      <c r="AV211" s="520">
        <v>0</v>
      </c>
      <c r="AW211" s="520">
        <v>0</v>
      </c>
      <c r="AX211" s="520">
        <v>0</v>
      </c>
      <c r="AY211" s="520">
        <v>0</v>
      </c>
      <c r="AZ211" s="520">
        <v>0</v>
      </c>
      <c r="BA211" s="520">
        <v>0</v>
      </c>
      <c r="BB211" s="520">
        <v>0</v>
      </c>
      <c r="BC211" s="520">
        <v>0</v>
      </c>
      <c r="BD211" s="520">
        <v>0</v>
      </c>
      <c r="BE211" s="520">
        <v>0</v>
      </c>
      <c r="BF211" s="520">
        <v>0</v>
      </c>
      <c r="BG211" s="520">
        <v>0</v>
      </c>
      <c r="BH211" s="520">
        <v>0</v>
      </c>
      <c r="BI211" s="520">
        <v>0</v>
      </c>
      <c r="BJ211" s="520">
        <v>0</v>
      </c>
      <c r="BK211" s="520">
        <v>0</v>
      </c>
      <c r="BL211" s="520">
        <v>0</v>
      </c>
      <c r="BM211" s="520">
        <v>0</v>
      </c>
      <c r="BN211" s="520">
        <v>0</v>
      </c>
      <c r="BO211" s="520">
        <v>0</v>
      </c>
      <c r="BP211" s="520">
        <v>0</v>
      </c>
      <c r="BQ211" s="520">
        <v>0</v>
      </c>
      <c r="BR211" s="520">
        <v>0</v>
      </c>
      <c r="BS211" s="520">
        <v>0</v>
      </c>
      <c r="BT211" s="520">
        <v>0</v>
      </c>
      <c r="BU211" s="520">
        <v>0</v>
      </c>
      <c r="BV211" s="520">
        <v>0</v>
      </c>
      <c r="BW211" s="520">
        <v>0</v>
      </c>
      <c r="BX211" s="520">
        <v>0</v>
      </c>
      <c r="BY211" s="520">
        <v>0</v>
      </c>
      <c r="BZ211" s="520">
        <v>0</v>
      </c>
      <c r="CA211" s="520">
        <v>0</v>
      </c>
      <c r="CB211" s="520">
        <v>0</v>
      </c>
      <c r="CC211" s="520">
        <v>0</v>
      </c>
      <c r="CD211" s="520">
        <v>0</v>
      </c>
      <c r="CE211" s="520">
        <v>0</v>
      </c>
      <c r="CF211" s="520">
        <v>0</v>
      </c>
      <c r="CG211" s="520">
        <v>0</v>
      </c>
      <c r="CH211" s="520">
        <v>0</v>
      </c>
      <c r="CI211" s="520">
        <v>0</v>
      </c>
      <c r="CJ211" s="520">
        <v>0</v>
      </c>
      <c r="CK211" s="520">
        <v>0</v>
      </c>
      <c r="CL211" s="520">
        <v>0</v>
      </c>
      <c r="CM211" s="520">
        <v>0</v>
      </c>
      <c r="CN211" s="520">
        <v>0</v>
      </c>
      <c r="CO211" s="520">
        <v>0</v>
      </c>
      <c r="CP211" s="520">
        <v>0</v>
      </c>
      <c r="CQ211" s="520">
        <v>0</v>
      </c>
      <c r="CR211" s="520">
        <v>0</v>
      </c>
      <c r="CS211" s="520">
        <v>0</v>
      </c>
      <c r="CT211" s="520">
        <v>0</v>
      </c>
      <c r="CU211" s="520">
        <v>0</v>
      </c>
      <c r="CV211" s="520">
        <v>0</v>
      </c>
      <c r="CW211" s="520">
        <v>0</v>
      </c>
      <c r="CX211" s="520">
        <v>0</v>
      </c>
      <c r="CY211" s="520">
        <v>0</v>
      </c>
      <c r="CZ211" s="520">
        <v>0</v>
      </c>
      <c r="DA211" s="520">
        <v>0</v>
      </c>
      <c r="DB211" s="520">
        <v>0</v>
      </c>
      <c r="DC211" s="520">
        <v>0</v>
      </c>
      <c r="DD211" s="520">
        <v>0</v>
      </c>
      <c r="DE211" s="521">
        <v>0</v>
      </c>
      <c r="DF211" s="157"/>
    </row>
    <row r="212" spans="2:110">
      <c r="B212" s="514">
        <v>95</v>
      </c>
      <c r="C212" s="515" t="s">
        <v>652</v>
      </c>
      <c r="D212" s="520">
        <v>5.9127864005912786E-5</v>
      </c>
      <c r="E212" s="520">
        <v>0</v>
      </c>
      <c r="F212" s="520">
        <v>1.8841945068483223E-3</v>
      </c>
      <c r="G212" s="520">
        <v>1.31250820317627E-4</v>
      </c>
      <c r="H212" s="520">
        <v>6.6840751422558263E-3</v>
      </c>
      <c r="I212" s="520">
        <v>0</v>
      </c>
      <c r="J212" s="520">
        <v>2.6348039215686276E-3</v>
      </c>
      <c r="K212" s="520">
        <v>6.8202470265139631E-4</v>
      </c>
      <c r="L212" s="520">
        <v>9.5558267517096868E-4</v>
      </c>
      <c r="M212" s="520">
        <v>2.6737967914438501E-3</v>
      </c>
      <c r="N212" s="520">
        <v>0</v>
      </c>
      <c r="O212" s="520">
        <v>4.9110347172377322E-4</v>
      </c>
      <c r="P212" s="520">
        <v>9.0419629279519956E-4</v>
      </c>
      <c r="Q212" s="520">
        <v>7.0964765993684138E-4</v>
      </c>
      <c r="R212" s="520">
        <v>9.6780099918913974E-4</v>
      </c>
      <c r="S212" s="520">
        <v>9.9135409217967888E-4</v>
      </c>
      <c r="T212" s="520">
        <v>8.0097303390785847E-4</v>
      </c>
      <c r="U212" s="520">
        <v>6.7916728185442202E-4</v>
      </c>
      <c r="V212" s="520">
        <v>3.6114120621162876E-4</v>
      </c>
      <c r="W212" s="520">
        <v>5.5867192237719831E-3</v>
      </c>
      <c r="X212" s="520">
        <v>7.3418034560573746E-4</v>
      </c>
      <c r="Y212" s="520">
        <v>6.4048168546674091E-4</v>
      </c>
      <c r="Z212" s="520">
        <v>7.3292150125167763E-4</v>
      </c>
      <c r="AA212" s="520">
        <v>3.4234851078397807E-4</v>
      </c>
      <c r="AB212" s="520">
        <v>3.019735865855468E-3</v>
      </c>
      <c r="AC212" s="520">
        <v>9.1546014243240235E-4</v>
      </c>
      <c r="AD212" s="520">
        <v>1.2520044109078475E-4</v>
      </c>
      <c r="AE212" s="520">
        <v>1.1585807385952208E-3</v>
      </c>
      <c r="AF212" s="520">
        <v>5.3926307340190511E-4</v>
      </c>
      <c r="AG212" s="520">
        <v>1.2434973586863659E-3</v>
      </c>
      <c r="AH212" s="520">
        <v>0</v>
      </c>
      <c r="AI212" s="520">
        <v>8.785046728971963E-4</v>
      </c>
      <c r="AJ212" s="520">
        <v>1.3856705364524505E-3</v>
      </c>
      <c r="AK212" s="520">
        <v>5.6625141562853911E-4</v>
      </c>
      <c r="AL212" s="520">
        <v>4.1560840452551376E-4</v>
      </c>
      <c r="AM212" s="520">
        <v>0</v>
      </c>
      <c r="AN212" s="520">
        <v>5.5330136481003317E-4</v>
      </c>
      <c r="AO212" s="520">
        <v>6.9317860902159121E-4</v>
      </c>
      <c r="AP212" s="520">
        <v>7.8428809516028889E-4</v>
      </c>
      <c r="AQ212" s="520">
        <v>2.4505062229960661E-4</v>
      </c>
      <c r="AR212" s="520">
        <v>4.6202209589455909E-4</v>
      </c>
      <c r="AS212" s="520">
        <v>6.9651512186136473E-4</v>
      </c>
      <c r="AT212" s="520">
        <v>1.1331720474958983E-3</v>
      </c>
      <c r="AU212" s="520">
        <v>3.3486012819793072E-3</v>
      </c>
      <c r="AV212" s="520">
        <v>1.9525984860075919E-3</v>
      </c>
      <c r="AW212" s="520">
        <v>2.8791711841946754E-3</v>
      </c>
      <c r="AX212" s="520">
        <v>8.0626325425134295E-4</v>
      </c>
      <c r="AY212" s="520">
        <v>7.0948201850615277E-4</v>
      </c>
      <c r="AZ212" s="520">
        <v>4.5922055550306622E-4</v>
      </c>
      <c r="BA212" s="520">
        <v>1.1796626164916834E-4</v>
      </c>
      <c r="BB212" s="520">
        <v>1.2269938650306749E-3</v>
      </c>
      <c r="BC212" s="520">
        <v>8.8710699432021105E-4</v>
      </c>
      <c r="BD212" s="520">
        <v>4.6617109739196172E-4</v>
      </c>
      <c r="BE212" s="520">
        <v>3.6583135174684471E-4</v>
      </c>
      <c r="BF212" s="520">
        <v>2.1710776275384749E-4</v>
      </c>
      <c r="BG212" s="520">
        <v>3.1697253621008295E-4</v>
      </c>
      <c r="BH212" s="520">
        <v>8.6663783830146128E-5</v>
      </c>
      <c r="BI212" s="520">
        <v>6.2558089654679344E-4</v>
      </c>
      <c r="BJ212" s="520">
        <v>6.1178709808986471E-4</v>
      </c>
      <c r="BK212" s="520">
        <v>1.0034993824619184E-3</v>
      </c>
      <c r="BL212" s="520">
        <v>0</v>
      </c>
      <c r="BM212" s="520">
        <v>6.5351204606097554E-4</v>
      </c>
      <c r="BN212" s="520">
        <v>2.2966365387464809E-3</v>
      </c>
      <c r="BO212" s="520">
        <v>8.3604117781481131E-4</v>
      </c>
      <c r="BP212" s="520">
        <v>1.4086236196457764E-3</v>
      </c>
      <c r="BQ212" s="520">
        <v>1.0041069036784728E-3</v>
      </c>
      <c r="BR212" s="520">
        <v>3.5475944692420652E-3</v>
      </c>
      <c r="BS212" s="520">
        <v>6.1317041258717999E-3</v>
      </c>
      <c r="BT212" s="520">
        <v>1.685988765639215E-3</v>
      </c>
      <c r="BU212" s="520">
        <v>5.3136552562701729E-4</v>
      </c>
      <c r="BV212" s="520">
        <v>2.9921246054641841E-3</v>
      </c>
      <c r="BW212" s="520">
        <v>3.4845137123533929E-4</v>
      </c>
      <c r="BX212" s="520">
        <v>9.1216155193902062E-4</v>
      </c>
      <c r="BY212" s="520">
        <v>0</v>
      </c>
      <c r="BZ212" s="520">
        <v>7.6441641584253019E-4</v>
      </c>
      <c r="CA212" s="520">
        <v>1.0833955761963571E-3</v>
      </c>
      <c r="CB212" s="520">
        <v>1.2478031634446398E-3</v>
      </c>
      <c r="CC212" s="520">
        <v>0</v>
      </c>
      <c r="CD212" s="520">
        <v>0</v>
      </c>
      <c r="CE212" s="520">
        <v>4.5171966545909928E-3</v>
      </c>
      <c r="CF212" s="520">
        <v>5.9170883095240967E-4</v>
      </c>
      <c r="CG212" s="520">
        <v>7.5046904315196998E-5</v>
      </c>
      <c r="CH212" s="520">
        <v>9.5572469186544582E-4</v>
      </c>
      <c r="CI212" s="520">
        <v>2.1881216254617791E-3</v>
      </c>
      <c r="CJ212" s="520">
        <v>4.6927898635738948E-4</v>
      </c>
      <c r="CK212" s="520">
        <v>9.4966761633428305E-4</v>
      </c>
      <c r="CL212" s="520">
        <v>1.6014464677773473E-3</v>
      </c>
      <c r="CM212" s="520">
        <v>2.353483862161157E-6</v>
      </c>
      <c r="CN212" s="520">
        <v>1.3858983156265106E-4</v>
      </c>
      <c r="CO212" s="520">
        <v>3.5318402558197808E-3</v>
      </c>
      <c r="CP212" s="520">
        <v>1.430500139029873E-3</v>
      </c>
      <c r="CQ212" s="520">
        <v>6.2287384408988547E-4</v>
      </c>
      <c r="CR212" s="520">
        <v>1.8731736556857065E-5</v>
      </c>
      <c r="CS212" s="520">
        <v>3.0052780195217852E-4</v>
      </c>
      <c r="CT212" s="520">
        <v>0</v>
      </c>
      <c r="CU212" s="520">
        <v>2.201217143597048E-3</v>
      </c>
      <c r="CV212" s="520">
        <v>2.0478980601854485E-3</v>
      </c>
      <c r="CW212" s="520">
        <v>1.6774265429538801E-3</v>
      </c>
      <c r="CX212" s="520">
        <v>1.5063604643660133E-3</v>
      </c>
      <c r="CY212" s="520">
        <v>1.3690531752699213E-3</v>
      </c>
      <c r="CZ212" s="520">
        <v>1.2101307461692206E-3</v>
      </c>
      <c r="DA212" s="520">
        <v>8.7343872827321163E-4</v>
      </c>
      <c r="DB212" s="520">
        <v>3.6804282680166418E-3</v>
      </c>
      <c r="DC212" s="520">
        <v>1.3501534265257416E-3</v>
      </c>
      <c r="DD212" s="520">
        <v>0</v>
      </c>
      <c r="DE212" s="521">
        <v>4.1250591709307309E-3</v>
      </c>
      <c r="DF212" s="157"/>
    </row>
    <row r="213" spans="2:110">
      <c r="B213" s="514">
        <v>96</v>
      </c>
      <c r="C213" s="515" t="s">
        <v>179</v>
      </c>
      <c r="D213" s="520">
        <v>3.0598669623059867E-3</v>
      </c>
      <c r="E213" s="520">
        <v>4.7484928190684571E-3</v>
      </c>
      <c r="F213" s="520">
        <v>1.0363069787665774E-2</v>
      </c>
      <c r="G213" s="520">
        <v>4.5937787111169446E-3</v>
      </c>
      <c r="H213" s="520">
        <v>3.3907553199781742E-3</v>
      </c>
      <c r="I213" s="520">
        <v>0</v>
      </c>
      <c r="J213" s="520">
        <v>4.0441176470588237E-2</v>
      </c>
      <c r="K213" s="520">
        <v>3.0276230123634684E-3</v>
      </c>
      <c r="L213" s="520">
        <v>3.1660871767712818E-3</v>
      </c>
      <c r="M213" s="520">
        <v>8.9126559714795004E-4</v>
      </c>
      <c r="N213" s="520">
        <v>0</v>
      </c>
      <c r="O213" s="520">
        <v>6.0443504212156704E-3</v>
      </c>
      <c r="P213" s="520">
        <v>3.9866836545970159E-3</v>
      </c>
      <c r="Q213" s="520">
        <v>7.6287123443210449E-3</v>
      </c>
      <c r="R213" s="520">
        <v>4.1327718343752455E-3</v>
      </c>
      <c r="S213" s="520">
        <v>2.5515179093804851E-3</v>
      </c>
      <c r="T213" s="520">
        <v>3.8565368299267257E-3</v>
      </c>
      <c r="U213" s="520">
        <v>1.012845120330725E-2</v>
      </c>
      <c r="V213" s="520">
        <v>1.4445648248465151E-3</v>
      </c>
      <c r="W213" s="520">
        <v>5.4654335961188596E-3</v>
      </c>
      <c r="X213" s="520">
        <v>1.0819499829979287E-3</v>
      </c>
      <c r="Y213" s="520">
        <v>1.6971413437684105E-3</v>
      </c>
      <c r="Z213" s="520">
        <v>1.3421030087855397E-3</v>
      </c>
      <c r="AA213" s="520">
        <v>2.0540910647038686E-3</v>
      </c>
      <c r="AB213" s="520">
        <v>1.4616411930553496E-3</v>
      </c>
      <c r="AC213" s="520">
        <v>2.4948350728450606E-3</v>
      </c>
      <c r="AD213" s="520">
        <v>1.2279274030057736E-4</v>
      </c>
      <c r="AE213" s="520">
        <v>2.2881969587255611E-2</v>
      </c>
      <c r="AF213" s="520">
        <v>4.5675830825470118E-3</v>
      </c>
      <c r="AG213" s="520">
        <v>5.1931670267441393E-3</v>
      </c>
      <c r="AH213" s="520">
        <v>0</v>
      </c>
      <c r="AI213" s="520">
        <v>3.1214953271028038E-3</v>
      </c>
      <c r="AJ213" s="520">
        <v>8.8147276982731525E-3</v>
      </c>
      <c r="AK213" s="520">
        <v>2.4537561343903362E-3</v>
      </c>
      <c r="AL213" s="520">
        <v>9.174170707303933E-3</v>
      </c>
      <c r="AM213" s="520">
        <v>0</v>
      </c>
      <c r="AN213" s="520">
        <v>2.3976392475101439E-3</v>
      </c>
      <c r="AO213" s="520">
        <v>5.2373494903853561E-3</v>
      </c>
      <c r="AP213" s="520">
        <v>4.8691219241201265E-3</v>
      </c>
      <c r="AQ213" s="520">
        <v>1.5347907396659572E-3</v>
      </c>
      <c r="AR213" s="520">
        <v>3.2622506095257718E-3</v>
      </c>
      <c r="AS213" s="520">
        <v>3.2753479697447646E-3</v>
      </c>
      <c r="AT213" s="520">
        <v>6.437529545896944E-3</v>
      </c>
      <c r="AU213" s="520">
        <v>8.2823392654872811E-3</v>
      </c>
      <c r="AV213" s="520">
        <v>8.9214807690906582E-3</v>
      </c>
      <c r="AW213" s="520">
        <v>3.4493836084005941E-3</v>
      </c>
      <c r="AX213" s="520">
        <v>1.0362178486117667E-2</v>
      </c>
      <c r="AY213" s="520">
        <v>6.26609749117619E-3</v>
      </c>
      <c r="AZ213" s="520">
        <v>9.6524205757175588E-3</v>
      </c>
      <c r="BA213" s="520">
        <v>4.8366167276159017E-3</v>
      </c>
      <c r="BB213" s="520">
        <v>3.6809815950920245E-3</v>
      </c>
      <c r="BC213" s="520">
        <v>1.4090024078618417E-2</v>
      </c>
      <c r="BD213" s="520">
        <v>3.1372054932594178E-3</v>
      </c>
      <c r="BE213" s="520">
        <v>1.55478324492409E-3</v>
      </c>
      <c r="BF213" s="520">
        <v>2.9046387047219294E-3</v>
      </c>
      <c r="BG213" s="520">
        <v>2.5966676695176288E-3</v>
      </c>
      <c r="BH213" s="520">
        <v>2.985880057323179E-3</v>
      </c>
      <c r="BI213" s="520">
        <v>1.1171087438335597E-2</v>
      </c>
      <c r="BJ213" s="520">
        <v>2.1480524777377472E-2</v>
      </c>
      <c r="BK213" s="520">
        <v>1.0884108686702346E-2</v>
      </c>
      <c r="BL213" s="520">
        <v>0</v>
      </c>
      <c r="BM213" s="520">
        <v>1.904742224369025E-2</v>
      </c>
      <c r="BN213" s="520">
        <v>1.2831530597125501E-2</v>
      </c>
      <c r="BO213" s="520">
        <v>3.8312980375326752E-2</v>
      </c>
      <c r="BP213" s="520">
        <v>6.1462513165461585E-2</v>
      </c>
      <c r="BQ213" s="520">
        <v>3.7148407355171772E-3</v>
      </c>
      <c r="BR213" s="520">
        <v>7.0079530089126041E-3</v>
      </c>
      <c r="BS213" s="520">
        <v>2.9272511559315646E-3</v>
      </c>
      <c r="BT213" s="520">
        <v>7.1779719725233908E-3</v>
      </c>
      <c r="BU213" s="520">
        <v>1.0659623280990637E-2</v>
      </c>
      <c r="BV213" s="520">
        <v>9.5739232072423863E-3</v>
      </c>
      <c r="BW213" s="520">
        <v>7.523381878944826E-4</v>
      </c>
      <c r="BX213" s="520">
        <v>1.8875422213391615E-3</v>
      </c>
      <c r="BY213" s="520">
        <v>4.9216373998121092E-5</v>
      </c>
      <c r="BZ213" s="520">
        <v>2.0185370980841813E-3</v>
      </c>
      <c r="CA213" s="520">
        <v>6.0381739792786729E-3</v>
      </c>
      <c r="CB213" s="520">
        <v>3.3831282952548332E-3</v>
      </c>
      <c r="CC213" s="520">
        <v>0</v>
      </c>
      <c r="CD213" s="520">
        <v>7.8431372549019607E-3</v>
      </c>
      <c r="CE213" s="520">
        <v>5.8589382351625745E-3</v>
      </c>
      <c r="CF213" s="520">
        <v>5.4702877637028899E-3</v>
      </c>
      <c r="CG213" s="520">
        <v>1.801125703564728E-3</v>
      </c>
      <c r="CH213" s="520">
        <v>1.1330041942943731E-2</v>
      </c>
      <c r="CI213" s="520">
        <v>2.6115373685706166E-2</v>
      </c>
      <c r="CJ213" s="520">
        <v>5.6313478362886738E-3</v>
      </c>
      <c r="CK213" s="520">
        <v>4.7483380816714153E-2</v>
      </c>
      <c r="CL213" s="520">
        <v>6.0699987085109132E-3</v>
      </c>
      <c r="CM213" s="520">
        <v>1.1404982796032968E-2</v>
      </c>
      <c r="CN213" s="520">
        <v>2.345886417182435E-3</v>
      </c>
      <c r="CO213" s="520">
        <v>4.7608252097030151E-3</v>
      </c>
      <c r="CP213" s="520">
        <v>6.7655621329527601E-3</v>
      </c>
      <c r="CQ213" s="520">
        <v>1.3032437353265296E-2</v>
      </c>
      <c r="CR213" s="520">
        <v>8.3106471190589181E-3</v>
      </c>
      <c r="CS213" s="520">
        <v>2.0467195512118157E-2</v>
      </c>
      <c r="CT213" s="520">
        <v>5.8584234629250704E-3</v>
      </c>
      <c r="CU213" s="520">
        <v>3.7765980404851308E-3</v>
      </c>
      <c r="CV213" s="520">
        <v>2.4461004607770637E-3</v>
      </c>
      <c r="CW213" s="520">
        <v>9.371305483513559E-3</v>
      </c>
      <c r="CX213" s="520">
        <v>8.6311724795139939E-3</v>
      </c>
      <c r="CY213" s="520">
        <v>9.7700612962444387E-3</v>
      </c>
      <c r="CZ213" s="520">
        <v>1.6525441372418387E-3</v>
      </c>
      <c r="DA213" s="520">
        <v>2.9696916761289193E-3</v>
      </c>
      <c r="DB213" s="520">
        <v>5.2224258822844843E-3</v>
      </c>
      <c r="DC213" s="520">
        <v>4.2413910671667233E-3</v>
      </c>
      <c r="DD213" s="520">
        <v>0</v>
      </c>
      <c r="DE213" s="521">
        <v>5.0154407952573091E-3</v>
      </c>
      <c r="DF213" s="157"/>
    </row>
    <row r="214" spans="2:110">
      <c r="B214" s="514">
        <v>97</v>
      </c>
      <c r="C214" s="515" t="s">
        <v>177</v>
      </c>
      <c r="D214" s="520">
        <v>6.7997043606799704E-4</v>
      </c>
      <c r="E214" s="520">
        <v>0</v>
      </c>
      <c r="F214" s="520">
        <v>3.1886368577433146E-3</v>
      </c>
      <c r="G214" s="520">
        <v>6.5625410158813493E-4</v>
      </c>
      <c r="H214" s="520">
        <v>9.3538077792501366E-4</v>
      </c>
      <c r="I214" s="520">
        <v>0</v>
      </c>
      <c r="J214" s="520">
        <v>3.1862745098039215E-3</v>
      </c>
      <c r="K214" s="520">
        <v>1.0147394240635314E-2</v>
      </c>
      <c r="L214" s="520">
        <v>1.9526123097469431E-2</v>
      </c>
      <c r="M214" s="520">
        <v>0</v>
      </c>
      <c r="N214" s="520">
        <v>0</v>
      </c>
      <c r="O214" s="520">
        <v>1.28442446450833E-3</v>
      </c>
      <c r="P214" s="520">
        <v>7.9733673091940318E-3</v>
      </c>
      <c r="Q214" s="520">
        <v>1.0999538729021042E-3</v>
      </c>
      <c r="R214" s="520">
        <v>7.2192723182757448E-3</v>
      </c>
      <c r="S214" s="520">
        <v>5.8343626080738474E-3</v>
      </c>
      <c r="T214" s="520">
        <v>5.5474799015099822E-3</v>
      </c>
      <c r="U214" s="520">
        <v>1.1811604901816035E-3</v>
      </c>
      <c r="V214" s="520">
        <v>1.8057060310581437E-3</v>
      </c>
      <c r="W214" s="520">
        <v>3.0321406913280777E-3</v>
      </c>
      <c r="X214" s="520">
        <v>1.7774892577823115E-4</v>
      </c>
      <c r="Y214" s="520">
        <v>1.3296075495765254E-3</v>
      </c>
      <c r="Z214" s="520">
        <v>9.1853149182840113E-4</v>
      </c>
      <c r="AA214" s="520">
        <v>4.1081821294077373E-3</v>
      </c>
      <c r="AB214" s="520">
        <v>4.6171538803976848E-2</v>
      </c>
      <c r="AC214" s="520">
        <v>5.372348980004206E-2</v>
      </c>
      <c r="AD214" s="520">
        <v>1.7174932303479448E-4</v>
      </c>
      <c r="AE214" s="520">
        <v>1.448225923244026E-4</v>
      </c>
      <c r="AF214" s="520">
        <v>5.4696683159336087E-3</v>
      </c>
      <c r="AG214" s="520">
        <v>7.0718321010185044E-3</v>
      </c>
      <c r="AH214" s="520">
        <v>0</v>
      </c>
      <c r="AI214" s="520">
        <v>2.9345794392523364E-3</v>
      </c>
      <c r="AJ214" s="520">
        <v>5.5892593066989601E-4</v>
      </c>
      <c r="AK214" s="520">
        <v>6.7950169875424689E-3</v>
      </c>
      <c r="AL214" s="520">
        <v>2.2473639652120371E-3</v>
      </c>
      <c r="AM214" s="520">
        <v>0</v>
      </c>
      <c r="AN214" s="520">
        <v>5.5330136481003317E-4</v>
      </c>
      <c r="AO214" s="520">
        <v>7.1885189083720571E-4</v>
      </c>
      <c r="AP214" s="520">
        <v>9.8036011895036106E-4</v>
      </c>
      <c r="AQ214" s="520">
        <v>9.0281808215644549E-4</v>
      </c>
      <c r="AR214" s="520">
        <v>1.4235275387021549E-3</v>
      </c>
      <c r="AS214" s="520">
        <v>1.536938326751937E-3</v>
      </c>
      <c r="AT214" s="520">
        <v>1.6059063985984817E-3</v>
      </c>
      <c r="AU214" s="520">
        <v>6.1192881415262886E-3</v>
      </c>
      <c r="AV214" s="520">
        <v>3.2130445236169701E-3</v>
      </c>
      <c r="AW214" s="520">
        <v>4.6821668072119828E-3</v>
      </c>
      <c r="AX214" s="520">
        <v>7.439610936955574E-3</v>
      </c>
      <c r="AY214" s="520">
        <v>3.058523323476104E-3</v>
      </c>
      <c r="AZ214" s="520">
        <v>4.042898670457617E-3</v>
      </c>
      <c r="BA214" s="520">
        <v>1.244544060398726E-2</v>
      </c>
      <c r="BB214" s="520">
        <v>4.2944785276073623E-3</v>
      </c>
      <c r="BC214" s="520">
        <v>6.5323333218124634E-3</v>
      </c>
      <c r="BD214" s="520">
        <v>4.5609172231321658E-3</v>
      </c>
      <c r="BE214" s="520">
        <v>5.9447594658862263E-3</v>
      </c>
      <c r="BF214" s="520">
        <v>7.0675155799491112E-3</v>
      </c>
      <c r="BG214" s="520">
        <v>1.3776665090758013E-2</v>
      </c>
      <c r="BH214" s="520">
        <v>4.2965581076203378E-3</v>
      </c>
      <c r="BI214" s="520">
        <v>1.7158790305283477E-3</v>
      </c>
      <c r="BJ214" s="520">
        <v>3.1269118346815309E-3</v>
      </c>
      <c r="BK214" s="520">
        <v>1.1025627830382873E-2</v>
      </c>
      <c r="BL214" s="520">
        <v>0</v>
      </c>
      <c r="BM214" s="520">
        <v>2.5133091731910245E-3</v>
      </c>
      <c r="BN214" s="520">
        <v>5.0377833753148613E-4</v>
      </c>
      <c r="BO214" s="520">
        <v>9.0849807989209499E-4</v>
      </c>
      <c r="BP214" s="520">
        <v>1.0015443167206209E-3</v>
      </c>
      <c r="BQ214" s="520">
        <v>2.6770270629873066E-3</v>
      </c>
      <c r="BR214" s="520">
        <v>9.0725366754387249E-3</v>
      </c>
      <c r="BS214" s="520">
        <v>8.393670928182554E-3</v>
      </c>
      <c r="BT214" s="520">
        <v>1.0683493168406907E-3</v>
      </c>
      <c r="BU214" s="520">
        <v>1.0672787742211127E-2</v>
      </c>
      <c r="BV214" s="520">
        <v>2.2660911514535993E-2</v>
      </c>
      <c r="BW214" s="520">
        <v>5.7573669747293561E-3</v>
      </c>
      <c r="BX214" s="520">
        <v>1.2499322652312917E-2</v>
      </c>
      <c r="BY214" s="520">
        <v>0</v>
      </c>
      <c r="BZ214" s="520">
        <v>3.8220820792126513E-3</v>
      </c>
      <c r="CA214" s="520">
        <v>2.1741863440391056E-3</v>
      </c>
      <c r="CB214" s="520">
        <v>1.9507908611599296E-3</v>
      </c>
      <c r="CC214" s="520">
        <v>0</v>
      </c>
      <c r="CD214" s="520">
        <v>0</v>
      </c>
      <c r="CE214" s="520">
        <v>4.9197191287624672E-4</v>
      </c>
      <c r="CF214" s="520">
        <v>4.8423518614676793E-3</v>
      </c>
      <c r="CG214" s="520">
        <v>1.125703564727955E-3</v>
      </c>
      <c r="CH214" s="520">
        <v>2.1214116994567721E-2</v>
      </c>
      <c r="CI214" s="520">
        <v>1.8130150610969026E-2</v>
      </c>
      <c r="CJ214" s="520">
        <v>9.0168605235812684E-3</v>
      </c>
      <c r="CK214" s="520">
        <v>2.7540360873694207E-2</v>
      </c>
      <c r="CL214" s="520">
        <v>2.6398036936587887E-2</v>
      </c>
      <c r="CM214" s="520">
        <v>1.0167050284536198E-3</v>
      </c>
      <c r="CN214" s="520">
        <v>1.9571588408481698E-3</v>
      </c>
      <c r="CO214" s="520">
        <v>2.0522855540574402E-3</v>
      </c>
      <c r="CP214" s="520">
        <v>1.4556260196919902E-3</v>
      </c>
      <c r="CQ214" s="520">
        <v>6.6120454218772462E-3</v>
      </c>
      <c r="CR214" s="520">
        <v>7.0556207697494938E-4</v>
      </c>
      <c r="CS214" s="520">
        <v>1.4588120386428666E-3</v>
      </c>
      <c r="CT214" s="520">
        <v>3.787878787878788E-3</v>
      </c>
      <c r="CU214" s="520">
        <v>7.9632267253657903E-3</v>
      </c>
      <c r="CV214" s="520">
        <v>6.2574662950110928E-4</v>
      </c>
      <c r="CW214" s="520">
        <v>2.1354692151995891E-3</v>
      </c>
      <c r="CX214" s="520">
        <v>1.0584229621945711E-2</v>
      </c>
      <c r="CY214" s="520">
        <v>2.644761815862348E-3</v>
      </c>
      <c r="CZ214" s="520">
        <v>1.0430546302465024E-2</v>
      </c>
      <c r="DA214" s="520">
        <v>9.0983200861792877E-3</v>
      </c>
      <c r="DB214" s="520">
        <v>1.1172209129789648E-2</v>
      </c>
      <c r="DC214" s="520">
        <v>5.1824070917149672E-3</v>
      </c>
      <c r="DD214" s="520">
        <v>0</v>
      </c>
      <c r="DE214" s="521">
        <v>4.3053896264905441E-3</v>
      </c>
      <c r="DF214" s="157"/>
    </row>
    <row r="215" spans="2:110">
      <c r="B215" s="514">
        <v>98</v>
      </c>
      <c r="C215" s="515" t="s">
        <v>382</v>
      </c>
      <c r="D215" s="520">
        <v>1.4693274205469328E-2</v>
      </c>
      <c r="E215" s="520">
        <v>4.9114312981541402E-3</v>
      </c>
      <c r="F215" s="520">
        <v>1.7537502717588232E-2</v>
      </c>
      <c r="G215" s="520">
        <v>1.8506365664785404E-2</v>
      </c>
      <c r="H215" s="520">
        <v>6.2358718528334241E-3</v>
      </c>
      <c r="I215" s="520">
        <v>0</v>
      </c>
      <c r="J215" s="520">
        <v>6.4889705882352947E-2</v>
      </c>
      <c r="K215" s="520">
        <v>6.348698789962701E-3</v>
      </c>
      <c r="L215" s="520">
        <v>3.3157567524004696E-3</v>
      </c>
      <c r="M215" s="520">
        <v>2.6737967914438501E-3</v>
      </c>
      <c r="N215" s="520">
        <v>0</v>
      </c>
      <c r="O215" s="520">
        <v>1.0124286955536247E-2</v>
      </c>
      <c r="P215" s="520">
        <v>7.1102708478895235E-3</v>
      </c>
      <c r="Q215" s="520">
        <v>1.3022034559841038E-2</v>
      </c>
      <c r="R215" s="520">
        <v>5.4929245899924149E-3</v>
      </c>
      <c r="S215" s="520">
        <v>6.9557303516869272E-3</v>
      </c>
      <c r="T215" s="520">
        <v>4.4201845204544779E-3</v>
      </c>
      <c r="U215" s="520">
        <v>5.4038092425808355E-3</v>
      </c>
      <c r="V215" s="520">
        <v>7.5839653304442039E-3</v>
      </c>
      <c r="W215" s="520">
        <v>1.5592783505154639E-2</v>
      </c>
      <c r="X215" s="520">
        <v>3.794553154657022E-3</v>
      </c>
      <c r="Y215" s="520">
        <v>2.0333266672792231E-2</v>
      </c>
      <c r="Z215" s="520">
        <v>5.6444474057434392E-3</v>
      </c>
      <c r="AA215" s="520">
        <v>6.8469702156795618E-3</v>
      </c>
      <c r="AB215" s="520">
        <v>6.2991541771776228E-3</v>
      </c>
      <c r="AC215" s="520">
        <v>6.8783221512488607E-3</v>
      </c>
      <c r="AD215" s="520">
        <v>2.0112327267532474E-3</v>
      </c>
      <c r="AE215" s="520">
        <v>9.8479362780593774E-3</v>
      </c>
      <c r="AF215" s="520">
        <v>8.6505749240185781E-3</v>
      </c>
      <c r="AG215" s="520">
        <v>1.3079087326614868E-2</v>
      </c>
      <c r="AH215" s="520">
        <v>0</v>
      </c>
      <c r="AI215" s="520">
        <v>9.3084112149532713E-3</v>
      </c>
      <c r="AJ215" s="520">
        <v>1.5580060317423351E-2</v>
      </c>
      <c r="AK215" s="520">
        <v>1.0381275953189883E-2</v>
      </c>
      <c r="AL215" s="520">
        <v>1.6901408450704224E-2</v>
      </c>
      <c r="AM215" s="520">
        <v>0</v>
      </c>
      <c r="AN215" s="520">
        <v>3.3198081888601992E-3</v>
      </c>
      <c r="AO215" s="520">
        <v>1.0089599753536495E-2</v>
      </c>
      <c r="AP215" s="520">
        <v>2.7450083330610112E-3</v>
      </c>
      <c r="AQ215" s="520">
        <v>6.2552395692268012E-3</v>
      </c>
      <c r="AR215" s="520">
        <v>5.6753795292993807E-3</v>
      </c>
      <c r="AS215" s="520">
        <v>9.5554967131393845E-3</v>
      </c>
      <c r="AT215" s="520">
        <v>9.6145824643363645E-3</v>
      </c>
      <c r="AU215" s="520">
        <v>9.2565378633017743E-3</v>
      </c>
      <c r="AV215" s="520">
        <v>6.9178815763589864E-3</v>
      </c>
      <c r="AW215" s="520">
        <v>1.2693249809259928E-2</v>
      </c>
      <c r="AX215" s="520">
        <v>1.1772865686059468E-2</v>
      </c>
      <c r="AY215" s="520">
        <v>9.9565963941619772E-3</v>
      </c>
      <c r="AZ215" s="520">
        <v>6.1346592869117745E-3</v>
      </c>
      <c r="BA215" s="520">
        <v>5.3084817742125754E-3</v>
      </c>
      <c r="BB215" s="520">
        <v>7.3619631901840491E-3</v>
      </c>
      <c r="BC215" s="520">
        <v>5.0461410845747071E-3</v>
      </c>
      <c r="BD215" s="520">
        <v>2.9230187728360841E-3</v>
      </c>
      <c r="BE215" s="520">
        <v>5.5789281141393815E-3</v>
      </c>
      <c r="BF215" s="520">
        <v>2.5049630505614372E-3</v>
      </c>
      <c r="BG215" s="520">
        <v>3.2664288477242446E-3</v>
      </c>
      <c r="BH215" s="520">
        <v>4.7772294035030036E-3</v>
      </c>
      <c r="BI215" s="520">
        <v>1.5192678916136411E-3</v>
      </c>
      <c r="BJ215" s="520">
        <v>2.8550064577527023E-3</v>
      </c>
      <c r="BK215" s="520">
        <v>1.0858377933305886E-2</v>
      </c>
      <c r="BL215" s="520">
        <v>0</v>
      </c>
      <c r="BM215" s="520">
        <v>5.6026388454792726E-3</v>
      </c>
      <c r="BN215" s="520">
        <v>1.3646466143132316E-2</v>
      </c>
      <c r="BO215" s="520">
        <v>1.1130494880641188E-2</v>
      </c>
      <c r="BP215" s="520">
        <v>1.1068680093822086E-2</v>
      </c>
      <c r="BQ215" s="520">
        <v>2.8512378367350558E-2</v>
      </c>
      <c r="BR215" s="520">
        <v>2.791549746288838E-3</v>
      </c>
      <c r="BS215" s="520">
        <v>2.4970339405901071E-2</v>
      </c>
      <c r="BT215" s="520">
        <v>2.0014856732687315E-2</v>
      </c>
      <c r="BU215" s="520">
        <v>4.0031929802305695E-3</v>
      </c>
      <c r="BV215" s="520">
        <v>3.3445255282730604E-3</v>
      </c>
      <c r="BW215" s="520">
        <v>1.4334022316726458E-3</v>
      </c>
      <c r="BX215" s="520">
        <v>1.941730036305836E-3</v>
      </c>
      <c r="BY215" s="520">
        <v>1.5488682405291048E-4</v>
      </c>
      <c r="BZ215" s="520">
        <v>2.0663131240743395E-3</v>
      </c>
      <c r="CA215" s="520">
        <v>2.2085739851948262E-2</v>
      </c>
      <c r="CB215" s="520">
        <v>2.1528998242530757E-3</v>
      </c>
      <c r="CC215" s="520">
        <v>0</v>
      </c>
      <c r="CD215" s="520">
        <v>7.8431372549019607E-3</v>
      </c>
      <c r="CE215" s="520">
        <v>7.7821011673151752E-3</v>
      </c>
      <c r="CF215" s="520">
        <v>2.3064568716716378E-3</v>
      </c>
      <c r="CG215" s="520">
        <v>2.7016885553470919E-3</v>
      </c>
      <c r="CH215" s="520">
        <v>4.1299191347967971E-3</v>
      </c>
      <c r="CI215" s="520">
        <v>1.3356067064506962E-2</v>
      </c>
      <c r="CJ215" s="520">
        <v>9.6202192203264838E-3</v>
      </c>
      <c r="CK215" s="520">
        <v>4.7483380816714148E-3</v>
      </c>
      <c r="CL215" s="520">
        <v>3.7453183520599251E-3</v>
      </c>
      <c r="CM215" s="520">
        <v>1.1026071894225021E-2</v>
      </c>
      <c r="CN215" s="520">
        <v>4.198257824410064E-3</v>
      </c>
      <c r="CO215" s="520">
        <v>1.4706057821952296E-2</v>
      </c>
      <c r="CP215" s="520">
        <v>2.84257463224086E-3</v>
      </c>
      <c r="CQ215" s="520">
        <v>9.6785012697043742E-3</v>
      </c>
      <c r="CR215" s="520">
        <v>5.2136666749918832E-3</v>
      </c>
      <c r="CS215" s="520">
        <v>3.1430199287498669E-3</v>
      </c>
      <c r="CT215" s="520">
        <v>8.257819351066939E-3</v>
      </c>
      <c r="CU215" s="520">
        <v>0.11327636065432259</v>
      </c>
      <c r="CV215" s="520">
        <v>3.8682518914614026E-3</v>
      </c>
      <c r="CW215" s="520">
        <v>6.3259406896637102E-3</v>
      </c>
      <c r="CX215" s="520">
        <v>3.372559919396066E-3</v>
      </c>
      <c r="CY215" s="520">
        <v>8.0380015972287052E-3</v>
      </c>
      <c r="CZ215" s="520">
        <v>4.3746877081945372E-3</v>
      </c>
      <c r="DA215" s="520">
        <v>5.8957114158441782E-3</v>
      </c>
      <c r="DB215" s="520">
        <v>6.5971313025515697E-3</v>
      </c>
      <c r="DC215" s="520">
        <v>4.8005455165359701E-3</v>
      </c>
      <c r="DD215" s="520">
        <v>0</v>
      </c>
      <c r="DE215" s="521">
        <v>4.9027342605324261E-3</v>
      </c>
      <c r="DF215" s="157"/>
    </row>
    <row r="216" spans="2:110">
      <c r="B216" s="514">
        <v>99</v>
      </c>
      <c r="C216" s="515" t="s">
        <v>182</v>
      </c>
      <c r="D216" s="520">
        <v>7.8344419807834442E-4</v>
      </c>
      <c r="E216" s="520">
        <v>1.28023090710179E-3</v>
      </c>
      <c r="F216" s="520">
        <v>1.8117254873541561E-2</v>
      </c>
      <c r="G216" s="520">
        <v>2.6250164063525399E-4</v>
      </c>
      <c r="H216" s="520">
        <v>8.6132979967261675E-3</v>
      </c>
      <c r="I216" s="520">
        <v>0</v>
      </c>
      <c r="J216" s="520">
        <v>1.6544117647058824E-2</v>
      </c>
      <c r="K216" s="520">
        <v>1.6032640042742914E-2</v>
      </c>
      <c r="L216" s="520">
        <v>1.0419305072647309E-2</v>
      </c>
      <c r="M216" s="520">
        <v>4.9019607843137254E-3</v>
      </c>
      <c r="N216" s="520">
        <v>0</v>
      </c>
      <c r="O216" s="520">
        <v>1.0010955385138453E-2</v>
      </c>
      <c r="P216" s="520">
        <v>3.7770745139944925E-2</v>
      </c>
      <c r="Q216" s="520">
        <v>6.1739346414505201E-3</v>
      </c>
      <c r="R216" s="520">
        <v>2.2834872224111322E-2</v>
      </c>
      <c r="S216" s="520">
        <v>6.9882337645452769E-3</v>
      </c>
      <c r="T216" s="520">
        <v>1.1421282150167611E-2</v>
      </c>
      <c r="U216" s="520">
        <v>3.0178650524139969E-2</v>
      </c>
      <c r="V216" s="520">
        <v>6.1394005055976884E-3</v>
      </c>
      <c r="W216" s="520">
        <v>1.4129775621588842E-2</v>
      </c>
      <c r="X216" s="520">
        <v>2.0711613960246065E-3</v>
      </c>
      <c r="Y216" s="520">
        <v>1.4395974423971851E-2</v>
      </c>
      <c r="Z216" s="520">
        <v>8.614207254971017E-3</v>
      </c>
      <c r="AA216" s="520">
        <v>1.0612803834303321E-2</v>
      </c>
      <c r="AB216" s="520">
        <v>1.8682297076717615E-2</v>
      </c>
      <c r="AC216" s="520">
        <v>2.0552492567040961E-2</v>
      </c>
      <c r="AD216" s="520">
        <v>1.6292108680403402E-3</v>
      </c>
      <c r="AE216" s="520">
        <v>7.3859522085445327E-3</v>
      </c>
      <c r="AF216" s="520">
        <v>2.3851829394062142E-2</v>
      </c>
      <c r="AG216" s="520">
        <v>1.6706700124797039E-2</v>
      </c>
      <c r="AH216" s="520">
        <v>0</v>
      </c>
      <c r="AI216" s="520">
        <v>5.2093457943925232E-2</v>
      </c>
      <c r="AJ216" s="520">
        <v>4.3211961014916339E-2</v>
      </c>
      <c r="AK216" s="520">
        <v>1.3023782559456399E-2</v>
      </c>
      <c r="AL216" s="520">
        <v>3.8836296467328564E-2</v>
      </c>
      <c r="AM216" s="520">
        <v>0</v>
      </c>
      <c r="AN216" s="520">
        <v>3.5042419771302105E-3</v>
      </c>
      <c r="AO216" s="520">
        <v>1.2194808862416882E-2</v>
      </c>
      <c r="AP216" s="520">
        <v>9.1500277768700369E-3</v>
      </c>
      <c r="AQ216" s="520">
        <v>1.7282517572709099E-3</v>
      </c>
      <c r="AR216" s="520">
        <v>1.0139511942334648E-2</v>
      </c>
      <c r="AS216" s="520">
        <v>1.3245299962008267E-2</v>
      </c>
      <c r="AT216" s="520">
        <v>2.5965629431884543E-2</v>
      </c>
      <c r="AU216" s="520">
        <v>1.7661064749531889E-2</v>
      </c>
      <c r="AV216" s="520">
        <v>1.8305610806321173E-2</v>
      </c>
      <c r="AW216" s="520">
        <v>2.0824800224872507E-2</v>
      </c>
      <c r="AX216" s="520">
        <v>2.7342935925044866E-2</v>
      </c>
      <c r="AY216" s="520">
        <v>2.5088238099780596E-2</v>
      </c>
      <c r="AZ216" s="520">
        <v>2.3954174622461379E-2</v>
      </c>
      <c r="BA216" s="520">
        <v>1.5394597145216469E-2</v>
      </c>
      <c r="BB216" s="520">
        <v>2.1472392638036811E-2</v>
      </c>
      <c r="BC216" s="520">
        <v>2.2454175739351837E-2</v>
      </c>
      <c r="BD216" s="520">
        <v>3.0981479148292804E-2</v>
      </c>
      <c r="BE216" s="520">
        <v>2.496798975672215E-2</v>
      </c>
      <c r="BF216" s="520">
        <v>9.8964955188628814E-3</v>
      </c>
      <c r="BG216" s="520">
        <v>1.9455308663199666E-2</v>
      </c>
      <c r="BH216" s="520">
        <v>1.7081699825242928E-2</v>
      </c>
      <c r="BI216" s="520">
        <v>9.7590619861299775E-3</v>
      </c>
      <c r="BJ216" s="520">
        <v>2.9603697913126233E-2</v>
      </c>
      <c r="BK216" s="520">
        <v>1.5232606010703994E-2</v>
      </c>
      <c r="BL216" s="520">
        <v>0</v>
      </c>
      <c r="BM216" s="520">
        <v>5.682196833695391E-2</v>
      </c>
      <c r="BN216" s="520">
        <v>2.0077048451622462E-2</v>
      </c>
      <c r="BO216" s="520">
        <v>0.11194034010155114</v>
      </c>
      <c r="BP216" s="520">
        <v>3.2934654079516158E-2</v>
      </c>
      <c r="BQ216" s="520">
        <v>3.3621614909036077E-2</v>
      </c>
      <c r="BR216" s="520">
        <v>2.0660375986856452E-2</v>
      </c>
      <c r="BS216" s="520">
        <v>9.7863328417621159E-2</v>
      </c>
      <c r="BT216" s="520">
        <v>3.4437572510036644E-2</v>
      </c>
      <c r="BU216" s="520">
        <v>5.2971398412844685E-2</v>
      </c>
      <c r="BV216" s="520">
        <v>6.6809524017983388E-2</v>
      </c>
      <c r="BW216" s="520">
        <v>3.2770267594814412E-2</v>
      </c>
      <c r="BX216" s="520">
        <v>3.6089084767805216E-2</v>
      </c>
      <c r="BY216" s="520">
        <v>1.493861704884146E-3</v>
      </c>
      <c r="BZ216" s="520">
        <v>1.8847642253117386E-2</v>
      </c>
      <c r="CA216" s="520">
        <v>8.4194256894167419E-3</v>
      </c>
      <c r="CB216" s="520">
        <v>7.9964850615114238E-3</v>
      </c>
      <c r="CC216" s="520">
        <v>0</v>
      </c>
      <c r="CD216" s="520">
        <v>1.5686274509803921E-2</v>
      </c>
      <c r="CE216" s="520">
        <v>0.11351133771635583</v>
      </c>
      <c r="CF216" s="520">
        <v>2.672350291627924E-2</v>
      </c>
      <c r="CG216" s="520">
        <v>1.0206378986866792E-2</v>
      </c>
      <c r="CH216" s="520">
        <v>8.064731778093602E-2</v>
      </c>
      <c r="CI216" s="520">
        <v>0.12026143790849673</v>
      </c>
      <c r="CJ216" s="520">
        <v>9.5062514664968317E-2</v>
      </c>
      <c r="CK216" s="520">
        <v>0.13485280151946819</v>
      </c>
      <c r="CL216" s="520">
        <v>2.743122820612166E-2</v>
      </c>
      <c r="CM216" s="520">
        <v>4.709791904956908E-2</v>
      </c>
      <c r="CN216" s="520">
        <v>2.6359109915257389E-2</v>
      </c>
      <c r="CO216" s="520">
        <v>9.8581297951294014E-2</v>
      </c>
      <c r="CP216" s="520">
        <v>3.3943389715809541E-2</v>
      </c>
      <c r="CQ216" s="520">
        <v>3.8378611470461406E-2</v>
      </c>
      <c r="CR216" s="520">
        <v>4.6373535802592472E-2</v>
      </c>
      <c r="CS216" s="520">
        <v>2.427388100351242E-2</v>
      </c>
      <c r="CT216" s="520">
        <v>4.8146253532105623E-2</v>
      </c>
      <c r="CU216" s="520">
        <v>6.4547455651948721E-2</v>
      </c>
      <c r="CV216" s="520">
        <v>5.1993856305819444E-2</v>
      </c>
      <c r="CW216" s="520">
        <v>4.0493448132857136E-2</v>
      </c>
      <c r="CX216" s="520">
        <v>8.6267055127333375E-2</v>
      </c>
      <c r="CY216" s="520">
        <v>1.1139114471514359E-2</v>
      </c>
      <c r="CZ216" s="520">
        <v>1.4558002998001333E-2</v>
      </c>
      <c r="DA216" s="520">
        <v>1.5547209363263167E-2</v>
      </c>
      <c r="DB216" s="520">
        <v>1.801664193651625E-2</v>
      </c>
      <c r="DC216" s="520">
        <v>1.4278895329014661E-2</v>
      </c>
      <c r="DD216" s="520">
        <v>0</v>
      </c>
      <c r="DE216" s="521">
        <v>2.3082298311656108E-2</v>
      </c>
      <c r="DF216" s="157"/>
    </row>
    <row r="217" spans="2:110">
      <c r="B217" s="514">
        <v>100</v>
      </c>
      <c r="C217" s="515" t="s">
        <v>420</v>
      </c>
      <c r="D217" s="520">
        <v>0</v>
      </c>
      <c r="E217" s="520">
        <v>0</v>
      </c>
      <c r="F217" s="520">
        <v>0</v>
      </c>
      <c r="G217" s="520">
        <v>0</v>
      </c>
      <c r="H217" s="520">
        <v>0</v>
      </c>
      <c r="I217" s="520">
        <v>0</v>
      </c>
      <c r="J217" s="520">
        <v>0</v>
      </c>
      <c r="K217" s="520">
        <v>0</v>
      </c>
      <c r="L217" s="520">
        <v>0</v>
      </c>
      <c r="M217" s="520">
        <v>0</v>
      </c>
      <c r="N217" s="520">
        <v>0</v>
      </c>
      <c r="O217" s="520">
        <v>0</v>
      </c>
      <c r="P217" s="520">
        <v>0</v>
      </c>
      <c r="Q217" s="520">
        <v>0</v>
      </c>
      <c r="R217" s="520">
        <v>0</v>
      </c>
      <c r="S217" s="520">
        <v>0</v>
      </c>
      <c r="T217" s="520">
        <v>0</v>
      </c>
      <c r="U217" s="520">
        <v>0</v>
      </c>
      <c r="V217" s="520">
        <v>0</v>
      </c>
      <c r="W217" s="520">
        <v>0</v>
      </c>
      <c r="X217" s="520">
        <v>0</v>
      </c>
      <c r="Y217" s="520">
        <v>0</v>
      </c>
      <c r="Z217" s="520">
        <v>0</v>
      </c>
      <c r="AA217" s="520">
        <v>0</v>
      </c>
      <c r="AB217" s="520">
        <v>0</v>
      </c>
      <c r="AC217" s="520">
        <v>0</v>
      </c>
      <c r="AD217" s="520">
        <v>0</v>
      </c>
      <c r="AE217" s="520">
        <v>0</v>
      </c>
      <c r="AF217" s="520">
        <v>0</v>
      </c>
      <c r="AG217" s="520">
        <v>0</v>
      </c>
      <c r="AH217" s="520">
        <v>0</v>
      </c>
      <c r="AI217" s="520">
        <v>0</v>
      </c>
      <c r="AJ217" s="520">
        <v>0</v>
      </c>
      <c r="AK217" s="520">
        <v>0</v>
      </c>
      <c r="AL217" s="520">
        <v>0</v>
      </c>
      <c r="AM217" s="520">
        <v>0</v>
      </c>
      <c r="AN217" s="520">
        <v>0</v>
      </c>
      <c r="AO217" s="520">
        <v>0</v>
      </c>
      <c r="AP217" s="520">
        <v>0</v>
      </c>
      <c r="AQ217" s="520">
        <v>0</v>
      </c>
      <c r="AR217" s="520">
        <v>0</v>
      </c>
      <c r="AS217" s="520">
        <v>0</v>
      </c>
      <c r="AT217" s="520">
        <v>0</v>
      </c>
      <c r="AU217" s="520">
        <v>0</v>
      </c>
      <c r="AV217" s="520">
        <v>0</v>
      </c>
      <c r="AW217" s="520">
        <v>0</v>
      </c>
      <c r="AX217" s="520">
        <v>0</v>
      </c>
      <c r="AY217" s="520">
        <v>0</v>
      </c>
      <c r="AZ217" s="520">
        <v>0</v>
      </c>
      <c r="BA217" s="520">
        <v>0</v>
      </c>
      <c r="BB217" s="520">
        <v>0</v>
      </c>
      <c r="BC217" s="520">
        <v>0</v>
      </c>
      <c r="BD217" s="520">
        <v>0</v>
      </c>
      <c r="BE217" s="520">
        <v>0</v>
      </c>
      <c r="BF217" s="520">
        <v>0</v>
      </c>
      <c r="BG217" s="520">
        <v>0</v>
      </c>
      <c r="BH217" s="520">
        <v>0</v>
      </c>
      <c r="BI217" s="520">
        <v>0</v>
      </c>
      <c r="BJ217" s="520">
        <v>0</v>
      </c>
      <c r="BK217" s="520">
        <v>0</v>
      </c>
      <c r="BL217" s="520">
        <v>0</v>
      </c>
      <c r="BM217" s="520">
        <v>0</v>
      </c>
      <c r="BN217" s="520">
        <v>0</v>
      </c>
      <c r="BO217" s="520">
        <v>0</v>
      </c>
      <c r="BP217" s="520">
        <v>0</v>
      </c>
      <c r="BQ217" s="520">
        <v>0</v>
      </c>
      <c r="BR217" s="520">
        <v>0</v>
      </c>
      <c r="BS217" s="520">
        <v>0</v>
      </c>
      <c r="BT217" s="520">
        <v>0</v>
      </c>
      <c r="BU217" s="520">
        <v>0</v>
      </c>
      <c r="BV217" s="520">
        <v>0</v>
      </c>
      <c r="BW217" s="520">
        <v>0</v>
      </c>
      <c r="BX217" s="520">
        <v>0</v>
      </c>
      <c r="BY217" s="520">
        <v>0</v>
      </c>
      <c r="BZ217" s="520">
        <v>0</v>
      </c>
      <c r="CA217" s="520">
        <v>0</v>
      </c>
      <c r="CB217" s="520">
        <v>0</v>
      </c>
      <c r="CC217" s="520">
        <v>0</v>
      </c>
      <c r="CD217" s="520">
        <v>0</v>
      </c>
      <c r="CE217" s="520">
        <v>0</v>
      </c>
      <c r="CF217" s="520">
        <v>0</v>
      </c>
      <c r="CG217" s="520">
        <v>0</v>
      </c>
      <c r="CH217" s="520">
        <v>0</v>
      </c>
      <c r="CI217" s="520">
        <v>0</v>
      </c>
      <c r="CJ217" s="520">
        <v>0</v>
      </c>
      <c r="CK217" s="520">
        <v>0</v>
      </c>
      <c r="CL217" s="520">
        <v>0</v>
      </c>
      <c r="CM217" s="520">
        <v>0</v>
      </c>
      <c r="CN217" s="520">
        <v>0</v>
      </c>
      <c r="CO217" s="520">
        <v>0</v>
      </c>
      <c r="CP217" s="520">
        <v>0</v>
      </c>
      <c r="CQ217" s="520">
        <v>0</v>
      </c>
      <c r="CR217" s="520">
        <v>0</v>
      </c>
      <c r="CS217" s="520">
        <v>0</v>
      </c>
      <c r="CT217" s="520">
        <v>0</v>
      </c>
      <c r="CU217" s="520">
        <v>0</v>
      </c>
      <c r="CV217" s="520">
        <v>0</v>
      </c>
      <c r="CW217" s="520">
        <v>0</v>
      </c>
      <c r="CX217" s="520">
        <v>0</v>
      </c>
      <c r="CY217" s="520">
        <v>0</v>
      </c>
      <c r="CZ217" s="520">
        <v>0</v>
      </c>
      <c r="DA217" s="520">
        <v>0</v>
      </c>
      <c r="DB217" s="520">
        <v>0</v>
      </c>
      <c r="DC217" s="520">
        <v>0</v>
      </c>
      <c r="DD217" s="520">
        <v>0</v>
      </c>
      <c r="DE217" s="521">
        <v>0</v>
      </c>
      <c r="DF217" s="157"/>
    </row>
    <row r="218" spans="2:110">
      <c r="B218" s="514">
        <v>101</v>
      </c>
      <c r="C218" s="515" t="s">
        <v>421</v>
      </c>
      <c r="D218" s="520">
        <v>0</v>
      </c>
      <c r="E218" s="520">
        <v>0</v>
      </c>
      <c r="F218" s="520">
        <v>0</v>
      </c>
      <c r="G218" s="520">
        <v>0</v>
      </c>
      <c r="H218" s="520">
        <v>0</v>
      </c>
      <c r="I218" s="520">
        <v>0</v>
      </c>
      <c r="J218" s="520">
        <v>0</v>
      </c>
      <c r="K218" s="520">
        <v>0</v>
      </c>
      <c r="L218" s="520">
        <v>0</v>
      </c>
      <c r="M218" s="520">
        <v>0</v>
      </c>
      <c r="N218" s="520">
        <v>0</v>
      </c>
      <c r="O218" s="520">
        <v>0</v>
      </c>
      <c r="P218" s="520">
        <v>0</v>
      </c>
      <c r="Q218" s="520">
        <v>0</v>
      </c>
      <c r="R218" s="520">
        <v>0</v>
      </c>
      <c r="S218" s="520">
        <v>0</v>
      </c>
      <c r="T218" s="520">
        <v>0</v>
      </c>
      <c r="U218" s="520">
        <v>0</v>
      </c>
      <c r="V218" s="520">
        <v>0</v>
      </c>
      <c r="W218" s="520">
        <v>0</v>
      </c>
      <c r="X218" s="520">
        <v>0</v>
      </c>
      <c r="Y218" s="520">
        <v>0</v>
      </c>
      <c r="Z218" s="520">
        <v>0</v>
      </c>
      <c r="AA218" s="520">
        <v>0</v>
      </c>
      <c r="AB218" s="520">
        <v>0</v>
      </c>
      <c r="AC218" s="520">
        <v>0</v>
      </c>
      <c r="AD218" s="520">
        <v>0</v>
      </c>
      <c r="AE218" s="520">
        <v>0</v>
      </c>
      <c r="AF218" s="520">
        <v>0</v>
      </c>
      <c r="AG218" s="520">
        <v>0</v>
      </c>
      <c r="AH218" s="520">
        <v>0</v>
      </c>
      <c r="AI218" s="520">
        <v>0</v>
      </c>
      <c r="AJ218" s="520">
        <v>0</v>
      </c>
      <c r="AK218" s="520">
        <v>0</v>
      </c>
      <c r="AL218" s="520">
        <v>0</v>
      </c>
      <c r="AM218" s="520">
        <v>0</v>
      </c>
      <c r="AN218" s="520">
        <v>0</v>
      </c>
      <c r="AO218" s="520">
        <v>0</v>
      </c>
      <c r="AP218" s="520">
        <v>0</v>
      </c>
      <c r="AQ218" s="520">
        <v>0</v>
      </c>
      <c r="AR218" s="520">
        <v>0</v>
      </c>
      <c r="AS218" s="520">
        <v>0</v>
      </c>
      <c r="AT218" s="520">
        <v>0</v>
      </c>
      <c r="AU218" s="520">
        <v>0</v>
      </c>
      <c r="AV218" s="520">
        <v>0</v>
      </c>
      <c r="AW218" s="520">
        <v>0</v>
      </c>
      <c r="AX218" s="520">
        <v>0</v>
      </c>
      <c r="AY218" s="520">
        <v>0</v>
      </c>
      <c r="AZ218" s="520">
        <v>0</v>
      </c>
      <c r="BA218" s="520">
        <v>0</v>
      </c>
      <c r="BB218" s="520">
        <v>0</v>
      </c>
      <c r="BC218" s="520">
        <v>0</v>
      </c>
      <c r="BD218" s="520">
        <v>0</v>
      </c>
      <c r="BE218" s="520">
        <v>0</v>
      </c>
      <c r="BF218" s="520">
        <v>0</v>
      </c>
      <c r="BG218" s="520">
        <v>0</v>
      </c>
      <c r="BH218" s="520">
        <v>0</v>
      </c>
      <c r="BI218" s="520">
        <v>0</v>
      </c>
      <c r="BJ218" s="520">
        <v>0</v>
      </c>
      <c r="BK218" s="520">
        <v>0</v>
      </c>
      <c r="BL218" s="520">
        <v>0</v>
      </c>
      <c r="BM218" s="520">
        <v>0</v>
      </c>
      <c r="BN218" s="520">
        <v>0</v>
      </c>
      <c r="BO218" s="520">
        <v>0</v>
      </c>
      <c r="BP218" s="520">
        <v>0</v>
      </c>
      <c r="BQ218" s="520">
        <v>0</v>
      </c>
      <c r="BR218" s="520">
        <v>0</v>
      </c>
      <c r="BS218" s="520">
        <v>0</v>
      </c>
      <c r="BT218" s="520">
        <v>0</v>
      </c>
      <c r="BU218" s="520">
        <v>0</v>
      </c>
      <c r="BV218" s="520">
        <v>0</v>
      </c>
      <c r="BW218" s="520">
        <v>0</v>
      </c>
      <c r="BX218" s="520">
        <v>0</v>
      </c>
      <c r="BY218" s="520">
        <v>0</v>
      </c>
      <c r="BZ218" s="520">
        <v>0</v>
      </c>
      <c r="CA218" s="520">
        <v>0</v>
      </c>
      <c r="CB218" s="520">
        <v>0</v>
      </c>
      <c r="CC218" s="520">
        <v>0</v>
      </c>
      <c r="CD218" s="520">
        <v>0</v>
      </c>
      <c r="CE218" s="520">
        <v>0</v>
      </c>
      <c r="CF218" s="520">
        <v>0</v>
      </c>
      <c r="CG218" s="520">
        <v>0</v>
      </c>
      <c r="CH218" s="520">
        <v>0</v>
      </c>
      <c r="CI218" s="520">
        <v>0</v>
      </c>
      <c r="CJ218" s="520">
        <v>0</v>
      </c>
      <c r="CK218" s="520">
        <v>0</v>
      </c>
      <c r="CL218" s="520">
        <v>0</v>
      </c>
      <c r="CM218" s="520">
        <v>0</v>
      </c>
      <c r="CN218" s="520">
        <v>3.4343236309183774E-3</v>
      </c>
      <c r="CO218" s="520">
        <v>0</v>
      </c>
      <c r="CP218" s="520">
        <v>1.5645048358944981E-3</v>
      </c>
      <c r="CQ218" s="520">
        <v>0</v>
      </c>
      <c r="CR218" s="520">
        <v>1.0115137740702815E-3</v>
      </c>
      <c r="CS218" s="520">
        <v>4.8835767817229005E-3</v>
      </c>
      <c r="CT218" s="520">
        <v>0</v>
      </c>
      <c r="CU218" s="520">
        <v>0</v>
      </c>
      <c r="CV218" s="520">
        <v>0</v>
      </c>
      <c r="CW218" s="520">
        <v>0</v>
      </c>
      <c r="CX218" s="520">
        <v>0</v>
      </c>
      <c r="CY218" s="520">
        <v>1.4240227345800015E-2</v>
      </c>
      <c r="CZ218" s="520">
        <v>7.0551923717521656E-3</v>
      </c>
      <c r="DA218" s="520">
        <v>0</v>
      </c>
      <c r="DB218" s="520">
        <v>0</v>
      </c>
      <c r="DC218" s="520">
        <v>0</v>
      </c>
      <c r="DD218" s="520">
        <v>0</v>
      </c>
      <c r="DE218" s="521">
        <v>0</v>
      </c>
      <c r="DF218" s="157"/>
    </row>
    <row r="219" spans="2:110">
      <c r="B219" s="514">
        <v>102</v>
      </c>
      <c r="C219" s="515" t="s">
        <v>422</v>
      </c>
      <c r="D219" s="520">
        <v>0</v>
      </c>
      <c r="E219" s="520">
        <v>0</v>
      </c>
      <c r="F219" s="520">
        <v>2.1740705848249874E-4</v>
      </c>
      <c r="G219" s="520">
        <v>0</v>
      </c>
      <c r="H219" s="520">
        <v>1.9487099540104452E-5</v>
      </c>
      <c r="I219" s="520">
        <v>0</v>
      </c>
      <c r="J219" s="520">
        <v>6.1274509803921568E-5</v>
      </c>
      <c r="K219" s="520">
        <v>6.8809613917351564E-5</v>
      </c>
      <c r="L219" s="520">
        <v>5.7565221395841488E-5</v>
      </c>
      <c r="M219" s="520">
        <v>0</v>
      </c>
      <c r="N219" s="520">
        <v>0</v>
      </c>
      <c r="O219" s="520">
        <v>1.1333157039779381E-4</v>
      </c>
      <c r="P219" s="520">
        <v>8.2199662981381779E-5</v>
      </c>
      <c r="Q219" s="520">
        <v>3.5482382996842069E-5</v>
      </c>
      <c r="R219" s="520">
        <v>5.231356752373728E-5</v>
      </c>
      <c r="S219" s="520">
        <v>6.5006825716700249E-5</v>
      </c>
      <c r="T219" s="520">
        <v>5.9331335845026551E-5</v>
      </c>
      <c r="U219" s="520">
        <v>5.9058024509080173E-5</v>
      </c>
      <c r="V219" s="520">
        <v>0</v>
      </c>
      <c r="W219" s="520">
        <v>1.1370527592480291E-4</v>
      </c>
      <c r="X219" s="520">
        <v>0</v>
      </c>
      <c r="Y219" s="520">
        <v>1.0809817476231914E-5</v>
      </c>
      <c r="Z219" s="520">
        <v>4.7592305276082963E-6</v>
      </c>
      <c r="AA219" s="520">
        <v>0</v>
      </c>
      <c r="AB219" s="520">
        <v>7.4194984419053274E-5</v>
      </c>
      <c r="AC219" s="520">
        <v>4.1236943352810916E-6</v>
      </c>
      <c r="AD219" s="520">
        <v>4.8154015804147987E-6</v>
      </c>
      <c r="AE219" s="520">
        <v>0</v>
      </c>
      <c r="AF219" s="520">
        <v>4.7216582463761274E-5</v>
      </c>
      <c r="AG219" s="520">
        <v>4.0257108734450694E-5</v>
      </c>
      <c r="AH219" s="520">
        <v>0</v>
      </c>
      <c r="AI219" s="520">
        <v>0</v>
      </c>
      <c r="AJ219" s="520">
        <v>0</v>
      </c>
      <c r="AK219" s="520">
        <v>0</v>
      </c>
      <c r="AL219" s="520">
        <v>0</v>
      </c>
      <c r="AM219" s="520">
        <v>0</v>
      </c>
      <c r="AN219" s="520">
        <v>0</v>
      </c>
      <c r="AO219" s="520">
        <v>0</v>
      </c>
      <c r="AP219" s="520">
        <v>3.2678670631678704E-5</v>
      </c>
      <c r="AQ219" s="520">
        <v>3.8692203520990522E-5</v>
      </c>
      <c r="AR219" s="520">
        <v>2.1852396427445362E-5</v>
      </c>
      <c r="AS219" s="520">
        <v>2.8781616605841518E-5</v>
      </c>
      <c r="AT219" s="520">
        <v>4.171185450905147E-5</v>
      </c>
      <c r="AU219" s="520">
        <v>3.6326049410031931E-5</v>
      </c>
      <c r="AV219" s="520">
        <v>7.2858152462969844E-6</v>
      </c>
      <c r="AW219" s="520">
        <v>1.2046741356463077E-5</v>
      </c>
      <c r="AX219" s="520">
        <v>8.8612379368193731E-5</v>
      </c>
      <c r="AY219" s="520">
        <v>8.3468472765429745E-5</v>
      </c>
      <c r="AZ219" s="520">
        <v>1.0986137691460914E-5</v>
      </c>
      <c r="BA219" s="520">
        <v>0</v>
      </c>
      <c r="BB219" s="520">
        <v>0</v>
      </c>
      <c r="BC219" s="520">
        <v>4.6083480224426548E-5</v>
      </c>
      <c r="BD219" s="520">
        <v>0</v>
      </c>
      <c r="BE219" s="520">
        <v>0</v>
      </c>
      <c r="BF219" s="520">
        <v>3.2895115568764773E-5</v>
      </c>
      <c r="BG219" s="520">
        <v>5.3724158679675078E-6</v>
      </c>
      <c r="BH219" s="520">
        <v>5.4499905295246537E-5</v>
      </c>
      <c r="BI219" s="520">
        <v>7.1494959605347824E-5</v>
      </c>
      <c r="BJ219" s="520">
        <v>0</v>
      </c>
      <c r="BK219" s="520">
        <v>3.8596130094689173E-5</v>
      </c>
      <c r="BL219" s="520">
        <v>0</v>
      </c>
      <c r="BM219" s="520">
        <v>1.0332206261833605E-5</v>
      </c>
      <c r="BN219" s="520">
        <v>1.4817009927396652E-5</v>
      </c>
      <c r="BO219" s="520">
        <v>7.2456902077283652E-5</v>
      </c>
      <c r="BP219" s="520">
        <v>3.2307881184536154E-5</v>
      </c>
      <c r="BQ219" s="520">
        <v>3.7254849783123554E-5</v>
      </c>
      <c r="BR219" s="520">
        <v>0</v>
      </c>
      <c r="BS219" s="520">
        <v>2.217614512069367E-5</v>
      </c>
      <c r="BT219" s="520">
        <v>3.3385916151271586E-5</v>
      </c>
      <c r="BU219" s="520">
        <v>4.1886922065192806E-5</v>
      </c>
      <c r="BV219" s="520">
        <v>4.5965337757679496E-5</v>
      </c>
      <c r="BW219" s="520">
        <v>3.1677397385030848E-5</v>
      </c>
      <c r="BX219" s="520">
        <v>1.8062604988891497E-5</v>
      </c>
      <c r="BY219" s="520">
        <v>0</v>
      </c>
      <c r="BZ219" s="520">
        <v>2.1140891500644977E-3</v>
      </c>
      <c r="CA219" s="520">
        <v>8.8742299756698194E-5</v>
      </c>
      <c r="CB219" s="520">
        <v>7.908611599297012E-5</v>
      </c>
      <c r="CC219" s="520">
        <v>0</v>
      </c>
      <c r="CD219" s="520">
        <v>0</v>
      </c>
      <c r="CE219" s="520">
        <v>4.4724719352386063E-5</v>
      </c>
      <c r="CF219" s="520">
        <v>3.6227071282800596E-5</v>
      </c>
      <c r="CG219" s="520">
        <v>3.0018761726078799E-4</v>
      </c>
      <c r="CH219" s="520">
        <v>4.3081890255074505E-4</v>
      </c>
      <c r="CI219" s="520">
        <v>9.3776641091219092E-4</v>
      </c>
      <c r="CJ219" s="520">
        <v>3.3519927596956388E-5</v>
      </c>
      <c r="CK219" s="520">
        <v>9.4966761633428305E-4</v>
      </c>
      <c r="CL219" s="520">
        <v>5.1659563476688623E-5</v>
      </c>
      <c r="CM219" s="520">
        <v>7.7664967451318188E-5</v>
      </c>
      <c r="CN219" s="520">
        <v>1.1830839279738505E-4</v>
      </c>
      <c r="CO219" s="520">
        <v>7.7557302914961401E-5</v>
      </c>
      <c r="CP219" s="520">
        <v>1.0041976971292844E-2</v>
      </c>
      <c r="CQ219" s="520">
        <v>4.5038570264960952E-3</v>
      </c>
      <c r="CR219" s="520">
        <v>7.8860610904368245E-3</v>
      </c>
      <c r="CS219" s="520">
        <v>9.0972270049274034E-3</v>
      </c>
      <c r="CT219" s="520">
        <v>4.8718698236383124E-5</v>
      </c>
      <c r="CU219" s="520">
        <v>6.4741680694030814E-5</v>
      </c>
      <c r="CV219" s="520">
        <v>7.9640480118323002E-4</v>
      </c>
      <c r="CW219" s="520">
        <v>1.2379531682316458E-5</v>
      </c>
      <c r="CX219" s="520">
        <v>5.2114612440998817E-5</v>
      </c>
      <c r="CY219" s="520">
        <v>1.0018980055384425E-2</v>
      </c>
      <c r="CZ219" s="520">
        <v>2.8782894736842104E-3</v>
      </c>
      <c r="DA219" s="520">
        <v>8.7489445948700038E-3</v>
      </c>
      <c r="DB219" s="520">
        <v>2.1093363591399728E-4</v>
      </c>
      <c r="DC219" s="520">
        <v>4.9096488237299692E-4</v>
      </c>
      <c r="DD219" s="520">
        <v>0</v>
      </c>
      <c r="DE219" s="521">
        <v>6.8750986182178841E-4</v>
      </c>
      <c r="DF219" s="157"/>
    </row>
    <row r="220" spans="2:110">
      <c r="B220" s="514">
        <v>103</v>
      </c>
      <c r="C220" s="515" t="s">
        <v>184</v>
      </c>
      <c r="D220" s="520">
        <v>0</v>
      </c>
      <c r="E220" s="520">
        <v>0</v>
      </c>
      <c r="F220" s="520">
        <v>0</v>
      </c>
      <c r="G220" s="520">
        <v>0</v>
      </c>
      <c r="H220" s="520">
        <v>0</v>
      </c>
      <c r="I220" s="520">
        <v>0</v>
      </c>
      <c r="J220" s="520">
        <v>0</v>
      </c>
      <c r="K220" s="520">
        <v>0</v>
      </c>
      <c r="L220" s="520">
        <v>0</v>
      </c>
      <c r="M220" s="520">
        <v>0</v>
      </c>
      <c r="N220" s="520">
        <v>0</v>
      </c>
      <c r="O220" s="520">
        <v>0</v>
      </c>
      <c r="P220" s="520">
        <v>0</v>
      </c>
      <c r="Q220" s="520">
        <v>0</v>
      </c>
      <c r="R220" s="520">
        <v>0</v>
      </c>
      <c r="S220" s="520">
        <v>0</v>
      </c>
      <c r="T220" s="520">
        <v>0</v>
      </c>
      <c r="U220" s="520">
        <v>0</v>
      </c>
      <c r="V220" s="520">
        <v>0</v>
      </c>
      <c r="W220" s="520">
        <v>0</v>
      </c>
      <c r="X220" s="520">
        <v>0</v>
      </c>
      <c r="Y220" s="520">
        <v>0</v>
      </c>
      <c r="Z220" s="520">
        <v>0</v>
      </c>
      <c r="AA220" s="520">
        <v>0</v>
      </c>
      <c r="AB220" s="520">
        <v>0</v>
      </c>
      <c r="AC220" s="520">
        <v>0</v>
      </c>
      <c r="AD220" s="520">
        <v>0</v>
      </c>
      <c r="AE220" s="520">
        <v>0</v>
      </c>
      <c r="AF220" s="520">
        <v>0</v>
      </c>
      <c r="AG220" s="520">
        <v>0</v>
      </c>
      <c r="AH220" s="520">
        <v>0</v>
      </c>
      <c r="AI220" s="520">
        <v>0</v>
      </c>
      <c r="AJ220" s="520">
        <v>0</v>
      </c>
      <c r="AK220" s="520">
        <v>0</v>
      </c>
      <c r="AL220" s="520">
        <v>0</v>
      </c>
      <c r="AM220" s="520">
        <v>0</v>
      </c>
      <c r="AN220" s="520">
        <v>0</v>
      </c>
      <c r="AO220" s="520">
        <v>0</v>
      </c>
      <c r="AP220" s="520">
        <v>0</v>
      </c>
      <c r="AQ220" s="520">
        <v>0</v>
      </c>
      <c r="AR220" s="520">
        <v>0</v>
      </c>
      <c r="AS220" s="520">
        <v>0</v>
      </c>
      <c r="AT220" s="520">
        <v>0</v>
      </c>
      <c r="AU220" s="520">
        <v>0</v>
      </c>
      <c r="AV220" s="520">
        <v>0</v>
      </c>
      <c r="AW220" s="520">
        <v>0</v>
      </c>
      <c r="AX220" s="520">
        <v>0</v>
      </c>
      <c r="AY220" s="520">
        <v>0</v>
      </c>
      <c r="AZ220" s="520">
        <v>0</v>
      </c>
      <c r="BA220" s="520">
        <v>0</v>
      </c>
      <c r="BB220" s="520">
        <v>0</v>
      </c>
      <c r="BC220" s="520">
        <v>0</v>
      </c>
      <c r="BD220" s="520">
        <v>0</v>
      </c>
      <c r="BE220" s="520">
        <v>0</v>
      </c>
      <c r="BF220" s="520">
        <v>0</v>
      </c>
      <c r="BG220" s="520">
        <v>0</v>
      </c>
      <c r="BH220" s="520">
        <v>0</v>
      </c>
      <c r="BI220" s="520">
        <v>0</v>
      </c>
      <c r="BJ220" s="520">
        <v>0</v>
      </c>
      <c r="BK220" s="520">
        <v>0</v>
      </c>
      <c r="BL220" s="520">
        <v>0</v>
      </c>
      <c r="BM220" s="520">
        <v>0</v>
      </c>
      <c r="BN220" s="520">
        <v>0</v>
      </c>
      <c r="BO220" s="520">
        <v>0</v>
      </c>
      <c r="BP220" s="520">
        <v>0</v>
      </c>
      <c r="BQ220" s="520">
        <v>0</v>
      </c>
      <c r="BR220" s="520">
        <v>0</v>
      </c>
      <c r="BS220" s="520">
        <v>0</v>
      </c>
      <c r="BT220" s="520">
        <v>0</v>
      </c>
      <c r="BU220" s="520">
        <v>2.1541845633527729E-5</v>
      </c>
      <c r="BV220" s="520">
        <v>0</v>
      </c>
      <c r="BW220" s="520">
        <v>0</v>
      </c>
      <c r="BX220" s="520">
        <v>0</v>
      </c>
      <c r="BY220" s="520">
        <v>0</v>
      </c>
      <c r="BZ220" s="520">
        <v>0</v>
      </c>
      <c r="CA220" s="520">
        <v>0</v>
      </c>
      <c r="CB220" s="520">
        <v>0</v>
      </c>
      <c r="CC220" s="520">
        <v>0</v>
      </c>
      <c r="CD220" s="520">
        <v>0</v>
      </c>
      <c r="CE220" s="520">
        <v>0</v>
      </c>
      <c r="CF220" s="520">
        <v>0</v>
      </c>
      <c r="CG220" s="520">
        <v>0</v>
      </c>
      <c r="CH220" s="520">
        <v>1.1389465239847283E-4</v>
      </c>
      <c r="CI220" s="520">
        <v>2.8445581131003126E-2</v>
      </c>
      <c r="CJ220" s="520">
        <v>0</v>
      </c>
      <c r="CK220" s="520">
        <v>0</v>
      </c>
      <c r="CL220" s="520">
        <v>5.7600413276507811E-3</v>
      </c>
      <c r="CM220" s="520">
        <v>0</v>
      </c>
      <c r="CN220" s="520">
        <v>1.1154791320896305E-4</v>
      </c>
      <c r="CO220" s="520">
        <v>5.9659463780739538E-6</v>
      </c>
      <c r="CP220" s="520">
        <v>0</v>
      </c>
      <c r="CQ220" s="520">
        <v>0</v>
      </c>
      <c r="CR220" s="520">
        <v>0</v>
      </c>
      <c r="CS220" s="520">
        <v>0</v>
      </c>
      <c r="CT220" s="520">
        <v>0</v>
      </c>
      <c r="CU220" s="520">
        <v>0</v>
      </c>
      <c r="CV220" s="520">
        <v>2.4461004607770637E-3</v>
      </c>
      <c r="CW220" s="520">
        <v>0</v>
      </c>
      <c r="CX220" s="520">
        <v>0</v>
      </c>
      <c r="CY220" s="520">
        <v>2.3854714417581961E-3</v>
      </c>
      <c r="CZ220" s="520">
        <v>1.5094103930712857E-4</v>
      </c>
      <c r="DA220" s="520">
        <v>0</v>
      </c>
      <c r="DB220" s="520">
        <v>1.1484972796834541E-2</v>
      </c>
      <c r="DC220" s="520">
        <v>1.3365155131264917E-3</v>
      </c>
      <c r="DD220" s="520">
        <v>0</v>
      </c>
      <c r="DE220" s="521">
        <v>3.832022180646034E-4</v>
      </c>
      <c r="DF220" s="157"/>
    </row>
    <row r="221" spans="2:110">
      <c r="B221" s="514">
        <v>104</v>
      </c>
      <c r="C221" s="515" t="s">
        <v>187</v>
      </c>
      <c r="D221" s="520">
        <v>2.9563932002956393E-5</v>
      </c>
      <c r="E221" s="520">
        <v>0</v>
      </c>
      <c r="F221" s="520">
        <v>8.6962823392999495E-4</v>
      </c>
      <c r="G221" s="520">
        <v>1.31250820317627E-4</v>
      </c>
      <c r="H221" s="520">
        <v>8.1845818068438693E-4</v>
      </c>
      <c r="I221" s="520">
        <v>0</v>
      </c>
      <c r="J221" s="520">
        <v>6.1274509803921568E-5</v>
      </c>
      <c r="K221" s="520">
        <v>8.0952486961590063E-5</v>
      </c>
      <c r="L221" s="520">
        <v>3.4539132837504894E-5</v>
      </c>
      <c r="M221" s="520">
        <v>0</v>
      </c>
      <c r="N221" s="520">
        <v>0</v>
      </c>
      <c r="O221" s="520">
        <v>0</v>
      </c>
      <c r="P221" s="520">
        <v>8.2199662981381779E-5</v>
      </c>
      <c r="Q221" s="520">
        <v>0</v>
      </c>
      <c r="R221" s="520">
        <v>1.3078391880934321E-4</v>
      </c>
      <c r="S221" s="520">
        <v>1.6251706429175062E-5</v>
      </c>
      <c r="T221" s="520">
        <v>0</v>
      </c>
      <c r="U221" s="520">
        <v>1.1811604901816035E-4</v>
      </c>
      <c r="V221" s="520">
        <v>0</v>
      </c>
      <c r="W221" s="520">
        <v>3.0321406913280777E-5</v>
      </c>
      <c r="X221" s="520">
        <v>1.545642832854184E-5</v>
      </c>
      <c r="Y221" s="520">
        <v>5.9453996119275527E-5</v>
      </c>
      <c r="Z221" s="520">
        <v>4.2833074748474664E-5</v>
      </c>
      <c r="AA221" s="520">
        <v>3.4234851078397807E-4</v>
      </c>
      <c r="AB221" s="520">
        <v>1.0387297818667458E-4</v>
      </c>
      <c r="AC221" s="520">
        <v>6.1855415029216381E-5</v>
      </c>
      <c r="AD221" s="520">
        <v>8.8282362307604636E-6</v>
      </c>
      <c r="AE221" s="520">
        <v>0</v>
      </c>
      <c r="AF221" s="520">
        <v>5.2186749038894039E-5</v>
      </c>
      <c r="AG221" s="520">
        <v>7.1568193305690116E-5</v>
      </c>
      <c r="AH221" s="520">
        <v>0</v>
      </c>
      <c r="AI221" s="520">
        <v>1.1214953271028037E-4</v>
      </c>
      <c r="AJ221" s="520">
        <v>1.047986120006055E-4</v>
      </c>
      <c r="AK221" s="520">
        <v>1.8875047187617969E-4</v>
      </c>
      <c r="AL221" s="520">
        <v>0</v>
      </c>
      <c r="AM221" s="520">
        <v>0</v>
      </c>
      <c r="AN221" s="520">
        <v>0</v>
      </c>
      <c r="AO221" s="520">
        <v>5.1346563631228982E-5</v>
      </c>
      <c r="AP221" s="520">
        <v>6.5357341263357408E-5</v>
      </c>
      <c r="AQ221" s="520">
        <v>7.7384407041981043E-5</v>
      </c>
      <c r="AR221" s="520">
        <v>1.1238375305543329E-4</v>
      </c>
      <c r="AS221" s="520">
        <v>6.3319556532851333E-5</v>
      </c>
      <c r="AT221" s="520">
        <v>4.8663830260560049E-5</v>
      </c>
      <c r="AU221" s="520">
        <v>7.5954466948248593E-5</v>
      </c>
      <c r="AV221" s="520">
        <v>7.6501060086118337E-5</v>
      </c>
      <c r="AW221" s="520">
        <v>9.6373930851704616E-5</v>
      </c>
      <c r="AX221" s="520">
        <v>7.6578599453994592E-5</v>
      </c>
      <c r="AY221" s="520">
        <v>7.1544405227511206E-5</v>
      </c>
      <c r="AZ221" s="520">
        <v>1.0326969429973259E-4</v>
      </c>
      <c r="BA221" s="520">
        <v>1.1796626164916834E-4</v>
      </c>
      <c r="BB221" s="520">
        <v>0</v>
      </c>
      <c r="BC221" s="520">
        <v>1.2672957061717302E-4</v>
      </c>
      <c r="BD221" s="520">
        <v>6.2996094242156984E-5</v>
      </c>
      <c r="BE221" s="520">
        <v>0</v>
      </c>
      <c r="BF221" s="520">
        <v>4.9342673353147155E-5</v>
      </c>
      <c r="BG221" s="520">
        <v>1.1819314909528516E-4</v>
      </c>
      <c r="BH221" s="520">
        <v>5.5393346365660413E-5</v>
      </c>
      <c r="BI221" s="520">
        <v>1.0724243940802173E-4</v>
      </c>
      <c r="BJ221" s="520">
        <v>0</v>
      </c>
      <c r="BK221" s="520">
        <v>2.5730753396459449E-5</v>
      </c>
      <c r="BL221" s="520">
        <v>0</v>
      </c>
      <c r="BM221" s="520">
        <v>1.8339666114754649E-4</v>
      </c>
      <c r="BN221" s="520">
        <v>1.3335308934656986E-4</v>
      </c>
      <c r="BO221" s="520">
        <v>3.4556368683012203E-4</v>
      </c>
      <c r="BP221" s="520">
        <v>4.1354087916206281E-4</v>
      </c>
      <c r="BQ221" s="520">
        <v>5.8543335373479867E-5</v>
      </c>
      <c r="BR221" s="520">
        <v>1.4539321595254366E-5</v>
      </c>
      <c r="BS221" s="520">
        <v>2.7720181400867088E-4</v>
      </c>
      <c r="BT221" s="520">
        <v>0</v>
      </c>
      <c r="BU221" s="520">
        <v>4.248530666612413E-4</v>
      </c>
      <c r="BV221" s="520">
        <v>1.2914071084300431E-4</v>
      </c>
      <c r="BW221" s="520">
        <v>6.6522534508564775E-4</v>
      </c>
      <c r="BX221" s="520">
        <v>5.0575293968896189E-4</v>
      </c>
      <c r="BY221" s="520">
        <v>3.039834864589832E-4</v>
      </c>
      <c r="BZ221" s="520">
        <v>9.5552051980316274E-5</v>
      </c>
      <c r="CA221" s="520">
        <v>1.8857738698298366E-4</v>
      </c>
      <c r="CB221" s="520">
        <v>1.8453427065026363E-4</v>
      </c>
      <c r="CC221" s="520">
        <v>0</v>
      </c>
      <c r="CD221" s="520">
        <v>0</v>
      </c>
      <c r="CE221" s="520">
        <v>1.7889887740954425E-4</v>
      </c>
      <c r="CF221" s="520">
        <v>1.3283259470360219E-4</v>
      </c>
      <c r="CG221" s="520">
        <v>1.50093808630394E-4</v>
      </c>
      <c r="CH221" s="520">
        <v>2.7235677747460891E-4</v>
      </c>
      <c r="CI221" s="520">
        <v>1.1651037226484797E-3</v>
      </c>
      <c r="CJ221" s="520">
        <v>9.050380451178225E-4</v>
      </c>
      <c r="CK221" s="520">
        <v>0</v>
      </c>
      <c r="CL221" s="520">
        <v>2.9445951181712514E-3</v>
      </c>
      <c r="CM221" s="520">
        <v>2.8241806345933885E-4</v>
      </c>
      <c r="CN221" s="520">
        <v>3.0422158147899009E-4</v>
      </c>
      <c r="CO221" s="520">
        <v>2.1179109642162535E-3</v>
      </c>
      <c r="CP221" s="520">
        <v>3.2831150731833152E-4</v>
      </c>
      <c r="CQ221" s="520">
        <v>2.8748023573379328E-4</v>
      </c>
      <c r="CR221" s="520">
        <v>1.436099802692375E-4</v>
      </c>
      <c r="CS221" s="520">
        <v>2.4417883908614503E-4</v>
      </c>
      <c r="CT221" s="520">
        <v>1.9365682548962292E-3</v>
      </c>
      <c r="CU221" s="520">
        <v>9.9270577064180577E-4</v>
      </c>
      <c r="CV221" s="520">
        <v>2.3323283463223166E-3</v>
      </c>
      <c r="CW221" s="520">
        <v>5.0756079897497483E-4</v>
      </c>
      <c r="CX221" s="520">
        <v>6.7252666531003233E-4</v>
      </c>
      <c r="CY221" s="520">
        <v>2.3647282118298639E-3</v>
      </c>
      <c r="CZ221" s="520">
        <v>3.4872584943371085E-4</v>
      </c>
      <c r="DA221" s="520">
        <v>1.2373715317203831E-3</v>
      </c>
      <c r="DB221" s="520">
        <v>1.9274970178348027E-3</v>
      </c>
      <c r="DC221" s="520">
        <v>8.0736447323559498E-3</v>
      </c>
      <c r="DD221" s="520">
        <v>0</v>
      </c>
      <c r="DE221" s="521">
        <v>3.7193156459211507E-4</v>
      </c>
      <c r="DF221" s="157"/>
    </row>
    <row r="222" spans="2:110">
      <c r="B222" s="514">
        <v>105</v>
      </c>
      <c r="C222" s="515" t="s">
        <v>188</v>
      </c>
      <c r="D222" s="520">
        <v>2.8085735402808574E-4</v>
      </c>
      <c r="E222" s="520">
        <v>1.3966155350201345E-3</v>
      </c>
      <c r="F222" s="520">
        <v>3.550981955214146E-3</v>
      </c>
      <c r="G222" s="520">
        <v>2.1000131250820319E-3</v>
      </c>
      <c r="H222" s="520">
        <v>1.4615324655078339E-3</v>
      </c>
      <c r="I222" s="520">
        <v>0</v>
      </c>
      <c r="J222" s="520">
        <v>1.6544117647058823E-3</v>
      </c>
      <c r="K222" s="520">
        <v>1.0483347061525914E-3</v>
      </c>
      <c r="L222" s="520">
        <v>3.3387828409588063E-4</v>
      </c>
      <c r="M222" s="520">
        <v>0</v>
      </c>
      <c r="N222" s="520">
        <v>0</v>
      </c>
      <c r="O222" s="520">
        <v>1.28442446450833E-3</v>
      </c>
      <c r="P222" s="520">
        <v>2.3837902264600714E-3</v>
      </c>
      <c r="Q222" s="520">
        <v>1.064471489905262E-3</v>
      </c>
      <c r="R222" s="520">
        <v>2.0402291334257541E-3</v>
      </c>
      <c r="S222" s="520">
        <v>9.4259897289215367E-4</v>
      </c>
      <c r="T222" s="520">
        <v>1.1569610489780178E-3</v>
      </c>
      <c r="U222" s="520">
        <v>1.6536246862542449E-3</v>
      </c>
      <c r="V222" s="520">
        <v>3.6114120621162876E-4</v>
      </c>
      <c r="W222" s="520">
        <v>1.9026682838083687E-3</v>
      </c>
      <c r="X222" s="520">
        <v>1.2365142662833472E-4</v>
      </c>
      <c r="Y222" s="520">
        <v>3.8645097477529091E-4</v>
      </c>
      <c r="Z222" s="520">
        <v>5.8062612436821212E-4</v>
      </c>
      <c r="AA222" s="520">
        <v>1.0270455323519343E-3</v>
      </c>
      <c r="AB222" s="520">
        <v>7.6420833951624872E-4</v>
      </c>
      <c r="AC222" s="520">
        <v>1.0515420554966784E-3</v>
      </c>
      <c r="AD222" s="520">
        <v>2.3274440972004861E-5</v>
      </c>
      <c r="AE222" s="520">
        <v>7.2411296162201298E-4</v>
      </c>
      <c r="AF222" s="520">
        <v>2.1123207944314255E-4</v>
      </c>
      <c r="AG222" s="520">
        <v>5.1439638938464776E-4</v>
      </c>
      <c r="AH222" s="520">
        <v>0</v>
      </c>
      <c r="AI222" s="520">
        <v>1.9813084112149533E-3</v>
      </c>
      <c r="AJ222" s="520">
        <v>1.420603407119319E-3</v>
      </c>
      <c r="AK222" s="520">
        <v>2.0762551906379767E-3</v>
      </c>
      <c r="AL222" s="520">
        <v>2.1242207342415148E-3</v>
      </c>
      <c r="AM222" s="520">
        <v>0</v>
      </c>
      <c r="AN222" s="520">
        <v>0</v>
      </c>
      <c r="AO222" s="520">
        <v>3.3375266360298835E-4</v>
      </c>
      <c r="AP222" s="520">
        <v>1.1437534721087546E-3</v>
      </c>
      <c r="AQ222" s="520">
        <v>3.6112723286257816E-4</v>
      </c>
      <c r="AR222" s="520">
        <v>7.9292981322444595E-4</v>
      </c>
      <c r="AS222" s="520">
        <v>5.929013020803352E-4</v>
      </c>
      <c r="AT222" s="520">
        <v>8.5509301743555519E-4</v>
      </c>
      <c r="AU222" s="520">
        <v>1.4266230313757997E-3</v>
      </c>
      <c r="AV222" s="520">
        <v>1.1147297326834385E-3</v>
      </c>
      <c r="AW222" s="520">
        <v>8.5130305585672406E-4</v>
      </c>
      <c r="AX222" s="520">
        <v>1.2887084308115088E-3</v>
      </c>
      <c r="AY222" s="520">
        <v>1.073166078412668E-3</v>
      </c>
      <c r="AZ222" s="520">
        <v>1.6237511507979231E-3</v>
      </c>
      <c r="BA222" s="520">
        <v>1.1206794856670993E-3</v>
      </c>
      <c r="BB222" s="520">
        <v>6.1349693251533746E-4</v>
      </c>
      <c r="BC222" s="520">
        <v>1.8894226892014884E-3</v>
      </c>
      <c r="BD222" s="520">
        <v>2.3686531435051028E-3</v>
      </c>
      <c r="BE222" s="520">
        <v>1.1889518931772452E-3</v>
      </c>
      <c r="BF222" s="520">
        <v>1.875021587419592E-4</v>
      </c>
      <c r="BG222" s="520">
        <v>3.1339092563143796E-4</v>
      </c>
      <c r="BH222" s="520">
        <v>4.5118774055900819E-4</v>
      </c>
      <c r="BI222" s="520">
        <v>9.2943447486952167E-4</v>
      </c>
      <c r="BJ222" s="520">
        <v>1.2915505404119366E-3</v>
      </c>
      <c r="BK222" s="520">
        <v>1.9426718814326883E-3</v>
      </c>
      <c r="BL222" s="520">
        <v>0</v>
      </c>
      <c r="BM222" s="520">
        <v>1.0848816574925285E-3</v>
      </c>
      <c r="BN222" s="520">
        <v>5.9268039709586607E-5</v>
      </c>
      <c r="BO222" s="520">
        <v>3.9349671435817118E-3</v>
      </c>
      <c r="BP222" s="520">
        <v>5.1692609895257846E-4</v>
      </c>
      <c r="BQ222" s="520">
        <v>5.3221213975890789E-5</v>
      </c>
      <c r="BR222" s="520">
        <v>1.0177525116678056E-4</v>
      </c>
      <c r="BS222" s="520">
        <v>1.3527448523623139E-3</v>
      </c>
      <c r="BT222" s="520">
        <v>4.3151296625518528E-3</v>
      </c>
      <c r="BU222" s="520">
        <v>2.3947351729271659E-3</v>
      </c>
      <c r="BV222" s="520">
        <v>4.421427727167266E-3</v>
      </c>
      <c r="BW222" s="520">
        <v>7.7609623593325567E-4</v>
      </c>
      <c r="BX222" s="520">
        <v>5.0575293968896189E-4</v>
      </c>
      <c r="BY222" s="520">
        <v>0</v>
      </c>
      <c r="BZ222" s="520">
        <v>1.9707610720940232E-3</v>
      </c>
      <c r="CA222" s="520">
        <v>1.56038543738861E-3</v>
      </c>
      <c r="CB222" s="520">
        <v>3.4007029876977151E-3</v>
      </c>
      <c r="CC222" s="520">
        <v>0</v>
      </c>
      <c r="CD222" s="520">
        <v>3.9215686274509803E-3</v>
      </c>
      <c r="CE222" s="520">
        <v>2.862382038552708E-3</v>
      </c>
      <c r="CF222" s="520">
        <v>1.7751264928572291E-3</v>
      </c>
      <c r="CG222" s="520">
        <v>6.8292682926829268E-3</v>
      </c>
      <c r="CH222" s="520">
        <v>3.8228987674617833E-3</v>
      </c>
      <c r="CI222" s="520">
        <v>5.1150895140664966E-3</v>
      </c>
      <c r="CJ222" s="520">
        <v>5.3631884155130221E-4</v>
      </c>
      <c r="CK222" s="520">
        <v>1.8993352326685661E-3</v>
      </c>
      <c r="CL222" s="520">
        <v>2.1438718842825776E-3</v>
      </c>
      <c r="CM222" s="520">
        <v>3.2101519879878184E-3</v>
      </c>
      <c r="CN222" s="520">
        <v>2.4236319324492878E-3</v>
      </c>
      <c r="CO222" s="520">
        <v>1.0201768306506461E-2</v>
      </c>
      <c r="CP222" s="520">
        <v>1.3216213228273651E-3</v>
      </c>
      <c r="CQ222" s="520">
        <v>3.4497628288055198E-3</v>
      </c>
      <c r="CR222" s="520">
        <v>4.8515197682259797E-3</v>
      </c>
      <c r="CS222" s="520">
        <v>8.4147784546609976E-3</v>
      </c>
      <c r="CT222" s="520">
        <v>6.0776576049887945E-3</v>
      </c>
      <c r="CU222" s="520">
        <v>1.3595752945746472E-3</v>
      </c>
      <c r="CV222" s="520">
        <v>1.4790374879117129E-3</v>
      </c>
      <c r="CW222" s="520">
        <v>1.6650470112715636E-3</v>
      </c>
      <c r="CX222" s="520">
        <v>2.2310017421170443E-3</v>
      </c>
      <c r="CY222" s="520">
        <v>3.0907412593214889E-3</v>
      </c>
      <c r="CZ222" s="520">
        <v>1.3402523317788142E-3</v>
      </c>
      <c r="DA222" s="520">
        <v>3.7266719072990362E-3</v>
      </c>
      <c r="DB222" s="520">
        <v>3.5858718105379536E-3</v>
      </c>
      <c r="DC222" s="520">
        <v>2.2229798840777363E-3</v>
      </c>
      <c r="DD222" s="520">
        <v>0</v>
      </c>
      <c r="DE222" s="521">
        <v>2.5922502986723171E-4</v>
      </c>
      <c r="DF222" s="157"/>
    </row>
    <row r="223" spans="2:110">
      <c r="B223" s="522">
        <v>106</v>
      </c>
      <c r="C223" s="523" t="s">
        <v>189</v>
      </c>
      <c r="D223" s="596">
        <v>2.8677014042867701E-3</v>
      </c>
      <c r="E223" s="524">
        <v>9.3107702334675635E-5</v>
      </c>
      <c r="F223" s="524">
        <v>6.5222117544749619E-4</v>
      </c>
      <c r="G223" s="524">
        <v>3.5437721485759286E-3</v>
      </c>
      <c r="H223" s="524">
        <v>6.138436355132902E-3</v>
      </c>
      <c r="I223" s="524">
        <v>0</v>
      </c>
      <c r="J223" s="524">
        <v>1.3602941176470588E-2</v>
      </c>
      <c r="K223" s="524">
        <v>5.6767931481815038E-3</v>
      </c>
      <c r="L223" s="524">
        <v>9.9702963457597455E-3</v>
      </c>
      <c r="M223" s="524">
        <v>2.8520499108734401E-2</v>
      </c>
      <c r="N223" s="524">
        <v>0</v>
      </c>
      <c r="O223" s="524">
        <v>2.4177401684862682E-3</v>
      </c>
      <c r="P223" s="524">
        <v>4.6031811269573791E-3</v>
      </c>
      <c r="Q223" s="524">
        <v>4.9320512365610475E-3</v>
      </c>
      <c r="R223" s="524">
        <v>1.0201145667128771E-3</v>
      </c>
      <c r="S223" s="524">
        <v>2.112721835792758E-3</v>
      </c>
      <c r="T223" s="524">
        <v>2.8775697884837878E-3</v>
      </c>
      <c r="U223" s="524">
        <v>2.0965598700723462E-3</v>
      </c>
      <c r="V223" s="524">
        <v>3.6114120621162876E-4</v>
      </c>
      <c r="W223" s="524">
        <v>1.917828987265009E-3</v>
      </c>
      <c r="X223" s="524">
        <v>1.2365142662833472E-4</v>
      </c>
      <c r="Y223" s="524">
        <v>2.4322089321521806E-4</v>
      </c>
      <c r="Z223" s="524">
        <v>1.0089568718529588E-3</v>
      </c>
      <c r="AA223" s="524">
        <v>3.0811365970558027E-3</v>
      </c>
      <c r="AB223" s="524">
        <v>1.973586585546817E-3</v>
      </c>
      <c r="AC223" s="524">
        <v>1.4432930173483821E-3</v>
      </c>
      <c r="AD223" s="524">
        <v>2.4558548060115473E-4</v>
      </c>
      <c r="AE223" s="524">
        <v>5.6480811006517015E-3</v>
      </c>
      <c r="AF223" s="524">
        <v>1.5680875544543875E-3</v>
      </c>
      <c r="AG223" s="524">
        <v>5.1215988334384491E-3</v>
      </c>
      <c r="AH223" s="524">
        <v>0</v>
      </c>
      <c r="AI223" s="524">
        <v>1.0261682242990655E-2</v>
      </c>
      <c r="AJ223" s="524">
        <v>7.5338557738213064E-3</v>
      </c>
      <c r="AK223" s="524">
        <v>1.1325028312570782E-3</v>
      </c>
      <c r="AL223" s="524">
        <v>1.2422073424151466E-2</v>
      </c>
      <c r="AM223" s="524">
        <v>0</v>
      </c>
      <c r="AN223" s="524">
        <v>2.5820730357801547E-3</v>
      </c>
      <c r="AO223" s="524">
        <v>1.3478472953197608E-2</v>
      </c>
      <c r="AP223" s="524">
        <v>7.7448449397078531E-3</v>
      </c>
      <c r="AQ223" s="524">
        <v>2.8632230605532983E-3</v>
      </c>
      <c r="AR223" s="524">
        <v>1.0642117060165891E-2</v>
      </c>
      <c r="AS223" s="524">
        <v>2.4579500581388657E-3</v>
      </c>
      <c r="AT223" s="524">
        <v>5.0610383470982455E-3</v>
      </c>
      <c r="AU223" s="524">
        <v>7.7605651012340945E-3</v>
      </c>
      <c r="AV223" s="524">
        <v>5.264001515449571E-3</v>
      </c>
      <c r="AW223" s="524">
        <v>2.9514516323334537E-3</v>
      </c>
      <c r="AX223" s="524">
        <v>9.2058416343623493E-4</v>
      </c>
      <c r="AY223" s="524">
        <v>5.3658303920633402E-4</v>
      </c>
      <c r="AZ223" s="524">
        <v>4.4647663578097161E-3</v>
      </c>
      <c r="BA223" s="524">
        <v>1.0027132240179309E-3</v>
      </c>
      <c r="BB223" s="524">
        <v>6.1349693251533746E-4</v>
      </c>
      <c r="BC223" s="524">
        <v>5.8871645986704919E-3</v>
      </c>
      <c r="BD223" s="524">
        <v>4.2459367519213807E-3</v>
      </c>
      <c r="BE223" s="524">
        <v>1.2804097311139564E-3</v>
      </c>
      <c r="BF223" s="524">
        <v>3.5855675969953603E-4</v>
      </c>
      <c r="BG223" s="524">
        <v>6.3752668299881096E-4</v>
      </c>
      <c r="BH223" s="524">
        <v>2.7517984968747431E-4</v>
      </c>
      <c r="BI223" s="524">
        <v>1.7391148924000857E-2</v>
      </c>
      <c r="BJ223" s="524">
        <v>4.5884032356739851E-3</v>
      </c>
      <c r="BK223" s="524">
        <v>1.5695759571840264E-3</v>
      </c>
      <c r="BL223" s="524">
        <v>0</v>
      </c>
      <c r="BM223" s="524">
        <v>1.6795001278610524E-2</v>
      </c>
      <c r="BN223" s="524">
        <v>1.9988146392058082E-2</v>
      </c>
      <c r="BO223" s="524">
        <v>5.3227954987542982E-3</v>
      </c>
      <c r="BP223" s="524">
        <v>9.1818998326451753E-3</v>
      </c>
      <c r="BQ223" s="524">
        <v>2.487204733139963E-3</v>
      </c>
      <c r="BR223" s="524">
        <v>1.2939996219776386E-3</v>
      </c>
      <c r="BS223" s="524">
        <v>7.7394746471220908E-3</v>
      </c>
      <c r="BT223" s="524">
        <v>2.0373755331313484E-2</v>
      </c>
      <c r="BU223" s="524">
        <v>5.3387874095092887E-3</v>
      </c>
      <c r="BV223" s="524">
        <v>4.874514627921535E-3</v>
      </c>
      <c r="BW223" s="524">
        <v>3.1123042930792807E-3</v>
      </c>
      <c r="BX223" s="524">
        <v>8.7603634196123761E-4</v>
      </c>
      <c r="BY223" s="524">
        <v>7.9614722644019413E-5</v>
      </c>
      <c r="BZ223" s="524">
        <v>6.8439157230901536E-3</v>
      </c>
      <c r="CA223" s="524">
        <v>8.0237829363347946E-3</v>
      </c>
      <c r="CB223" s="524">
        <v>1.0333919156414764E-2</v>
      </c>
      <c r="CC223" s="524">
        <v>0</v>
      </c>
      <c r="CD223" s="524">
        <v>0</v>
      </c>
      <c r="CE223" s="524">
        <v>2.9965561966098665E-3</v>
      </c>
      <c r="CF223" s="524">
        <v>3.4657231527212566E-3</v>
      </c>
      <c r="CG223" s="524">
        <v>1.50093808630394E-3</v>
      </c>
      <c r="CH223" s="524">
        <v>2.3422682862816366E-3</v>
      </c>
      <c r="CI223" s="524">
        <v>7.3884626314293838E-3</v>
      </c>
      <c r="CJ223" s="524">
        <v>4.3575905876043307E-4</v>
      </c>
      <c r="CK223" s="524">
        <v>9.4966761633428305E-4</v>
      </c>
      <c r="CL223" s="524">
        <v>1.0590210512721168E-3</v>
      </c>
      <c r="CM223" s="524">
        <v>7.0133819092402488E-4</v>
      </c>
      <c r="CN223" s="524">
        <v>1.1354225468754753E-2</v>
      </c>
      <c r="CO223" s="524">
        <v>7.6185135248004387E-3</v>
      </c>
      <c r="CP223" s="524">
        <v>1.8542899928642499E-3</v>
      </c>
      <c r="CQ223" s="524">
        <v>1.2792870490153803E-2</v>
      </c>
      <c r="CR223" s="524">
        <v>8.7102574989385353E-3</v>
      </c>
      <c r="CS223" s="524">
        <v>3.8192074831422686E-3</v>
      </c>
      <c r="CT223" s="524">
        <v>3.8731365097924584E-3</v>
      </c>
      <c r="CU223" s="524">
        <v>6.4094263887090512E-3</v>
      </c>
      <c r="CV223" s="524">
        <v>2.2754422890949429E-4</v>
      </c>
      <c r="CW223" s="524">
        <v>2.7296867359507789E-3</v>
      </c>
      <c r="CX223" s="524">
        <v>2.3054511884613286E-3</v>
      </c>
      <c r="CY223" s="524">
        <v>1.6594583942665712E-3</v>
      </c>
      <c r="CZ223" s="524">
        <v>1.6187125249833444E-3</v>
      </c>
      <c r="DA223" s="524">
        <v>3.5519841616443938E-3</v>
      </c>
      <c r="DB223" s="524">
        <v>9.2374385383026385E-4</v>
      </c>
      <c r="DC223" s="524">
        <v>7.7326968973747013E-3</v>
      </c>
      <c r="DD223" s="524">
        <v>4.7219498020413352E-4</v>
      </c>
      <c r="DE223" s="525">
        <v>0</v>
      </c>
      <c r="DF223" s="157"/>
    </row>
    <row r="224" spans="2:110">
      <c r="D224" s="583" t="s">
        <v>309</v>
      </c>
    </row>
    <row r="225" spans="2:115" ht="14.25" thickBot="1">
      <c r="C225" s="312" t="s">
        <v>340</v>
      </c>
      <c r="D225" s="597">
        <f>D6</f>
        <v>0</v>
      </c>
      <c r="E225" s="597">
        <f>D7</f>
        <v>0</v>
      </c>
      <c r="F225" s="597">
        <f>D8</f>
        <v>0</v>
      </c>
      <c r="G225" s="597">
        <f>D9</f>
        <v>0</v>
      </c>
      <c r="H225" s="597">
        <f>D10</f>
        <v>0</v>
      </c>
      <c r="I225" s="597">
        <f>D11</f>
        <v>0</v>
      </c>
      <c r="J225" s="597">
        <f>D12</f>
        <v>0</v>
      </c>
      <c r="K225" s="597">
        <f>D13</f>
        <v>0</v>
      </c>
      <c r="L225" s="597">
        <f>D14</f>
        <v>0</v>
      </c>
      <c r="M225" s="597">
        <f>D15</f>
        <v>0</v>
      </c>
      <c r="N225" s="597">
        <f>D16</f>
        <v>0</v>
      </c>
      <c r="O225" s="597">
        <f>D17</f>
        <v>0</v>
      </c>
      <c r="P225" s="597">
        <f>D18</f>
        <v>0</v>
      </c>
      <c r="Q225" s="597">
        <f>D19</f>
        <v>0</v>
      </c>
      <c r="R225" s="597">
        <f>D20</f>
        <v>0</v>
      </c>
      <c r="S225" s="597">
        <f>D21</f>
        <v>0</v>
      </c>
      <c r="T225" s="597">
        <f>D22</f>
        <v>0</v>
      </c>
      <c r="U225" s="597">
        <f>D23</f>
        <v>0</v>
      </c>
      <c r="V225" s="597">
        <f>D24</f>
        <v>0</v>
      </c>
      <c r="W225" s="597">
        <f>D25</f>
        <v>0</v>
      </c>
      <c r="X225" s="597">
        <f>D26</f>
        <v>0</v>
      </c>
      <c r="Y225" s="597">
        <f>D27</f>
        <v>0</v>
      </c>
      <c r="Z225" s="597">
        <f>D28</f>
        <v>0</v>
      </c>
      <c r="AA225" s="597">
        <f>D29</f>
        <v>0</v>
      </c>
      <c r="AB225" s="597">
        <f>D30</f>
        <v>0</v>
      </c>
      <c r="AC225" s="597">
        <f>D31</f>
        <v>0</v>
      </c>
      <c r="AD225" s="597">
        <f>D32</f>
        <v>0</v>
      </c>
      <c r="AE225" s="597">
        <f>D33</f>
        <v>0</v>
      </c>
      <c r="AF225" s="597">
        <f>D34</f>
        <v>0</v>
      </c>
      <c r="AG225" s="597">
        <f>D35</f>
        <v>0</v>
      </c>
      <c r="AH225" s="597">
        <f>D36</f>
        <v>0</v>
      </c>
      <c r="AI225" s="597">
        <f>D37</f>
        <v>0</v>
      </c>
      <c r="AJ225" s="597">
        <f>D38</f>
        <v>0</v>
      </c>
      <c r="AK225" s="597">
        <f>D39</f>
        <v>0</v>
      </c>
      <c r="AL225" s="597">
        <f>D40</f>
        <v>0</v>
      </c>
      <c r="AM225" s="597">
        <f>D41</f>
        <v>0</v>
      </c>
      <c r="AN225" s="597">
        <f>D42</f>
        <v>0</v>
      </c>
      <c r="AO225" s="597">
        <f>D43</f>
        <v>0</v>
      </c>
      <c r="AP225" s="597">
        <f>D44</f>
        <v>0</v>
      </c>
      <c r="AQ225" s="597">
        <f>D45</f>
        <v>0</v>
      </c>
      <c r="AR225" s="597">
        <f>D46</f>
        <v>0</v>
      </c>
      <c r="AS225" s="597">
        <f>D47</f>
        <v>0</v>
      </c>
      <c r="AT225" s="597">
        <f>D48</f>
        <v>0</v>
      </c>
      <c r="AU225" s="597">
        <f>D49</f>
        <v>0</v>
      </c>
      <c r="AV225" s="597">
        <f>D50</f>
        <v>0</v>
      </c>
      <c r="AW225" s="597">
        <f>D51</f>
        <v>0</v>
      </c>
      <c r="AX225" s="597">
        <f>D52</f>
        <v>0</v>
      </c>
      <c r="AY225" s="597">
        <f>D53</f>
        <v>0</v>
      </c>
      <c r="AZ225" s="597">
        <f>D54</f>
        <v>0</v>
      </c>
      <c r="BA225" s="597">
        <f>D55</f>
        <v>0</v>
      </c>
      <c r="BB225" s="597">
        <f>D56</f>
        <v>0</v>
      </c>
      <c r="BC225" s="597">
        <f>D57</f>
        <v>0</v>
      </c>
      <c r="BD225" s="597">
        <f>D58</f>
        <v>0</v>
      </c>
      <c r="BE225" s="597">
        <f>D59</f>
        <v>0</v>
      </c>
      <c r="BF225" s="597">
        <f>D60</f>
        <v>0</v>
      </c>
      <c r="BG225" s="597">
        <f>D61</f>
        <v>0</v>
      </c>
      <c r="BH225" s="597">
        <f>D62</f>
        <v>0</v>
      </c>
      <c r="BI225" s="597">
        <f>D63</f>
        <v>0</v>
      </c>
      <c r="BJ225" s="597">
        <f>D64</f>
        <v>0</v>
      </c>
      <c r="BK225" s="597">
        <f>D65</f>
        <v>0</v>
      </c>
      <c r="BL225" s="597">
        <f>D66</f>
        <v>0</v>
      </c>
      <c r="BM225" s="597">
        <f>D67</f>
        <v>0</v>
      </c>
      <c r="BN225" s="597">
        <f>D68</f>
        <v>0</v>
      </c>
      <c r="BO225" s="597">
        <f>D69</f>
        <v>0</v>
      </c>
      <c r="BP225" s="597">
        <f>D70</f>
        <v>0</v>
      </c>
      <c r="BQ225" s="597">
        <f>D71</f>
        <v>0</v>
      </c>
      <c r="BR225" s="597">
        <f>D72</f>
        <v>0</v>
      </c>
      <c r="BS225" s="597">
        <f>D73</f>
        <v>0</v>
      </c>
      <c r="BT225" s="597">
        <f>D74</f>
        <v>0</v>
      </c>
      <c r="BU225" s="597">
        <f>D75</f>
        <v>0</v>
      </c>
      <c r="BV225" s="597">
        <f>D76</f>
        <v>0</v>
      </c>
      <c r="BW225" s="597">
        <f>D77</f>
        <v>0</v>
      </c>
      <c r="BX225" s="597">
        <f>D78</f>
        <v>0</v>
      </c>
      <c r="BY225" s="597">
        <f>D79</f>
        <v>0</v>
      </c>
      <c r="BZ225" s="597">
        <f>D80</f>
        <v>0</v>
      </c>
      <c r="CA225" s="597">
        <f>D81</f>
        <v>0</v>
      </c>
      <c r="CB225" s="597">
        <f>D82</f>
        <v>0</v>
      </c>
      <c r="CC225" s="597">
        <f>D83</f>
        <v>0</v>
      </c>
      <c r="CD225" s="597">
        <f>D84</f>
        <v>0</v>
      </c>
      <c r="CE225" s="597">
        <f>D85</f>
        <v>0</v>
      </c>
      <c r="CF225" s="597">
        <f>D86</f>
        <v>0</v>
      </c>
      <c r="CG225" s="597">
        <f>D87</f>
        <v>0</v>
      </c>
      <c r="CH225" s="597">
        <f>D88</f>
        <v>0</v>
      </c>
      <c r="CI225" s="597">
        <f>D89</f>
        <v>0</v>
      </c>
      <c r="CJ225" s="597">
        <f>D90</f>
        <v>0</v>
      </c>
      <c r="CK225" s="597">
        <f>D91</f>
        <v>0</v>
      </c>
      <c r="CL225" s="597">
        <f>D92</f>
        <v>0</v>
      </c>
      <c r="CM225" s="597">
        <f>D93</f>
        <v>0</v>
      </c>
      <c r="CN225" s="597">
        <f>D94</f>
        <v>0</v>
      </c>
      <c r="CO225" s="597">
        <f>D95</f>
        <v>0</v>
      </c>
      <c r="CP225" s="597">
        <f>D96</f>
        <v>0</v>
      </c>
      <c r="CQ225" s="597">
        <f>D97</f>
        <v>0</v>
      </c>
      <c r="CR225" s="597">
        <f>D98</f>
        <v>0</v>
      </c>
      <c r="CS225" s="597">
        <f>D99</f>
        <v>0</v>
      </c>
      <c r="CT225" s="597">
        <f>D100</f>
        <v>0</v>
      </c>
      <c r="CU225" s="597">
        <f>D101</f>
        <v>0</v>
      </c>
      <c r="CV225" s="597">
        <f>D102</f>
        <v>0</v>
      </c>
      <c r="CW225" s="597">
        <f>D103</f>
        <v>0</v>
      </c>
      <c r="CX225" s="597">
        <f>D104</f>
        <v>0</v>
      </c>
      <c r="CY225" s="597">
        <f>D105</f>
        <v>0</v>
      </c>
      <c r="CZ225" s="597">
        <f>D106</f>
        <v>0</v>
      </c>
      <c r="DA225" s="597">
        <f>D107</f>
        <v>0</v>
      </c>
      <c r="DB225" s="597">
        <f>D108</f>
        <v>0</v>
      </c>
      <c r="DC225" s="597">
        <f>D109</f>
        <v>0</v>
      </c>
      <c r="DD225" s="597">
        <f>D110</f>
        <v>0</v>
      </c>
      <c r="DE225" s="597">
        <f>D111</f>
        <v>0</v>
      </c>
      <c r="DF225" s="597">
        <f>D112</f>
        <v>0</v>
      </c>
    </row>
    <row r="226" spans="2:115">
      <c r="B226" s="300"/>
      <c r="C226" s="301" t="s">
        <v>339</v>
      </c>
      <c r="D226" s="590">
        <f>D116</f>
        <v>1</v>
      </c>
      <c r="E226" s="590">
        <f t="shared" ref="E226:BP226" si="0">E116</f>
        <v>2</v>
      </c>
      <c r="F226" s="590">
        <f t="shared" si="0"/>
        <v>3</v>
      </c>
      <c r="G226" s="590">
        <f t="shared" si="0"/>
        <v>4</v>
      </c>
      <c r="H226" s="590">
        <f t="shared" si="0"/>
        <v>5</v>
      </c>
      <c r="I226" s="590">
        <f t="shared" si="0"/>
        <v>6</v>
      </c>
      <c r="J226" s="590">
        <f t="shared" si="0"/>
        <v>7</v>
      </c>
      <c r="K226" s="590">
        <f t="shared" si="0"/>
        <v>8</v>
      </c>
      <c r="L226" s="590">
        <f t="shared" si="0"/>
        <v>9</v>
      </c>
      <c r="M226" s="590">
        <f t="shared" si="0"/>
        <v>10</v>
      </c>
      <c r="N226" s="590">
        <f t="shared" si="0"/>
        <v>11</v>
      </c>
      <c r="O226" s="590">
        <f t="shared" si="0"/>
        <v>12</v>
      </c>
      <c r="P226" s="590">
        <f t="shared" si="0"/>
        <v>13</v>
      </c>
      <c r="Q226" s="590">
        <f t="shared" si="0"/>
        <v>14</v>
      </c>
      <c r="R226" s="590">
        <f t="shared" si="0"/>
        <v>15</v>
      </c>
      <c r="S226" s="590">
        <f t="shared" si="0"/>
        <v>16</v>
      </c>
      <c r="T226" s="590">
        <f t="shared" si="0"/>
        <v>17</v>
      </c>
      <c r="U226" s="590">
        <f t="shared" si="0"/>
        <v>18</v>
      </c>
      <c r="V226" s="590">
        <f t="shared" si="0"/>
        <v>19</v>
      </c>
      <c r="W226" s="590">
        <f t="shared" si="0"/>
        <v>20</v>
      </c>
      <c r="X226" s="590">
        <f t="shared" si="0"/>
        <v>21</v>
      </c>
      <c r="Y226" s="590">
        <f t="shared" si="0"/>
        <v>22</v>
      </c>
      <c r="Z226" s="590">
        <f t="shared" si="0"/>
        <v>23</v>
      </c>
      <c r="AA226" s="590">
        <f t="shared" si="0"/>
        <v>24</v>
      </c>
      <c r="AB226" s="590">
        <f t="shared" si="0"/>
        <v>25</v>
      </c>
      <c r="AC226" s="590">
        <f t="shared" si="0"/>
        <v>26</v>
      </c>
      <c r="AD226" s="590">
        <f t="shared" si="0"/>
        <v>27</v>
      </c>
      <c r="AE226" s="590">
        <f t="shared" si="0"/>
        <v>28</v>
      </c>
      <c r="AF226" s="590">
        <f t="shared" si="0"/>
        <v>29</v>
      </c>
      <c r="AG226" s="590">
        <f t="shared" si="0"/>
        <v>30</v>
      </c>
      <c r="AH226" s="590">
        <f t="shared" si="0"/>
        <v>31</v>
      </c>
      <c r="AI226" s="590">
        <f t="shared" si="0"/>
        <v>32</v>
      </c>
      <c r="AJ226" s="590">
        <f t="shared" si="0"/>
        <v>33</v>
      </c>
      <c r="AK226" s="590">
        <f t="shared" si="0"/>
        <v>34</v>
      </c>
      <c r="AL226" s="590">
        <f t="shared" si="0"/>
        <v>35</v>
      </c>
      <c r="AM226" s="590">
        <f t="shared" si="0"/>
        <v>36</v>
      </c>
      <c r="AN226" s="590">
        <f t="shared" si="0"/>
        <v>37</v>
      </c>
      <c r="AO226" s="590">
        <f t="shared" si="0"/>
        <v>38</v>
      </c>
      <c r="AP226" s="590">
        <f t="shared" si="0"/>
        <v>39</v>
      </c>
      <c r="AQ226" s="590">
        <f t="shared" si="0"/>
        <v>40</v>
      </c>
      <c r="AR226" s="590">
        <f t="shared" si="0"/>
        <v>41</v>
      </c>
      <c r="AS226" s="590">
        <f t="shared" si="0"/>
        <v>42</v>
      </c>
      <c r="AT226" s="590">
        <f t="shared" si="0"/>
        <v>43</v>
      </c>
      <c r="AU226" s="590">
        <f t="shared" si="0"/>
        <v>44</v>
      </c>
      <c r="AV226" s="590">
        <f t="shared" si="0"/>
        <v>45</v>
      </c>
      <c r="AW226" s="590">
        <f t="shared" si="0"/>
        <v>46</v>
      </c>
      <c r="AX226" s="590">
        <f t="shared" si="0"/>
        <v>47</v>
      </c>
      <c r="AY226" s="590">
        <f t="shared" si="0"/>
        <v>48</v>
      </c>
      <c r="AZ226" s="590">
        <f t="shared" si="0"/>
        <v>49</v>
      </c>
      <c r="BA226" s="590">
        <f t="shared" si="0"/>
        <v>50</v>
      </c>
      <c r="BB226" s="590">
        <f t="shared" si="0"/>
        <v>51</v>
      </c>
      <c r="BC226" s="590">
        <f t="shared" si="0"/>
        <v>52</v>
      </c>
      <c r="BD226" s="590">
        <f t="shared" si="0"/>
        <v>53</v>
      </c>
      <c r="BE226" s="590">
        <f t="shared" si="0"/>
        <v>54</v>
      </c>
      <c r="BF226" s="590">
        <f t="shared" si="0"/>
        <v>55</v>
      </c>
      <c r="BG226" s="590">
        <f t="shared" si="0"/>
        <v>56</v>
      </c>
      <c r="BH226" s="590">
        <f t="shared" si="0"/>
        <v>57</v>
      </c>
      <c r="BI226" s="590">
        <f t="shared" si="0"/>
        <v>58</v>
      </c>
      <c r="BJ226" s="590">
        <f t="shared" si="0"/>
        <v>59</v>
      </c>
      <c r="BK226" s="590">
        <f t="shared" si="0"/>
        <v>60</v>
      </c>
      <c r="BL226" s="590">
        <f t="shared" si="0"/>
        <v>61</v>
      </c>
      <c r="BM226" s="590">
        <f t="shared" si="0"/>
        <v>62</v>
      </c>
      <c r="BN226" s="590">
        <f t="shared" si="0"/>
        <v>63</v>
      </c>
      <c r="BO226" s="590">
        <f t="shared" si="0"/>
        <v>64</v>
      </c>
      <c r="BP226" s="590">
        <f t="shared" si="0"/>
        <v>65</v>
      </c>
      <c r="BQ226" s="590">
        <f t="shared" ref="BQ226:DE226" si="1">BQ116</f>
        <v>66</v>
      </c>
      <c r="BR226" s="590">
        <f t="shared" si="1"/>
        <v>67</v>
      </c>
      <c r="BS226" s="590">
        <f t="shared" si="1"/>
        <v>68</v>
      </c>
      <c r="BT226" s="590">
        <f t="shared" si="1"/>
        <v>69</v>
      </c>
      <c r="BU226" s="590">
        <f t="shared" si="1"/>
        <v>70</v>
      </c>
      <c r="BV226" s="590">
        <f t="shared" si="1"/>
        <v>71</v>
      </c>
      <c r="BW226" s="590">
        <f t="shared" si="1"/>
        <v>72</v>
      </c>
      <c r="BX226" s="590">
        <f t="shared" si="1"/>
        <v>73</v>
      </c>
      <c r="BY226" s="590">
        <f t="shared" si="1"/>
        <v>74</v>
      </c>
      <c r="BZ226" s="590">
        <f t="shared" si="1"/>
        <v>75</v>
      </c>
      <c r="CA226" s="590">
        <f t="shared" si="1"/>
        <v>76</v>
      </c>
      <c r="CB226" s="590">
        <f t="shared" si="1"/>
        <v>77</v>
      </c>
      <c r="CC226" s="590">
        <f t="shared" si="1"/>
        <v>78</v>
      </c>
      <c r="CD226" s="590">
        <f t="shared" si="1"/>
        <v>79</v>
      </c>
      <c r="CE226" s="590">
        <f t="shared" si="1"/>
        <v>80</v>
      </c>
      <c r="CF226" s="590">
        <f t="shared" si="1"/>
        <v>81</v>
      </c>
      <c r="CG226" s="590">
        <f t="shared" si="1"/>
        <v>82</v>
      </c>
      <c r="CH226" s="590">
        <f t="shared" si="1"/>
        <v>83</v>
      </c>
      <c r="CI226" s="590">
        <f t="shared" si="1"/>
        <v>84</v>
      </c>
      <c r="CJ226" s="590">
        <f t="shared" si="1"/>
        <v>85</v>
      </c>
      <c r="CK226" s="590">
        <f t="shared" si="1"/>
        <v>86</v>
      </c>
      <c r="CL226" s="590">
        <f t="shared" si="1"/>
        <v>87</v>
      </c>
      <c r="CM226" s="590">
        <f t="shared" si="1"/>
        <v>88</v>
      </c>
      <c r="CN226" s="590">
        <f t="shared" si="1"/>
        <v>89</v>
      </c>
      <c r="CO226" s="590">
        <f t="shared" si="1"/>
        <v>90</v>
      </c>
      <c r="CP226" s="590">
        <f t="shared" si="1"/>
        <v>91</v>
      </c>
      <c r="CQ226" s="590">
        <f t="shared" si="1"/>
        <v>92</v>
      </c>
      <c r="CR226" s="590">
        <f t="shared" si="1"/>
        <v>93</v>
      </c>
      <c r="CS226" s="590">
        <f t="shared" si="1"/>
        <v>94</v>
      </c>
      <c r="CT226" s="590">
        <f t="shared" si="1"/>
        <v>95</v>
      </c>
      <c r="CU226" s="590">
        <f t="shared" si="1"/>
        <v>96</v>
      </c>
      <c r="CV226" s="590">
        <f t="shared" si="1"/>
        <v>97</v>
      </c>
      <c r="CW226" s="590">
        <f t="shared" si="1"/>
        <v>98</v>
      </c>
      <c r="CX226" s="590">
        <f t="shared" si="1"/>
        <v>99</v>
      </c>
      <c r="CY226" s="590">
        <f t="shared" si="1"/>
        <v>100</v>
      </c>
      <c r="CZ226" s="590">
        <f t="shared" si="1"/>
        <v>101</v>
      </c>
      <c r="DA226" s="590">
        <f t="shared" si="1"/>
        <v>102</v>
      </c>
      <c r="DB226" s="590">
        <f t="shared" si="1"/>
        <v>103</v>
      </c>
      <c r="DC226" s="590">
        <f t="shared" si="1"/>
        <v>104</v>
      </c>
      <c r="DD226" s="590">
        <f t="shared" si="1"/>
        <v>105</v>
      </c>
      <c r="DE226" s="591">
        <f t="shared" si="1"/>
        <v>106</v>
      </c>
      <c r="DF226" s="313"/>
      <c r="DJ226" s="314"/>
      <c r="DK226" s="315"/>
    </row>
    <row r="227" spans="2:115">
      <c r="B227" s="302" t="s">
        <v>339</v>
      </c>
      <c r="C227" s="303" t="s">
        <v>308</v>
      </c>
      <c r="D227" s="592" t="str">
        <f>D117</f>
        <v>耕種農業</v>
      </c>
      <c r="E227" s="592" t="str">
        <f t="shared" ref="E227:BP227" si="2">E117</f>
        <v>畜産</v>
      </c>
      <c r="F227" s="592" t="str">
        <f t="shared" si="2"/>
        <v>農業サービス</v>
      </c>
      <c r="G227" s="592" t="str">
        <f t="shared" si="2"/>
        <v>林業</v>
      </c>
      <c r="H227" s="592" t="str">
        <f t="shared" si="2"/>
        <v>漁業</v>
      </c>
      <c r="I227" s="592" t="str">
        <f t="shared" si="2"/>
        <v>石炭・原油・天然ガス</v>
      </c>
      <c r="J227" s="592" t="str">
        <f t="shared" si="2"/>
        <v>その他の鉱業</v>
      </c>
      <c r="K227" s="592" t="str">
        <f t="shared" si="2"/>
        <v>食料品</v>
      </c>
      <c r="L227" s="592" t="str">
        <f t="shared" si="2"/>
        <v>飲料</v>
      </c>
      <c r="M227" s="592" t="str">
        <f t="shared" si="2"/>
        <v>飼料・有機質肥料（別掲を除く。）</v>
      </c>
      <c r="N227" s="592" t="str">
        <f t="shared" si="2"/>
        <v>たばこ</v>
      </c>
      <c r="O227" s="592" t="str">
        <f t="shared" si="2"/>
        <v>繊維工業製品</v>
      </c>
      <c r="P227" s="592" t="str">
        <f t="shared" si="2"/>
        <v>衣服・その他の繊維既製品</v>
      </c>
      <c r="Q227" s="592" t="str">
        <f t="shared" si="2"/>
        <v>木材・木製品</v>
      </c>
      <c r="R227" s="592" t="str">
        <f t="shared" si="2"/>
        <v>家具・装備品</v>
      </c>
      <c r="S227" s="592" t="str">
        <f t="shared" si="2"/>
        <v>パルプ・紙・板紙・加工紙</v>
      </c>
      <c r="T227" s="592" t="str">
        <f t="shared" si="2"/>
        <v>紙加工品</v>
      </c>
      <c r="U227" s="592" t="str">
        <f t="shared" si="2"/>
        <v>印刷・製版・製本</v>
      </c>
      <c r="V227" s="592" t="str">
        <f t="shared" si="2"/>
        <v>化学肥料</v>
      </c>
      <c r="W227" s="592" t="str">
        <f t="shared" si="2"/>
        <v>無機化学工業製品</v>
      </c>
      <c r="X227" s="592" t="str">
        <f t="shared" si="2"/>
        <v>石油化学系基礎製品</v>
      </c>
      <c r="Y227" s="592" t="str">
        <f t="shared" si="2"/>
        <v>有機化学工業製品（石油化学系基礎製品・合成樹脂を除く。）</v>
      </c>
      <c r="Z227" s="592" t="str">
        <f t="shared" si="2"/>
        <v>合成樹脂</v>
      </c>
      <c r="AA227" s="592" t="str">
        <f t="shared" si="2"/>
        <v>化学繊維</v>
      </c>
      <c r="AB227" s="592" t="str">
        <f t="shared" si="2"/>
        <v>医薬品</v>
      </c>
      <c r="AC227" s="592" t="str">
        <f t="shared" si="2"/>
        <v>化学最終製品（医薬品を除く。）</v>
      </c>
      <c r="AD227" s="592" t="str">
        <f t="shared" si="2"/>
        <v>石油製品</v>
      </c>
      <c r="AE227" s="592" t="str">
        <f t="shared" si="2"/>
        <v>石炭製品</v>
      </c>
      <c r="AF227" s="592" t="str">
        <f t="shared" si="2"/>
        <v>プラスチック製品</v>
      </c>
      <c r="AG227" s="592" t="str">
        <f t="shared" si="2"/>
        <v>ゴム製品</v>
      </c>
      <c r="AH227" s="592" t="str">
        <f t="shared" si="2"/>
        <v>なめし革・革製品・毛皮</v>
      </c>
      <c r="AI227" s="592" t="str">
        <f t="shared" si="2"/>
        <v>ガラス・ガラス製品</v>
      </c>
      <c r="AJ227" s="592" t="str">
        <f t="shared" si="2"/>
        <v>セメント・セメント製品</v>
      </c>
      <c r="AK227" s="592" t="str">
        <f t="shared" si="2"/>
        <v>陶磁器</v>
      </c>
      <c r="AL227" s="592" t="str">
        <f t="shared" si="2"/>
        <v>その他の窯業・土石製品</v>
      </c>
      <c r="AM227" s="592" t="str">
        <f t="shared" si="2"/>
        <v>銑鉄・粗鋼</v>
      </c>
      <c r="AN227" s="592" t="str">
        <f t="shared" si="2"/>
        <v>鋼材</v>
      </c>
      <c r="AO227" s="592" t="str">
        <f t="shared" si="2"/>
        <v>鋳鍛造品（鉄）</v>
      </c>
      <c r="AP227" s="592" t="str">
        <f t="shared" si="2"/>
        <v>その他の鉄鋼製品</v>
      </c>
      <c r="AQ227" s="592" t="str">
        <f t="shared" si="2"/>
        <v>非鉄金属製錬・精製</v>
      </c>
      <c r="AR227" s="592" t="str">
        <f t="shared" si="2"/>
        <v>非鉄金属加工製品</v>
      </c>
      <c r="AS227" s="592" t="str">
        <f t="shared" si="2"/>
        <v>建設用・建築用金属製品</v>
      </c>
      <c r="AT227" s="592" t="str">
        <f t="shared" si="2"/>
        <v>その他の金属製品</v>
      </c>
      <c r="AU227" s="592" t="str">
        <f t="shared" si="2"/>
        <v>はん用機械</v>
      </c>
      <c r="AV227" s="592" t="str">
        <f t="shared" si="2"/>
        <v>生産用機械</v>
      </c>
      <c r="AW227" s="592" t="str">
        <f t="shared" si="2"/>
        <v>業務用機械</v>
      </c>
      <c r="AX227" s="592" t="str">
        <f t="shared" si="2"/>
        <v>電子デバイス</v>
      </c>
      <c r="AY227" s="592" t="str">
        <f t="shared" si="2"/>
        <v>その他の電子部品</v>
      </c>
      <c r="AZ227" s="592" t="str">
        <f t="shared" si="2"/>
        <v>産業用電気機器</v>
      </c>
      <c r="BA227" s="592" t="str">
        <f t="shared" si="2"/>
        <v>民生用電気機器</v>
      </c>
      <c r="BB227" s="592" t="str">
        <f t="shared" si="2"/>
        <v>電子応用装置・電気計測器</v>
      </c>
      <c r="BC227" s="592" t="str">
        <f t="shared" si="2"/>
        <v>その他の電気機械</v>
      </c>
      <c r="BD227" s="592" t="str">
        <f t="shared" si="2"/>
        <v>通信・映像・音響機器</v>
      </c>
      <c r="BE227" s="592" t="str">
        <f t="shared" si="2"/>
        <v>電子計算機・同附属装置</v>
      </c>
      <c r="BF227" s="592" t="str">
        <f t="shared" si="2"/>
        <v>乗用車</v>
      </c>
      <c r="BG227" s="592" t="str">
        <f t="shared" si="2"/>
        <v>その他の自動車</v>
      </c>
      <c r="BH227" s="592" t="str">
        <f t="shared" si="2"/>
        <v>自動車部品・同附属品</v>
      </c>
      <c r="BI227" s="592" t="str">
        <f t="shared" si="2"/>
        <v>船舶・同修理</v>
      </c>
      <c r="BJ227" s="592" t="str">
        <f t="shared" si="2"/>
        <v>その他の輸送機械・同修理</v>
      </c>
      <c r="BK227" s="592" t="str">
        <f t="shared" si="2"/>
        <v>その他の製造工業製品</v>
      </c>
      <c r="BL227" s="592" t="str">
        <f t="shared" si="2"/>
        <v>再生資源回収・加工処理</v>
      </c>
      <c r="BM227" s="592" t="str">
        <f t="shared" si="2"/>
        <v>建築</v>
      </c>
      <c r="BN227" s="592" t="str">
        <f t="shared" si="2"/>
        <v>建設補修</v>
      </c>
      <c r="BO227" s="592" t="str">
        <f t="shared" si="2"/>
        <v>公共事業</v>
      </c>
      <c r="BP227" s="592" t="str">
        <f t="shared" si="2"/>
        <v>その他の土木建設</v>
      </c>
      <c r="BQ227" s="592" t="str">
        <f t="shared" ref="BQ227:DE227" si="3">BQ117</f>
        <v>電力</v>
      </c>
      <c r="BR227" s="592" t="str">
        <f t="shared" si="3"/>
        <v>ガス・熱供給</v>
      </c>
      <c r="BS227" s="592" t="str">
        <f t="shared" si="3"/>
        <v>水道</v>
      </c>
      <c r="BT227" s="592" t="str">
        <f t="shared" si="3"/>
        <v>廃棄物処理</v>
      </c>
      <c r="BU227" s="592" t="str">
        <f t="shared" si="3"/>
        <v>商業</v>
      </c>
      <c r="BV227" s="592" t="str">
        <f t="shared" si="3"/>
        <v>金融・保険</v>
      </c>
      <c r="BW227" s="592" t="str">
        <f t="shared" si="3"/>
        <v>不動産仲介及び賃貸</v>
      </c>
      <c r="BX227" s="592" t="str">
        <f t="shared" si="3"/>
        <v>住宅賃貸料</v>
      </c>
      <c r="BY227" s="592" t="str">
        <f t="shared" si="3"/>
        <v>住宅賃貸料（帰属家賃）</v>
      </c>
      <c r="BZ227" s="592" t="str">
        <f t="shared" si="3"/>
        <v>鉄道輸送</v>
      </c>
      <c r="CA227" s="592" t="str">
        <f t="shared" si="3"/>
        <v>道路輸送（自家輸送を除く。）</v>
      </c>
      <c r="CB227" s="592" t="str">
        <f t="shared" si="3"/>
        <v>水運</v>
      </c>
      <c r="CC227" s="592" t="str">
        <f t="shared" si="3"/>
        <v>航空輸送</v>
      </c>
      <c r="CD227" s="592" t="str">
        <f t="shared" si="3"/>
        <v>貨物利用運送</v>
      </c>
      <c r="CE227" s="592" t="str">
        <f t="shared" si="3"/>
        <v>倉庫</v>
      </c>
      <c r="CF227" s="592" t="str">
        <f t="shared" si="3"/>
        <v>運輸附帯サービス</v>
      </c>
      <c r="CG227" s="592" t="str">
        <f t="shared" si="3"/>
        <v>郵便・信書便</v>
      </c>
      <c r="CH227" s="592" t="str">
        <f t="shared" si="3"/>
        <v>通信</v>
      </c>
      <c r="CI227" s="592" t="str">
        <f t="shared" si="3"/>
        <v>放送</v>
      </c>
      <c r="CJ227" s="592" t="str">
        <f t="shared" si="3"/>
        <v>情報サービス</v>
      </c>
      <c r="CK227" s="592" t="str">
        <f t="shared" si="3"/>
        <v>インターネット附随サービス</v>
      </c>
      <c r="CL227" s="592" t="str">
        <f t="shared" si="3"/>
        <v>映像・音声・文字情報制作</v>
      </c>
      <c r="CM227" s="592" t="str">
        <f t="shared" si="3"/>
        <v>公務</v>
      </c>
      <c r="CN227" s="592" t="str">
        <f t="shared" si="3"/>
        <v>教育</v>
      </c>
      <c r="CO227" s="592" t="str">
        <f t="shared" si="3"/>
        <v>研究</v>
      </c>
      <c r="CP227" s="592" t="str">
        <f t="shared" si="3"/>
        <v>医療</v>
      </c>
      <c r="CQ227" s="592" t="str">
        <f t="shared" si="3"/>
        <v>保健衛生</v>
      </c>
      <c r="CR227" s="592" t="str">
        <f t="shared" si="3"/>
        <v>社会保険・社会福祉</v>
      </c>
      <c r="CS227" s="592" t="str">
        <f t="shared" si="3"/>
        <v>介護</v>
      </c>
      <c r="CT227" s="592" t="str">
        <f t="shared" si="3"/>
        <v>他に分類されない会員制団体</v>
      </c>
      <c r="CU227" s="592" t="str">
        <f t="shared" si="3"/>
        <v>物品賃貸サービス</v>
      </c>
      <c r="CV227" s="592" t="str">
        <f t="shared" si="3"/>
        <v>広告</v>
      </c>
      <c r="CW227" s="592" t="str">
        <f t="shared" si="3"/>
        <v>自動車整備・機械修理</v>
      </c>
      <c r="CX227" s="592" t="str">
        <f t="shared" si="3"/>
        <v>その他の対事業所サービス</v>
      </c>
      <c r="CY227" s="592" t="str">
        <f t="shared" si="3"/>
        <v>宿泊業</v>
      </c>
      <c r="CZ227" s="592" t="str">
        <f t="shared" si="3"/>
        <v>飲食サービス</v>
      </c>
      <c r="DA227" s="592" t="str">
        <f t="shared" si="3"/>
        <v>洗濯・理容・美容・浴場業</v>
      </c>
      <c r="DB227" s="592" t="str">
        <f t="shared" si="3"/>
        <v>娯楽サービス</v>
      </c>
      <c r="DC227" s="592" t="str">
        <f t="shared" si="3"/>
        <v>その他の対個人サービス</v>
      </c>
      <c r="DD227" s="592" t="str">
        <f t="shared" si="3"/>
        <v>事務用品</v>
      </c>
      <c r="DE227" s="593" t="str">
        <f t="shared" si="3"/>
        <v>分類不明</v>
      </c>
      <c r="DF227" s="594" t="s">
        <v>340</v>
      </c>
      <c r="DJ227" s="316"/>
      <c r="DK227" s="315"/>
    </row>
    <row r="228" spans="2:115">
      <c r="B228" s="528">
        <f>B118</f>
        <v>1</v>
      </c>
      <c r="C228" s="574" t="str">
        <f>C118</f>
        <v>耕種農業</v>
      </c>
      <c r="D228" s="579">
        <f>D$225*D118</f>
        <v>0</v>
      </c>
      <c r="E228" s="579">
        <f t="shared" ref="E228:BP229" si="4">E$225*E118</f>
        <v>0</v>
      </c>
      <c r="F228" s="579">
        <f t="shared" si="4"/>
        <v>0</v>
      </c>
      <c r="G228" s="579">
        <f t="shared" si="4"/>
        <v>0</v>
      </c>
      <c r="H228" s="579">
        <f t="shared" si="4"/>
        <v>0</v>
      </c>
      <c r="I228" s="579">
        <f t="shared" si="4"/>
        <v>0</v>
      </c>
      <c r="J228" s="579">
        <f t="shared" si="4"/>
        <v>0</v>
      </c>
      <c r="K228" s="579">
        <f t="shared" si="4"/>
        <v>0</v>
      </c>
      <c r="L228" s="579">
        <f t="shared" si="4"/>
        <v>0</v>
      </c>
      <c r="M228" s="579">
        <f t="shared" si="4"/>
        <v>0</v>
      </c>
      <c r="N228" s="579">
        <f t="shared" si="4"/>
        <v>0</v>
      </c>
      <c r="O228" s="579">
        <f t="shared" si="4"/>
        <v>0</v>
      </c>
      <c r="P228" s="579">
        <f t="shared" si="4"/>
        <v>0</v>
      </c>
      <c r="Q228" s="579">
        <f t="shared" si="4"/>
        <v>0</v>
      </c>
      <c r="R228" s="579">
        <f t="shared" si="4"/>
        <v>0</v>
      </c>
      <c r="S228" s="579">
        <f t="shared" si="4"/>
        <v>0</v>
      </c>
      <c r="T228" s="579">
        <f t="shared" si="4"/>
        <v>0</v>
      </c>
      <c r="U228" s="579">
        <f t="shared" si="4"/>
        <v>0</v>
      </c>
      <c r="V228" s="579">
        <f t="shared" si="4"/>
        <v>0</v>
      </c>
      <c r="W228" s="579">
        <f t="shared" si="4"/>
        <v>0</v>
      </c>
      <c r="X228" s="579">
        <f t="shared" si="4"/>
        <v>0</v>
      </c>
      <c r="Y228" s="579">
        <f t="shared" si="4"/>
        <v>0</v>
      </c>
      <c r="Z228" s="579">
        <f t="shared" si="4"/>
        <v>0</v>
      </c>
      <c r="AA228" s="579">
        <f t="shared" si="4"/>
        <v>0</v>
      </c>
      <c r="AB228" s="579">
        <f t="shared" si="4"/>
        <v>0</v>
      </c>
      <c r="AC228" s="579">
        <f t="shared" si="4"/>
        <v>0</v>
      </c>
      <c r="AD228" s="579">
        <f t="shared" si="4"/>
        <v>0</v>
      </c>
      <c r="AE228" s="579">
        <f t="shared" si="4"/>
        <v>0</v>
      </c>
      <c r="AF228" s="579">
        <f t="shared" si="4"/>
        <v>0</v>
      </c>
      <c r="AG228" s="579">
        <f t="shared" si="4"/>
        <v>0</v>
      </c>
      <c r="AH228" s="579">
        <f t="shared" si="4"/>
        <v>0</v>
      </c>
      <c r="AI228" s="579">
        <f t="shared" si="4"/>
        <v>0</v>
      </c>
      <c r="AJ228" s="579">
        <f t="shared" si="4"/>
        <v>0</v>
      </c>
      <c r="AK228" s="579">
        <f t="shared" si="4"/>
        <v>0</v>
      </c>
      <c r="AL228" s="579">
        <f t="shared" si="4"/>
        <v>0</v>
      </c>
      <c r="AM228" s="579">
        <f t="shared" si="4"/>
        <v>0</v>
      </c>
      <c r="AN228" s="579">
        <f t="shared" si="4"/>
        <v>0</v>
      </c>
      <c r="AO228" s="579">
        <f t="shared" si="4"/>
        <v>0</v>
      </c>
      <c r="AP228" s="579">
        <f t="shared" si="4"/>
        <v>0</v>
      </c>
      <c r="AQ228" s="579">
        <f t="shared" si="4"/>
        <v>0</v>
      </c>
      <c r="AR228" s="579">
        <f t="shared" si="4"/>
        <v>0</v>
      </c>
      <c r="AS228" s="579">
        <f t="shared" si="4"/>
        <v>0</v>
      </c>
      <c r="AT228" s="579">
        <f t="shared" si="4"/>
        <v>0</v>
      </c>
      <c r="AU228" s="579">
        <f t="shared" si="4"/>
        <v>0</v>
      </c>
      <c r="AV228" s="579">
        <f t="shared" si="4"/>
        <v>0</v>
      </c>
      <c r="AW228" s="579">
        <f t="shared" si="4"/>
        <v>0</v>
      </c>
      <c r="AX228" s="579">
        <f t="shared" si="4"/>
        <v>0</v>
      </c>
      <c r="AY228" s="579">
        <f t="shared" si="4"/>
        <v>0</v>
      </c>
      <c r="AZ228" s="579">
        <f t="shared" si="4"/>
        <v>0</v>
      </c>
      <c r="BA228" s="579">
        <f t="shared" si="4"/>
        <v>0</v>
      </c>
      <c r="BB228" s="579">
        <f t="shared" si="4"/>
        <v>0</v>
      </c>
      <c r="BC228" s="579">
        <f t="shared" si="4"/>
        <v>0</v>
      </c>
      <c r="BD228" s="579">
        <f t="shared" si="4"/>
        <v>0</v>
      </c>
      <c r="BE228" s="579">
        <f t="shared" si="4"/>
        <v>0</v>
      </c>
      <c r="BF228" s="579">
        <f t="shared" si="4"/>
        <v>0</v>
      </c>
      <c r="BG228" s="579">
        <f t="shared" si="4"/>
        <v>0</v>
      </c>
      <c r="BH228" s="579">
        <f t="shared" si="4"/>
        <v>0</v>
      </c>
      <c r="BI228" s="579">
        <f t="shared" si="4"/>
        <v>0</v>
      </c>
      <c r="BJ228" s="579">
        <f t="shared" si="4"/>
        <v>0</v>
      </c>
      <c r="BK228" s="579">
        <f t="shared" si="4"/>
        <v>0</v>
      </c>
      <c r="BL228" s="579">
        <f t="shared" si="4"/>
        <v>0</v>
      </c>
      <c r="BM228" s="579">
        <f t="shared" si="4"/>
        <v>0</v>
      </c>
      <c r="BN228" s="579">
        <f t="shared" si="4"/>
        <v>0</v>
      </c>
      <c r="BO228" s="579">
        <f t="shared" si="4"/>
        <v>0</v>
      </c>
      <c r="BP228" s="579">
        <f t="shared" si="4"/>
        <v>0</v>
      </c>
      <c r="BQ228" s="579">
        <f t="shared" ref="BQ228:DE232" si="5">BQ$225*BQ118</f>
        <v>0</v>
      </c>
      <c r="BR228" s="579">
        <f t="shared" si="5"/>
        <v>0</v>
      </c>
      <c r="BS228" s="579">
        <f t="shared" si="5"/>
        <v>0</v>
      </c>
      <c r="BT228" s="579">
        <f t="shared" si="5"/>
        <v>0</v>
      </c>
      <c r="BU228" s="579">
        <f t="shared" si="5"/>
        <v>0</v>
      </c>
      <c r="BV228" s="579">
        <f t="shared" si="5"/>
        <v>0</v>
      </c>
      <c r="BW228" s="579">
        <f t="shared" si="5"/>
        <v>0</v>
      </c>
      <c r="BX228" s="579">
        <f t="shared" si="5"/>
        <v>0</v>
      </c>
      <c r="BY228" s="579">
        <f t="shared" si="5"/>
        <v>0</v>
      </c>
      <c r="BZ228" s="579">
        <f t="shared" si="5"/>
        <v>0</v>
      </c>
      <c r="CA228" s="579">
        <f t="shared" si="5"/>
        <v>0</v>
      </c>
      <c r="CB228" s="579">
        <f t="shared" si="5"/>
        <v>0</v>
      </c>
      <c r="CC228" s="579">
        <f t="shared" si="5"/>
        <v>0</v>
      </c>
      <c r="CD228" s="579">
        <f t="shared" si="5"/>
        <v>0</v>
      </c>
      <c r="CE228" s="579">
        <f t="shared" si="5"/>
        <v>0</v>
      </c>
      <c r="CF228" s="579">
        <f t="shared" si="5"/>
        <v>0</v>
      </c>
      <c r="CG228" s="579">
        <f t="shared" si="5"/>
        <v>0</v>
      </c>
      <c r="CH228" s="579">
        <f t="shared" si="5"/>
        <v>0</v>
      </c>
      <c r="CI228" s="579">
        <f t="shared" si="5"/>
        <v>0</v>
      </c>
      <c r="CJ228" s="579">
        <f t="shared" si="5"/>
        <v>0</v>
      </c>
      <c r="CK228" s="579">
        <f t="shared" si="5"/>
        <v>0</v>
      </c>
      <c r="CL228" s="579">
        <f t="shared" si="5"/>
        <v>0</v>
      </c>
      <c r="CM228" s="579">
        <f t="shared" si="5"/>
        <v>0</v>
      </c>
      <c r="CN228" s="579">
        <f t="shared" si="5"/>
        <v>0</v>
      </c>
      <c r="CO228" s="579">
        <f t="shared" si="5"/>
        <v>0</v>
      </c>
      <c r="CP228" s="579">
        <f t="shared" si="5"/>
        <v>0</v>
      </c>
      <c r="CQ228" s="579">
        <f t="shared" si="5"/>
        <v>0</v>
      </c>
      <c r="CR228" s="579">
        <f t="shared" si="5"/>
        <v>0</v>
      </c>
      <c r="CS228" s="579">
        <f t="shared" si="5"/>
        <v>0</v>
      </c>
      <c r="CT228" s="579">
        <f t="shared" si="5"/>
        <v>0</v>
      </c>
      <c r="CU228" s="579">
        <f t="shared" si="5"/>
        <v>0</v>
      </c>
      <c r="CV228" s="579">
        <f t="shared" si="5"/>
        <v>0</v>
      </c>
      <c r="CW228" s="579">
        <f t="shared" si="5"/>
        <v>0</v>
      </c>
      <c r="CX228" s="579">
        <f t="shared" si="5"/>
        <v>0</v>
      </c>
      <c r="CY228" s="579">
        <f t="shared" si="5"/>
        <v>0</v>
      </c>
      <c r="CZ228" s="579">
        <f t="shared" si="5"/>
        <v>0</v>
      </c>
      <c r="DA228" s="579">
        <f t="shared" si="5"/>
        <v>0</v>
      </c>
      <c r="DB228" s="579">
        <f t="shared" si="5"/>
        <v>0</v>
      </c>
      <c r="DC228" s="579">
        <f t="shared" si="5"/>
        <v>0</v>
      </c>
      <c r="DD228" s="579">
        <f t="shared" si="5"/>
        <v>0</v>
      </c>
      <c r="DE228" s="344">
        <f t="shared" si="5"/>
        <v>0</v>
      </c>
      <c r="DF228" s="318">
        <f t="shared" ref="DF228:DF259" si="6">SUM(D228:DE228)</f>
        <v>0</v>
      </c>
      <c r="DJ228" s="319"/>
      <c r="DK228" s="315"/>
    </row>
    <row r="229" spans="2:115">
      <c r="B229" s="529">
        <f t="shared" ref="B229:C292" si="7">B119</f>
        <v>2</v>
      </c>
      <c r="C229" s="575" t="str">
        <f t="shared" si="7"/>
        <v>畜産</v>
      </c>
      <c r="D229" s="317">
        <f t="shared" ref="D229:S292" si="8">D$225*D119</f>
        <v>0</v>
      </c>
      <c r="E229" s="317">
        <f t="shared" si="8"/>
        <v>0</v>
      </c>
      <c r="F229" s="317">
        <f t="shared" si="8"/>
        <v>0</v>
      </c>
      <c r="G229" s="317">
        <f t="shared" si="8"/>
        <v>0</v>
      </c>
      <c r="H229" s="317">
        <f t="shared" si="8"/>
        <v>0</v>
      </c>
      <c r="I229" s="317">
        <f t="shared" si="8"/>
        <v>0</v>
      </c>
      <c r="J229" s="317">
        <f t="shared" si="8"/>
        <v>0</v>
      </c>
      <c r="K229" s="317">
        <f t="shared" si="8"/>
        <v>0</v>
      </c>
      <c r="L229" s="317">
        <f t="shared" si="8"/>
        <v>0</v>
      </c>
      <c r="M229" s="317">
        <f t="shared" si="8"/>
        <v>0</v>
      </c>
      <c r="N229" s="317">
        <f t="shared" si="8"/>
        <v>0</v>
      </c>
      <c r="O229" s="317">
        <f t="shared" si="8"/>
        <v>0</v>
      </c>
      <c r="P229" s="317">
        <f t="shared" si="8"/>
        <v>0</v>
      </c>
      <c r="Q229" s="317">
        <f t="shared" si="8"/>
        <v>0</v>
      </c>
      <c r="R229" s="317">
        <f t="shared" si="8"/>
        <v>0</v>
      </c>
      <c r="S229" s="317">
        <f t="shared" si="8"/>
        <v>0</v>
      </c>
      <c r="T229" s="317">
        <f t="shared" si="4"/>
        <v>0</v>
      </c>
      <c r="U229" s="317">
        <f t="shared" si="4"/>
        <v>0</v>
      </c>
      <c r="V229" s="317">
        <f t="shared" si="4"/>
        <v>0</v>
      </c>
      <c r="W229" s="317">
        <f t="shared" si="4"/>
        <v>0</v>
      </c>
      <c r="X229" s="317">
        <f t="shared" si="4"/>
        <v>0</v>
      </c>
      <c r="Y229" s="317">
        <f t="shared" si="4"/>
        <v>0</v>
      </c>
      <c r="Z229" s="317">
        <f t="shared" si="4"/>
        <v>0</v>
      </c>
      <c r="AA229" s="317">
        <f t="shared" si="4"/>
        <v>0</v>
      </c>
      <c r="AB229" s="317">
        <f t="shared" si="4"/>
        <v>0</v>
      </c>
      <c r="AC229" s="317">
        <f t="shared" si="4"/>
        <v>0</v>
      </c>
      <c r="AD229" s="317">
        <f t="shared" si="4"/>
        <v>0</v>
      </c>
      <c r="AE229" s="317">
        <f t="shared" si="4"/>
        <v>0</v>
      </c>
      <c r="AF229" s="317">
        <f t="shared" si="4"/>
        <v>0</v>
      </c>
      <c r="AG229" s="317">
        <f t="shared" si="4"/>
        <v>0</v>
      </c>
      <c r="AH229" s="317">
        <f t="shared" si="4"/>
        <v>0</v>
      </c>
      <c r="AI229" s="317">
        <f t="shared" si="4"/>
        <v>0</v>
      </c>
      <c r="AJ229" s="317">
        <f t="shared" si="4"/>
        <v>0</v>
      </c>
      <c r="AK229" s="317">
        <f t="shared" si="4"/>
        <v>0</v>
      </c>
      <c r="AL229" s="317">
        <f t="shared" si="4"/>
        <v>0</v>
      </c>
      <c r="AM229" s="317">
        <f t="shared" si="4"/>
        <v>0</v>
      </c>
      <c r="AN229" s="317">
        <f t="shared" si="4"/>
        <v>0</v>
      </c>
      <c r="AO229" s="317">
        <f t="shared" si="4"/>
        <v>0</v>
      </c>
      <c r="AP229" s="317">
        <f t="shared" si="4"/>
        <v>0</v>
      </c>
      <c r="AQ229" s="317">
        <f t="shared" si="4"/>
        <v>0</v>
      </c>
      <c r="AR229" s="317">
        <f t="shared" si="4"/>
        <v>0</v>
      </c>
      <c r="AS229" s="317">
        <f t="shared" si="4"/>
        <v>0</v>
      </c>
      <c r="AT229" s="317">
        <f t="shared" si="4"/>
        <v>0</v>
      </c>
      <c r="AU229" s="317">
        <f t="shared" si="4"/>
        <v>0</v>
      </c>
      <c r="AV229" s="317">
        <f t="shared" si="4"/>
        <v>0</v>
      </c>
      <c r="AW229" s="317">
        <f t="shared" si="4"/>
        <v>0</v>
      </c>
      <c r="AX229" s="317">
        <f t="shared" si="4"/>
        <v>0</v>
      </c>
      <c r="AY229" s="317">
        <f t="shared" si="4"/>
        <v>0</v>
      </c>
      <c r="AZ229" s="317">
        <f t="shared" si="4"/>
        <v>0</v>
      </c>
      <c r="BA229" s="317">
        <f t="shared" si="4"/>
        <v>0</v>
      </c>
      <c r="BB229" s="317">
        <f t="shared" si="4"/>
        <v>0</v>
      </c>
      <c r="BC229" s="317">
        <f t="shared" si="4"/>
        <v>0</v>
      </c>
      <c r="BD229" s="317">
        <f t="shared" si="4"/>
        <v>0</v>
      </c>
      <c r="BE229" s="317">
        <f t="shared" si="4"/>
        <v>0</v>
      </c>
      <c r="BF229" s="317">
        <f t="shared" si="4"/>
        <v>0</v>
      </c>
      <c r="BG229" s="317">
        <f t="shared" si="4"/>
        <v>0</v>
      </c>
      <c r="BH229" s="317">
        <f t="shared" si="4"/>
        <v>0</v>
      </c>
      <c r="BI229" s="317">
        <f t="shared" si="4"/>
        <v>0</v>
      </c>
      <c r="BJ229" s="317">
        <f t="shared" si="4"/>
        <v>0</v>
      </c>
      <c r="BK229" s="317">
        <f t="shared" si="4"/>
        <v>0</v>
      </c>
      <c r="BL229" s="317">
        <f t="shared" si="4"/>
        <v>0</v>
      </c>
      <c r="BM229" s="317">
        <f t="shared" si="4"/>
        <v>0</v>
      </c>
      <c r="BN229" s="317">
        <f t="shared" si="4"/>
        <v>0</v>
      </c>
      <c r="BO229" s="317">
        <f t="shared" si="4"/>
        <v>0</v>
      </c>
      <c r="BP229" s="317">
        <f t="shared" si="4"/>
        <v>0</v>
      </c>
      <c r="BQ229" s="317">
        <f t="shared" si="5"/>
        <v>0</v>
      </c>
      <c r="BR229" s="317">
        <f t="shared" si="5"/>
        <v>0</v>
      </c>
      <c r="BS229" s="317">
        <f t="shared" si="5"/>
        <v>0</v>
      </c>
      <c r="BT229" s="317">
        <f t="shared" si="5"/>
        <v>0</v>
      </c>
      <c r="BU229" s="317">
        <f t="shared" si="5"/>
        <v>0</v>
      </c>
      <c r="BV229" s="317">
        <f t="shared" si="5"/>
        <v>0</v>
      </c>
      <c r="BW229" s="317">
        <f t="shared" si="5"/>
        <v>0</v>
      </c>
      <c r="BX229" s="317">
        <f t="shared" si="5"/>
        <v>0</v>
      </c>
      <c r="BY229" s="317">
        <f t="shared" si="5"/>
        <v>0</v>
      </c>
      <c r="BZ229" s="317">
        <f t="shared" si="5"/>
        <v>0</v>
      </c>
      <c r="CA229" s="317">
        <f t="shared" si="5"/>
        <v>0</v>
      </c>
      <c r="CB229" s="317">
        <f t="shared" si="5"/>
        <v>0</v>
      </c>
      <c r="CC229" s="317">
        <f t="shared" si="5"/>
        <v>0</v>
      </c>
      <c r="CD229" s="317">
        <f t="shared" si="5"/>
        <v>0</v>
      </c>
      <c r="CE229" s="317">
        <f t="shared" si="5"/>
        <v>0</v>
      </c>
      <c r="CF229" s="317">
        <f t="shared" si="5"/>
        <v>0</v>
      </c>
      <c r="CG229" s="317">
        <f t="shared" si="5"/>
        <v>0</v>
      </c>
      <c r="CH229" s="317">
        <f t="shared" si="5"/>
        <v>0</v>
      </c>
      <c r="CI229" s="317">
        <f t="shared" si="5"/>
        <v>0</v>
      </c>
      <c r="CJ229" s="317">
        <f t="shared" si="5"/>
        <v>0</v>
      </c>
      <c r="CK229" s="317">
        <f t="shared" si="5"/>
        <v>0</v>
      </c>
      <c r="CL229" s="317">
        <f t="shared" si="5"/>
        <v>0</v>
      </c>
      <c r="CM229" s="317">
        <f t="shared" si="5"/>
        <v>0</v>
      </c>
      <c r="CN229" s="317">
        <f t="shared" si="5"/>
        <v>0</v>
      </c>
      <c r="CO229" s="317">
        <f t="shared" si="5"/>
        <v>0</v>
      </c>
      <c r="CP229" s="317">
        <f t="shared" si="5"/>
        <v>0</v>
      </c>
      <c r="CQ229" s="317">
        <f t="shared" si="5"/>
        <v>0</v>
      </c>
      <c r="CR229" s="317">
        <f t="shared" si="5"/>
        <v>0</v>
      </c>
      <c r="CS229" s="317">
        <f t="shared" si="5"/>
        <v>0</v>
      </c>
      <c r="CT229" s="317">
        <f t="shared" si="5"/>
        <v>0</v>
      </c>
      <c r="CU229" s="317">
        <f t="shared" si="5"/>
        <v>0</v>
      </c>
      <c r="CV229" s="317">
        <f t="shared" si="5"/>
        <v>0</v>
      </c>
      <c r="CW229" s="317">
        <f t="shared" si="5"/>
        <v>0</v>
      </c>
      <c r="CX229" s="317">
        <f t="shared" si="5"/>
        <v>0</v>
      </c>
      <c r="CY229" s="317">
        <f t="shared" si="5"/>
        <v>0</v>
      </c>
      <c r="CZ229" s="317">
        <f t="shared" si="5"/>
        <v>0</v>
      </c>
      <c r="DA229" s="317">
        <f t="shared" si="5"/>
        <v>0</v>
      </c>
      <c r="DB229" s="317">
        <f t="shared" si="5"/>
        <v>0</v>
      </c>
      <c r="DC229" s="317">
        <f t="shared" si="5"/>
        <v>0</v>
      </c>
      <c r="DD229" s="317">
        <f t="shared" si="5"/>
        <v>0</v>
      </c>
      <c r="DE229" s="350">
        <f t="shared" si="5"/>
        <v>0</v>
      </c>
      <c r="DF229" s="318">
        <f t="shared" si="6"/>
        <v>0</v>
      </c>
      <c r="DJ229" s="319"/>
      <c r="DK229" s="315"/>
    </row>
    <row r="230" spans="2:115">
      <c r="B230" s="529">
        <f t="shared" si="7"/>
        <v>3</v>
      </c>
      <c r="C230" s="575" t="str">
        <f t="shared" si="7"/>
        <v>農業サービス</v>
      </c>
      <c r="D230" s="317">
        <f t="shared" si="8"/>
        <v>0</v>
      </c>
      <c r="E230" s="317">
        <f t="shared" ref="E230:BP233" si="9">E$225*E120</f>
        <v>0</v>
      </c>
      <c r="F230" s="317">
        <f t="shared" si="9"/>
        <v>0</v>
      </c>
      <c r="G230" s="317">
        <f t="shared" si="9"/>
        <v>0</v>
      </c>
      <c r="H230" s="317">
        <f t="shared" si="9"/>
        <v>0</v>
      </c>
      <c r="I230" s="317">
        <f t="shared" si="9"/>
        <v>0</v>
      </c>
      <c r="J230" s="317">
        <f t="shared" si="9"/>
        <v>0</v>
      </c>
      <c r="K230" s="317">
        <f t="shared" si="9"/>
        <v>0</v>
      </c>
      <c r="L230" s="317">
        <f t="shared" si="9"/>
        <v>0</v>
      </c>
      <c r="M230" s="317">
        <f t="shared" si="9"/>
        <v>0</v>
      </c>
      <c r="N230" s="317">
        <f t="shared" si="9"/>
        <v>0</v>
      </c>
      <c r="O230" s="317">
        <f t="shared" si="9"/>
        <v>0</v>
      </c>
      <c r="P230" s="317">
        <f t="shared" si="9"/>
        <v>0</v>
      </c>
      <c r="Q230" s="317">
        <f t="shared" si="9"/>
        <v>0</v>
      </c>
      <c r="R230" s="317">
        <f t="shared" si="9"/>
        <v>0</v>
      </c>
      <c r="S230" s="317">
        <f t="shared" si="9"/>
        <v>0</v>
      </c>
      <c r="T230" s="317">
        <f t="shared" si="9"/>
        <v>0</v>
      </c>
      <c r="U230" s="317">
        <f t="shared" si="9"/>
        <v>0</v>
      </c>
      <c r="V230" s="317">
        <f t="shared" si="9"/>
        <v>0</v>
      </c>
      <c r="W230" s="317">
        <f t="shared" si="9"/>
        <v>0</v>
      </c>
      <c r="X230" s="317">
        <f t="shared" si="9"/>
        <v>0</v>
      </c>
      <c r="Y230" s="317">
        <f t="shared" si="9"/>
        <v>0</v>
      </c>
      <c r="Z230" s="317">
        <f t="shared" si="9"/>
        <v>0</v>
      </c>
      <c r="AA230" s="317">
        <f t="shared" si="9"/>
        <v>0</v>
      </c>
      <c r="AB230" s="317">
        <f t="shared" si="9"/>
        <v>0</v>
      </c>
      <c r="AC230" s="317">
        <f t="shared" si="9"/>
        <v>0</v>
      </c>
      <c r="AD230" s="317">
        <f t="shared" si="9"/>
        <v>0</v>
      </c>
      <c r="AE230" s="317">
        <f t="shared" si="9"/>
        <v>0</v>
      </c>
      <c r="AF230" s="317">
        <f t="shared" si="9"/>
        <v>0</v>
      </c>
      <c r="AG230" s="317">
        <f t="shared" si="9"/>
        <v>0</v>
      </c>
      <c r="AH230" s="317">
        <f t="shared" si="9"/>
        <v>0</v>
      </c>
      <c r="AI230" s="317">
        <f t="shared" si="9"/>
        <v>0</v>
      </c>
      <c r="AJ230" s="317">
        <f t="shared" si="9"/>
        <v>0</v>
      </c>
      <c r="AK230" s="317">
        <f t="shared" si="9"/>
        <v>0</v>
      </c>
      <c r="AL230" s="317">
        <f t="shared" si="9"/>
        <v>0</v>
      </c>
      <c r="AM230" s="317">
        <f t="shared" si="9"/>
        <v>0</v>
      </c>
      <c r="AN230" s="317">
        <f t="shared" si="9"/>
        <v>0</v>
      </c>
      <c r="AO230" s="317">
        <f t="shared" si="9"/>
        <v>0</v>
      </c>
      <c r="AP230" s="317">
        <f t="shared" si="9"/>
        <v>0</v>
      </c>
      <c r="AQ230" s="317">
        <f t="shared" si="9"/>
        <v>0</v>
      </c>
      <c r="AR230" s="317">
        <f t="shared" si="9"/>
        <v>0</v>
      </c>
      <c r="AS230" s="317">
        <f t="shared" si="9"/>
        <v>0</v>
      </c>
      <c r="AT230" s="317">
        <f t="shared" si="9"/>
        <v>0</v>
      </c>
      <c r="AU230" s="317">
        <f t="shared" si="9"/>
        <v>0</v>
      </c>
      <c r="AV230" s="317">
        <f t="shared" si="9"/>
        <v>0</v>
      </c>
      <c r="AW230" s="317">
        <f t="shared" si="9"/>
        <v>0</v>
      </c>
      <c r="AX230" s="317">
        <f t="shared" si="9"/>
        <v>0</v>
      </c>
      <c r="AY230" s="317">
        <f t="shared" si="9"/>
        <v>0</v>
      </c>
      <c r="AZ230" s="317">
        <f t="shared" si="9"/>
        <v>0</v>
      </c>
      <c r="BA230" s="317">
        <f t="shared" si="9"/>
        <v>0</v>
      </c>
      <c r="BB230" s="317">
        <f t="shared" si="9"/>
        <v>0</v>
      </c>
      <c r="BC230" s="317">
        <f t="shared" si="9"/>
        <v>0</v>
      </c>
      <c r="BD230" s="317">
        <f t="shared" si="9"/>
        <v>0</v>
      </c>
      <c r="BE230" s="317">
        <f t="shared" si="9"/>
        <v>0</v>
      </c>
      <c r="BF230" s="317">
        <f t="shared" si="9"/>
        <v>0</v>
      </c>
      <c r="BG230" s="317">
        <f t="shared" si="9"/>
        <v>0</v>
      </c>
      <c r="BH230" s="317">
        <f t="shared" si="9"/>
        <v>0</v>
      </c>
      <c r="BI230" s="317">
        <f t="shared" si="9"/>
        <v>0</v>
      </c>
      <c r="BJ230" s="317">
        <f t="shared" si="9"/>
        <v>0</v>
      </c>
      <c r="BK230" s="317">
        <f t="shared" si="9"/>
        <v>0</v>
      </c>
      <c r="BL230" s="317">
        <f t="shared" si="9"/>
        <v>0</v>
      </c>
      <c r="BM230" s="317">
        <f t="shared" si="9"/>
        <v>0</v>
      </c>
      <c r="BN230" s="317">
        <f t="shared" si="9"/>
        <v>0</v>
      </c>
      <c r="BO230" s="317">
        <f t="shared" si="9"/>
        <v>0</v>
      </c>
      <c r="BP230" s="317">
        <f t="shared" si="9"/>
        <v>0</v>
      </c>
      <c r="BQ230" s="317">
        <f t="shared" si="5"/>
        <v>0</v>
      </c>
      <c r="BR230" s="317">
        <f t="shared" si="5"/>
        <v>0</v>
      </c>
      <c r="BS230" s="317">
        <f t="shared" si="5"/>
        <v>0</v>
      </c>
      <c r="BT230" s="317">
        <f t="shared" si="5"/>
        <v>0</v>
      </c>
      <c r="BU230" s="317">
        <f t="shared" si="5"/>
        <v>0</v>
      </c>
      <c r="BV230" s="317">
        <f t="shared" si="5"/>
        <v>0</v>
      </c>
      <c r="BW230" s="317">
        <f t="shared" si="5"/>
        <v>0</v>
      </c>
      <c r="BX230" s="317">
        <f t="shared" si="5"/>
        <v>0</v>
      </c>
      <c r="BY230" s="317">
        <f t="shared" si="5"/>
        <v>0</v>
      </c>
      <c r="BZ230" s="317">
        <f t="shared" si="5"/>
        <v>0</v>
      </c>
      <c r="CA230" s="317">
        <f t="shared" si="5"/>
        <v>0</v>
      </c>
      <c r="CB230" s="317">
        <f t="shared" si="5"/>
        <v>0</v>
      </c>
      <c r="CC230" s="317">
        <f t="shared" si="5"/>
        <v>0</v>
      </c>
      <c r="CD230" s="317">
        <f t="shared" si="5"/>
        <v>0</v>
      </c>
      <c r="CE230" s="317">
        <f t="shared" si="5"/>
        <v>0</v>
      </c>
      <c r="CF230" s="317">
        <f t="shared" si="5"/>
        <v>0</v>
      </c>
      <c r="CG230" s="317">
        <f t="shared" si="5"/>
        <v>0</v>
      </c>
      <c r="CH230" s="317">
        <f t="shared" si="5"/>
        <v>0</v>
      </c>
      <c r="CI230" s="317">
        <f t="shared" si="5"/>
        <v>0</v>
      </c>
      <c r="CJ230" s="317">
        <f t="shared" si="5"/>
        <v>0</v>
      </c>
      <c r="CK230" s="317">
        <f t="shared" si="5"/>
        <v>0</v>
      </c>
      <c r="CL230" s="317">
        <f t="shared" si="5"/>
        <v>0</v>
      </c>
      <c r="CM230" s="317">
        <f t="shared" si="5"/>
        <v>0</v>
      </c>
      <c r="CN230" s="317">
        <f t="shared" si="5"/>
        <v>0</v>
      </c>
      <c r="CO230" s="317">
        <f t="shared" si="5"/>
        <v>0</v>
      </c>
      <c r="CP230" s="317">
        <f t="shared" si="5"/>
        <v>0</v>
      </c>
      <c r="CQ230" s="317">
        <f t="shared" si="5"/>
        <v>0</v>
      </c>
      <c r="CR230" s="317">
        <f t="shared" si="5"/>
        <v>0</v>
      </c>
      <c r="CS230" s="317">
        <f t="shared" si="5"/>
        <v>0</v>
      </c>
      <c r="CT230" s="317">
        <f t="shared" si="5"/>
        <v>0</v>
      </c>
      <c r="CU230" s="317">
        <f t="shared" si="5"/>
        <v>0</v>
      </c>
      <c r="CV230" s="317">
        <f t="shared" si="5"/>
        <v>0</v>
      </c>
      <c r="CW230" s="317">
        <f t="shared" si="5"/>
        <v>0</v>
      </c>
      <c r="CX230" s="317">
        <f t="shared" si="5"/>
        <v>0</v>
      </c>
      <c r="CY230" s="317">
        <f t="shared" si="5"/>
        <v>0</v>
      </c>
      <c r="CZ230" s="317">
        <f t="shared" si="5"/>
        <v>0</v>
      </c>
      <c r="DA230" s="317">
        <f t="shared" si="5"/>
        <v>0</v>
      </c>
      <c r="DB230" s="317">
        <f t="shared" si="5"/>
        <v>0</v>
      </c>
      <c r="DC230" s="317">
        <f t="shared" si="5"/>
        <v>0</v>
      </c>
      <c r="DD230" s="317">
        <f t="shared" si="5"/>
        <v>0</v>
      </c>
      <c r="DE230" s="350">
        <f t="shared" si="5"/>
        <v>0</v>
      </c>
      <c r="DF230" s="318">
        <f t="shared" si="6"/>
        <v>0</v>
      </c>
      <c r="DJ230" s="319"/>
      <c r="DK230" s="315"/>
    </row>
    <row r="231" spans="2:115">
      <c r="B231" s="529">
        <f t="shared" si="7"/>
        <v>4</v>
      </c>
      <c r="C231" s="575" t="str">
        <f t="shared" si="7"/>
        <v>林業</v>
      </c>
      <c r="D231" s="317">
        <f t="shared" si="8"/>
        <v>0</v>
      </c>
      <c r="E231" s="317">
        <f t="shared" si="9"/>
        <v>0</v>
      </c>
      <c r="F231" s="317">
        <f t="shared" si="9"/>
        <v>0</v>
      </c>
      <c r="G231" s="317">
        <f t="shared" si="9"/>
        <v>0</v>
      </c>
      <c r="H231" s="317">
        <f t="shared" si="9"/>
        <v>0</v>
      </c>
      <c r="I231" s="317">
        <f t="shared" si="9"/>
        <v>0</v>
      </c>
      <c r="J231" s="317">
        <f t="shared" si="9"/>
        <v>0</v>
      </c>
      <c r="K231" s="317">
        <f t="shared" si="9"/>
        <v>0</v>
      </c>
      <c r="L231" s="317">
        <f t="shared" si="9"/>
        <v>0</v>
      </c>
      <c r="M231" s="317">
        <f t="shared" si="9"/>
        <v>0</v>
      </c>
      <c r="N231" s="317">
        <f t="shared" si="9"/>
        <v>0</v>
      </c>
      <c r="O231" s="317">
        <f t="shared" si="9"/>
        <v>0</v>
      </c>
      <c r="P231" s="317">
        <f t="shared" si="9"/>
        <v>0</v>
      </c>
      <c r="Q231" s="317">
        <f t="shared" si="9"/>
        <v>0</v>
      </c>
      <c r="R231" s="317">
        <f t="shared" si="9"/>
        <v>0</v>
      </c>
      <c r="S231" s="317">
        <f t="shared" si="9"/>
        <v>0</v>
      </c>
      <c r="T231" s="317">
        <f t="shared" si="9"/>
        <v>0</v>
      </c>
      <c r="U231" s="317">
        <f t="shared" si="9"/>
        <v>0</v>
      </c>
      <c r="V231" s="317">
        <f t="shared" si="9"/>
        <v>0</v>
      </c>
      <c r="W231" s="317">
        <f t="shared" si="9"/>
        <v>0</v>
      </c>
      <c r="X231" s="317">
        <f t="shared" si="9"/>
        <v>0</v>
      </c>
      <c r="Y231" s="317">
        <f t="shared" si="9"/>
        <v>0</v>
      </c>
      <c r="Z231" s="317">
        <f t="shared" si="9"/>
        <v>0</v>
      </c>
      <c r="AA231" s="317">
        <f t="shared" si="9"/>
        <v>0</v>
      </c>
      <c r="AB231" s="317">
        <f t="shared" si="9"/>
        <v>0</v>
      </c>
      <c r="AC231" s="317">
        <f t="shared" si="9"/>
        <v>0</v>
      </c>
      <c r="AD231" s="317">
        <f t="shared" si="9"/>
        <v>0</v>
      </c>
      <c r="AE231" s="317">
        <f t="shared" si="9"/>
        <v>0</v>
      </c>
      <c r="AF231" s="317">
        <f t="shared" si="9"/>
        <v>0</v>
      </c>
      <c r="AG231" s="317">
        <f t="shared" si="9"/>
        <v>0</v>
      </c>
      <c r="AH231" s="317">
        <f t="shared" si="9"/>
        <v>0</v>
      </c>
      <c r="AI231" s="317">
        <f t="shared" si="9"/>
        <v>0</v>
      </c>
      <c r="AJ231" s="317">
        <f t="shared" si="9"/>
        <v>0</v>
      </c>
      <c r="AK231" s="317">
        <f t="shared" si="9"/>
        <v>0</v>
      </c>
      <c r="AL231" s="317">
        <f t="shared" si="9"/>
        <v>0</v>
      </c>
      <c r="AM231" s="317">
        <f t="shared" si="9"/>
        <v>0</v>
      </c>
      <c r="AN231" s="317">
        <f t="shared" si="9"/>
        <v>0</v>
      </c>
      <c r="AO231" s="317">
        <f t="shared" si="9"/>
        <v>0</v>
      </c>
      <c r="AP231" s="317">
        <f t="shared" si="9"/>
        <v>0</v>
      </c>
      <c r="AQ231" s="317">
        <f t="shared" si="9"/>
        <v>0</v>
      </c>
      <c r="AR231" s="317">
        <f t="shared" si="9"/>
        <v>0</v>
      </c>
      <c r="AS231" s="317">
        <f t="shared" si="9"/>
        <v>0</v>
      </c>
      <c r="AT231" s="317">
        <f t="shared" si="9"/>
        <v>0</v>
      </c>
      <c r="AU231" s="317">
        <f t="shared" si="9"/>
        <v>0</v>
      </c>
      <c r="AV231" s="317">
        <f t="shared" si="9"/>
        <v>0</v>
      </c>
      <c r="AW231" s="317">
        <f t="shared" si="9"/>
        <v>0</v>
      </c>
      <c r="AX231" s="317">
        <f t="shared" si="9"/>
        <v>0</v>
      </c>
      <c r="AY231" s="317">
        <f t="shared" si="9"/>
        <v>0</v>
      </c>
      <c r="AZ231" s="317">
        <f t="shared" si="9"/>
        <v>0</v>
      </c>
      <c r="BA231" s="317">
        <f t="shared" si="9"/>
        <v>0</v>
      </c>
      <c r="BB231" s="317">
        <f t="shared" si="9"/>
        <v>0</v>
      </c>
      <c r="BC231" s="317">
        <f t="shared" si="9"/>
        <v>0</v>
      </c>
      <c r="BD231" s="317">
        <f t="shared" si="9"/>
        <v>0</v>
      </c>
      <c r="BE231" s="317">
        <f t="shared" si="9"/>
        <v>0</v>
      </c>
      <c r="BF231" s="317">
        <f t="shared" si="9"/>
        <v>0</v>
      </c>
      <c r="BG231" s="317">
        <f t="shared" si="9"/>
        <v>0</v>
      </c>
      <c r="BH231" s="317">
        <f t="shared" si="9"/>
        <v>0</v>
      </c>
      <c r="BI231" s="317">
        <f t="shared" si="9"/>
        <v>0</v>
      </c>
      <c r="BJ231" s="317">
        <f t="shared" si="9"/>
        <v>0</v>
      </c>
      <c r="BK231" s="317">
        <f t="shared" si="9"/>
        <v>0</v>
      </c>
      <c r="BL231" s="317">
        <f t="shared" si="9"/>
        <v>0</v>
      </c>
      <c r="BM231" s="317">
        <f t="shared" si="9"/>
        <v>0</v>
      </c>
      <c r="BN231" s="317">
        <f t="shared" si="9"/>
        <v>0</v>
      </c>
      <c r="BO231" s="317">
        <f t="shared" si="9"/>
        <v>0</v>
      </c>
      <c r="BP231" s="317">
        <f t="shared" si="9"/>
        <v>0</v>
      </c>
      <c r="BQ231" s="317">
        <f t="shared" si="5"/>
        <v>0</v>
      </c>
      <c r="BR231" s="317">
        <f t="shared" si="5"/>
        <v>0</v>
      </c>
      <c r="BS231" s="317">
        <f t="shared" si="5"/>
        <v>0</v>
      </c>
      <c r="BT231" s="317">
        <f t="shared" si="5"/>
        <v>0</v>
      </c>
      <c r="BU231" s="317">
        <f t="shared" si="5"/>
        <v>0</v>
      </c>
      <c r="BV231" s="317">
        <f t="shared" si="5"/>
        <v>0</v>
      </c>
      <c r="BW231" s="317">
        <f t="shared" si="5"/>
        <v>0</v>
      </c>
      <c r="BX231" s="317">
        <f t="shared" si="5"/>
        <v>0</v>
      </c>
      <c r="BY231" s="317">
        <f t="shared" si="5"/>
        <v>0</v>
      </c>
      <c r="BZ231" s="317">
        <f t="shared" si="5"/>
        <v>0</v>
      </c>
      <c r="CA231" s="317">
        <f t="shared" si="5"/>
        <v>0</v>
      </c>
      <c r="CB231" s="317">
        <f t="shared" si="5"/>
        <v>0</v>
      </c>
      <c r="CC231" s="317">
        <f t="shared" si="5"/>
        <v>0</v>
      </c>
      <c r="CD231" s="317">
        <f t="shared" si="5"/>
        <v>0</v>
      </c>
      <c r="CE231" s="317">
        <f t="shared" si="5"/>
        <v>0</v>
      </c>
      <c r="CF231" s="317">
        <f t="shared" si="5"/>
        <v>0</v>
      </c>
      <c r="CG231" s="317">
        <f t="shared" si="5"/>
        <v>0</v>
      </c>
      <c r="CH231" s="317">
        <f t="shared" si="5"/>
        <v>0</v>
      </c>
      <c r="CI231" s="317">
        <f t="shared" si="5"/>
        <v>0</v>
      </c>
      <c r="CJ231" s="317">
        <f t="shared" si="5"/>
        <v>0</v>
      </c>
      <c r="CK231" s="317">
        <f t="shared" si="5"/>
        <v>0</v>
      </c>
      <c r="CL231" s="317">
        <f t="shared" si="5"/>
        <v>0</v>
      </c>
      <c r="CM231" s="317">
        <f t="shared" si="5"/>
        <v>0</v>
      </c>
      <c r="CN231" s="317">
        <f t="shared" si="5"/>
        <v>0</v>
      </c>
      <c r="CO231" s="317">
        <f t="shared" si="5"/>
        <v>0</v>
      </c>
      <c r="CP231" s="317">
        <f t="shared" si="5"/>
        <v>0</v>
      </c>
      <c r="CQ231" s="317">
        <f t="shared" si="5"/>
        <v>0</v>
      </c>
      <c r="CR231" s="317">
        <f t="shared" si="5"/>
        <v>0</v>
      </c>
      <c r="CS231" s="317">
        <f t="shared" si="5"/>
        <v>0</v>
      </c>
      <c r="CT231" s="317">
        <f t="shared" si="5"/>
        <v>0</v>
      </c>
      <c r="CU231" s="317">
        <f t="shared" si="5"/>
        <v>0</v>
      </c>
      <c r="CV231" s="317">
        <f t="shared" si="5"/>
        <v>0</v>
      </c>
      <c r="CW231" s="317">
        <f t="shared" si="5"/>
        <v>0</v>
      </c>
      <c r="CX231" s="317">
        <f t="shared" si="5"/>
        <v>0</v>
      </c>
      <c r="CY231" s="317">
        <f t="shared" si="5"/>
        <v>0</v>
      </c>
      <c r="CZ231" s="317">
        <f t="shared" si="5"/>
        <v>0</v>
      </c>
      <c r="DA231" s="317">
        <f t="shared" si="5"/>
        <v>0</v>
      </c>
      <c r="DB231" s="317">
        <f t="shared" si="5"/>
        <v>0</v>
      </c>
      <c r="DC231" s="317">
        <f t="shared" si="5"/>
        <v>0</v>
      </c>
      <c r="DD231" s="317">
        <f t="shared" si="5"/>
        <v>0</v>
      </c>
      <c r="DE231" s="350">
        <f t="shared" si="5"/>
        <v>0</v>
      </c>
      <c r="DF231" s="318">
        <f t="shared" si="6"/>
        <v>0</v>
      </c>
      <c r="DJ231" s="319"/>
      <c r="DK231" s="315"/>
    </row>
    <row r="232" spans="2:115">
      <c r="B232" s="529">
        <f t="shared" si="7"/>
        <v>5</v>
      </c>
      <c r="C232" s="575" t="str">
        <f t="shared" si="7"/>
        <v>漁業</v>
      </c>
      <c r="D232" s="317">
        <f t="shared" si="8"/>
        <v>0</v>
      </c>
      <c r="E232" s="317">
        <f t="shared" si="9"/>
        <v>0</v>
      </c>
      <c r="F232" s="317">
        <f t="shared" si="9"/>
        <v>0</v>
      </c>
      <c r="G232" s="317">
        <f t="shared" si="9"/>
        <v>0</v>
      </c>
      <c r="H232" s="317">
        <f t="shared" si="9"/>
        <v>0</v>
      </c>
      <c r="I232" s="317">
        <f t="shared" si="9"/>
        <v>0</v>
      </c>
      <c r="J232" s="317">
        <f t="shared" si="9"/>
        <v>0</v>
      </c>
      <c r="K232" s="317">
        <f t="shared" si="9"/>
        <v>0</v>
      </c>
      <c r="L232" s="317">
        <f t="shared" si="9"/>
        <v>0</v>
      </c>
      <c r="M232" s="317">
        <f t="shared" si="9"/>
        <v>0</v>
      </c>
      <c r="N232" s="317">
        <f t="shared" si="9"/>
        <v>0</v>
      </c>
      <c r="O232" s="317">
        <f t="shared" si="9"/>
        <v>0</v>
      </c>
      <c r="P232" s="317">
        <f t="shared" si="9"/>
        <v>0</v>
      </c>
      <c r="Q232" s="317">
        <f t="shared" si="9"/>
        <v>0</v>
      </c>
      <c r="R232" s="317">
        <f t="shared" si="9"/>
        <v>0</v>
      </c>
      <c r="S232" s="317">
        <f t="shared" si="9"/>
        <v>0</v>
      </c>
      <c r="T232" s="317">
        <f t="shared" si="9"/>
        <v>0</v>
      </c>
      <c r="U232" s="317">
        <f t="shared" si="9"/>
        <v>0</v>
      </c>
      <c r="V232" s="317">
        <f t="shared" si="9"/>
        <v>0</v>
      </c>
      <c r="W232" s="317">
        <f t="shared" si="9"/>
        <v>0</v>
      </c>
      <c r="X232" s="317">
        <f t="shared" si="9"/>
        <v>0</v>
      </c>
      <c r="Y232" s="317">
        <f t="shared" si="9"/>
        <v>0</v>
      </c>
      <c r="Z232" s="317">
        <f t="shared" si="9"/>
        <v>0</v>
      </c>
      <c r="AA232" s="317">
        <f t="shared" si="9"/>
        <v>0</v>
      </c>
      <c r="AB232" s="317">
        <f t="shared" si="9"/>
        <v>0</v>
      </c>
      <c r="AC232" s="317">
        <f t="shared" si="9"/>
        <v>0</v>
      </c>
      <c r="AD232" s="317">
        <f t="shared" si="9"/>
        <v>0</v>
      </c>
      <c r="AE232" s="317">
        <f t="shared" si="9"/>
        <v>0</v>
      </c>
      <c r="AF232" s="317">
        <f t="shared" si="9"/>
        <v>0</v>
      </c>
      <c r="AG232" s="317">
        <f t="shared" si="9"/>
        <v>0</v>
      </c>
      <c r="AH232" s="317">
        <f t="shared" si="9"/>
        <v>0</v>
      </c>
      <c r="AI232" s="317">
        <f t="shared" si="9"/>
        <v>0</v>
      </c>
      <c r="AJ232" s="317">
        <f t="shared" si="9"/>
        <v>0</v>
      </c>
      <c r="AK232" s="317">
        <f t="shared" si="9"/>
        <v>0</v>
      </c>
      <c r="AL232" s="317">
        <f t="shared" si="9"/>
        <v>0</v>
      </c>
      <c r="AM232" s="317">
        <f t="shared" si="9"/>
        <v>0</v>
      </c>
      <c r="AN232" s="317">
        <f t="shared" si="9"/>
        <v>0</v>
      </c>
      <c r="AO232" s="317">
        <f t="shared" si="9"/>
        <v>0</v>
      </c>
      <c r="AP232" s="317">
        <f t="shared" si="9"/>
        <v>0</v>
      </c>
      <c r="AQ232" s="317">
        <f t="shared" si="9"/>
        <v>0</v>
      </c>
      <c r="AR232" s="317">
        <f t="shared" si="9"/>
        <v>0</v>
      </c>
      <c r="AS232" s="317">
        <f t="shared" si="9"/>
        <v>0</v>
      </c>
      <c r="AT232" s="317">
        <f t="shared" si="9"/>
        <v>0</v>
      </c>
      <c r="AU232" s="317">
        <f t="shared" si="9"/>
        <v>0</v>
      </c>
      <c r="AV232" s="317">
        <f t="shared" si="9"/>
        <v>0</v>
      </c>
      <c r="AW232" s="317">
        <f t="shared" si="9"/>
        <v>0</v>
      </c>
      <c r="AX232" s="317">
        <f t="shared" si="9"/>
        <v>0</v>
      </c>
      <c r="AY232" s="317">
        <f t="shared" si="9"/>
        <v>0</v>
      </c>
      <c r="AZ232" s="317">
        <f t="shared" si="9"/>
        <v>0</v>
      </c>
      <c r="BA232" s="317">
        <f t="shared" si="9"/>
        <v>0</v>
      </c>
      <c r="BB232" s="317">
        <f t="shared" si="9"/>
        <v>0</v>
      </c>
      <c r="BC232" s="317">
        <f t="shared" si="9"/>
        <v>0</v>
      </c>
      <c r="BD232" s="317">
        <f t="shared" si="9"/>
        <v>0</v>
      </c>
      <c r="BE232" s="317">
        <f t="shared" si="9"/>
        <v>0</v>
      </c>
      <c r="BF232" s="317">
        <f t="shared" si="9"/>
        <v>0</v>
      </c>
      <c r="BG232" s="317">
        <f t="shared" si="9"/>
        <v>0</v>
      </c>
      <c r="BH232" s="317">
        <f t="shared" si="9"/>
        <v>0</v>
      </c>
      <c r="BI232" s="317">
        <f t="shared" si="9"/>
        <v>0</v>
      </c>
      <c r="BJ232" s="317">
        <f t="shared" si="9"/>
        <v>0</v>
      </c>
      <c r="BK232" s="317">
        <f t="shared" si="9"/>
        <v>0</v>
      </c>
      <c r="BL232" s="317">
        <f t="shared" si="9"/>
        <v>0</v>
      </c>
      <c r="BM232" s="317">
        <f t="shared" si="9"/>
        <v>0</v>
      </c>
      <c r="BN232" s="317">
        <f t="shared" si="9"/>
        <v>0</v>
      </c>
      <c r="BO232" s="317">
        <f t="shared" si="9"/>
        <v>0</v>
      </c>
      <c r="BP232" s="317">
        <f t="shared" si="9"/>
        <v>0</v>
      </c>
      <c r="BQ232" s="317">
        <f t="shared" si="5"/>
        <v>0</v>
      </c>
      <c r="BR232" s="317">
        <f t="shared" si="5"/>
        <v>0</v>
      </c>
      <c r="BS232" s="317">
        <f t="shared" si="5"/>
        <v>0</v>
      </c>
      <c r="BT232" s="317">
        <f t="shared" si="5"/>
        <v>0</v>
      </c>
      <c r="BU232" s="317">
        <f t="shared" si="5"/>
        <v>0</v>
      </c>
      <c r="BV232" s="317">
        <f t="shared" si="5"/>
        <v>0</v>
      </c>
      <c r="BW232" s="317">
        <f t="shared" si="5"/>
        <v>0</v>
      </c>
      <c r="BX232" s="317">
        <f t="shared" si="5"/>
        <v>0</v>
      </c>
      <c r="BY232" s="317">
        <f t="shared" si="5"/>
        <v>0</v>
      </c>
      <c r="BZ232" s="317">
        <f t="shared" si="5"/>
        <v>0</v>
      </c>
      <c r="CA232" s="317">
        <f t="shared" si="5"/>
        <v>0</v>
      </c>
      <c r="CB232" s="317">
        <f t="shared" si="5"/>
        <v>0</v>
      </c>
      <c r="CC232" s="317">
        <f t="shared" si="5"/>
        <v>0</v>
      </c>
      <c r="CD232" s="317">
        <f t="shared" si="5"/>
        <v>0</v>
      </c>
      <c r="CE232" s="317">
        <f t="shared" si="5"/>
        <v>0</v>
      </c>
      <c r="CF232" s="317">
        <f t="shared" si="5"/>
        <v>0</v>
      </c>
      <c r="CG232" s="317">
        <f t="shared" si="5"/>
        <v>0</v>
      </c>
      <c r="CH232" s="317">
        <f t="shared" si="5"/>
        <v>0</v>
      </c>
      <c r="CI232" s="317">
        <f t="shared" si="5"/>
        <v>0</v>
      </c>
      <c r="CJ232" s="317">
        <f t="shared" si="5"/>
        <v>0</v>
      </c>
      <c r="CK232" s="317">
        <f t="shared" si="5"/>
        <v>0</v>
      </c>
      <c r="CL232" s="317">
        <f t="shared" si="5"/>
        <v>0</v>
      </c>
      <c r="CM232" s="317">
        <f t="shared" si="5"/>
        <v>0</v>
      </c>
      <c r="CN232" s="317">
        <f t="shared" si="5"/>
        <v>0</v>
      </c>
      <c r="CO232" s="317">
        <f t="shared" si="5"/>
        <v>0</v>
      </c>
      <c r="CP232" s="317">
        <f t="shared" si="5"/>
        <v>0</v>
      </c>
      <c r="CQ232" s="317">
        <f t="shared" si="5"/>
        <v>0</v>
      </c>
      <c r="CR232" s="317">
        <f t="shared" si="5"/>
        <v>0</v>
      </c>
      <c r="CS232" s="317">
        <f t="shared" si="5"/>
        <v>0</v>
      </c>
      <c r="CT232" s="317">
        <f t="shared" si="5"/>
        <v>0</v>
      </c>
      <c r="CU232" s="317">
        <f t="shared" si="5"/>
        <v>0</v>
      </c>
      <c r="CV232" s="317">
        <f t="shared" si="5"/>
        <v>0</v>
      </c>
      <c r="CW232" s="317">
        <f t="shared" si="5"/>
        <v>0</v>
      </c>
      <c r="CX232" s="317">
        <f t="shared" si="5"/>
        <v>0</v>
      </c>
      <c r="CY232" s="317">
        <f t="shared" si="5"/>
        <v>0</v>
      </c>
      <c r="CZ232" s="317">
        <f t="shared" si="5"/>
        <v>0</v>
      </c>
      <c r="DA232" s="317">
        <f t="shared" si="5"/>
        <v>0</v>
      </c>
      <c r="DB232" s="317">
        <f t="shared" si="5"/>
        <v>0</v>
      </c>
      <c r="DC232" s="317">
        <f t="shared" si="5"/>
        <v>0</v>
      </c>
      <c r="DD232" s="317">
        <f t="shared" si="5"/>
        <v>0</v>
      </c>
      <c r="DE232" s="350">
        <f t="shared" si="5"/>
        <v>0</v>
      </c>
      <c r="DF232" s="318">
        <f t="shared" si="6"/>
        <v>0</v>
      </c>
      <c r="DJ232" s="319"/>
      <c r="DK232" s="315"/>
    </row>
    <row r="233" spans="2:115">
      <c r="B233" s="529">
        <f t="shared" si="7"/>
        <v>6</v>
      </c>
      <c r="C233" s="575" t="str">
        <f t="shared" si="7"/>
        <v>石炭・原油・天然ガス</v>
      </c>
      <c r="D233" s="317">
        <f t="shared" si="8"/>
        <v>0</v>
      </c>
      <c r="E233" s="317">
        <f t="shared" si="9"/>
        <v>0</v>
      </c>
      <c r="F233" s="317">
        <f t="shared" si="9"/>
        <v>0</v>
      </c>
      <c r="G233" s="317">
        <f t="shared" si="9"/>
        <v>0</v>
      </c>
      <c r="H233" s="317">
        <f t="shared" si="9"/>
        <v>0</v>
      </c>
      <c r="I233" s="317">
        <f t="shared" si="9"/>
        <v>0</v>
      </c>
      <c r="J233" s="317">
        <f t="shared" si="9"/>
        <v>0</v>
      </c>
      <c r="K233" s="317">
        <f t="shared" si="9"/>
        <v>0</v>
      </c>
      <c r="L233" s="317">
        <f t="shared" si="9"/>
        <v>0</v>
      </c>
      <c r="M233" s="317">
        <f t="shared" si="9"/>
        <v>0</v>
      </c>
      <c r="N233" s="317">
        <f t="shared" si="9"/>
        <v>0</v>
      </c>
      <c r="O233" s="317">
        <f t="shared" si="9"/>
        <v>0</v>
      </c>
      <c r="P233" s="317">
        <f t="shared" si="9"/>
        <v>0</v>
      </c>
      <c r="Q233" s="317">
        <f t="shared" si="9"/>
        <v>0</v>
      </c>
      <c r="R233" s="317">
        <f t="shared" si="9"/>
        <v>0</v>
      </c>
      <c r="S233" s="317">
        <f t="shared" si="9"/>
        <v>0</v>
      </c>
      <c r="T233" s="317">
        <f t="shared" si="9"/>
        <v>0</v>
      </c>
      <c r="U233" s="317">
        <f t="shared" si="9"/>
        <v>0</v>
      </c>
      <c r="V233" s="317">
        <f t="shared" si="9"/>
        <v>0</v>
      </c>
      <c r="W233" s="317">
        <f t="shared" si="9"/>
        <v>0</v>
      </c>
      <c r="X233" s="317">
        <f t="shared" si="9"/>
        <v>0</v>
      </c>
      <c r="Y233" s="317">
        <f t="shared" si="9"/>
        <v>0</v>
      </c>
      <c r="Z233" s="317">
        <f t="shared" si="9"/>
        <v>0</v>
      </c>
      <c r="AA233" s="317">
        <f t="shared" si="9"/>
        <v>0</v>
      </c>
      <c r="AB233" s="317">
        <f t="shared" si="9"/>
        <v>0</v>
      </c>
      <c r="AC233" s="317">
        <f t="shared" si="9"/>
        <v>0</v>
      </c>
      <c r="AD233" s="317">
        <f t="shared" si="9"/>
        <v>0</v>
      </c>
      <c r="AE233" s="317">
        <f t="shared" si="9"/>
        <v>0</v>
      </c>
      <c r="AF233" s="317">
        <f t="shared" si="9"/>
        <v>0</v>
      </c>
      <c r="AG233" s="317">
        <f t="shared" si="9"/>
        <v>0</v>
      </c>
      <c r="AH233" s="317">
        <f t="shared" si="9"/>
        <v>0</v>
      </c>
      <c r="AI233" s="317">
        <f t="shared" si="9"/>
        <v>0</v>
      </c>
      <c r="AJ233" s="317">
        <f t="shared" si="9"/>
        <v>0</v>
      </c>
      <c r="AK233" s="317">
        <f t="shared" si="9"/>
        <v>0</v>
      </c>
      <c r="AL233" s="317">
        <f t="shared" si="9"/>
        <v>0</v>
      </c>
      <c r="AM233" s="317">
        <f t="shared" si="9"/>
        <v>0</v>
      </c>
      <c r="AN233" s="317">
        <f t="shared" si="9"/>
        <v>0</v>
      </c>
      <c r="AO233" s="317">
        <f t="shared" si="9"/>
        <v>0</v>
      </c>
      <c r="AP233" s="317">
        <f t="shared" si="9"/>
        <v>0</v>
      </c>
      <c r="AQ233" s="317">
        <f t="shared" si="9"/>
        <v>0</v>
      </c>
      <c r="AR233" s="317">
        <f t="shared" si="9"/>
        <v>0</v>
      </c>
      <c r="AS233" s="317">
        <f t="shared" si="9"/>
        <v>0</v>
      </c>
      <c r="AT233" s="317">
        <f t="shared" si="9"/>
        <v>0</v>
      </c>
      <c r="AU233" s="317">
        <f t="shared" si="9"/>
        <v>0</v>
      </c>
      <c r="AV233" s="317">
        <f t="shared" si="9"/>
        <v>0</v>
      </c>
      <c r="AW233" s="317">
        <f t="shared" si="9"/>
        <v>0</v>
      </c>
      <c r="AX233" s="317">
        <f t="shared" si="9"/>
        <v>0</v>
      </c>
      <c r="AY233" s="317">
        <f t="shared" si="9"/>
        <v>0</v>
      </c>
      <c r="AZ233" s="317">
        <f t="shared" si="9"/>
        <v>0</v>
      </c>
      <c r="BA233" s="317">
        <f t="shared" si="9"/>
        <v>0</v>
      </c>
      <c r="BB233" s="317">
        <f t="shared" si="9"/>
        <v>0</v>
      </c>
      <c r="BC233" s="317">
        <f t="shared" si="9"/>
        <v>0</v>
      </c>
      <c r="BD233" s="317">
        <f t="shared" si="9"/>
        <v>0</v>
      </c>
      <c r="BE233" s="317">
        <f t="shared" si="9"/>
        <v>0</v>
      </c>
      <c r="BF233" s="317">
        <f t="shared" si="9"/>
        <v>0</v>
      </c>
      <c r="BG233" s="317">
        <f t="shared" si="9"/>
        <v>0</v>
      </c>
      <c r="BH233" s="317">
        <f t="shared" si="9"/>
        <v>0</v>
      </c>
      <c r="BI233" s="317">
        <f t="shared" si="9"/>
        <v>0</v>
      </c>
      <c r="BJ233" s="317">
        <f t="shared" si="9"/>
        <v>0</v>
      </c>
      <c r="BK233" s="317">
        <f t="shared" si="9"/>
        <v>0</v>
      </c>
      <c r="BL233" s="317">
        <f t="shared" si="9"/>
        <v>0</v>
      </c>
      <c r="BM233" s="317">
        <f t="shared" si="9"/>
        <v>0</v>
      </c>
      <c r="BN233" s="317">
        <f t="shared" si="9"/>
        <v>0</v>
      </c>
      <c r="BO233" s="317">
        <f t="shared" si="9"/>
        <v>0</v>
      </c>
      <c r="BP233" s="317">
        <f t="shared" ref="BP233:DE236" si="10">BP$225*BP123</f>
        <v>0</v>
      </c>
      <c r="BQ233" s="317">
        <f t="shared" si="10"/>
        <v>0</v>
      </c>
      <c r="BR233" s="317">
        <f t="shared" si="10"/>
        <v>0</v>
      </c>
      <c r="BS233" s="317">
        <f t="shared" si="10"/>
        <v>0</v>
      </c>
      <c r="BT233" s="317">
        <f t="shared" si="10"/>
        <v>0</v>
      </c>
      <c r="BU233" s="317">
        <f t="shared" si="10"/>
        <v>0</v>
      </c>
      <c r="BV233" s="317">
        <f t="shared" si="10"/>
        <v>0</v>
      </c>
      <c r="BW233" s="317">
        <f t="shared" si="10"/>
        <v>0</v>
      </c>
      <c r="BX233" s="317">
        <f t="shared" si="10"/>
        <v>0</v>
      </c>
      <c r="BY233" s="317">
        <f t="shared" si="10"/>
        <v>0</v>
      </c>
      <c r="BZ233" s="317">
        <f t="shared" si="10"/>
        <v>0</v>
      </c>
      <c r="CA233" s="317">
        <f t="shared" si="10"/>
        <v>0</v>
      </c>
      <c r="CB233" s="317">
        <f t="shared" si="10"/>
        <v>0</v>
      </c>
      <c r="CC233" s="317">
        <f t="shared" si="10"/>
        <v>0</v>
      </c>
      <c r="CD233" s="317">
        <f t="shared" si="10"/>
        <v>0</v>
      </c>
      <c r="CE233" s="317">
        <f t="shared" si="10"/>
        <v>0</v>
      </c>
      <c r="CF233" s="317">
        <f t="shared" si="10"/>
        <v>0</v>
      </c>
      <c r="CG233" s="317">
        <f t="shared" si="10"/>
        <v>0</v>
      </c>
      <c r="CH233" s="317">
        <f t="shared" si="10"/>
        <v>0</v>
      </c>
      <c r="CI233" s="317">
        <f t="shared" si="10"/>
        <v>0</v>
      </c>
      <c r="CJ233" s="317">
        <f t="shared" si="10"/>
        <v>0</v>
      </c>
      <c r="CK233" s="317">
        <f t="shared" si="10"/>
        <v>0</v>
      </c>
      <c r="CL233" s="317">
        <f t="shared" si="10"/>
        <v>0</v>
      </c>
      <c r="CM233" s="317">
        <f t="shared" si="10"/>
        <v>0</v>
      </c>
      <c r="CN233" s="317">
        <f t="shared" si="10"/>
        <v>0</v>
      </c>
      <c r="CO233" s="317">
        <f t="shared" si="10"/>
        <v>0</v>
      </c>
      <c r="CP233" s="317">
        <f t="shared" si="10"/>
        <v>0</v>
      </c>
      <c r="CQ233" s="317">
        <f t="shared" si="10"/>
        <v>0</v>
      </c>
      <c r="CR233" s="317">
        <f t="shared" si="10"/>
        <v>0</v>
      </c>
      <c r="CS233" s="317">
        <f t="shared" si="10"/>
        <v>0</v>
      </c>
      <c r="CT233" s="317">
        <f t="shared" si="10"/>
        <v>0</v>
      </c>
      <c r="CU233" s="317">
        <f t="shared" si="10"/>
        <v>0</v>
      </c>
      <c r="CV233" s="317">
        <f t="shared" si="10"/>
        <v>0</v>
      </c>
      <c r="CW233" s="317">
        <f t="shared" si="10"/>
        <v>0</v>
      </c>
      <c r="CX233" s="317">
        <f t="shared" si="10"/>
        <v>0</v>
      </c>
      <c r="CY233" s="317">
        <f t="shared" si="10"/>
        <v>0</v>
      </c>
      <c r="CZ233" s="317">
        <f t="shared" si="10"/>
        <v>0</v>
      </c>
      <c r="DA233" s="317">
        <f t="shared" si="10"/>
        <v>0</v>
      </c>
      <c r="DB233" s="317">
        <f t="shared" si="10"/>
        <v>0</v>
      </c>
      <c r="DC233" s="317">
        <f t="shared" si="10"/>
        <v>0</v>
      </c>
      <c r="DD233" s="317">
        <f t="shared" si="10"/>
        <v>0</v>
      </c>
      <c r="DE233" s="350">
        <f t="shared" si="10"/>
        <v>0</v>
      </c>
      <c r="DF233" s="318">
        <f t="shared" si="6"/>
        <v>0</v>
      </c>
      <c r="DJ233" s="319"/>
      <c r="DK233" s="315"/>
    </row>
    <row r="234" spans="2:115">
      <c r="B234" s="529">
        <f t="shared" si="7"/>
        <v>7</v>
      </c>
      <c r="C234" s="575" t="str">
        <f t="shared" si="7"/>
        <v>その他の鉱業</v>
      </c>
      <c r="D234" s="317">
        <f t="shared" si="8"/>
        <v>0</v>
      </c>
      <c r="E234" s="317">
        <f t="shared" ref="E234:BP237" si="11">E$225*E124</f>
        <v>0</v>
      </c>
      <c r="F234" s="317">
        <f t="shared" si="11"/>
        <v>0</v>
      </c>
      <c r="G234" s="317">
        <f t="shared" si="11"/>
        <v>0</v>
      </c>
      <c r="H234" s="317">
        <f t="shared" si="11"/>
        <v>0</v>
      </c>
      <c r="I234" s="317">
        <f t="shared" si="11"/>
        <v>0</v>
      </c>
      <c r="J234" s="317">
        <f t="shared" si="11"/>
        <v>0</v>
      </c>
      <c r="K234" s="317">
        <f t="shared" si="11"/>
        <v>0</v>
      </c>
      <c r="L234" s="317">
        <f t="shared" si="11"/>
        <v>0</v>
      </c>
      <c r="M234" s="317">
        <f t="shared" si="11"/>
        <v>0</v>
      </c>
      <c r="N234" s="317">
        <f t="shared" si="11"/>
        <v>0</v>
      </c>
      <c r="O234" s="317">
        <f t="shared" si="11"/>
        <v>0</v>
      </c>
      <c r="P234" s="317">
        <f t="shared" si="11"/>
        <v>0</v>
      </c>
      <c r="Q234" s="317">
        <f t="shared" si="11"/>
        <v>0</v>
      </c>
      <c r="R234" s="317">
        <f t="shared" si="11"/>
        <v>0</v>
      </c>
      <c r="S234" s="317">
        <f t="shared" si="11"/>
        <v>0</v>
      </c>
      <c r="T234" s="317">
        <f t="shared" si="11"/>
        <v>0</v>
      </c>
      <c r="U234" s="317">
        <f t="shared" si="11"/>
        <v>0</v>
      </c>
      <c r="V234" s="317">
        <f t="shared" si="11"/>
        <v>0</v>
      </c>
      <c r="W234" s="317">
        <f t="shared" si="11"/>
        <v>0</v>
      </c>
      <c r="X234" s="317">
        <f t="shared" si="11"/>
        <v>0</v>
      </c>
      <c r="Y234" s="317">
        <f t="shared" si="11"/>
        <v>0</v>
      </c>
      <c r="Z234" s="317">
        <f t="shared" si="11"/>
        <v>0</v>
      </c>
      <c r="AA234" s="317">
        <f t="shared" si="11"/>
        <v>0</v>
      </c>
      <c r="AB234" s="317">
        <f t="shared" si="11"/>
        <v>0</v>
      </c>
      <c r="AC234" s="317">
        <f t="shared" si="11"/>
        <v>0</v>
      </c>
      <c r="AD234" s="317">
        <f t="shared" si="11"/>
        <v>0</v>
      </c>
      <c r="AE234" s="317">
        <f t="shared" si="11"/>
        <v>0</v>
      </c>
      <c r="AF234" s="317">
        <f t="shared" si="11"/>
        <v>0</v>
      </c>
      <c r="AG234" s="317">
        <f t="shared" si="11"/>
        <v>0</v>
      </c>
      <c r="AH234" s="317">
        <f t="shared" si="11"/>
        <v>0</v>
      </c>
      <c r="AI234" s="317">
        <f t="shared" si="11"/>
        <v>0</v>
      </c>
      <c r="AJ234" s="317">
        <f t="shared" si="11"/>
        <v>0</v>
      </c>
      <c r="AK234" s="317">
        <f t="shared" si="11"/>
        <v>0</v>
      </c>
      <c r="AL234" s="317">
        <f t="shared" si="11"/>
        <v>0</v>
      </c>
      <c r="AM234" s="317">
        <f t="shared" si="11"/>
        <v>0</v>
      </c>
      <c r="AN234" s="317">
        <f t="shared" si="11"/>
        <v>0</v>
      </c>
      <c r="AO234" s="317">
        <f t="shared" si="11"/>
        <v>0</v>
      </c>
      <c r="AP234" s="317">
        <f t="shared" si="11"/>
        <v>0</v>
      </c>
      <c r="AQ234" s="317">
        <f t="shared" si="11"/>
        <v>0</v>
      </c>
      <c r="AR234" s="317">
        <f t="shared" si="11"/>
        <v>0</v>
      </c>
      <c r="AS234" s="317">
        <f t="shared" si="11"/>
        <v>0</v>
      </c>
      <c r="AT234" s="317">
        <f t="shared" si="11"/>
        <v>0</v>
      </c>
      <c r="AU234" s="317">
        <f t="shared" si="11"/>
        <v>0</v>
      </c>
      <c r="AV234" s="317">
        <f t="shared" si="11"/>
        <v>0</v>
      </c>
      <c r="AW234" s="317">
        <f t="shared" si="11"/>
        <v>0</v>
      </c>
      <c r="AX234" s="317">
        <f t="shared" si="11"/>
        <v>0</v>
      </c>
      <c r="AY234" s="317">
        <f t="shared" si="11"/>
        <v>0</v>
      </c>
      <c r="AZ234" s="317">
        <f t="shared" si="11"/>
        <v>0</v>
      </c>
      <c r="BA234" s="317">
        <f t="shared" si="11"/>
        <v>0</v>
      </c>
      <c r="BB234" s="317">
        <f t="shared" si="11"/>
        <v>0</v>
      </c>
      <c r="BC234" s="317">
        <f t="shared" si="11"/>
        <v>0</v>
      </c>
      <c r="BD234" s="317">
        <f t="shared" si="11"/>
        <v>0</v>
      </c>
      <c r="BE234" s="317">
        <f t="shared" si="11"/>
        <v>0</v>
      </c>
      <c r="BF234" s="317">
        <f t="shared" si="11"/>
        <v>0</v>
      </c>
      <c r="BG234" s="317">
        <f t="shared" si="11"/>
        <v>0</v>
      </c>
      <c r="BH234" s="317">
        <f t="shared" si="11"/>
        <v>0</v>
      </c>
      <c r="BI234" s="317">
        <f t="shared" si="11"/>
        <v>0</v>
      </c>
      <c r="BJ234" s="317">
        <f t="shared" si="11"/>
        <v>0</v>
      </c>
      <c r="BK234" s="317">
        <f t="shared" si="11"/>
        <v>0</v>
      </c>
      <c r="BL234" s="317">
        <f t="shared" si="11"/>
        <v>0</v>
      </c>
      <c r="BM234" s="317">
        <f t="shared" si="11"/>
        <v>0</v>
      </c>
      <c r="BN234" s="317">
        <f t="shared" si="11"/>
        <v>0</v>
      </c>
      <c r="BO234" s="317">
        <f t="shared" si="11"/>
        <v>0</v>
      </c>
      <c r="BP234" s="317">
        <f t="shared" si="11"/>
        <v>0</v>
      </c>
      <c r="BQ234" s="317">
        <f t="shared" si="10"/>
        <v>0</v>
      </c>
      <c r="BR234" s="317">
        <f t="shared" si="10"/>
        <v>0</v>
      </c>
      <c r="BS234" s="317">
        <f t="shared" si="10"/>
        <v>0</v>
      </c>
      <c r="BT234" s="317">
        <f t="shared" si="10"/>
        <v>0</v>
      </c>
      <c r="BU234" s="317">
        <f t="shared" si="10"/>
        <v>0</v>
      </c>
      <c r="BV234" s="317">
        <f t="shared" si="10"/>
        <v>0</v>
      </c>
      <c r="BW234" s="317">
        <f t="shared" si="10"/>
        <v>0</v>
      </c>
      <c r="BX234" s="317">
        <f t="shared" si="10"/>
        <v>0</v>
      </c>
      <c r="BY234" s="317">
        <f t="shared" si="10"/>
        <v>0</v>
      </c>
      <c r="BZ234" s="317">
        <f t="shared" si="10"/>
        <v>0</v>
      </c>
      <c r="CA234" s="317">
        <f t="shared" si="10"/>
        <v>0</v>
      </c>
      <c r="CB234" s="317">
        <f t="shared" si="10"/>
        <v>0</v>
      </c>
      <c r="CC234" s="317">
        <f t="shared" si="10"/>
        <v>0</v>
      </c>
      <c r="CD234" s="317">
        <f t="shared" si="10"/>
        <v>0</v>
      </c>
      <c r="CE234" s="317">
        <f t="shared" si="10"/>
        <v>0</v>
      </c>
      <c r="CF234" s="317">
        <f t="shared" si="10"/>
        <v>0</v>
      </c>
      <c r="CG234" s="317">
        <f t="shared" si="10"/>
        <v>0</v>
      </c>
      <c r="CH234" s="317">
        <f t="shared" si="10"/>
        <v>0</v>
      </c>
      <c r="CI234" s="317">
        <f t="shared" si="10"/>
        <v>0</v>
      </c>
      <c r="CJ234" s="317">
        <f t="shared" si="10"/>
        <v>0</v>
      </c>
      <c r="CK234" s="317">
        <f t="shared" si="10"/>
        <v>0</v>
      </c>
      <c r="CL234" s="317">
        <f t="shared" si="10"/>
        <v>0</v>
      </c>
      <c r="CM234" s="317">
        <f t="shared" si="10"/>
        <v>0</v>
      </c>
      <c r="CN234" s="317">
        <f t="shared" si="10"/>
        <v>0</v>
      </c>
      <c r="CO234" s="317">
        <f t="shared" si="10"/>
        <v>0</v>
      </c>
      <c r="CP234" s="317">
        <f t="shared" si="10"/>
        <v>0</v>
      </c>
      <c r="CQ234" s="317">
        <f t="shared" si="10"/>
        <v>0</v>
      </c>
      <c r="CR234" s="317">
        <f t="shared" si="10"/>
        <v>0</v>
      </c>
      <c r="CS234" s="317">
        <f t="shared" si="10"/>
        <v>0</v>
      </c>
      <c r="CT234" s="317">
        <f t="shared" si="10"/>
        <v>0</v>
      </c>
      <c r="CU234" s="317">
        <f t="shared" si="10"/>
        <v>0</v>
      </c>
      <c r="CV234" s="317">
        <f t="shared" si="10"/>
        <v>0</v>
      </c>
      <c r="CW234" s="317">
        <f t="shared" si="10"/>
        <v>0</v>
      </c>
      <c r="CX234" s="317">
        <f t="shared" si="10"/>
        <v>0</v>
      </c>
      <c r="CY234" s="317">
        <f t="shared" si="10"/>
        <v>0</v>
      </c>
      <c r="CZ234" s="317">
        <f t="shared" si="10"/>
        <v>0</v>
      </c>
      <c r="DA234" s="317">
        <f t="shared" si="10"/>
        <v>0</v>
      </c>
      <c r="DB234" s="317">
        <f t="shared" si="10"/>
        <v>0</v>
      </c>
      <c r="DC234" s="317">
        <f t="shared" si="10"/>
        <v>0</v>
      </c>
      <c r="DD234" s="317">
        <f t="shared" si="10"/>
        <v>0</v>
      </c>
      <c r="DE234" s="350">
        <f t="shared" si="10"/>
        <v>0</v>
      </c>
      <c r="DF234" s="318">
        <f t="shared" si="6"/>
        <v>0</v>
      </c>
      <c r="DJ234" s="319"/>
      <c r="DK234" s="315"/>
    </row>
    <row r="235" spans="2:115">
      <c r="B235" s="529">
        <f t="shared" si="7"/>
        <v>8</v>
      </c>
      <c r="C235" s="575" t="str">
        <f t="shared" si="7"/>
        <v>食料品</v>
      </c>
      <c r="D235" s="317">
        <f t="shared" si="8"/>
        <v>0</v>
      </c>
      <c r="E235" s="317">
        <f t="shared" si="11"/>
        <v>0</v>
      </c>
      <c r="F235" s="317">
        <f t="shared" si="11"/>
        <v>0</v>
      </c>
      <c r="G235" s="317">
        <f t="shared" si="11"/>
        <v>0</v>
      </c>
      <c r="H235" s="317">
        <f t="shared" si="11"/>
        <v>0</v>
      </c>
      <c r="I235" s="317">
        <f t="shared" si="11"/>
        <v>0</v>
      </c>
      <c r="J235" s="317">
        <f t="shared" si="11"/>
        <v>0</v>
      </c>
      <c r="K235" s="317">
        <f t="shared" si="11"/>
        <v>0</v>
      </c>
      <c r="L235" s="317">
        <f t="shared" si="11"/>
        <v>0</v>
      </c>
      <c r="M235" s="317">
        <f t="shared" si="11"/>
        <v>0</v>
      </c>
      <c r="N235" s="317">
        <f t="shared" si="11"/>
        <v>0</v>
      </c>
      <c r="O235" s="317">
        <f t="shared" si="11"/>
        <v>0</v>
      </c>
      <c r="P235" s="317">
        <f t="shared" si="11"/>
        <v>0</v>
      </c>
      <c r="Q235" s="317">
        <f t="shared" si="11"/>
        <v>0</v>
      </c>
      <c r="R235" s="317">
        <f t="shared" si="11"/>
        <v>0</v>
      </c>
      <c r="S235" s="317">
        <f t="shared" si="11"/>
        <v>0</v>
      </c>
      <c r="T235" s="317">
        <f t="shared" si="11"/>
        <v>0</v>
      </c>
      <c r="U235" s="317">
        <f t="shared" si="11"/>
        <v>0</v>
      </c>
      <c r="V235" s="317">
        <f t="shared" si="11"/>
        <v>0</v>
      </c>
      <c r="W235" s="317">
        <f t="shared" si="11"/>
        <v>0</v>
      </c>
      <c r="X235" s="317">
        <f t="shared" si="11"/>
        <v>0</v>
      </c>
      <c r="Y235" s="317">
        <f t="shared" si="11"/>
        <v>0</v>
      </c>
      <c r="Z235" s="317">
        <f t="shared" si="11"/>
        <v>0</v>
      </c>
      <c r="AA235" s="317">
        <f t="shared" si="11"/>
        <v>0</v>
      </c>
      <c r="AB235" s="317">
        <f t="shared" si="11"/>
        <v>0</v>
      </c>
      <c r="AC235" s="317">
        <f t="shared" si="11"/>
        <v>0</v>
      </c>
      <c r="AD235" s="317">
        <f t="shared" si="11"/>
        <v>0</v>
      </c>
      <c r="AE235" s="317">
        <f t="shared" si="11"/>
        <v>0</v>
      </c>
      <c r="AF235" s="317">
        <f t="shared" si="11"/>
        <v>0</v>
      </c>
      <c r="AG235" s="317">
        <f t="shared" si="11"/>
        <v>0</v>
      </c>
      <c r="AH235" s="317">
        <f t="shared" si="11"/>
        <v>0</v>
      </c>
      <c r="AI235" s="317">
        <f t="shared" si="11"/>
        <v>0</v>
      </c>
      <c r="AJ235" s="317">
        <f t="shared" si="11"/>
        <v>0</v>
      </c>
      <c r="AK235" s="317">
        <f t="shared" si="11"/>
        <v>0</v>
      </c>
      <c r="AL235" s="317">
        <f t="shared" si="11"/>
        <v>0</v>
      </c>
      <c r="AM235" s="317">
        <f t="shared" si="11"/>
        <v>0</v>
      </c>
      <c r="AN235" s="317">
        <f t="shared" si="11"/>
        <v>0</v>
      </c>
      <c r="AO235" s="317">
        <f t="shared" si="11"/>
        <v>0</v>
      </c>
      <c r="AP235" s="317">
        <f t="shared" si="11"/>
        <v>0</v>
      </c>
      <c r="AQ235" s="317">
        <f t="shared" si="11"/>
        <v>0</v>
      </c>
      <c r="AR235" s="317">
        <f t="shared" si="11"/>
        <v>0</v>
      </c>
      <c r="AS235" s="317">
        <f t="shared" si="11"/>
        <v>0</v>
      </c>
      <c r="AT235" s="317">
        <f t="shared" si="11"/>
        <v>0</v>
      </c>
      <c r="AU235" s="317">
        <f t="shared" si="11"/>
        <v>0</v>
      </c>
      <c r="AV235" s="317">
        <f t="shared" si="11"/>
        <v>0</v>
      </c>
      <c r="AW235" s="317">
        <f t="shared" si="11"/>
        <v>0</v>
      </c>
      <c r="AX235" s="317">
        <f t="shared" si="11"/>
        <v>0</v>
      </c>
      <c r="AY235" s="317">
        <f t="shared" si="11"/>
        <v>0</v>
      </c>
      <c r="AZ235" s="317">
        <f t="shared" si="11"/>
        <v>0</v>
      </c>
      <c r="BA235" s="317">
        <f t="shared" si="11"/>
        <v>0</v>
      </c>
      <c r="BB235" s="317">
        <f t="shared" si="11"/>
        <v>0</v>
      </c>
      <c r="BC235" s="317">
        <f t="shared" si="11"/>
        <v>0</v>
      </c>
      <c r="BD235" s="317">
        <f t="shared" si="11"/>
        <v>0</v>
      </c>
      <c r="BE235" s="317">
        <f t="shared" si="11"/>
        <v>0</v>
      </c>
      <c r="BF235" s="317">
        <f t="shared" si="11"/>
        <v>0</v>
      </c>
      <c r="BG235" s="317">
        <f t="shared" si="11"/>
        <v>0</v>
      </c>
      <c r="BH235" s="317">
        <f t="shared" si="11"/>
        <v>0</v>
      </c>
      <c r="BI235" s="317">
        <f t="shared" si="11"/>
        <v>0</v>
      </c>
      <c r="BJ235" s="317">
        <f t="shared" si="11"/>
        <v>0</v>
      </c>
      <c r="BK235" s="317">
        <f t="shared" si="11"/>
        <v>0</v>
      </c>
      <c r="BL235" s="317">
        <f t="shared" si="11"/>
        <v>0</v>
      </c>
      <c r="BM235" s="317">
        <f t="shared" si="11"/>
        <v>0</v>
      </c>
      <c r="BN235" s="317">
        <f t="shared" si="11"/>
        <v>0</v>
      </c>
      <c r="BO235" s="317">
        <f t="shared" si="11"/>
        <v>0</v>
      </c>
      <c r="BP235" s="317">
        <f t="shared" si="11"/>
        <v>0</v>
      </c>
      <c r="BQ235" s="317">
        <f t="shared" si="10"/>
        <v>0</v>
      </c>
      <c r="BR235" s="317">
        <f t="shared" si="10"/>
        <v>0</v>
      </c>
      <c r="BS235" s="317">
        <f t="shared" si="10"/>
        <v>0</v>
      </c>
      <c r="BT235" s="317">
        <f t="shared" si="10"/>
        <v>0</v>
      </c>
      <c r="BU235" s="317">
        <f t="shared" si="10"/>
        <v>0</v>
      </c>
      <c r="BV235" s="317">
        <f t="shared" si="10"/>
        <v>0</v>
      </c>
      <c r="BW235" s="317">
        <f t="shared" si="10"/>
        <v>0</v>
      </c>
      <c r="BX235" s="317">
        <f t="shared" si="10"/>
        <v>0</v>
      </c>
      <c r="BY235" s="317">
        <f t="shared" si="10"/>
        <v>0</v>
      </c>
      <c r="BZ235" s="317">
        <f t="shared" si="10"/>
        <v>0</v>
      </c>
      <c r="CA235" s="317">
        <f t="shared" si="10"/>
        <v>0</v>
      </c>
      <c r="CB235" s="317">
        <f t="shared" si="10"/>
        <v>0</v>
      </c>
      <c r="CC235" s="317">
        <f t="shared" si="10"/>
        <v>0</v>
      </c>
      <c r="CD235" s="317">
        <f t="shared" si="10"/>
        <v>0</v>
      </c>
      <c r="CE235" s="317">
        <f t="shared" si="10"/>
        <v>0</v>
      </c>
      <c r="CF235" s="317">
        <f t="shared" si="10"/>
        <v>0</v>
      </c>
      <c r="CG235" s="317">
        <f t="shared" si="10"/>
        <v>0</v>
      </c>
      <c r="CH235" s="317">
        <f t="shared" si="10"/>
        <v>0</v>
      </c>
      <c r="CI235" s="317">
        <f t="shared" si="10"/>
        <v>0</v>
      </c>
      <c r="CJ235" s="317">
        <f t="shared" si="10"/>
        <v>0</v>
      </c>
      <c r="CK235" s="317">
        <f t="shared" si="10"/>
        <v>0</v>
      </c>
      <c r="CL235" s="317">
        <f t="shared" si="10"/>
        <v>0</v>
      </c>
      <c r="CM235" s="317">
        <f t="shared" si="10"/>
        <v>0</v>
      </c>
      <c r="CN235" s="317">
        <f t="shared" si="10"/>
        <v>0</v>
      </c>
      <c r="CO235" s="317">
        <f t="shared" si="10"/>
        <v>0</v>
      </c>
      <c r="CP235" s="317">
        <f t="shared" si="10"/>
        <v>0</v>
      </c>
      <c r="CQ235" s="317">
        <f t="shared" si="10"/>
        <v>0</v>
      </c>
      <c r="CR235" s="317">
        <f t="shared" si="10"/>
        <v>0</v>
      </c>
      <c r="CS235" s="317">
        <f t="shared" si="10"/>
        <v>0</v>
      </c>
      <c r="CT235" s="317">
        <f t="shared" si="10"/>
        <v>0</v>
      </c>
      <c r="CU235" s="317">
        <f t="shared" si="10"/>
        <v>0</v>
      </c>
      <c r="CV235" s="317">
        <f t="shared" si="10"/>
        <v>0</v>
      </c>
      <c r="CW235" s="317">
        <f t="shared" si="10"/>
        <v>0</v>
      </c>
      <c r="CX235" s="317">
        <f t="shared" si="10"/>
        <v>0</v>
      </c>
      <c r="CY235" s="317">
        <f t="shared" si="10"/>
        <v>0</v>
      </c>
      <c r="CZ235" s="317">
        <f t="shared" si="10"/>
        <v>0</v>
      </c>
      <c r="DA235" s="317">
        <f t="shared" si="10"/>
        <v>0</v>
      </c>
      <c r="DB235" s="317">
        <f t="shared" si="10"/>
        <v>0</v>
      </c>
      <c r="DC235" s="317">
        <f t="shared" si="10"/>
        <v>0</v>
      </c>
      <c r="DD235" s="317">
        <f t="shared" si="10"/>
        <v>0</v>
      </c>
      <c r="DE235" s="350">
        <f t="shared" si="10"/>
        <v>0</v>
      </c>
      <c r="DF235" s="318">
        <f t="shared" si="6"/>
        <v>0</v>
      </c>
      <c r="DJ235" s="319"/>
      <c r="DK235" s="315"/>
    </row>
    <row r="236" spans="2:115">
      <c r="B236" s="529">
        <f t="shared" si="7"/>
        <v>9</v>
      </c>
      <c r="C236" s="575" t="str">
        <f t="shared" si="7"/>
        <v>飲料</v>
      </c>
      <c r="D236" s="317">
        <f t="shared" si="8"/>
        <v>0</v>
      </c>
      <c r="E236" s="317">
        <f t="shared" si="11"/>
        <v>0</v>
      </c>
      <c r="F236" s="317">
        <f t="shared" si="11"/>
        <v>0</v>
      </c>
      <c r="G236" s="317">
        <f t="shared" si="11"/>
        <v>0</v>
      </c>
      <c r="H236" s="317">
        <f t="shared" si="11"/>
        <v>0</v>
      </c>
      <c r="I236" s="317">
        <f t="shared" si="11"/>
        <v>0</v>
      </c>
      <c r="J236" s="317">
        <f t="shared" si="11"/>
        <v>0</v>
      </c>
      <c r="K236" s="317">
        <f t="shared" si="11"/>
        <v>0</v>
      </c>
      <c r="L236" s="317">
        <f t="shared" si="11"/>
        <v>0</v>
      </c>
      <c r="M236" s="317">
        <f t="shared" si="11"/>
        <v>0</v>
      </c>
      <c r="N236" s="317">
        <f t="shared" si="11"/>
        <v>0</v>
      </c>
      <c r="O236" s="317">
        <f t="shared" si="11"/>
        <v>0</v>
      </c>
      <c r="P236" s="317">
        <f t="shared" si="11"/>
        <v>0</v>
      </c>
      <c r="Q236" s="317">
        <f t="shared" si="11"/>
        <v>0</v>
      </c>
      <c r="R236" s="317">
        <f t="shared" si="11"/>
        <v>0</v>
      </c>
      <c r="S236" s="317">
        <f t="shared" si="11"/>
        <v>0</v>
      </c>
      <c r="T236" s="317">
        <f t="shared" si="11"/>
        <v>0</v>
      </c>
      <c r="U236" s="317">
        <f t="shared" si="11"/>
        <v>0</v>
      </c>
      <c r="V236" s="317">
        <f t="shared" si="11"/>
        <v>0</v>
      </c>
      <c r="W236" s="317">
        <f t="shared" si="11"/>
        <v>0</v>
      </c>
      <c r="X236" s="317">
        <f t="shared" si="11"/>
        <v>0</v>
      </c>
      <c r="Y236" s="317">
        <f t="shared" si="11"/>
        <v>0</v>
      </c>
      <c r="Z236" s="317">
        <f t="shared" si="11"/>
        <v>0</v>
      </c>
      <c r="AA236" s="317">
        <f t="shared" si="11"/>
        <v>0</v>
      </c>
      <c r="AB236" s="317">
        <f t="shared" si="11"/>
        <v>0</v>
      </c>
      <c r="AC236" s="317">
        <f t="shared" si="11"/>
        <v>0</v>
      </c>
      <c r="AD236" s="317">
        <f t="shared" si="11"/>
        <v>0</v>
      </c>
      <c r="AE236" s="317">
        <f t="shared" si="11"/>
        <v>0</v>
      </c>
      <c r="AF236" s="317">
        <f t="shared" si="11"/>
        <v>0</v>
      </c>
      <c r="AG236" s="317">
        <f t="shared" si="11"/>
        <v>0</v>
      </c>
      <c r="AH236" s="317">
        <f t="shared" si="11"/>
        <v>0</v>
      </c>
      <c r="AI236" s="317">
        <f t="shared" si="11"/>
        <v>0</v>
      </c>
      <c r="AJ236" s="317">
        <f t="shared" si="11"/>
        <v>0</v>
      </c>
      <c r="AK236" s="317">
        <f t="shared" si="11"/>
        <v>0</v>
      </c>
      <c r="AL236" s="317">
        <f t="shared" si="11"/>
        <v>0</v>
      </c>
      <c r="AM236" s="317">
        <f t="shared" si="11"/>
        <v>0</v>
      </c>
      <c r="AN236" s="317">
        <f t="shared" si="11"/>
        <v>0</v>
      </c>
      <c r="AO236" s="317">
        <f t="shared" si="11"/>
        <v>0</v>
      </c>
      <c r="AP236" s="317">
        <f t="shared" si="11"/>
        <v>0</v>
      </c>
      <c r="AQ236" s="317">
        <f t="shared" si="11"/>
        <v>0</v>
      </c>
      <c r="AR236" s="317">
        <f t="shared" si="11"/>
        <v>0</v>
      </c>
      <c r="AS236" s="317">
        <f t="shared" si="11"/>
        <v>0</v>
      </c>
      <c r="AT236" s="317">
        <f t="shared" si="11"/>
        <v>0</v>
      </c>
      <c r="AU236" s="317">
        <f t="shared" si="11"/>
        <v>0</v>
      </c>
      <c r="AV236" s="317">
        <f t="shared" si="11"/>
        <v>0</v>
      </c>
      <c r="AW236" s="317">
        <f t="shared" si="11"/>
        <v>0</v>
      </c>
      <c r="AX236" s="317">
        <f t="shared" si="11"/>
        <v>0</v>
      </c>
      <c r="AY236" s="317">
        <f t="shared" si="11"/>
        <v>0</v>
      </c>
      <c r="AZ236" s="317">
        <f t="shared" si="11"/>
        <v>0</v>
      </c>
      <c r="BA236" s="317">
        <f t="shared" si="11"/>
        <v>0</v>
      </c>
      <c r="BB236" s="317">
        <f t="shared" si="11"/>
        <v>0</v>
      </c>
      <c r="BC236" s="317">
        <f t="shared" si="11"/>
        <v>0</v>
      </c>
      <c r="BD236" s="317">
        <f t="shared" si="11"/>
        <v>0</v>
      </c>
      <c r="BE236" s="317">
        <f t="shared" si="11"/>
        <v>0</v>
      </c>
      <c r="BF236" s="317">
        <f t="shared" si="11"/>
        <v>0</v>
      </c>
      <c r="BG236" s="317">
        <f t="shared" si="11"/>
        <v>0</v>
      </c>
      <c r="BH236" s="317">
        <f t="shared" si="11"/>
        <v>0</v>
      </c>
      <c r="BI236" s="317">
        <f t="shared" si="11"/>
        <v>0</v>
      </c>
      <c r="BJ236" s="317">
        <f t="shared" si="11"/>
        <v>0</v>
      </c>
      <c r="BK236" s="317">
        <f t="shared" si="11"/>
        <v>0</v>
      </c>
      <c r="BL236" s="317">
        <f t="shared" si="11"/>
        <v>0</v>
      </c>
      <c r="BM236" s="317">
        <f t="shared" si="11"/>
        <v>0</v>
      </c>
      <c r="BN236" s="317">
        <f t="shared" si="11"/>
        <v>0</v>
      </c>
      <c r="BO236" s="317">
        <f t="shared" si="11"/>
        <v>0</v>
      </c>
      <c r="BP236" s="317">
        <f t="shared" si="11"/>
        <v>0</v>
      </c>
      <c r="BQ236" s="317">
        <f t="shared" si="10"/>
        <v>0</v>
      </c>
      <c r="BR236" s="317">
        <f t="shared" si="10"/>
        <v>0</v>
      </c>
      <c r="BS236" s="317">
        <f t="shared" si="10"/>
        <v>0</v>
      </c>
      <c r="BT236" s="317">
        <f t="shared" si="10"/>
        <v>0</v>
      </c>
      <c r="BU236" s="317">
        <f t="shared" si="10"/>
        <v>0</v>
      </c>
      <c r="BV236" s="317">
        <f t="shared" si="10"/>
        <v>0</v>
      </c>
      <c r="BW236" s="317">
        <f t="shared" si="10"/>
        <v>0</v>
      </c>
      <c r="BX236" s="317">
        <f t="shared" si="10"/>
        <v>0</v>
      </c>
      <c r="BY236" s="317">
        <f t="shared" si="10"/>
        <v>0</v>
      </c>
      <c r="BZ236" s="317">
        <f t="shared" si="10"/>
        <v>0</v>
      </c>
      <c r="CA236" s="317">
        <f t="shared" si="10"/>
        <v>0</v>
      </c>
      <c r="CB236" s="317">
        <f t="shared" si="10"/>
        <v>0</v>
      </c>
      <c r="CC236" s="317">
        <f t="shared" si="10"/>
        <v>0</v>
      </c>
      <c r="CD236" s="317">
        <f t="shared" si="10"/>
        <v>0</v>
      </c>
      <c r="CE236" s="317">
        <f t="shared" si="10"/>
        <v>0</v>
      </c>
      <c r="CF236" s="317">
        <f t="shared" si="10"/>
        <v>0</v>
      </c>
      <c r="CG236" s="317">
        <f t="shared" si="10"/>
        <v>0</v>
      </c>
      <c r="CH236" s="317">
        <f t="shared" si="10"/>
        <v>0</v>
      </c>
      <c r="CI236" s="317">
        <f t="shared" si="10"/>
        <v>0</v>
      </c>
      <c r="CJ236" s="317">
        <f t="shared" si="10"/>
        <v>0</v>
      </c>
      <c r="CK236" s="317">
        <f t="shared" si="10"/>
        <v>0</v>
      </c>
      <c r="CL236" s="317">
        <f t="shared" si="10"/>
        <v>0</v>
      </c>
      <c r="CM236" s="317">
        <f t="shared" si="10"/>
        <v>0</v>
      </c>
      <c r="CN236" s="317">
        <f t="shared" si="10"/>
        <v>0</v>
      </c>
      <c r="CO236" s="317">
        <f t="shared" si="10"/>
        <v>0</v>
      </c>
      <c r="CP236" s="317">
        <f t="shared" si="10"/>
        <v>0</v>
      </c>
      <c r="CQ236" s="317">
        <f t="shared" si="10"/>
        <v>0</v>
      </c>
      <c r="CR236" s="317">
        <f t="shared" si="10"/>
        <v>0</v>
      </c>
      <c r="CS236" s="317">
        <f t="shared" si="10"/>
        <v>0</v>
      </c>
      <c r="CT236" s="317">
        <f t="shared" si="10"/>
        <v>0</v>
      </c>
      <c r="CU236" s="317">
        <f t="shared" si="10"/>
        <v>0</v>
      </c>
      <c r="CV236" s="317">
        <f t="shared" si="10"/>
        <v>0</v>
      </c>
      <c r="CW236" s="317">
        <f t="shared" si="10"/>
        <v>0</v>
      </c>
      <c r="CX236" s="317">
        <f t="shared" si="10"/>
        <v>0</v>
      </c>
      <c r="CY236" s="317">
        <f t="shared" si="10"/>
        <v>0</v>
      </c>
      <c r="CZ236" s="317">
        <f t="shared" si="10"/>
        <v>0</v>
      </c>
      <c r="DA236" s="317">
        <f t="shared" si="10"/>
        <v>0</v>
      </c>
      <c r="DB236" s="317">
        <f t="shared" si="10"/>
        <v>0</v>
      </c>
      <c r="DC236" s="317">
        <f t="shared" si="10"/>
        <v>0</v>
      </c>
      <c r="DD236" s="317">
        <f t="shared" si="10"/>
        <v>0</v>
      </c>
      <c r="DE236" s="350">
        <f t="shared" si="10"/>
        <v>0</v>
      </c>
      <c r="DF236" s="318">
        <f t="shared" si="6"/>
        <v>0</v>
      </c>
      <c r="DJ236" s="319"/>
      <c r="DK236" s="315"/>
    </row>
    <row r="237" spans="2:115">
      <c r="B237" s="529">
        <f t="shared" si="7"/>
        <v>10</v>
      </c>
      <c r="C237" s="575" t="str">
        <f t="shared" si="7"/>
        <v>飼料・有機質肥料（別掲を除く。）</v>
      </c>
      <c r="D237" s="317">
        <f t="shared" si="8"/>
        <v>0</v>
      </c>
      <c r="E237" s="317">
        <f t="shared" si="11"/>
        <v>0</v>
      </c>
      <c r="F237" s="317">
        <f t="shared" si="11"/>
        <v>0</v>
      </c>
      <c r="G237" s="317">
        <f t="shared" si="11"/>
        <v>0</v>
      </c>
      <c r="H237" s="317">
        <f t="shared" si="11"/>
        <v>0</v>
      </c>
      <c r="I237" s="317">
        <f t="shared" si="11"/>
        <v>0</v>
      </c>
      <c r="J237" s="317">
        <f t="shared" si="11"/>
        <v>0</v>
      </c>
      <c r="K237" s="317">
        <f t="shared" si="11"/>
        <v>0</v>
      </c>
      <c r="L237" s="317">
        <f t="shared" si="11"/>
        <v>0</v>
      </c>
      <c r="M237" s="317">
        <f t="shared" si="11"/>
        <v>0</v>
      </c>
      <c r="N237" s="317">
        <f t="shared" si="11"/>
        <v>0</v>
      </c>
      <c r="O237" s="317">
        <f t="shared" si="11"/>
        <v>0</v>
      </c>
      <c r="P237" s="317">
        <f t="shared" si="11"/>
        <v>0</v>
      </c>
      <c r="Q237" s="317">
        <f t="shared" si="11"/>
        <v>0</v>
      </c>
      <c r="R237" s="317">
        <f t="shared" si="11"/>
        <v>0</v>
      </c>
      <c r="S237" s="317">
        <f t="shared" si="11"/>
        <v>0</v>
      </c>
      <c r="T237" s="317">
        <f t="shared" si="11"/>
        <v>0</v>
      </c>
      <c r="U237" s="317">
        <f t="shared" si="11"/>
        <v>0</v>
      </c>
      <c r="V237" s="317">
        <f t="shared" si="11"/>
        <v>0</v>
      </c>
      <c r="W237" s="317">
        <f t="shared" si="11"/>
        <v>0</v>
      </c>
      <c r="X237" s="317">
        <f t="shared" si="11"/>
        <v>0</v>
      </c>
      <c r="Y237" s="317">
        <f t="shared" si="11"/>
        <v>0</v>
      </c>
      <c r="Z237" s="317">
        <f t="shared" si="11"/>
        <v>0</v>
      </c>
      <c r="AA237" s="317">
        <f t="shared" si="11"/>
        <v>0</v>
      </c>
      <c r="AB237" s="317">
        <f t="shared" si="11"/>
        <v>0</v>
      </c>
      <c r="AC237" s="317">
        <f t="shared" si="11"/>
        <v>0</v>
      </c>
      <c r="AD237" s="317">
        <f t="shared" si="11"/>
        <v>0</v>
      </c>
      <c r="AE237" s="317">
        <f t="shared" si="11"/>
        <v>0</v>
      </c>
      <c r="AF237" s="317">
        <f t="shared" si="11"/>
        <v>0</v>
      </c>
      <c r="AG237" s="317">
        <f t="shared" si="11"/>
        <v>0</v>
      </c>
      <c r="AH237" s="317">
        <f t="shared" si="11"/>
        <v>0</v>
      </c>
      <c r="AI237" s="317">
        <f t="shared" si="11"/>
        <v>0</v>
      </c>
      <c r="AJ237" s="317">
        <f t="shared" si="11"/>
        <v>0</v>
      </c>
      <c r="AK237" s="317">
        <f t="shared" si="11"/>
        <v>0</v>
      </c>
      <c r="AL237" s="317">
        <f t="shared" si="11"/>
        <v>0</v>
      </c>
      <c r="AM237" s="317">
        <f t="shared" si="11"/>
        <v>0</v>
      </c>
      <c r="AN237" s="317">
        <f t="shared" si="11"/>
        <v>0</v>
      </c>
      <c r="AO237" s="317">
        <f t="shared" si="11"/>
        <v>0</v>
      </c>
      <c r="AP237" s="317">
        <f t="shared" si="11"/>
        <v>0</v>
      </c>
      <c r="AQ237" s="317">
        <f t="shared" si="11"/>
        <v>0</v>
      </c>
      <c r="AR237" s="317">
        <f t="shared" si="11"/>
        <v>0</v>
      </c>
      <c r="AS237" s="317">
        <f t="shared" si="11"/>
        <v>0</v>
      </c>
      <c r="AT237" s="317">
        <f t="shared" si="11"/>
        <v>0</v>
      </c>
      <c r="AU237" s="317">
        <f t="shared" si="11"/>
        <v>0</v>
      </c>
      <c r="AV237" s="317">
        <f t="shared" si="11"/>
        <v>0</v>
      </c>
      <c r="AW237" s="317">
        <f t="shared" si="11"/>
        <v>0</v>
      </c>
      <c r="AX237" s="317">
        <f t="shared" si="11"/>
        <v>0</v>
      </c>
      <c r="AY237" s="317">
        <f t="shared" si="11"/>
        <v>0</v>
      </c>
      <c r="AZ237" s="317">
        <f t="shared" si="11"/>
        <v>0</v>
      </c>
      <c r="BA237" s="317">
        <f t="shared" si="11"/>
        <v>0</v>
      </c>
      <c r="BB237" s="317">
        <f t="shared" si="11"/>
        <v>0</v>
      </c>
      <c r="BC237" s="317">
        <f t="shared" si="11"/>
        <v>0</v>
      </c>
      <c r="BD237" s="317">
        <f t="shared" si="11"/>
        <v>0</v>
      </c>
      <c r="BE237" s="317">
        <f t="shared" si="11"/>
        <v>0</v>
      </c>
      <c r="BF237" s="317">
        <f t="shared" si="11"/>
        <v>0</v>
      </c>
      <c r="BG237" s="317">
        <f t="shared" si="11"/>
        <v>0</v>
      </c>
      <c r="BH237" s="317">
        <f t="shared" si="11"/>
        <v>0</v>
      </c>
      <c r="BI237" s="317">
        <f t="shared" si="11"/>
        <v>0</v>
      </c>
      <c r="BJ237" s="317">
        <f t="shared" si="11"/>
        <v>0</v>
      </c>
      <c r="BK237" s="317">
        <f t="shared" si="11"/>
        <v>0</v>
      </c>
      <c r="BL237" s="317">
        <f t="shared" si="11"/>
        <v>0</v>
      </c>
      <c r="BM237" s="317">
        <f t="shared" si="11"/>
        <v>0</v>
      </c>
      <c r="BN237" s="317">
        <f t="shared" si="11"/>
        <v>0</v>
      </c>
      <c r="BO237" s="317">
        <f t="shared" si="11"/>
        <v>0</v>
      </c>
      <c r="BP237" s="317">
        <f t="shared" ref="BP237:DE240" si="12">BP$225*BP127</f>
        <v>0</v>
      </c>
      <c r="BQ237" s="317">
        <f t="shared" si="12"/>
        <v>0</v>
      </c>
      <c r="BR237" s="317">
        <f t="shared" si="12"/>
        <v>0</v>
      </c>
      <c r="BS237" s="317">
        <f t="shared" si="12"/>
        <v>0</v>
      </c>
      <c r="BT237" s="317">
        <f t="shared" si="12"/>
        <v>0</v>
      </c>
      <c r="BU237" s="317">
        <f t="shared" si="12"/>
        <v>0</v>
      </c>
      <c r="BV237" s="317">
        <f t="shared" si="12"/>
        <v>0</v>
      </c>
      <c r="BW237" s="317">
        <f t="shared" si="12"/>
        <v>0</v>
      </c>
      <c r="BX237" s="317">
        <f t="shared" si="12"/>
        <v>0</v>
      </c>
      <c r="BY237" s="317">
        <f t="shared" si="12"/>
        <v>0</v>
      </c>
      <c r="BZ237" s="317">
        <f t="shared" si="12"/>
        <v>0</v>
      </c>
      <c r="CA237" s="317">
        <f t="shared" si="12"/>
        <v>0</v>
      </c>
      <c r="CB237" s="317">
        <f t="shared" si="12"/>
        <v>0</v>
      </c>
      <c r="CC237" s="317">
        <f t="shared" si="12"/>
        <v>0</v>
      </c>
      <c r="CD237" s="317">
        <f t="shared" si="12"/>
        <v>0</v>
      </c>
      <c r="CE237" s="317">
        <f t="shared" si="12"/>
        <v>0</v>
      </c>
      <c r="CF237" s="317">
        <f t="shared" si="12"/>
        <v>0</v>
      </c>
      <c r="CG237" s="317">
        <f t="shared" si="12"/>
        <v>0</v>
      </c>
      <c r="CH237" s="317">
        <f t="shared" si="12"/>
        <v>0</v>
      </c>
      <c r="CI237" s="317">
        <f t="shared" si="12"/>
        <v>0</v>
      </c>
      <c r="CJ237" s="317">
        <f t="shared" si="12"/>
        <v>0</v>
      </c>
      <c r="CK237" s="317">
        <f t="shared" si="12"/>
        <v>0</v>
      </c>
      <c r="CL237" s="317">
        <f t="shared" si="12"/>
        <v>0</v>
      </c>
      <c r="CM237" s="317">
        <f t="shared" si="12"/>
        <v>0</v>
      </c>
      <c r="CN237" s="317">
        <f t="shared" si="12"/>
        <v>0</v>
      </c>
      <c r="CO237" s="317">
        <f t="shared" si="12"/>
        <v>0</v>
      </c>
      <c r="CP237" s="317">
        <f t="shared" si="12"/>
        <v>0</v>
      </c>
      <c r="CQ237" s="317">
        <f t="shared" si="12"/>
        <v>0</v>
      </c>
      <c r="CR237" s="317">
        <f t="shared" si="12"/>
        <v>0</v>
      </c>
      <c r="CS237" s="317">
        <f t="shared" si="12"/>
        <v>0</v>
      </c>
      <c r="CT237" s="317">
        <f t="shared" si="12"/>
        <v>0</v>
      </c>
      <c r="CU237" s="317">
        <f t="shared" si="12"/>
        <v>0</v>
      </c>
      <c r="CV237" s="317">
        <f t="shared" si="12"/>
        <v>0</v>
      </c>
      <c r="CW237" s="317">
        <f t="shared" si="12"/>
        <v>0</v>
      </c>
      <c r="CX237" s="317">
        <f t="shared" si="12"/>
        <v>0</v>
      </c>
      <c r="CY237" s="317">
        <f t="shared" si="12"/>
        <v>0</v>
      </c>
      <c r="CZ237" s="317">
        <f t="shared" si="12"/>
        <v>0</v>
      </c>
      <c r="DA237" s="317">
        <f t="shared" si="12"/>
        <v>0</v>
      </c>
      <c r="DB237" s="317">
        <f t="shared" si="12"/>
        <v>0</v>
      </c>
      <c r="DC237" s="317">
        <f t="shared" si="12"/>
        <v>0</v>
      </c>
      <c r="DD237" s="317">
        <f t="shared" si="12"/>
        <v>0</v>
      </c>
      <c r="DE237" s="350">
        <f t="shared" si="12"/>
        <v>0</v>
      </c>
      <c r="DF237" s="318">
        <f t="shared" si="6"/>
        <v>0</v>
      </c>
      <c r="DJ237" s="319"/>
      <c r="DK237" s="315"/>
    </row>
    <row r="238" spans="2:115">
      <c r="B238" s="529">
        <f t="shared" si="7"/>
        <v>11</v>
      </c>
      <c r="C238" s="575" t="str">
        <f t="shared" si="7"/>
        <v>たばこ</v>
      </c>
      <c r="D238" s="317">
        <f t="shared" si="8"/>
        <v>0</v>
      </c>
      <c r="E238" s="317">
        <f t="shared" ref="E238:BP241" si="13">E$225*E128</f>
        <v>0</v>
      </c>
      <c r="F238" s="317">
        <f t="shared" si="13"/>
        <v>0</v>
      </c>
      <c r="G238" s="317">
        <f t="shared" si="13"/>
        <v>0</v>
      </c>
      <c r="H238" s="317">
        <f t="shared" si="13"/>
        <v>0</v>
      </c>
      <c r="I238" s="317">
        <f t="shared" si="13"/>
        <v>0</v>
      </c>
      <c r="J238" s="317">
        <f t="shared" si="13"/>
        <v>0</v>
      </c>
      <c r="K238" s="317">
        <f t="shared" si="13"/>
        <v>0</v>
      </c>
      <c r="L238" s="317">
        <f t="shared" si="13"/>
        <v>0</v>
      </c>
      <c r="M238" s="317">
        <f t="shared" si="13"/>
        <v>0</v>
      </c>
      <c r="N238" s="317">
        <f t="shared" si="13"/>
        <v>0</v>
      </c>
      <c r="O238" s="317">
        <f t="shared" si="13"/>
        <v>0</v>
      </c>
      <c r="P238" s="317">
        <f t="shared" si="13"/>
        <v>0</v>
      </c>
      <c r="Q238" s="317">
        <f t="shared" si="13"/>
        <v>0</v>
      </c>
      <c r="R238" s="317">
        <f t="shared" si="13"/>
        <v>0</v>
      </c>
      <c r="S238" s="317">
        <f t="shared" si="13"/>
        <v>0</v>
      </c>
      <c r="T238" s="317">
        <f t="shared" si="13"/>
        <v>0</v>
      </c>
      <c r="U238" s="317">
        <f t="shared" si="13"/>
        <v>0</v>
      </c>
      <c r="V238" s="317">
        <f t="shared" si="13"/>
        <v>0</v>
      </c>
      <c r="W238" s="317">
        <f t="shared" si="13"/>
        <v>0</v>
      </c>
      <c r="X238" s="317">
        <f t="shared" si="13"/>
        <v>0</v>
      </c>
      <c r="Y238" s="317">
        <f t="shared" si="13"/>
        <v>0</v>
      </c>
      <c r="Z238" s="317">
        <f t="shared" si="13"/>
        <v>0</v>
      </c>
      <c r="AA238" s="317">
        <f t="shared" si="13"/>
        <v>0</v>
      </c>
      <c r="AB238" s="317">
        <f t="shared" si="13"/>
        <v>0</v>
      </c>
      <c r="AC238" s="317">
        <f t="shared" si="13"/>
        <v>0</v>
      </c>
      <c r="AD238" s="317">
        <f t="shared" si="13"/>
        <v>0</v>
      </c>
      <c r="AE238" s="317">
        <f t="shared" si="13"/>
        <v>0</v>
      </c>
      <c r="AF238" s="317">
        <f t="shared" si="13"/>
        <v>0</v>
      </c>
      <c r="AG238" s="317">
        <f t="shared" si="13"/>
        <v>0</v>
      </c>
      <c r="AH238" s="317">
        <f t="shared" si="13"/>
        <v>0</v>
      </c>
      <c r="AI238" s="317">
        <f t="shared" si="13"/>
        <v>0</v>
      </c>
      <c r="AJ238" s="317">
        <f t="shared" si="13"/>
        <v>0</v>
      </c>
      <c r="AK238" s="317">
        <f t="shared" si="13"/>
        <v>0</v>
      </c>
      <c r="AL238" s="317">
        <f t="shared" si="13"/>
        <v>0</v>
      </c>
      <c r="AM238" s="317">
        <f t="shared" si="13"/>
        <v>0</v>
      </c>
      <c r="AN238" s="317">
        <f t="shared" si="13"/>
        <v>0</v>
      </c>
      <c r="AO238" s="317">
        <f t="shared" si="13"/>
        <v>0</v>
      </c>
      <c r="AP238" s="317">
        <f t="shared" si="13"/>
        <v>0</v>
      </c>
      <c r="AQ238" s="317">
        <f t="shared" si="13"/>
        <v>0</v>
      </c>
      <c r="AR238" s="317">
        <f t="shared" si="13"/>
        <v>0</v>
      </c>
      <c r="AS238" s="317">
        <f t="shared" si="13"/>
        <v>0</v>
      </c>
      <c r="AT238" s="317">
        <f t="shared" si="13"/>
        <v>0</v>
      </c>
      <c r="AU238" s="317">
        <f t="shared" si="13"/>
        <v>0</v>
      </c>
      <c r="AV238" s="317">
        <f t="shared" si="13"/>
        <v>0</v>
      </c>
      <c r="AW238" s="317">
        <f t="shared" si="13"/>
        <v>0</v>
      </c>
      <c r="AX238" s="317">
        <f t="shared" si="13"/>
        <v>0</v>
      </c>
      <c r="AY238" s="317">
        <f t="shared" si="13"/>
        <v>0</v>
      </c>
      <c r="AZ238" s="317">
        <f t="shared" si="13"/>
        <v>0</v>
      </c>
      <c r="BA238" s="317">
        <f t="shared" si="13"/>
        <v>0</v>
      </c>
      <c r="BB238" s="317">
        <f t="shared" si="13"/>
        <v>0</v>
      </c>
      <c r="BC238" s="317">
        <f t="shared" si="13"/>
        <v>0</v>
      </c>
      <c r="BD238" s="317">
        <f t="shared" si="13"/>
        <v>0</v>
      </c>
      <c r="BE238" s="317">
        <f t="shared" si="13"/>
        <v>0</v>
      </c>
      <c r="BF238" s="317">
        <f t="shared" si="13"/>
        <v>0</v>
      </c>
      <c r="BG238" s="317">
        <f t="shared" si="13"/>
        <v>0</v>
      </c>
      <c r="BH238" s="317">
        <f t="shared" si="13"/>
        <v>0</v>
      </c>
      <c r="BI238" s="317">
        <f t="shared" si="13"/>
        <v>0</v>
      </c>
      <c r="BJ238" s="317">
        <f t="shared" si="13"/>
        <v>0</v>
      </c>
      <c r="BK238" s="317">
        <f t="shared" si="13"/>
        <v>0</v>
      </c>
      <c r="BL238" s="317">
        <f t="shared" si="13"/>
        <v>0</v>
      </c>
      <c r="BM238" s="317">
        <f t="shared" si="13"/>
        <v>0</v>
      </c>
      <c r="BN238" s="317">
        <f t="shared" si="13"/>
        <v>0</v>
      </c>
      <c r="BO238" s="317">
        <f t="shared" si="13"/>
        <v>0</v>
      </c>
      <c r="BP238" s="317">
        <f t="shared" si="13"/>
        <v>0</v>
      </c>
      <c r="BQ238" s="317">
        <f t="shared" si="12"/>
        <v>0</v>
      </c>
      <c r="BR238" s="317">
        <f t="shared" si="12"/>
        <v>0</v>
      </c>
      <c r="BS238" s="317">
        <f t="shared" si="12"/>
        <v>0</v>
      </c>
      <c r="BT238" s="317">
        <f t="shared" si="12"/>
        <v>0</v>
      </c>
      <c r="BU238" s="317">
        <f t="shared" si="12"/>
        <v>0</v>
      </c>
      <c r="BV238" s="317">
        <f t="shared" si="12"/>
        <v>0</v>
      </c>
      <c r="BW238" s="317">
        <f t="shared" si="12"/>
        <v>0</v>
      </c>
      <c r="BX238" s="317">
        <f t="shared" si="12"/>
        <v>0</v>
      </c>
      <c r="BY238" s="317">
        <f t="shared" si="12"/>
        <v>0</v>
      </c>
      <c r="BZ238" s="317">
        <f t="shared" si="12"/>
        <v>0</v>
      </c>
      <c r="CA238" s="317">
        <f t="shared" si="12"/>
        <v>0</v>
      </c>
      <c r="CB238" s="317">
        <f t="shared" si="12"/>
        <v>0</v>
      </c>
      <c r="CC238" s="317">
        <f t="shared" si="12"/>
        <v>0</v>
      </c>
      <c r="CD238" s="317">
        <f t="shared" si="12"/>
        <v>0</v>
      </c>
      <c r="CE238" s="317">
        <f t="shared" si="12"/>
        <v>0</v>
      </c>
      <c r="CF238" s="317">
        <f t="shared" si="12"/>
        <v>0</v>
      </c>
      <c r="CG238" s="317">
        <f t="shared" si="12"/>
        <v>0</v>
      </c>
      <c r="CH238" s="317">
        <f t="shared" si="12"/>
        <v>0</v>
      </c>
      <c r="CI238" s="317">
        <f t="shared" si="12"/>
        <v>0</v>
      </c>
      <c r="CJ238" s="317">
        <f t="shared" si="12"/>
        <v>0</v>
      </c>
      <c r="CK238" s="317">
        <f t="shared" si="12"/>
        <v>0</v>
      </c>
      <c r="CL238" s="317">
        <f t="shared" si="12"/>
        <v>0</v>
      </c>
      <c r="CM238" s="317">
        <f t="shared" si="12"/>
        <v>0</v>
      </c>
      <c r="CN238" s="317">
        <f t="shared" si="12"/>
        <v>0</v>
      </c>
      <c r="CO238" s="317">
        <f t="shared" si="12"/>
        <v>0</v>
      </c>
      <c r="CP238" s="317">
        <f t="shared" si="12"/>
        <v>0</v>
      </c>
      <c r="CQ238" s="317">
        <f t="shared" si="12"/>
        <v>0</v>
      </c>
      <c r="CR238" s="317">
        <f t="shared" si="12"/>
        <v>0</v>
      </c>
      <c r="CS238" s="317">
        <f t="shared" si="12"/>
        <v>0</v>
      </c>
      <c r="CT238" s="317">
        <f t="shared" si="12"/>
        <v>0</v>
      </c>
      <c r="CU238" s="317">
        <f t="shared" si="12"/>
        <v>0</v>
      </c>
      <c r="CV238" s="317">
        <f t="shared" si="12"/>
        <v>0</v>
      </c>
      <c r="CW238" s="317">
        <f t="shared" si="12"/>
        <v>0</v>
      </c>
      <c r="CX238" s="317">
        <f t="shared" si="12"/>
        <v>0</v>
      </c>
      <c r="CY238" s="317">
        <f t="shared" si="12"/>
        <v>0</v>
      </c>
      <c r="CZ238" s="317">
        <f t="shared" si="12"/>
        <v>0</v>
      </c>
      <c r="DA238" s="317">
        <f t="shared" si="12"/>
        <v>0</v>
      </c>
      <c r="DB238" s="317">
        <f t="shared" si="12"/>
        <v>0</v>
      </c>
      <c r="DC238" s="317">
        <f t="shared" si="12"/>
        <v>0</v>
      </c>
      <c r="DD238" s="317">
        <f t="shared" si="12"/>
        <v>0</v>
      </c>
      <c r="DE238" s="350">
        <f t="shared" si="12"/>
        <v>0</v>
      </c>
      <c r="DF238" s="318">
        <f t="shared" si="6"/>
        <v>0</v>
      </c>
      <c r="DJ238" s="319"/>
      <c r="DK238" s="315"/>
    </row>
    <row r="239" spans="2:115">
      <c r="B239" s="529">
        <f t="shared" si="7"/>
        <v>12</v>
      </c>
      <c r="C239" s="575" t="str">
        <f t="shared" si="7"/>
        <v>繊維工業製品</v>
      </c>
      <c r="D239" s="317">
        <f t="shared" si="8"/>
        <v>0</v>
      </c>
      <c r="E239" s="317">
        <f t="shared" si="13"/>
        <v>0</v>
      </c>
      <c r="F239" s="317">
        <f t="shared" si="13"/>
        <v>0</v>
      </c>
      <c r="G239" s="317">
        <f t="shared" si="13"/>
        <v>0</v>
      </c>
      <c r="H239" s="317">
        <f t="shared" si="13"/>
        <v>0</v>
      </c>
      <c r="I239" s="317">
        <f t="shared" si="13"/>
        <v>0</v>
      </c>
      <c r="J239" s="317">
        <f t="shared" si="13"/>
        <v>0</v>
      </c>
      <c r="K239" s="317">
        <f t="shared" si="13"/>
        <v>0</v>
      </c>
      <c r="L239" s="317">
        <f t="shared" si="13"/>
        <v>0</v>
      </c>
      <c r="M239" s="317">
        <f t="shared" si="13"/>
        <v>0</v>
      </c>
      <c r="N239" s="317">
        <f t="shared" si="13"/>
        <v>0</v>
      </c>
      <c r="O239" s="317">
        <f t="shared" si="13"/>
        <v>0</v>
      </c>
      <c r="P239" s="317">
        <f t="shared" si="13"/>
        <v>0</v>
      </c>
      <c r="Q239" s="317">
        <f t="shared" si="13"/>
        <v>0</v>
      </c>
      <c r="R239" s="317">
        <f t="shared" si="13"/>
        <v>0</v>
      </c>
      <c r="S239" s="317">
        <f t="shared" si="13"/>
        <v>0</v>
      </c>
      <c r="T239" s="317">
        <f t="shared" si="13"/>
        <v>0</v>
      </c>
      <c r="U239" s="317">
        <f t="shared" si="13"/>
        <v>0</v>
      </c>
      <c r="V239" s="317">
        <f t="shared" si="13"/>
        <v>0</v>
      </c>
      <c r="W239" s="317">
        <f t="shared" si="13"/>
        <v>0</v>
      </c>
      <c r="X239" s="317">
        <f t="shared" si="13"/>
        <v>0</v>
      </c>
      <c r="Y239" s="317">
        <f t="shared" si="13"/>
        <v>0</v>
      </c>
      <c r="Z239" s="317">
        <f t="shared" si="13"/>
        <v>0</v>
      </c>
      <c r="AA239" s="317">
        <f t="shared" si="13"/>
        <v>0</v>
      </c>
      <c r="AB239" s="317">
        <f t="shared" si="13"/>
        <v>0</v>
      </c>
      <c r="AC239" s="317">
        <f t="shared" si="13"/>
        <v>0</v>
      </c>
      <c r="AD239" s="317">
        <f t="shared" si="13"/>
        <v>0</v>
      </c>
      <c r="AE239" s="317">
        <f t="shared" si="13"/>
        <v>0</v>
      </c>
      <c r="AF239" s="317">
        <f t="shared" si="13"/>
        <v>0</v>
      </c>
      <c r="AG239" s="317">
        <f t="shared" si="13"/>
        <v>0</v>
      </c>
      <c r="AH239" s="317">
        <f t="shared" si="13"/>
        <v>0</v>
      </c>
      <c r="AI239" s="317">
        <f t="shared" si="13"/>
        <v>0</v>
      </c>
      <c r="AJ239" s="317">
        <f t="shared" si="13"/>
        <v>0</v>
      </c>
      <c r="AK239" s="317">
        <f t="shared" si="13"/>
        <v>0</v>
      </c>
      <c r="AL239" s="317">
        <f t="shared" si="13"/>
        <v>0</v>
      </c>
      <c r="AM239" s="317">
        <f t="shared" si="13"/>
        <v>0</v>
      </c>
      <c r="AN239" s="317">
        <f t="shared" si="13"/>
        <v>0</v>
      </c>
      <c r="AO239" s="317">
        <f t="shared" si="13"/>
        <v>0</v>
      </c>
      <c r="AP239" s="317">
        <f t="shared" si="13"/>
        <v>0</v>
      </c>
      <c r="AQ239" s="317">
        <f t="shared" si="13"/>
        <v>0</v>
      </c>
      <c r="AR239" s="317">
        <f t="shared" si="13"/>
        <v>0</v>
      </c>
      <c r="AS239" s="317">
        <f t="shared" si="13"/>
        <v>0</v>
      </c>
      <c r="AT239" s="317">
        <f t="shared" si="13"/>
        <v>0</v>
      </c>
      <c r="AU239" s="317">
        <f t="shared" si="13"/>
        <v>0</v>
      </c>
      <c r="AV239" s="317">
        <f t="shared" si="13"/>
        <v>0</v>
      </c>
      <c r="AW239" s="317">
        <f t="shared" si="13"/>
        <v>0</v>
      </c>
      <c r="AX239" s="317">
        <f t="shared" si="13"/>
        <v>0</v>
      </c>
      <c r="AY239" s="317">
        <f t="shared" si="13"/>
        <v>0</v>
      </c>
      <c r="AZ239" s="317">
        <f t="shared" si="13"/>
        <v>0</v>
      </c>
      <c r="BA239" s="317">
        <f t="shared" si="13"/>
        <v>0</v>
      </c>
      <c r="BB239" s="317">
        <f t="shared" si="13"/>
        <v>0</v>
      </c>
      <c r="BC239" s="317">
        <f t="shared" si="13"/>
        <v>0</v>
      </c>
      <c r="BD239" s="317">
        <f t="shared" si="13"/>
        <v>0</v>
      </c>
      <c r="BE239" s="317">
        <f t="shared" si="13"/>
        <v>0</v>
      </c>
      <c r="BF239" s="317">
        <f t="shared" si="13"/>
        <v>0</v>
      </c>
      <c r="BG239" s="317">
        <f t="shared" si="13"/>
        <v>0</v>
      </c>
      <c r="BH239" s="317">
        <f t="shared" si="13"/>
        <v>0</v>
      </c>
      <c r="BI239" s="317">
        <f t="shared" si="13"/>
        <v>0</v>
      </c>
      <c r="BJ239" s="317">
        <f t="shared" si="13"/>
        <v>0</v>
      </c>
      <c r="BK239" s="317">
        <f t="shared" si="13"/>
        <v>0</v>
      </c>
      <c r="BL239" s="317">
        <f t="shared" si="13"/>
        <v>0</v>
      </c>
      <c r="BM239" s="317">
        <f t="shared" si="13"/>
        <v>0</v>
      </c>
      <c r="BN239" s="317">
        <f t="shared" si="13"/>
        <v>0</v>
      </c>
      <c r="BO239" s="317">
        <f t="shared" si="13"/>
        <v>0</v>
      </c>
      <c r="BP239" s="317">
        <f t="shared" si="13"/>
        <v>0</v>
      </c>
      <c r="BQ239" s="317">
        <f t="shared" si="12"/>
        <v>0</v>
      </c>
      <c r="BR239" s="317">
        <f t="shared" si="12"/>
        <v>0</v>
      </c>
      <c r="BS239" s="317">
        <f t="shared" si="12"/>
        <v>0</v>
      </c>
      <c r="BT239" s="317">
        <f t="shared" si="12"/>
        <v>0</v>
      </c>
      <c r="BU239" s="317">
        <f t="shared" si="12"/>
        <v>0</v>
      </c>
      <c r="BV239" s="317">
        <f t="shared" si="12"/>
        <v>0</v>
      </c>
      <c r="BW239" s="317">
        <f t="shared" si="12"/>
        <v>0</v>
      </c>
      <c r="BX239" s="317">
        <f t="shared" si="12"/>
        <v>0</v>
      </c>
      <c r="BY239" s="317">
        <f t="shared" si="12"/>
        <v>0</v>
      </c>
      <c r="BZ239" s="317">
        <f t="shared" si="12"/>
        <v>0</v>
      </c>
      <c r="CA239" s="317">
        <f t="shared" si="12"/>
        <v>0</v>
      </c>
      <c r="CB239" s="317">
        <f t="shared" si="12"/>
        <v>0</v>
      </c>
      <c r="CC239" s="317">
        <f t="shared" si="12"/>
        <v>0</v>
      </c>
      <c r="CD239" s="317">
        <f t="shared" si="12"/>
        <v>0</v>
      </c>
      <c r="CE239" s="317">
        <f t="shared" si="12"/>
        <v>0</v>
      </c>
      <c r="CF239" s="317">
        <f t="shared" si="12"/>
        <v>0</v>
      </c>
      <c r="CG239" s="317">
        <f t="shared" si="12"/>
        <v>0</v>
      </c>
      <c r="CH239" s="317">
        <f t="shared" si="12"/>
        <v>0</v>
      </c>
      <c r="CI239" s="317">
        <f t="shared" si="12"/>
        <v>0</v>
      </c>
      <c r="CJ239" s="317">
        <f t="shared" si="12"/>
        <v>0</v>
      </c>
      <c r="CK239" s="317">
        <f t="shared" si="12"/>
        <v>0</v>
      </c>
      <c r="CL239" s="317">
        <f t="shared" si="12"/>
        <v>0</v>
      </c>
      <c r="CM239" s="317">
        <f t="shared" si="12"/>
        <v>0</v>
      </c>
      <c r="CN239" s="317">
        <f t="shared" si="12"/>
        <v>0</v>
      </c>
      <c r="CO239" s="317">
        <f t="shared" si="12"/>
        <v>0</v>
      </c>
      <c r="CP239" s="317">
        <f t="shared" si="12"/>
        <v>0</v>
      </c>
      <c r="CQ239" s="317">
        <f t="shared" si="12"/>
        <v>0</v>
      </c>
      <c r="CR239" s="317">
        <f t="shared" si="12"/>
        <v>0</v>
      </c>
      <c r="CS239" s="317">
        <f t="shared" si="12"/>
        <v>0</v>
      </c>
      <c r="CT239" s="317">
        <f t="shared" si="12"/>
        <v>0</v>
      </c>
      <c r="CU239" s="317">
        <f t="shared" si="12"/>
        <v>0</v>
      </c>
      <c r="CV239" s="317">
        <f t="shared" si="12"/>
        <v>0</v>
      </c>
      <c r="CW239" s="317">
        <f t="shared" si="12"/>
        <v>0</v>
      </c>
      <c r="CX239" s="317">
        <f t="shared" si="12"/>
        <v>0</v>
      </c>
      <c r="CY239" s="317">
        <f t="shared" si="12"/>
        <v>0</v>
      </c>
      <c r="CZ239" s="317">
        <f t="shared" si="12"/>
        <v>0</v>
      </c>
      <c r="DA239" s="317">
        <f t="shared" si="12"/>
        <v>0</v>
      </c>
      <c r="DB239" s="317">
        <f t="shared" si="12"/>
        <v>0</v>
      </c>
      <c r="DC239" s="317">
        <f t="shared" si="12"/>
        <v>0</v>
      </c>
      <c r="DD239" s="317">
        <f t="shared" si="12"/>
        <v>0</v>
      </c>
      <c r="DE239" s="350">
        <f t="shared" si="12"/>
        <v>0</v>
      </c>
      <c r="DF239" s="318">
        <f t="shared" si="6"/>
        <v>0</v>
      </c>
      <c r="DJ239" s="319"/>
      <c r="DK239" s="315"/>
    </row>
    <row r="240" spans="2:115">
      <c r="B240" s="529">
        <f t="shared" si="7"/>
        <v>13</v>
      </c>
      <c r="C240" s="575" t="str">
        <f t="shared" si="7"/>
        <v>衣服・その他の繊維既製品</v>
      </c>
      <c r="D240" s="317">
        <f t="shared" si="8"/>
        <v>0</v>
      </c>
      <c r="E240" s="317">
        <f t="shared" si="13"/>
        <v>0</v>
      </c>
      <c r="F240" s="317">
        <f t="shared" si="13"/>
        <v>0</v>
      </c>
      <c r="G240" s="317">
        <f t="shared" si="13"/>
        <v>0</v>
      </c>
      <c r="H240" s="317">
        <f t="shared" si="13"/>
        <v>0</v>
      </c>
      <c r="I240" s="317">
        <f t="shared" si="13"/>
        <v>0</v>
      </c>
      <c r="J240" s="317">
        <f t="shared" si="13"/>
        <v>0</v>
      </c>
      <c r="K240" s="317">
        <f t="shared" si="13"/>
        <v>0</v>
      </c>
      <c r="L240" s="317">
        <f t="shared" si="13"/>
        <v>0</v>
      </c>
      <c r="M240" s="317">
        <f t="shared" si="13"/>
        <v>0</v>
      </c>
      <c r="N240" s="317">
        <f t="shared" si="13"/>
        <v>0</v>
      </c>
      <c r="O240" s="317">
        <f t="shared" si="13"/>
        <v>0</v>
      </c>
      <c r="P240" s="317">
        <f t="shared" si="13"/>
        <v>0</v>
      </c>
      <c r="Q240" s="317">
        <f t="shared" si="13"/>
        <v>0</v>
      </c>
      <c r="R240" s="317">
        <f t="shared" si="13"/>
        <v>0</v>
      </c>
      <c r="S240" s="317">
        <f t="shared" si="13"/>
        <v>0</v>
      </c>
      <c r="T240" s="317">
        <f t="shared" si="13"/>
        <v>0</v>
      </c>
      <c r="U240" s="317">
        <f t="shared" si="13"/>
        <v>0</v>
      </c>
      <c r="V240" s="317">
        <f t="shared" si="13"/>
        <v>0</v>
      </c>
      <c r="W240" s="317">
        <f t="shared" si="13"/>
        <v>0</v>
      </c>
      <c r="X240" s="317">
        <f t="shared" si="13"/>
        <v>0</v>
      </c>
      <c r="Y240" s="317">
        <f t="shared" si="13"/>
        <v>0</v>
      </c>
      <c r="Z240" s="317">
        <f t="shared" si="13"/>
        <v>0</v>
      </c>
      <c r="AA240" s="317">
        <f t="shared" si="13"/>
        <v>0</v>
      </c>
      <c r="AB240" s="317">
        <f t="shared" si="13"/>
        <v>0</v>
      </c>
      <c r="AC240" s="317">
        <f t="shared" si="13"/>
        <v>0</v>
      </c>
      <c r="AD240" s="317">
        <f t="shared" si="13"/>
        <v>0</v>
      </c>
      <c r="AE240" s="317">
        <f t="shared" si="13"/>
        <v>0</v>
      </c>
      <c r="AF240" s="317">
        <f t="shared" si="13"/>
        <v>0</v>
      </c>
      <c r="AG240" s="317">
        <f t="shared" si="13"/>
        <v>0</v>
      </c>
      <c r="AH240" s="317">
        <f t="shared" si="13"/>
        <v>0</v>
      </c>
      <c r="AI240" s="317">
        <f t="shared" si="13"/>
        <v>0</v>
      </c>
      <c r="AJ240" s="317">
        <f t="shared" si="13"/>
        <v>0</v>
      </c>
      <c r="AK240" s="317">
        <f t="shared" si="13"/>
        <v>0</v>
      </c>
      <c r="AL240" s="317">
        <f t="shared" si="13"/>
        <v>0</v>
      </c>
      <c r="AM240" s="317">
        <f t="shared" si="13"/>
        <v>0</v>
      </c>
      <c r="AN240" s="317">
        <f t="shared" si="13"/>
        <v>0</v>
      </c>
      <c r="AO240" s="317">
        <f t="shared" si="13"/>
        <v>0</v>
      </c>
      <c r="AP240" s="317">
        <f t="shared" si="13"/>
        <v>0</v>
      </c>
      <c r="AQ240" s="317">
        <f t="shared" si="13"/>
        <v>0</v>
      </c>
      <c r="AR240" s="317">
        <f t="shared" si="13"/>
        <v>0</v>
      </c>
      <c r="AS240" s="317">
        <f t="shared" si="13"/>
        <v>0</v>
      </c>
      <c r="AT240" s="317">
        <f t="shared" si="13"/>
        <v>0</v>
      </c>
      <c r="AU240" s="317">
        <f t="shared" si="13"/>
        <v>0</v>
      </c>
      <c r="AV240" s="317">
        <f t="shared" si="13"/>
        <v>0</v>
      </c>
      <c r="AW240" s="317">
        <f t="shared" si="13"/>
        <v>0</v>
      </c>
      <c r="AX240" s="317">
        <f t="shared" si="13"/>
        <v>0</v>
      </c>
      <c r="AY240" s="317">
        <f t="shared" si="13"/>
        <v>0</v>
      </c>
      <c r="AZ240" s="317">
        <f t="shared" si="13"/>
        <v>0</v>
      </c>
      <c r="BA240" s="317">
        <f t="shared" si="13"/>
        <v>0</v>
      </c>
      <c r="BB240" s="317">
        <f t="shared" si="13"/>
        <v>0</v>
      </c>
      <c r="BC240" s="317">
        <f t="shared" si="13"/>
        <v>0</v>
      </c>
      <c r="BD240" s="317">
        <f t="shared" si="13"/>
        <v>0</v>
      </c>
      <c r="BE240" s="317">
        <f t="shared" si="13"/>
        <v>0</v>
      </c>
      <c r="BF240" s="317">
        <f t="shared" si="13"/>
        <v>0</v>
      </c>
      <c r="BG240" s="317">
        <f t="shared" si="13"/>
        <v>0</v>
      </c>
      <c r="BH240" s="317">
        <f t="shared" si="13"/>
        <v>0</v>
      </c>
      <c r="BI240" s="317">
        <f t="shared" si="13"/>
        <v>0</v>
      </c>
      <c r="BJ240" s="317">
        <f t="shared" si="13"/>
        <v>0</v>
      </c>
      <c r="BK240" s="317">
        <f t="shared" si="13"/>
        <v>0</v>
      </c>
      <c r="BL240" s="317">
        <f t="shared" si="13"/>
        <v>0</v>
      </c>
      <c r="BM240" s="317">
        <f t="shared" si="13"/>
        <v>0</v>
      </c>
      <c r="BN240" s="317">
        <f t="shared" si="13"/>
        <v>0</v>
      </c>
      <c r="BO240" s="317">
        <f t="shared" si="13"/>
        <v>0</v>
      </c>
      <c r="BP240" s="317">
        <f t="shared" si="13"/>
        <v>0</v>
      </c>
      <c r="BQ240" s="317">
        <f t="shared" si="12"/>
        <v>0</v>
      </c>
      <c r="BR240" s="317">
        <f t="shared" si="12"/>
        <v>0</v>
      </c>
      <c r="BS240" s="317">
        <f t="shared" si="12"/>
        <v>0</v>
      </c>
      <c r="BT240" s="317">
        <f t="shared" si="12"/>
        <v>0</v>
      </c>
      <c r="BU240" s="317">
        <f t="shared" si="12"/>
        <v>0</v>
      </c>
      <c r="BV240" s="317">
        <f t="shared" si="12"/>
        <v>0</v>
      </c>
      <c r="BW240" s="317">
        <f t="shared" si="12"/>
        <v>0</v>
      </c>
      <c r="BX240" s="317">
        <f t="shared" si="12"/>
        <v>0</v>
      </c>
      <c r="BY240" s="317">
        <f t="shared" si="12"/>
        <v>0</v>
      </c>
      <c r="BZ240" s="317">
        <f t="shared" si="12"/>
        <v>0</v>
      </c>
      <c r="CA240" s="317">
        <f t="shared" si="12"/>
        <v>0</v>
      </c>
      <c r="CB240" s="317">
        <f t="shared" si="12"/>
        <v>0</v>
      </c>
      <c r="CC240" s="317">
        <f t="shared" si="12"/>
        <v>0</v>
      </c>
      <c r="CD240" s="317">
        <f t="shared" si="12"/>
        <v>0</v>
      </c>
      <c r="CE240" s="317">
        <f t="shared" si="12"/>
        <v>0</v>
      </c>
      <c r="CF240" s="317">
        <f t="shared" si="12"/>
        <v>0</v>
      </c>
      <c r="CG240" s="317">
        <f t="shared" si="12"/>
        <v>0</v>
      </c>
      <c r="CH240" s="317">
        <f t="shared" si="12"/>
        <v>0</v>
      </c>
      <c r="CI240" s="317">
        <f t="shared" si="12"/>
        <v>0</v>
      </c>
      <c r="CJ240" s="317">
        <f t="shared" si="12"/>
        <v>0</v>
      </c>
      <c r="CK240" s="317">
        <f t="shared" si="12"/>
        <v>0</v>
      </c>
      <c r="CL240" s="317">
        <f t="shared" si="12"/>
        <v>0</v>
      </c>
      <c r="CM240" s="317">
        <f t="shared" si="12"/>
        <v>0</v>
      </c>
      <c r="CN240" s="317">
        <f t="shared" si="12"/>
        <v>0</v>
      </c>
      <c r="CO240" s="317">
        <f t="shared" si="12"/>
        <v>0</v>
      </c>
      <c r="CP240" s="317">
        <f t="shared" si="12"/>
        <v>0</v>
      </c>
      <c r="CQ240" s="317">
        <f t="shared" si="12"/>
        <v>0</v>
      </c>
      <c r="CR240" s="317">
        <f t="shared" si="12"/>
        <v>0</v>
      </c>
      <c r="CS240" s="317">
        <f t="shared" si="12"/>
        <v>0</v>
      </c>
      <c r="CT240" s="317">
        <f t="shared" si="12"/>
        <v>0</v>
      </c>
      <c r="CU240" s="317">
        <f t="shared" si="12"/>
        <v>0</v>
      </c>
      <c r="CV240" s="317">
        <f t="shared" si="12"/>
        <v>0</v>
      </c>
      <c r="CW240" s="317">
        <f t="shared" si="12"/>
        <v>0</v>
      </c>
      <c r="CX240" s="317">
        <f t="shared" si="12"/>
        <v>0</v>
      </c>
      <c r="CY240" s="317">
        <f t="shared" si="12"/>
        <v>0</v>
      </c>
      <c r="CZ240" s="317">
        <f t="shared" si="12"/>
        <v>0</v>
      </c>
      <c r="DA240" s="317">
        <f t="shared" si="12"/>
        <v>0</v>
      </c>
      <c r="DB240" s="317">
        <f t="shared" si="12"/>
        <v>0</v>
      </c>
      <c r="DC240" s="317">
        <f t="shared" si="12"/>
        <v>0</v>
      </c>
      <c r="DD240" s="317">
        <f t="shared" si="12"/>
        <v>0</v>
      </c>
      <c r="DE240" s="350">
        <f t="shared" si="12"/>
        <v>0</v>
      </c>
      <c r="DF240" s="318">
        <f t="shared" si="6"/>
        <v>0</v>
      </c>
      <c r="DJ240" s="319"/>
      <c r="DK240" s="315"/>
    </row>
    <row r="241" spans="2:115">
      <c r="B241" s="529">
        <f t="shared" si="7"/>
        <v>14</v>
      </c>
      <c r="C241" s="575" t="str">
        <f t="shared" si="7"/>
        <v>木材・木製品</v>
      </c>
      <c r="D241" s="317">
        <f t="shared" si="8"/>
        <v>0</v>
      </c>
      <c r="E241" s="317">
        <f t="shared" si="13"/>
        <v>0</v>
      </c>
      <c r="F241" s="317">
        <f t="shared" si="13"/>
        <v>0</v>
      </c>
      <c r="G241" s="317">
        <f t="shared" si="13"/>
        <v>0</v>
      </c>
      <c r="H241" s="317">
        <f t="shared" si="13"/>
        <v>0</v>
      </c>
      <c r="I241" s="317">
        <f t="shared" si="13"/>
        <v>0</v>
      </c>
      <c r="J241" s="317">
        <f t="shared" si="13"/>
        <v>0</v>
      </c>
      <c r="K241" s="317">
        <f t="shared" si="13"/>
        <v>0</v>
      </c>
      <c r="L241" s="317">
        <f t="shared" si="13"/>
        <v>0</v>
      </c>
      <c r="M241" s="317">
        <f t="shared" si="13"/>
        <v>0</v>
      </c>
      <c r="N241" s="317">
        <f t="shared" si="13"/>
        <v>0</v>
      </c>
      <c r="O241" s="317">
        <f t="shared" si="13"/>
        <v>0</v>
      </c>
      <c r="P241" s="317">
        <f t="shared" si="13"/>
        <v>0</v>
      </c>
      <c r="Q241" s="317">
        <f t="shared" si="13"/>
        <v>0</v>
      </c>
      <c r="R241" s="317">
        <f t="shared" si="13"/>
        <v>0</v>
      </c>
      <c r="S241" s="317">
        <f t="shared" si="13"/>
        <v>0</v>
      </c>
      <c r="T241" s="317">
        <f t="shared" si="13"/>
        <v>0</v>
      </c>
      <c r="U241" s="317">
        <f t="shared" si="13"/>
        <v>0</v>
      </c>
      <c r="V241" s="317">
        <f t="shared" si="13"/>
        <v>0</v>
      </c>
      <c r="W241" s="317">
        <f t="shared" si="13"/>
        <v>0</v>
      </c>
      <c r="X241" s="317">
        <f t="shared" si="13"/>
        <v>0</v>
      </c>
      <c r="Y241" s="317">
        <f t="shared" si="13"/>
        <v>0</v>
      </c>
      <c r="Z241" s="317">
        <f t="shared" si="13"/>
        <v>0</v>
      </c>
      <c r="AA241" s="317">
        <f t="shared" si="13"/>
        <v>0</v>
      </c>
      <c r="AB241" s="317">
        <f t="shared" si="13"/>
        <v>0</v>
      </c>
      <c r="AC241" s="317">
        <f t="shared" si="13"/>
        <v>0</v>
      </c>
      <c r="AD241" s="317">
        <f t="shared" si="13"/>
        <v>0</v>
      </c>
      <c r="AE241" s="317">
        <f t="shared" si="13"/>
        <v>0</v>
      </c>
      <c r="AF241" s="317">
        <f t="shared" si="13"/>
        <v>0</v>
      </c>
      <c r="AG241" s="317">
        <f t="shared" si="13"/>
        <v>0</v>
      </c>
      <c r="AH241" s="317">
        <f t="shared" si="13"/>
        <v>0</v>
      </c>
      <c r="AI241" s="317">
        <f t="shared" si="13"/>
        <v>0</v>
      </c>
      <c r="AJ241" s="317">
        <f t="shared" si="13"/>
        <v>0</v>
      </c>
      <c r="AK241" s="317">
        <f t="shared" si="13"/>
        <v>0</v>
      </c>
      <c r="AL241" s="317">
        <f t="shared" si="13"/>
        <v>0</v>
      </c>
      <c r="AM241" s="317">
        <f t="shared" si="13"/>
        <v>0</v>
      </c>
      <c r="AN241" s="317">
        <f t="shared" si="13"/>
        <v>0</v>
      </c>
      <c r="AO241" s="317">
        <f t="shared" si="13"/>
        <v>0</v>
      </c>
      <c r="AP241" s="317">
        <f t="shared" si="13"/>
        <v>0</v>
      </c>
      <c r="AQ241" s="317">
        <f t="shared" si="13"/>
        <v>0</v>
      </c>
      <c r="AR241" s="317">
        <f t="shared" si="13"/>
        <v>0</v>
      </c>
      <c r="AS241" s="317">
        <f t="shared" si="13"/>
        <v>0</v>
      </c>
      <c r="AT241" s="317">
        <f t="shared" si="13"/>
        <v>0</v>
      </c>
      <c r="AU241" s="317">
        <f t="shared" si="13"/>
        <v>0</v>
      </c>
      <c r="AV241" s="317">
        <f t="shared" si="13"/>
        <v>0</v>
      </c>
      <c r="AW241" s="317">
        <f t="shared" si="13"/>
        <v>0</v>
      </c>
      <c r="AX241" s="317">
        <f t="shared" si="13"/>
        <v>0</v>
      </c>
      <c r="AY241" s="317">
        <f t="shared" si="13"/>
        <v>0</v>
      </c>
      <c r="AZ241" s="317">
        <f t="shared" si="13"/>
        <v>0</v>
      </c>
      <c r="BA241" s="317">
        <f t="shared" si="13"/>
        <v>0</v>
      </c>
      <c r="BB241" s="317">
        <f t="shared" si="13"/>
        <v>0</v>
      </c>
      <c r="BC241" s="317">
        <f t="shared" si="13"/>
        <v>0</v>
      </c>
      <c r="BD241" s="317">
        <f t="shared" si="13"/>
        <v>0</v>
      </c>
      <c r="BE241" s="317">
        <f t="shared" si="13"/>
        <v>0</v>
      </c>
      <c r="BF241" s="317">
        <f t="shared" si="13"/>
        <v>0</v>
      </c>
      <c r="BG241" s="317">
        <f t="shared" si="13"/>
        <v>0</v>
      </c>
      <c r="BH241" s="317">
        <f t="shared" si="13"/>
        <v>0</v>
      </c>
      <c r="BI241" s="317">
        <f t="shared" si="13"/>
        <v>0</v>
      </c>
      <c r="BJ241" s="317">
        <f t="shared" si="13"/>
        <v>0</v>
      </c>
      <c r="BK241" s="317">
        <f t="shared" si="13"/>
        <v>0</v>
      </c>
      <c r="BL241" s="317">
        <f t="shared" si="13"/>
        <v>0</v>
      </c>
      <c r="BM241" s="317">
        <f t="shared" si="13"/>
        <v>0</v>
      </c>
      <c r="BN241" s="317">
        <f t="shared" si="13"/>
        <v>0</v>
      </c>
      <c r="BO241" s="317">
        <f t="shared" si="13"/>
        <v>0</v>
      </c>
      <c r="BP241" s="317">
        <f t="shared" ref="BP241:DE244" si="14">BP$225*BP131</f>
        <v>0</v>
      </c>
      <c r="BQ241" s="317">
        <f t="shared" si="14"/>
        <v>0</v>
      </c>
      <c r="BR241" s="317">
        <f t="shared" si="14"/>
        <v>0</v>
      </c>
      <c r="BS241" s="317">
        <f t="shared" si="14"/>
        <v>0</v>
      </c>
      <c r="BT241" s="317">
        <f t="shared" si="14"/>
        <v>0</v>
      </c>
      <c r="BU241" s="317">
        <f t="shared" si="14"/>
        <v>0</v>
      </c>
      <c r="BV241" s="317">
        <f t="shared" si="14"/>
        <v>0</v>
      </c>
      <c r="BW241" s="317">
        <f t="shared" si="14"/>
        <v>0</v>
      </c>
      <c r="BX241" s="317">
        <f t="shared" si="14"/>
        <v>0</v>
      </c>
      <c r="BY241" s="317">
        <f t="shared" si="14"/>
        <v>0</v>
      </c>
      <c r="BZ241" s="317">
        <f t="shared" si="14"/>
        <v>0</v>
      </c>
      <c r="CA241" s="317">
        <f t="shared" si="14"/>
        <v>0</v>
      </c>
      <c r="CB241" s="317">
        <f t="shared" si="14"/>
        <v>0</v>
      </c>
      <c r="CC241" s="317">
        <f t="shared" si="14"/>
        <v>0</v>
      </c>
      <c r="CD241" s="317">
        <f t="shared" si="14"/>
        <v>0</v>
      </c>
      <c r="CE241" s="317">
        <f t="shared" si="14"/>
        <v>0</v>
      </c>
      <c r="CF241" s="317">
        <f t="shared" si="14"/>
        <v>0</v>
      </c>
      <c r="CG241" s="317">
        <f t="shared" si="14"/>
        <v>0</v>
      </c>
      <c r="CH241" s="317">
        <f t="shared" si="14"/>
        <v>0</v>
      </c>
      <c r="CI241" s="317">
        <f t="shared" si="14"/>
        <v>0</v>
      </c>
      <c r="CJ241" s="317">
        <f t="shared" si="14"/>
        <v>0</v>
      </c>
      <c r="CK241" s="317">
        <f t="shared" si="14"/>
        <v>0</v>
      </c>
      <c r="CL241" s="317">
        <f t="shared" si="14"/>
        <v>0</v>
      </c>
      <c r="CM241" s="317">
        <f t="shared" si="14"/>
        <v>0</v>
      </c>
      <c r="CN241" s="317">
        <f t="shared" si="14"/>
        <v>0</v>
      </c>
      <c r="CO241" s="317">
        <f t="shared" si="14"/>
        <v>0</v>
      </c>
      <c r="CP241" s="317">
        <f t="shared" si="14"/>
        <v>0</v>
      </c>
      <c r="CQ241" s="317">
        <f t="shared" si="14"/>
        <v>0</v>
      </c>
      <c r="CR241" s="317">
        <f t="shared" si="14"/>
        <v>0</v>
      </c>
      <c r="CS241" s="317">
        <f t="shared" si="14"/>
        <v>0</v>
      </c>
      <c r="CT241" s="317">
        <f t="shared" si="14"/>
        <v>0</v>
      </c>
      <c r="CU241" s="317">
        <f t="shared" si="14"/>
        <v>0</v>
      </c>
      <c r="CV241" s="317">
        <f t="shared" si="14"/>
        <v>0</v>
      </c>
      <c r="CW241" s="317">
        <f t="shared" si="14"/>
        <v>0</v>
      </c>
      <c r="CX241" s="317">
        <f t="shared" si="14"/>
        <v>0</v>
      </c>
      <c r="CY241" s="317">
        <f t="shared" si="14"/>
        <v>0</v>
      </c>
      <c r="CZ241" s="317">
        <f t="shared" si="14"/>
        <v>0</v>
      </c>
      <c r="DA241" s="317">
        <f t="shared" si="14"/>
        <v>0</v>
      </c>
      <c r="DB241" s="317">
        <f t="shared" si="14"/>
        <v>0</v>
      </c>
      <c r="DC241" s="317">
        <f t="shared" si="14"/>
        <v>0</v>
      </c>
      <c r="DD241" s="317">
        <f t="shared" si="14"/>
        <v>0</v>
      </c>
      <c r="DE241" s="350">
        <f t="shared" si="14"/>
        <v>0</v>
      </c>
      <c r="DF241" s="318">
        <f t="shared" si="6"/>
        <v>0</v>
      </c>
      <c r="DJ241" s="319"/>
      <c r="DK241" s="315"/>
    </row>
    <row r="242" spans="2:115">
      <c r="B242" s="529">
        <f t="shared" si="7"/>
        <v>15</v>
      </c>
      <c r="C242" s="575" t="str">
        <f t="shared" si="7"/>
        <v>家具・装備品</v>
      </c>
      <c r="D242" s="317">
        <f t="shared" si="8"/>
        <v>0</v>
      </c>
      <c r="E242" s="317">
        <f t="shared" ref="E242:BP245" si="15">E$225*E132</f>
        <v>0</v>
      </c>
      <c r="F242" s="317">
        <f t="shared" si="15"/>
        <v>0</v>
      </c>
      <c r="G242" s="317">
        <f t="shared" si="15"/>
        <v>0</v>
      </c>
      <c r="H242" s="317">
        <f t="shared" si="15"/>
        <v>0</v>
      </c>
      <c r="I242" s="317">
        <f t="shared" si="15"/>
        <v>0</v>
      </c>
      <c r="J242" s="317">
        <f t="shared" si="15"/>
        <v>0</v>
      </c>
      <c r="K242" s="317">
        <f t="shared" si="15"/>
        <v>0</v>
      </c>
      <c r="L242" s="317">
        <f t="shared" si="15"/>
        <v>0</v>
      </c>
      <c r="M242" s="317">
        <f t="shared" si="15"/>
        <v>0</v>
      </c>
      <c r="N242" s="317">
        <f t="shared" si="15"/>
        <v>0</v>
      </c>
      <c r="O242" s="317">
        <f t="shared" si="15"/>
        <v>0</v>
      </c>
      <c r="P242" s="317">
        <f t="shared" si="15"/>
        <v>0</v>
      </c>
      <c r="Q242" s="317">
        <f t="shared" si="15"/>
        <v>0</v>
      </c>
      <c r="R242" s="317">
        <f t="shared" si="15"/>
        <v>0</v>
      </c>
      <c r="S242" s="317">
        <f t="shared" si="15"/>
        <v>0</v>
      </c>
      <c r="T242" s="317">
        <f t="shared" si="15"/>
        <v>0</v>
      </c>
      <c r="U242" s="317">
        <f t="shared" si="15"/>
        <v>0</v>
      </c>
      <c r="V242" s="317">
        <f t="shared" si="15"/>
        <v>0</v>
      </c>
      <c r="W242" s="317">
        <f t="shared" si="15"/>
        <v>0</v>
      </c>
      <c r="X242" s="317">
        <f t="shared" si="15"/>
        <v>0</v>
      </c>
      <c r="Y242" s="317">
        <f t="shared" si="15"/>
        <v>0</v>
      </c>
      <c r="Z242" s="317">
        <f t="shared" si="15"/>
        <v>0</v>
      </c>
      <c r="AA242" s="317">
        <f t="shared" si="15"/>
        <v>0</v>
      </c>
      <c r="AB242" s="317">
        <f t="shared" si="15"/>
        <v>0</v>
      </c>
      <c r="AC242" s="317">
        <f t="shared" si="15"/>
        <v>0</v>
      </c>
      <c r="AD242" s="317">
        <f t="shared" si="15"/>
        <v>0</v>
      </c>
      <c r="AE242" s="317">
        <f t="shared" si="15"/>
        <v>0</v>
      </c>
      <c r="AF242" s="317">
        <f t="shared" si="15"/>
        <v>0</v>
      </c>
      <c r="AG242" s="317">
        <f t="shared" si="15"/>
        <v>0</v>
      </c>
      <c r="AH242" s="317">
        <f t="shared" si="15"/>
        <v>0</v>
      </c>
      <c r="AI242" s="317">
        <f t="shared" si="15"/>
        <v>0</v>
      </c>
      <c r="AJ242" s="317">
        <f t="shared" si="15"/>
        <v>0</v>
      </c>
      <c r="AK242" s="317">
        <f t="shared" si="15"/>
        <v>0</v>
      </c>
      <c r="AL242" s="317">
        <f t="shared" si="15"/>
        <v>0</v>
      </c>
      <c r="AM242" s="317">
        <f t="shared" si="15"/>
        <v>0</v>
      </c>
      <c r="AN242" s="317">
        <f t="shared" si="15"/>
        <v>0</v>
      </c>
      <c r="AO242" s="317">
        <f t="shared" si="15"/>
        <v>0</v>
      </c>
      <c r="AP242" s="317">
        <f t="shared" si="15"/>
        <v>0</v>
      </c>
      <c r="AQ242" s="317">
        <f t="shared" si="15"/>
        <v>0</v>
      </c>
      <c r="AR242" s="317">
        <f t="shared" si="15"/>
        <v>0</v>
      </c>
      <c r="AS242" s="317">
        <f t="shared" si="15"/>
        <v>0</v>
      </c>
      <c r="AT242" s="317">
        <f t="shared" si="15"/>
        <v>0</v>
      </c>
      <c r="AU242" s="317">
        <f t="shared" si="15"/>
        <v>0</v>
      </c>
      <c r="AV242" s="317">
        <f t="shared" si="15"/>
        <v>0</v>
      </c>
      <c r="AW242" s="317">
        <f t="shared" si="15"/>
        <v>0</v>
      </c>
      <c r="AX242" s="317">
        <f t="shared" si="15"/>
        <v>0</v>
      </c>
      <c r="AY242" s="317">
        <f t="shared" si="15"/>
        <v>0</v>
      </c>
      <c r="AZ242" s="317">
        <f t="shared" si="15"/>
        <v>0</v>
      </c>
      <c r="BA242" s="317">
        <f t="shared" si="15"/>
        <v>0</v>
      </c>
      <c r="BB242" s="317">
        <f t="shared" si="15"/>
        <v>0</v>
      </c>
      <c r="BC242" s="317">
        <f t="shared" si="15"/>
        <v>0</v>
      </c>
      <c r="BD242" s="317">
        <f t="shared" si="15"/>
        <v>0</v>
      </c>
      <c r="BE242" s="317">
        <f t="shared" si="15"/>
        <v>0</v>
      </c>
      <c r="BF242" s="317">
        <f t="shared" si="15"/>
        <v>0</v>
      </c>
      <c r="BG242" s="317">
        <f t="shared" si="15"/>
        <v>0</v>
      </c>
      <c r="BH242" s="317">
        <f t="shared" si="15"/>
        <v>0</v>
      </c>
      <c r="BI242" s="317">
        <f t="shared" si="15"/>
        <v>0</v>
      </c>
      <c r="BJ242" s="317">
        <f t="shared" si="15"/>
        <v>0</v>
      </c>
      <c r="BK242" s="317">
        <f t="shared" si="15"/>
        <v>0</v>
      </c>
      <c r="BL242" s="317">
        <f t="shared" si="15"/>
        <v>0</v>
      </c>
      <c r="BM242" s="317">
        <f t="shared" si="15"/>
        <v>0</v>
      </c>
      <c r="BN242" s="317">
        <f t="shared" si="15"/>
        <v>0</v>
      </c>
      <c r="BO242" s="317">
        <f t="shared" si="15"/>
        <v>0</v>
      </c>
      <c r="BP242" s="317">
        <f t="shared" si="15"/>
        <v>0</v>
      </c>
      <c r="BQ242" s="317">
        <f t="shared" si="14"/>
        <v>0</v>
      </c>
      <c r="BR242" s="317">
        <f t="shared" si="14"/>
        <v>0</v>
      </c>
      <c r="BS242" s="317">
        <f t="shared" si="14"/>
        <v>0</v>
      </c>
      <c r="BT242" s="317">
        <f t="shared" si="14"/>
        <v>0</v>
      </c>
      <c r="BU242" s="317">
        <f t="shared" si="14"/>
        <v>0</v>
      </c>
      <c r="BV242" s="317">
        <f t="shared" si="14"/>
        <v>0</v>
      </c>
      <c r="BW242" s="317">
        <f t="shared" si="14"/>
        <v>0</v>
      </c>
      <c r="BX242" s="317">
        <f t="shared" si="14"/>
        <v>0</v>
      </c>
      <c r="BY242" s="317">
        <f t="shared" si="14"/>
        <v>0</v>
      </c>
      <c r="BZ242" s="317">
        <f t="shared" si="14"/>
        <v>0</v>
      </c>
      <c r="CA242" s="317">
        <f t="shared" si="14"/>
        <v>0</v>
      </c>
      <c r="CB242" s="317">
        <f t="shared" si="14"/>
        <v>0</v>
      </c>
      <c r="CC242" s="317">
        <f t="shared" si="14"/>
        <v>0</v>
      </c>
      <c r="CD242" s="317">
        <f t="shared" si="14"/>
        <v>0</v>
      </c>
      <c r="CE242" s="317">
        <f t="shared" si="14"/>
        <v>0</v>
      </c>
      <c r="CF242" s="317">
        <f t="shared" si="14"/>
        <v>0</v>
      </c>
      <c r="CG242" s="317">
        <f t="shared" si="14"/>
        <v>0</v>
      </c>
      <c r="CH242" s="317">
        <f t="shared" si="14"/>
        <v>0</v>
      </c>
      <c r="CI242" s="317">
        <f t="shared" si="14"/>
        <v>0</v>
      </c>
      <c r="CJ242" s="317">
        <f t="shared" si="14"/>
        <v>0</v>
      </c>
      <c r="CK242" s="317">
        <f t="shared" si="14"/>
        <v>0</v>
      </c>
      <c r="CL242" s="317">
        <f t="shared" si="14"/>
        <v>0</v>
      </c>
      <c r="CM242" s="317">
        <f t="shared" si="14"/>
        <v>0</v>
      </c>
      <c r="CN242" s="317">
        <f t="shared" si="14"/>
        <v>0</v>
      </c>
      <c r="CO242" s="317">
        <f t="shared" si="14"/>
        <v>0</v>
      </c>
      <c r="CP242" s="317">
        <f t="shared" si="14"/>
        <v>0</v>
      </c>
      <c r="CQ242" s="317">
        <f t="shared" si="14"/>
        <v>0</v>
      </c>
      <c r="CR242" s="317">
        <f t="shared" si="14"/>
        <v>0</v>
      </c>
      <c r="CS242" s="317">
        <f t="shared" si="14"/>
        <v>0</v>
      </c>
      <c r="CT242" s="317">
        <f t="shared" si="14"/>
        <v>0</v>
      </c>
      <c r="CU242" s="317">
        <f t="shared" si="14"/>
        <v>0</v>
      </c>
      <c r="CV242" s="317">
        <f t="shared" si="14"/>
        <v>0</v>
      </c>
      <c r="CW242" s="317">
        <f t="shared" si="14"/>
        <v>0</v>
      </c>
      <c r="CX242" s="317">
        <f t="shared" si="14"/>
        <v>0</v>
      </c>
      <c r="CY242" s="317">
        <f t="shared" si="14"/>
        <v>0</v>
      </c>
      <c r="CZ242" s="317">
        <f t="shared" si="14"/>
        <v>0</v>
      </c>
      <c r="DA242" s="317">
        <f t="shared" si="14"/>
        <v>0</v>
      </c>
      <c r="DB242" s="317">
        <f t="shared" si="14"/>
        <v>0</v>
      </c>
      <c r="DC242" s="317">
        <f t="shared" si="14"/>
        <v>0</v>
      </c>
      <c r="DD242" s="317">
        <f t="shared" si="14"/>
        <v>0</v>
      </c>
      <c r="DE242" s="350">
        <f t="shared" si="14"/>
        <v>0</v>
      </c>
      <c r="DF242" s="318">
        <f t="shared" si="6"/>
        <v>0</v>
      </c>
      <c r="DJ242" s="319"/>
      <c r="DK242" s="315"/>
    </row>
    <row r="243" spans="2:115">
      <c r="B243" s="529">
        <f t="shared" si="7"/>
        <v>16</v>
      </c>
      <c r="C243" s="575" t="str">
        <f t="shared" si="7"/>
        <v>パルプ・紙・板紙・加工紙</v>
      </c>
      <c r="D243" s="317">
        <f t="shared" si="8"/>
        <v>0</v>
      </c>
      <c r="E243" s="317">
        <f t="shared" si="15"/>
        <v>0</v>
      </c>
      <c r="F243" s="317">
        <f t="shared" si="15"/>
        <v>0</v>
      </c>
      <c r="G243" s="317">
        <f t="shared" si="15"/>
        <v>0</v>
      </c>
      <c r="H243" s="317">
        <f t="shared" si="15"/>
        <v>0</v>
      </c>
      <c r="I243" s="317">
        <f t="shared" si="15"/>
        <v>0</v>
      </c>
      <c r="J243" s="317">
        <f t="shared" si="15"/>
        <v>0</v>
      </c>
      <c r="K243" s="317">
        <f t="shared" si="15"/>
        <v>0</v>
      </c>
      <c r="L243" s="317">
        <f t="shared" si="15"/>
        <v>0</v>
      </c>
      <c r="M243" s="317">
        <f t="shared" si="15"/>
        <v>0</v>
      </c>
      <c r="N243" s="317">
        <f t="shared" si="15"/>
        <v>0</v>
      </c>
      <c r="O243" s="317">
        <f t="shared" si="15"/>
        <v>0</v>
      </c>
      <c r="P243" s="317">
        <f t="shared" si="15"/>
        <v>0</v>
      </c>
      <c r="Q243" s="317">
        <f t="shared" si="15"/>
        <v>0</v>
      </c>
      <c r="R243" s="317">
        <f t="shared" si="15"/>
        <v>0</v>
      </c>
      <c r="S243" s="317">
        <f t="shared" si="15"/>
        <v>0</v>
      </c>
      <c r="T243" s="317">
        <f t="shared" si="15"/>
        <v>0</v>
      </c>
      <c r="U243" s="317">
        <f t="shared" si="15"/>
        <v>0</v>
      </c>
      <c r="V243" s="317">
        <f t="shared" si="15"/>
        <v>0</v>
      </c>
      <c r="W243" s="317">
        <f t="shared" si="15"/>
        <v>0</v>
      </c>
      <c r="X243" s="317">
        <f t="shared" si="15"/>
        <v>0</v>
      </c>
      <c r="Y243" s="317">
        <f t="shared" si="15"/>
        <v>0</v>
      </c>
      <c r="Z243" s="317">
        <f t="shared" si="15"/>
        <v>0</v>
      </c>
      <c r="AA243" s="317">
        <f t="shared" si="15"/>
        <v>0</v>
      </c>
      <c r="AB243" s="317">
        <f t="shared" si="15"/>
        <v>0</v>
      </c>
      <c r="AC243" s="317">
        <f t="shared" si="15"/>
        <v>0</v>
      </c>
      <c r="AD243" s="317">
        <f t="shared" si="15"/>
        <v>0</v>
      </c>
      <c r="AE243" s="317">
        <f t="shared" si="15"/>
        <v>0</v>
      </c>
      <c r="AF243" s="317">
        <f t="shared" si="15"/>
        <v>0</v>
      </c>
      <c r="AG243" s="317">
        <f t="shared" si="15"/>
        <v>0</v>
      </c>
      <c r="AH243" s="317">
        <f t="shared" si="15"/>
        <v>0</v>
      </c>
      <c r="AI243" s="317">
        <f t="shared" si="15"/>
        <v>0</v>
      </c>
      <c r="AJ243" s="317">
        <f t="shared" si="15"/>
        <v>0</v>
      </c>
      <c r="AK243" s="317">
        <f t="shared" si="15"/>
        <v>0</v>
      </c>
      <c r="AL243" s="317">
        <f t="shared" si="15"/>
        <v>0</v>
      </c>
      <c r="AM243" s="317">
        <f t="shared" si="15"/>
        <v>0</v>
      </c>
      <c r="AN243" s="317">
        <f t="shared" si="15"/>
        <v>0</v>
      </c>
      <c r="AO243" s="317">
        <f t="shared" si="15"/>
        <v>0</v>
      </c>
      <c r="AP243" s="317">
        <f t="shared" si="15"/>
        <v>0</v>
      </c>
      <c r="AQ243" s="317">
        <f t="shared" si="15"/>
        <v>0</v>
      </c>
      <c r="AR243" s="317">
        <f t="shared" si="15"/>
        <v>0</v>
      </c>
      <c r="AS243" s="317">
        <f t="shared" si="15"/>
        <v>0</v>
      </c>
      <c r="AT243" s="317">
        <f t="shared" si="15"/>
        <v>0</v>
      </c>
      <c r="AU243" s="317">
        <f t="shared" si="15"/>
        <v>0</v>
      </c>
      <c r="AV243" s="317">
        <f t="shared" si="15"/>
        <v>0</v>
      </c>
      <c r="AW243" s="317">
        <f t="shared" si="15"/>
        <v>0</v>
      </c>
      <c r="AX243" s="317">
        <f t="shared" si="15"/>
        <v>0</v>
      </c>
      <c r="AY243" s="317">
        <f t="shared" si="15"/>
        <v>0</v>
      </c>
      <c r="AZ243" s="317">
        <f t="shared" si="15"/>
        <v>0</v>
      </c>
      <c r="BA243" s="317">
        <f t="shared" si="15"/>
        <v>0</v>
      </c>
      <c r="BB243" s="317">
        <f t="shared" si="15"/>
        <v>0</v>
      </c>
      <c r="BC243" s="317">
        <f t="shared" si="15"/>
        <v>0</v>
      </c>
      <c r="BD243" s="317">
        <f t="shared" si="15"/>
        <v>0</v>
      </c>
      <c r="BE243" s="317">
        <f t="shared" si="15"/>
        <v>0</v>
      </c>
      <c r="BF243" s="317">
        <f t="shared" si="15"/>
        <v>0</v>
      </c>
      <c r="BG243" s="317">
        <f t="shared" si="15"/>
        <v>0</v>
      </c>
      <c r="BH243" s="317">
        <f t="shared" si="15"/>
        <v>0</v>
      </c>
      <c r="BI243" s="317">
        <f t="shared" si="15"/>
        <v>0</v>
      </c>
      <c r="BJ243" s="317">
        <f t="shared" si="15"/>
        <v>0</v>
      </c>
      <c r="BK243" s="317">
        <f t="shared" si="15"/>
        <v>0</v>
      </c>
      <c r="BL243" s="317">
        <f t="shared" si="15"/>
        <v>0</v>
      </c>
      <c r="BM243" s="317">
        <f t="shared" si="15"/>
        <v>0</v>
      </c>
      <c r="BN243" s="317">
        <f t="shared" si="15"/>
        <v>0</v>
      </c>
      <c r="BO243" s="317">
        <f t="shared" si="15"/>
        <v>0</v>
      </c>
      <c r="BP243" s="317">
        <f t="shared" si="15"/>
        <v>0</v>
      </c>
      <c r="BQ243" s="317">
        <f t="shared" si="14"/>
        <v>0</v>
      </c>
      <c r="BR243" s="317">
        <f t="shared" si="14"/>
        <v>0</v>
      </c>
      <c r="BS243" s="317">
        <f t="shared" si="14"/>
        <v>0</v>
      </c>
      <c r="BT243" s="317">
        <f t="shared" si="14"/>
        <v>0</v>
      </c>
      <c r="BU243" s="317">
        <f t="shared" si="14"/>
        <v>0</v>
      </c>
      <c r="BV243" s="317">
        <f t="shared" si="14"/>
        <v>0</v>
      </c>
      <c r="BW243" s="317">
        <f t="shared" si="14"/>
        <v>0</v>
      </c>
      <c r="BX243" s="317">
        <f t="shared" si="14"/>
        <v>0</v>
      </c>
      <c r="BY243" s="317">
        <f t="shared" si="14"/>
        <v>0</v>
      </c>
      <c r="BZ243" s="317">
        <f t="shared" si="14"/>
        <v>0</v>
      </c>
      <c r="CA243" s="317">
        <f t="shared" si="14"/>
        <v>0</v>
      </c>
      <c r="CB243" s="317">
        <f t="shared" si="14"/>
        <v>0</v>
      </c>
      <c r="CC243" s="317">
        <f t="shared" si="14"/>
        <v>0</v>
      </c>
      <c r="CD243" s="317">
        <f t="shared" si="14"/>
        <v>0</v>
      </c>
      <c r="CE243" s="317">
        <f t="shared" si="14"/>
        <v>0</v>
      </c>
      <c r="CF243" s="317">
        <f t="shared" si="14"/>
        <v>0</v>
      </c>
      <c r="CG243" s="317">
        <f t="shared" si="14"/>
        <v>0</v>
      </c>
      <c r="CH243" s="317">
        <f t="shared" si="14"/>
        <v>0</v>
      </c>
      <c r="CI243" s="317">
        <f t="shared" si="14"/>
        <v>0</v>
      </c>
      <c r="CJ243" s="317">
        <f t="shared" si="14"/>
        <v>0</v>
      </c>
      <c r="CK243" s="317">
        <f t="shared" si="14"/>
        <v>0</v>
      </c>
      <c r="CL243" s="317">
        <f t="shared" si="14"/>
        <v>0</v>
      </c>
      <c r="CM243" s="317">
        <f t="shared" si="14"/>
        <v>0</v>
      </c>
      <c r="CN243" s="317">
        <f t="shared" si="14"/>
        <v>0</v>
      </c>
      <c r="CO243" s="317">
        <f t="shared" si="14"/>
        <v>0</v>
      </c>
      <c r="CP243" s="317">
        <f t="shared" si="14"/>
        <v>0</v>
      </c>
      <c r="CQ243" s="317">
        <f t="shared" si="14"/>
        <v>0</v>
      </c>
      <c r="CR243" s="317">
        <f t="shared" si="14"/>
        <v>0</v>
      </c>
      <c r="CS243" s="317">
        <f t="shared" si="14"/>
        <v>0</v>
      </c>
      <c r="CT243" s="317">
        <f t="shared" si="14"/>
        <v>0</v>
      </c>
      <c r="CU243" s="317">
        <f t="shared" si="14"/>
        <v>0</v>
      </c>
      <c r="CV243" s="317">
        <f t="shared" si="14"/>
        <v>0</v>
      </c>
      <c r="CW243" s="317">
        <f t="shared" si="14"/>
        <v>0</v>
      </c>
      <c r="CX243" s="317">
        <f t="shared" si="14"/>
        <v>0</v>
      </c>
      <c r="CY243" s="317">
        <f t="shared" si="14"/>
        <v>0</v>
      </c>
      <c r="CZ243" s="317">
        <f t="shared" si="14"/>
        <v>0</v>
      </c>
      <c r="DA243" s="317">
        <f t="shared" si="14"/>
        <v>0</v>
      </c>
      <c r="DB243" s="317">
        <f t="shared" si="14"/>
        <v>0</v>
      </c>
      <c r="DC243" s="317">
        <f t="shared" si="14"/>
        <v>0</v>
      </c>
      <c r="DD243" s="317">
        <f t="shared" si="14"/>
        <v>0</v>
      </c>
      <c r="DE243" s="350">
        <f t="shared" si="14"/>
        <v>0</v>
      </c>
      <c r="DF243" s="318">
        <f t="shared" si="6"/>
        <v>0</v>
      </c>
      <c r="DJ243" s="319"/>
      <c r="DK243" s="315"/>
    </row>
    <row r="244" spans="2:115">
      <c r="B244" s="529">
        <f t="shared" si="7"/>
        <v>17</v>
      </c>
      <c r="C244" s="575" t="str">
        <f t="shared" si="7"/>
        <v>紙加工品</v>
      </c>
      <c r="D244" s="317">
        <f t="shared" si="8"/>
        <v>0</v>
      </c>
      <c r="E244" s="317">
        <f t="shared" si="15"/>
        <v>0</v>
      </c>
      <c r="F244" s="317">
        <f t="shared" si="15"/>
        <v>0</v>
      </c>
      <c r="G244" s="317">
        <f t="shared" si="15"/>
        <v>0</v>
      </c>
      <c r="H244" s="317">
        <f t="shared" si="15"/>
        <v>0</v>
      </c>
      <c r="I244" s="317">
        <f t="shared" si="15"/>
        <v>0</v>
      </c>
      <c r="J244" s="317">
        <f t="shared" si="15"/>
        <v>0</v>
      </c>
      <c r="K244" s="317">
        <f t="shared" si="15"/>
        <v>0</v>
      </c>
      <c r="L244" s="317">
        <f t="shared" si="15"/>
        <v>0</v>
      </c>
      <c r="M244" s="317">
        <f t="shared" si="15"/>
        <v>0</v>
      </c>
      <c r="N244" s="317">
        <f t="shared" si="15"/>
        <v>0</v>
      </c>
      <c r="O244" s="317">
        <f t="shared" si="15"/>
        <v>0</v>
      </c>
      <c r="P244" s="317">
        <f t="shared" si="15"/>
        <v>0</v>
      </c>
      <c r="Q244" s="317">
        <f t="shared" si="15"/>
        <v>0</v>
      </c>
      <c r="R244" s="317">
        <f t="shared" si="15"/>
        <v>0</v>
      </c>
      <c r="S244" s="317">
        <f t="shared" si="15"/>
        <v>0</v>
      </c>
      <c r="T244" s="317">
        <f t="shared" si="15"/>
        <v>0</v>
      </c>
      <c r="U244" s="317">
        <f t="shared" si="15"/>
        <v>0</v>
      </c>
      <c r="V244" s="317">
        <f t="shared" si="15"/>
        <v>0</v>
      </c>
      <c r="W244" s="317">
        <f t="shared" si="15"/>
        <v>0</v>
      </c>
      <c r="X244" s="317">
        <f t="shared" si="15"/>
        <v>0</v>
      </c>
      <c r="Y244" s="317">
        <f t="shared" si="15"/>
        <v>0</v>
      </c>
      <c r="Z244" s="317">
        <f t="shared" si="15"/>
        <v>0</v>
      </c>
      <c r="AA244" s="317">
        <f t="shared" si="15"/>
        <v>0</v>
      </c>
      <c r="AB244" s="317">
        <f t="shared" si="15"/>
        <v>0</v>
      </c>
      <c r="AC244" s="317">
        <f t="shared" si="15"/>
        <v>0</v>
      </c>
      <c r="AD244" s="317">
        <f t="shared" si="15"/>
        <v>0</v>
      </c>
      <c r="AE244" s="317">
        <f t="shared" si="15"/>
        <v>0</v>
      </c>
      <c r="AF244" s="317">
        <f t="shared" si="15"/>
        <v>0</v>
      </c>
      <c r="AG244" s="317">
        <f t="shared" si="15"/>
        <v>0</v>
      </c>
      <c r="AH244" s="317">
        <f t="shared" si="15"/>
        <v>0</v>
      </c>
      <c r="AI244" s="317">
        <f t="shared" si="15"/>
        <v>0</v>
      </c>
      <c r="AJ244" s="317">
        <f t="shared" si="15"/>
        <v>0</v>
      </c>
      <c r="AK244" s="317">
        <f t="shared" si="15"/>
        <v>0</v>
      </c>
      <c r="AL244" s="317">
        <f t="shared" si="15"/>
        <v>0</v>
      </c>
      <c r="AM244" s="317">
        <f t="shared" si="15"/>
        <v>0</v>
      </c>
      <c r="AN244" s="317">
        <f t="shared" si="15"/>
        <v>0</v>
      </c>
      <c r="AO244" s="317">
        <f t="shared" si="15"/>
        <v>0</v>
      </c>
      <c r="AP244" s="317">
        <f t="shared" si="15"/>
        <v>0</v>
      </c>
      <c r="AQ244" s="317">
        <f t="shared" si="15"/>
        <v>0</v>
      </c>
      <c r="AR244" s="317">
        <f t="shared" si="15"/>
        <v>0</v>
      </c>
      <c r="AS244" s="317">
        <f t="shared" si="15"/>
        <v>0</v>
      </c>
      <c r="AT244" s="317">
        <f t="shared" si="15"/>
        <v>0</v>
      </c>
      <c r="AU244" s="317">
        <f t="shared" si="15"/>
        <v>0</v>
      </c>
      <c r="AV244" s="317">
        <f t="shared" si="15"/>
        <v>0</v>
      </c>
      <c r="AW244" s="317">
        <f t="shared" si="15"/>
        <v>0</v>
      </c>
      <c r="AX244" s="317">
        <f t="shared" si="15"/>
        <v>0</v>
      </c>
      <c r="AY244" s="317">
        <f t="shared" si="15"/>
        <v>0</v>
      </c>
      <c r="AZ244" s="317">
        <f t="shared" si="15"/>
        <v>0</v>
      </c>
      <c r="BA244" s="317">
        <f t="shared" si="15"/>
        <v>0</v>
      </c>
      <c r="BB244" s="317">
        <f t="shared" si="15"/>
        <v>0</v>
      </c>
      <c r="BC244" s="317">
        <f t="shared" si="15"/>
        <v>0</v>
      </c>
      <c r="BD244" s="317">
        <f t="shared" si="15"/>
        <v>0</v>
      </c>
      <c r="BE244" s="317">
        <f t="shared" si="15"/>
        <v>0</v>
      </c>
      <c r="BF244" s="317">
        <f t="shared" si="15"/>
        <v>0</v>
      </c>
      <c r="BG244" s="317">
        <f t="shared" si="15"/>
        <v>0</v>
      </c>
      <c r="BH244" s="317">
        <f t="shared" si="15"/>
        <v>0</v>
      </c>
      <c r="BI244" s="317">
        <f t="shared" si="15"/>
        <v>0</v>
      </c>
      <c r="BJ244" s="317">
        <f t="shared" si="15"/>
        <v>0</v>
      </c>
      <c r="BK244" s="317">
        <f t="shared" si="15"/>
        <v>0</v>
      </c>
      <c r="BL244" s="317">
        <f t="shared" si="15"/>
        <v>0</v>
      </c>
      <c r="BM244" s="317">
        <f t="shared" si="15"/>
        <v>0</v>
      </c>
      <c r="BN244" s="317">
        <f t="shared" si="15"/>
        <v>0</v>
      </c>
      <c r="BO244" s="317">
        <f t="shared" si="15"/>
        <v>0</v>
      </c>
      <c r="BP244" s="317">
        <f t="shared" si="15"/>
        <v>0</v>
      </c>
      <c r="BQ244" s="317">
        <f t="shared" si="14"/>
        <v>0</v>
      </c>
      <c r="BR244" s="317">
        <f t="shared" si="14"/>
        <v>0</v>
      </c>
      <c r="BS244" s="317">
        <f t="shared" si="14"/>
        <v>0</v>
      </c>
      <c r="BT244" s="317">
        <f t="shared" si="14"/>
        <v>0</v>
      </c>
      <c r="BU244" s="317">
        <f t="shared" si="14"/>
        <v>0</v>
      </c>
      <c r="BV244" s="317">
        <f t="shared" si="14"/>
        <v>0</v>
      </c>
      <c r="BW244" s="317">
        <f t="shared" si="14"/>
        <v>0</v>
      </c>
      <c r="BX244" s="317">
        <f t="shared" si="14"/>
        <v>0</v>
      </c>
      <c r="BY244" s="317">
        <f t="shared" si="14"/>
        <v>0</v>
      </c>
      <c r="BZ244" s="317">
        <f t="shared" si="14"/>
        <v>0</v>
      </c>
      <c r="CA244" s="317">
        <f t="shared" si="14"/>
        <v>0</v>
      </c>
      <c r="CB244" s="317">
        <f t="shared" si="14"/>
        <v>0</v>
      </c>
      <c r="CC244" s="317">
        <f t="shared" si="14"/>
        <v>0</v>
      </c>
      <c r="CD244" s="317">
        <f t="shared" si="14"/>
        <v>0</v>
      </c>
      <c r="CE244" s="317">
        <f t="shared" si="14"/>
        <v>0</v>
      </c>
      <c r="CF244" s="317">
        <f t="shared" si="14"/>
        <v>0</v>
      </c>
      <c r="CG244" s="317">
        <f t="shared" si="14"/>
        <v>0</v>
      </c>
      <c r="CH244" s="317">
        <f t="shared" si="14"/>
        <v>0</v>
      </c>
      <c r="CI244" s="317">
        <f t="shared" si="14"/>
        <v>0</v>
      </c>
      <c r="CJ244" s="317">
        <f t="shared" si="14"/>
        <v>0</v>
      </c>
      <c r="CK244" s="317">
        <f t="shared" si="14"/>
        <v>0</v>
      </c>
      <c r="CL244" s="317">
        <f t="shared" si="14"/>
        <v>0</v>
      </c>
      <c r="CM244" s="317">
        <f t="shared" si="14"/>
        <v>0</v>
      </c>
      <c r="CN244" s="317">
        <f t="shared" si="14"/>
        <v>0</v>
      </c>
      <c r="CO244" s="317">
        <f t="shared" si="14"/>
        <v>0</v>
      </c>
      <c r="CP244" s="317">
        <f t="shared" si="14"/>
        <v>0</v>
      </c>
      <c r="CQ244" s="317">
        <f t="shared" si="14"/>
        <v>0</v>
      </c>
      <c r="CR244" s="317">
        <f t="shared" si="14"/>
        <v>0</v>
      </c>
      <c r="CS244" s="317">
        <f t="shared" si="14"/>
        <v>0</v>
      </c>
      <c r="CT244" s="317">
        <f t="shared" si="14"/>
        <v>0</v>
      </c>
      <c r="CU244" s="317">
        <f t="shared" si="14"/>
        <v>0</v>
      </c>
      <c r="CV244" s="317">
        <f t="shared" si="14"/>
        <v>0</v>
      </c>
      <c r="CW244" s="317">
        <f t="shared" si="14"/>
        <v>0</v>
      </c>
      <c r="CX244" s="317">
        <f t="shared" si="14"/>
        <v>0</v>
      </c>
      <c r="CY244" s="317">
        <f t="shared" si="14"/>
        <v>0</v>
      </c>
      <c r="CZ244" s="317">
        <f t="shared" si="14"/>
        <v>0</v>
      </c>
      <c r="DA244" s="317">
        <f t="shared" si="14"/>
        <v>0</v>
      </c>
      <c r="DB244" s="317">
        <f t="shared" si="14"/>
        <v>0</v>
      </c>
      <c r="DC244" s="317">
        <f t="shared" si="14"/>
        <v>0</v>
      </c>
      <c r="DD244" s="317">
        <f t="shared" si="14"/>
        <v>0</v>
      </c>
      <c r="DE244" s="350">
        <f t="shared" si="14"/>
        <v>0</v>
      </c>
      <c r="DF244" s="318">
        <f t="shared" si="6"/>
        <v>0</v>
      </c>
      <c r="DJ244" s="319"/>
      <c r="DK244" s="315"/>
    </row>
    <row r="245" spans="2:115">
      <c r="B245" s="529">
        <f t="shared" si="7"/>
        <v>18</v>
      </c>
      <c r="C245" s="575" t="str">
        <f t="shared" si="7"/>
        <v>印刷・製版・製本</v>
      </c>
      <c r="D245" s="317">
        <f t="shared" si="8"/>
        <v>0</v>
      </c>
      <c r="E245" s="317">
        <f t="shared" si="15"/>
        <v>0</v>
      </c>
      <c r="F245" s="317">
        <f t="shared" si="15"/>
        <v>0</v>
      </c>
      <c r="G245" s="317">
        <f t="shared" si="15"/>
        <v>0</v>
      </c>
      <c r="H245" s="317">
        <f t="shared" si="15"/>
        <v>0</v>
      </c>
      <c r="I245" s="317">
        <f t="shared" si="15"/>
        <v>0</v>
      </c>
      <c r="J245" s="317">
        <f t="shared" si="15"/>
        <v>0</v>
      </c>
      <c r="K245" s="317">
        <f t="shared" si="15"/>
        <v>0</v>
      </c>
      <c r="L245" s="317">
        <f t="shared" si="15"/>
        <v>0</v>
      </c>
      <c r="M245" s="317">
        <f t="shared" si="15"/>
        <v>0</v>
      </c>
      <c r="N245" s="317">
        <f t="shared" si="15"/>
        <v>0</v>
      </c>
      <c r="O245" s="317">
        <f t="shared" si="15"/>
        <v>0</v>
      </c>
      <c r="P245" s="317">
        <f t="shared" si="15"/>
        <v>0</v>
      </c>
      <c r="Q245" s="317">
        <f t="shared" si="15"/>
        <v>0</v>
      </c>
      <c r="R245" s="317">
        <f t="shared" si="15"/>
        <v>0</v>
      </c>
      <c r="S245" s="317">
        <f t="shared" si="15"/>
        <v>0</v>
      </c>
      <c r="T245" s="317">
        <f t="shared" si="15"/>
        <v>0</v>
      </c>
      <c r="U245" s="317">
        <f t="shared" si="15"/>
        <v>0</v>
      </c>
      <c r="V245" s="317">
        <f t="shared" si="15"/>
        <v>0</v>
      </c>
      <c r="W245" s="317">
        <f t="shared" si="15"/>
        <v>0</v>
      </c>
      <c r="X245" s="317">
        <f t="shared" si="15"/>
        <v>0</v>
      </c>
      <c r="Y245" s="317">
        <f t="shared" si="15"/>
        <v>0</v>
      </c>
      <c r="Z245" s="317">
        <f t="shared" si="15"/>
        <v>0</v>
      </c>
      <c r="AA245" s="317">
        <f t="shared" si="15"/>
        <v>0</v>
      </c>
      <c r="AB245" s="317">
        <f t="shared" si="15"/>
        <v>0</v>
      </c>
      <c r="AC245" s="317">
        <f t="shared" si="15"/>
        <v>0</v>
      </c>
      <c r="AD245" s="317">
        <f t="shared" si="15"/>
        <v>0</v>
      </c>
      <c r="AE245" s="317">
        <f t="shared" si="15"/>
        <v>0</v>
      </c>
      <c r="AF245" s="317">
        <f t="shared" si="15"/>
        <v>0</v>
      </c>
      <c r="AG245" s="317">
        <f t="shared" si="15"/>
        <v>0</v>
      </c>
      <c r="AH245" s="317">
        <f t="shared" si="15"/>
        <v>0</v>
      </c>
      <c r="AI245" s="317">
        <f t="shared" si="15"/>
        <v>0</v>
      </c>
      <c r="AJ245" s="317">
        <f t="shared" si="15"/>
        <v>0</v>
      </c>
      <c r="AK245" s="317">
        <f t="shared" si="15"/>
        <v>0</v>
      </c>
      <c r="AL245" s="317">
        <f t="shared" si="15"/>
        <v>0</v>
      </c>
      <c r="AM245" s="317">
        <f t="shared" si="15"/>
        <v>0</v>
      </c>
      <c r="AN245" s="317">
        <f t="shared" si="15"/>
        <v>0</v>
      </c>
      <c r="AO245" s="317">
        <f t="shared" si="15"/>
        <v>0</v>
      </c>
      <c r="AP245" s="317">
        <f t="shared" si="15"/>
        <v>0</v>
      </c>
      <c r="AQ245" s="317">
        <f t="shared" si="15"/>
        <v>0</v>
      </c>
      <c r="AR245" s="317">
        <f t="shared" si="15"/>
        <v>0</v>
      </c>
      <c r="AS245" s="317">
        <f t="shared" si="15"/>
        <v>0</v>
      </c>
      <c r="AT245" s="317">
        <f t="shared" si="15"/>
        <v>0</v>
      </c>
      <c r="AU245" s="317">
        <f t="shared" si="15"/>
        <v>0</v>
      </c>
      <c r="AV245" s="317">
        <f t="shared" si="15"/>
        <v>0</v>
      </c>
      <c r="AW245" s="317">
        <f t="shared" si="15"/>
        <v>0</v>
      </c>
      <c r="AX245" s="317">
        <f t="shared" si="15"/>
        <v>0</v>
      </c>
      <c r="AY245" s="317">
        <f t="shared" si="15"/>
        <v>0</v>
      </c>
      <c r="AZ245" s="317">
        <f t="shared" si="15"/>
        <v>0</v>
      </c>
      <c r="BA245" s="317">
        <f t="shared" si="15"/>
        <v>0</v>
      </c>
      <c r="BB245" s="317">
        <f t="shared" si="15"/>
        <v>0</v>
      </c>
      <c r="BC245" s="317">
        <f t="shared" si="15"/>
        <v>0</v>
      </c>
      <c r="BD245" s="317">
        <f t="shared" si="15"/>
        <v>0</v>
      </c>
      <c r="BE245" s="317">
        <f t="shared" si="15"/>
        <v>0</v>
      </c>
      <c r="BF245" s="317">
        <f t="shared" si="15"/>
        <v>0</v>
      </c>
      <c r="BG245" s="317">
        <f t="shared" si="15"/>
        <v>0</v>
      </c>
      <c r="BH245" s="317">
        <f t="shared" si="15"/>
        <v>0</v>
      </c>
      <c r="BI245" s="317">
        <f t="shared" si="15"/>
        <v>0</v>
      </c>
      <c r="BJ245" s="317">
        <f t="shared" si="15"/>
        <v>0</v>
      </c>
      <c r="BK245" s="317">
        <f t="shared" si="15"/>
        <v>0</v>
      </c>
      <c r="BL245" s="317">
        <f t="shared" si="15"/>
        <v>0</v>
      </c>
      <c r="BM245" s="317">
        <f t="shared" si="15"/>
        <v>0</v>
      </c>
      <c r="BN245" s="317">
        <f t="shared" si="15"/>
        <v>0</v>
      </c>
      <c r="BO245" s="317">
        <f t="shared" si="15"/>
        <v>0</v>
      </c>
      <c r="BP245" s="317">
        <f t="shared" ref="BP245:DE248" si="16">BP$225*BP135</f>
        <v>0</v>
      </c>
      <c r="BQ245" s="317">
        <f t="shared" si="16"/>
        <v>0</v>
      </c>
      <c r="BR245" s="317">
        <f t="shared" si="16"/>
        <v>0</v>
      </c>
      <c r="BS245" s="317">
        <f t="shared" si="16"/>
        <v>0</v>
      </c>
      <c r="BT245" s="317">
        <f t="shared" si="16"/>
        <v>0</v>
      </c>
      <c r="BU245" s="317">
        <f t="shared" si="16"/>
        <v>0</v>
      </c>
      <c r="BV245" s="317">
        <f t="shared" si="16"/>
        <v>0</v>
      </c>
      <c r="BW245" s="317">
        <f t="shared" si="16"/>
        <v>0</v>
      </c>
      <c r="BX245" s="317">
        <f t="shared" si="16"/>
        <v>0</v>
      </c>
      <c r="BY245" s="317">
        <f t="shared" si="16"/>
        <v>0</v>
      </c>
      <c r="BZ245" s="317">
        <f t="shared" si="16"/>
        <v>0</v>
      </c>
      <c r="CA245" s="317">
        <f t="shared" si="16"/>
        <v>0</v>
      </c>
      <c r="CB245" s="317">
        <f t="shared" si="16"/>
        <v>0</v>
      </c>
      <c r="CC245" s="317">
        <f t="shared" si="16"/>
        <v>0</v>
      </c>
      <c r="CD245" s="317">
        <f t="shared" si="16"/>
        <v>0</v>
      </c>
      <c r="CE245" s="317">
        <f t="shared" si="16"/>
        <v>0</v>
      </c>
      <c r="CF245" s="317">
        <f t="shared" si="16"/>
        <v>0</v>
      </c>
      <c r="CG245" s="317">
        <f t="shared" si="16"/>
        <v>0</v>
      </c>
      <c r="CH245" s="317">
        <f t="shared" si="16"/>
        <v>0</v>
      </c>
      <c r="CI245" s="317">
        <f t="shared" si="16"/>
        <v>0</v>
      </c>
      <c r="CJ245" s="317">
        <f t="shared" si="16"/>
        <v>0</v>
      </c>
      <c r="CK245" s="317">
        <f t="shared" si="16"/>
        <v>0</v>
      </c>
      <c r="CL245" s="317">
        <f t="shared" si="16"/>
        <v>0</v>
      </c>
      <c r="CM245" s="317">
        <f t="shared" si="16"/>
        <v>0</v>
      </c>
      <c r="CN245" s="317">
        <f t="shared" si="16"/>
        <v>0</v>
      </c>
      <c r="CO245" s="317">
        <f t="shared" si="16"/>
        <v>0</v>
      </c>
      <c r="CP245" s="317">
        <f t="shared" si="16"/>
        <v>0</v>
      </c>
      <c r="CQ245" s="317">
        <f t="shared" si="16"/>
        <v>0</v>
      </c>
      <c r="CR245" s="317">
        <f t="shared" si="16"/>
        <v>0</v>
      </c>
      <c r="CS245" s="317">
        <f t="shared" si="16"/>
        <v>0</v>
      </c>
      <c r="CT245" s="317">
        <f t="shared" si="16"/>
        <v>0</v>
      </c>
      <c r="CU245" s="317">
        <f t="shared" si="16"/>
        <v>0</v>
      </c>
      <c r="CV245" s="317">
        <f t="shared" si="16"/>
        <v>0</v>
      </c>
      <c r="CW245" s="317">
        <f t="shared" si="16"/>
        <v>0</v>
      </c>
      <c r="CX245" s="317">
        <f t="shared" si="16"/>
        <v>0</v>
      </c>
      <c r="CY245" s="317">
        <f t="shared" si="16"/>
        <v>0</v>
      </c>
      <c r="CZ245" s="317">
        <f t="shared" si="16"/>
        <v>0</v>
      </c>
      <c r="DA245" s="317">
        <f t="shared" si="16"/>
        <v>0</v>
      </c>
      <c r="DB245" s="317">
        <f t="shared" si="16"/>
        <v>0</v>
      </c>
      <c r="DC245" s="317">
        <f t="shared" si="16"/>
        <v>0</v>
      </c>
      <c r="DD245" s="317">
        <f t="shared" si="16"/>
        <v>0</v>
      </c>
      <c r="DE245" s="350">
        <f t="shared" si="16"/>
        <v>0</v>
      </c>
      <c r="DF245" s="318">
        <f t="shared" si="6"/>
        <v>0</v>
      </c>
      <c r="DJ245" s="319"/>
      <c r="DK245" s="315"/>
    </row>
    <row r="246" spans="2:115">
      <c r="B246" s="529">
        <f t="shared" si="7"/>
        <v>19</v>
      </c>
      <c r="C246" s="575" t="str">
        <f t="shared" si="7"/>
        <v>化学肥料</v>
      </c>
      <c r="D246" s="317">
        <f t="shared" si="8"/>
        <v>0</v>
      </c>
      <c r="E246" s="317">
        <f t="shared" ref="E246:BP249" si="17">E$225*E136</f>
        <v>0</v>
      </c>
      <c r="F246" s="317">
        <f t="shared" si="17"/>
        <v>0</v>
      </c>
      <c r="G246" s="317">
        <f t="shared" si="17"/>
        <v>0</v>
      </c>
      <c r="H246" s="317">
        <f t="shared" si="17"/>
        <v>0</v>
      </c>
      <c r="I246" s="317">
        <f t="shared" si="17"/>
        <v>0</v>
      </c>
      <c r="J246" s="317">
        <f t="shared" si="17"/>
        <v>0</v>
      </c>
      <c r="K246" s="317">
        <f t="shared" si="17"/>
        <v>0</v>
      </c>
      <c r="L246" s="317">
        <f t="shared" si="17"/>
        <v>0</v>
      </c>
      <c r="M246" s="317">
        <f t="shared" si="17"/>
        <v>0</v>
      </c>
      <c r="N246" s="317">
        <f t="shared" si="17"/>
        <v>0</v>
      </c>
      <c r="O246" s="317">
        <f t="shared" si="17"/>
        <v>0</v>
      </c>
      <c r="P246" s="317">
        <f t="shared" si="17"/>
        <v>0</v>
      </c>
      <c r="Q246" s="317">
        <f t="shared" si="17"/>
        <v>0</v>
      </c>
      <c r="R246" s="317">
        <f t="shared" si="17"/>
        <v>0</v>
      </c>
      <c r="S246" s="317">
        <f t="shared" si="17"/>
        <v>0</v>
      </c>
      <c r="T246" s="317">
        <f t="shared" si="17"/>
        <v>0</v>
      </c>
      <c r="U246" s="317">
        <f t="shared" si="17"/>
        <v>0</v>
      </c>
      <c r="V246" s="317">
        <f t="shared" si="17"/>
        <v>0</v>
      </c>
      <c r="W246" s="317">
        <f t="shared" si="17"/>
        <v>0</v>
      </c>
      <c r="X246" s="317">
        <f t="shared" si="17"/>
        <v>0</v>
      </c>
      <c r="Y246" s="317">
        <f t="shared" si="17"/>
        <v>0</v>
      </c>
      <c r="Z246" s="317">
        <f t="shared" si="17"/>
        <v>0</v>
      </c>
      <c r="AA246" s="317">
        <f t="shared" si="17"/>
        <v>0</v>
      </c>
      <c r="AB246" s="317">
        <f t="shared" si="17"/>
        <v>0</v>
      </c>
      <c r="AC246" s="317">
        <f t="shared" si="17"/>
        <v>0</v>
      </c>
      <c r="AD246" s="317">
        <f t="shared" si="17"/>
        <v>0</v>
      </c>
      <c r="AE246" s="317">
        <f t="shared" si="17"/>
        <v>0</v>
      </c>
      <c r="AF246" s="317">
        <f t="shared" si="17"/>
        <v>0</v>
      </c>
      <c r="AG246" s="317">
        <f t="shared" si="17"/>
        <v>0</v>
      </c>
      <c r="AH246" s="317">
        <f t="shared" si="17"/>
        <v>0</v>
      </c>
      <c r="AI246" s="317">
        <f t="shared" si="17"/>
        <v>0</v>
      </c>
      <c r="AJ246" s="317">
        <f t="shared" si="17"/>
        <v>0</v>
      </c>
      <c r="AK246" s="317">
        <f t="shared" si="17"/>
        <v>0</v>
      </c>
      <c r="AL246" s="317">
        <f t="shared" si="17"/>
        <v>0</v>
      </c>
      <c r="AM246" s="317">
        <f t="shared" si="17"/>
        <v>0</v>
      </c>
      <c r="AN246" s="317">
        <f t="shared" si="17"/>
        <v>0</v>
      </c>
      <c r="AO246" s="317">
        <f t="shared" si="17"/>
        <v>0</v>
      </c>
      <c r="AP246" s="317">
        <f t="shared" si="17"/>
        <v>0</v>
      </c>
      <c r="AQ246" s="317">
        <f t="shared" si="17"/>
        <v>0</v>
      </c>
      <c r="AR246" s="317">
        <f t="shared" si="17"/>
        <v>0</v>
      </c>
      <c r="AS246" s="317">
        <f t="shared" si="17"/>
        <v>0</v>
      </c>
      <c r="AT246" s="317">
        <f t="shared" si="17"/>
        <v>0</v>
      </c>
      <c r="AU246" s="317">
        <f t="shared" si="17"/>
        <v>0</v>
      </c>
      <c r="AV246" s="317">
        <f t="shared" si="17"/>
        <v>0</v>
      </c>
      <c r="AW246" s="317">
        <f t="shared" si="17"/>
        <v>0</v>
      </c>
      <c r="AX246" s="317">
        <f t="shared" si="17"/>
        <v>0</v>
      </c>
      <c r="AY246" s="317">
        <f t="shared" si="17"/>
        <v>0</v>
      </c>
      <c r="AZ246" s="317">
        <f t="shared" si="17"/>
        <v>0</v>
      </c>
      <c r="BA246" s="317">
        <f t="shared" si="17"/>
        <v>0</v>
      </c>
      <c r="BB246" s="317">
        <f t="shared" si="17"/>
        <v>0</v>
      </c>
      <c r="BC246" s="317">
        <f t="shared" si="17"/>
        <v>0</v>
      </c>
      <c r="BD246" s="317">
        <f t="shared" si="17"/>
        <v>0</v>
      </c>
      <c r="BE246" s="317">
        <f t="shared" si="17"/>
        <v>0</v>
      </c>
      <c r="BF246" s="317">
        <f t="shared" si="17"/>
        <v>0</v>
      </c>
      <c r="BG246" s="317">
        <f t="shared" si="17"/>
        <v>0</v>
      </c>
      <c r="BH246" s="317">
        <f t="shared" si="17"/>
        <v>0</v>
      </c>
      <c r="BI246" s="317">
        <f t="shared" si="17"/>
        <v>0</v>
      </c>
      <c r="BJ246" s="317">
        <f t="shared" si="17"/>
        <v>0</v>
      </c>
      <c r="BK246" s="317">
        <f t="shared" si="17"/>
        <v>0</v>
      </c>
      <c r="BL246" s="317">
        <f t="shared" si="17"/>
        <v>0</v>
      </c>
      <c r="BM246" s="317">
        <f t="shared" si="17"/>
        <v>0</v>
      </c>
      <c r="BN246" s="317">
        <f t="shared" si="17"/>
        <v>0</v>
      </c>
      <c r="BO246" s="317">
        <f t="shared" si="17"/>
        <v>0</v>
      </c>
      <c r="BP246" s="317">
        <f t="shared" si="17"/>
        <v>0</v>
      </c>
      <c r="BQ246" s="317">
        <f t="shared" si="16"/>
        <v>0</v>
      </c>
      <c r="BR246" s="317">
        <f t="shared" si="16"/>
        <v>0</v>
      </c>
      <c r="BS246" s="317">
        <f t="shared" si="16"/>
        <v>0</v>
      </c>
      <c r="BT246" s="317">
        <f t="shared" si="16"/>
        <v>0</v>
      </c>
      <c r="BU246" s="317">
        <f t="shared" si="16"/>
        <v>0</v>
      </c>
      <c r="BV246" s="317">
        <f t="shared" si="16"/>
        <v>0</v>
      </c>
      <c r="BW246" s="317">
        <f t="shared" si="16"/>
        <v>0</v>
      </c>
      <c r="BX246" s="317">
        <f t="shared" si="16"/>
        <v>0</v>
      </c>
      <c r="BY246" s="317">
        <f t="shared" si="16"/>
        <v>0</v>
      </c>
      <c r="BZ246" s="317">
        <f t="shared" si="16"/>
        <v>0</v>
      </c>
      <c r="CA246" s="317">
        <f t="shared" si="16"/>
        <v>0</v>
      </c>
      <c r="CB246" s="317">
        <f t="shared" si="16"/>
        <v>0</v>
      </c>
      <c r="CC246" s="317">
        <f t="shared" si="16"/>
        <v>0</v>
      </c>
      <c r="CD246" s="317">
        <f t="shared" si="16"/>
        <v>0</v>
      </c>
      <c r="CE246" s="317">
        <f t="shared" si="16"/>
        <v>0</v>
      </c>
      <c r="CF246" s="317">
        <f t="shared" si="16"/>
        <v>0</v>
      </c>
      <c r="CG246" s="317">
        <f t="shared" si="16"/>
        <v>0</v>
      </c>
      <c r="CH246" s="317">
        <f t="shared" si="16"/>
        <v>0</v>
      </c>
      <c r="CI246" s="317">
        <f t="shared" si="16"/>
        <v>0</v>
      </c>
      <c r="CJ246" s="317">
        <f t="shared" si="16"/>
        <v>0</v>
      </c>
      <c r="CK246" s="317">
        <f t="shared" si="16"/>
        <v>0</v>
      </c>
      <c r="CL246" s="317">
        <f t="shared" si="16"/>
        <v>0</v>
      </c>
      <c r="CM246" s="317">
        <f t="shared" si="16"/>
        <v>0</v>
      </c>
      <c r="CN246" s="317">
        <f t="shared" si="16"/>
        <v>0</v>
      </c>
      <c r="CO246" s="317">
        <f t="shared" si="16"/>
        <v>0</v>
      </c>
      <c r="CP246" s="317">
        <f t="shared" si="16"/>
        <v>0</v>
      </c>
      <c r="CQ246" s="317">
        <f t="shared" si="16"/>
        <v>0</v>
      </c>
      <c r="CR246" s="317">
        <f t="shared" si="16"/>
        <v>0</v>
      </c>
      <c r="CS246" s="317">
        <f t="shared" si="16"/>
        <v>0</v>
      </c>
      <c r="CT246" s="317">
        <f t="shared" si="16"/>
        <v>0</v>
      </c>
      <c r="CU246" s="317">
        <f t="shared" si="16"/>
        <v>0</v>
      </c>
      <c r="CV246" s="317">
        <f t="shared" si="16"/>
        <v>0</v>
      </c>
      <c r="CW246" s="317">
        <f t="shared" si="16"/>
        <v>0</v>
      </c>
      <c r="CX246" s="317">
        <f t="shared" si="16"/>
        <v>0</v>
      </c>
      <c r="CY246" s="317">
        <f t="shared" si="16"/>
        <v>0</v>
      </c>
      <c r="CZ246" s="317">
        <f t="shared" si="16"/>
        <v>0</v>
      </c>
      <c r="DA246" s="317">
        <f t="shared" si="16"/>
        <v>0</v>
      </c>
      <c r="DB246" s="317">
        <f t="shared" si="16"/>
        <v>0</v>
      </c>
      <c r="DC246" s="317">
        <f t="shared" si="16"/>
        <v>0</v>
      </c>
      <c r="DD246" s="317">
        <f t="shared" si="16"/>
        <v>0</v>
      </c>
      <c r="DE246" s="350">
        <f t="shared" si="16"/>
        <v>0</v>
      </c>
      <c r="DF246" s="318">
        <f t="shared" si="6"/>
        <v>0</v>
      </c>
      <c r="DJ246" s="319"/>
      <c r="DK246" s="315"/>
    </row>
    <row r="247" spans="2:115">
      <c r="B247" s="529">
        <f t="shared" si="7"/>
        <v>20</v>
      </c>
      <c r="C247" s="575" t="str">
        <f t="shared" si="7"/>
        <v>無機化学工業製品</v>
      </c>
      <c r="D247" s="317">
        <f t="shared" si="8"/>
        <v>0</v>
      </c>
      <c r="E247" s="317">
        <f t="shared" si="17"/>
        <v>0</v>
      </c>
      <c r="F247" s="317">
        <f t="shared" si="17"/>
        <v>0</v>
      </c>
      <c r="G247" s="317">
        <f t="shared" si="17"/>
        <v>0</v>
      </c>
      <c r="H247" s="317">
        <f t="shared" si="17"/>
        <v>0</v>
      </c>
      <c r="I247" s="317">
        <f t="shared" si="17"/>
        <v>0</v>
      </c>
      <c r="J247" s="317">
        <f t="shared" si="17"/>
        <v>0</v>
      </c>
      <c r="K247" s="317">
        <f t="shared" si="17"/>
        <v>0</v>
      </c>
      <c r="L247" s="317">
        <f t="shared" si="17"/>
        <v>0</v>
      </c>
      <c r="M247" s="317">
        <f t="shared" si="17"/>
        <v>0</v>
      </c>
      <c r="N247" s="317">
        <f t="shared" si="17"/>
        <v>0</v>
      </c>
      <c r="O247" s="317">
        <f t="shared" si="17"/>
        <v>0</v>
      </c>
      <c r="P247" s="317">
        <f t="shared" si="17"/>
        <v>0</v>
      </c>
      <c r="Q247" s="317">
        <f t="shared" si="17"/>
        <v>0</v>
      </c>
      <c r="R247" s="317">
        <f t="shared" si="17"/>
        <v>0</v>
      </c>
      <c r="S247" s="317">
        <f t="shared" si="17"/>
        <v>0</v>
      </c>
      <c r="T247" s="317">
        <f t="shared" si="17"/>
        <v>0</v>
      </c>
      <c r="U247" s="317">
        <f t="shared" si="17"/>
        <v>0</v>
      </c>
      <c r="V247" s="317">
        <f t="shared" si="17"/>
        <v>0</v>
      </c>
      <c r="W247" s="317">
        <f t="shared" si="17"/>
        <v>0</v>
      </c>
      <c r="X247" s="317">
        <f t="shared" si="17"/>
        <v>0</v>
      </c>
      <c r="Y247" s="317">
        <f t="shared" si="17"/>
        <v>0</v>
      </c>
      <c r="Z247" s="317">
        <f t="shared" si="17"/>
        <v>0</v>
      </c>
      <c r="AA247" s="317">
        <f t="shared" si="17"/>
        <v>0</v>
      </c>
      <c r="AB247" s="317">
        <f t="shared" si="17"/>
        <v>0</v>
      </c>
      <c r="AC247" s="317">
        <f t="shared" si="17"/>
        <v>0</v>
      </c>
      <c r="AD247" s="317">
        <f t="shared" si="17"/>
        <v>0</v>
      </c>
      <c r="AE247" s="317">
        <f t="shared" si="17"/>
        <v>0</v>
      </c>
      <c r="AF247" s="317">
        <f t="shared" si="17"/>
        <v>0</v>
      </c>
      <c r="AG247" s="317">
        <f t="shared" si="17"/>
        <v>0</v>
      </c>
      <c r="AH247" s="317">
        <f t="shared" si="17"/>
        <v>0</v>
      </c>
      <c r="AI247" s="317">
        <f t="shared" si="17"/>
        <v>0</v>
      </c>
      <c r="AJ247" s="317">
        <f t="shared" si="17"/>
        <v>0</v>
      </c>
      <c r="AK247" s="317">
        <f t="shared" si="17"/>
        <v>0</v>
      </c>
      <c r="AL247" s="317">
        <f t="shared" si="17"/>
        <v>0</v>
      </c>
      <c r="AM247" s="317">
        <f t="shared" si="17"/>
        <v>0</v>
      </c>
      <c r="AN247" s="317">
        <f t="shared" si="17"/>
        <v>0</v>
      </c>
      <c r="AO247" s="317">
        <f t="shared" si="17"/>
        <v>0</v>
      </c>
      <c r="AP247" s="317">
        <f t="shared" si="17"/>
        <v>0</v>
      </c>
      <c r="AQ247" s="317">
        <f t="shared" si="17"/>
        <v>0</v>
      </c>
      <c r="AR247" s="317">
        <f t="shared" si="17"/>
        <v>0</v>
      </c>
      <c r="AS247" s="317">
        <f t="shared" si="17"/>
        <v>0</v>
      </c>
      <c r="AT247" s="317">
        <f t="shared" si="17"/>
        <v>0</v>
      </c>
      <c r="AU247" s="317">
        <f t="shared" si="17"/>
        <v>0</v>
      </c>
      <c r="AV247" s="317">
        <f t="shared" si="17"/>
        <v>0</v>
      </c>
      <c r="AW247" s="317">
        <f t="shared" si="17"/>
        <v>0</v>
      </c>
      <c r="AX247" s="317">
        <f t="shared" si="17"/>
        <v>0</v>
      </c>
      <c r="AY247" s="317">
        <f t="shared" si="17"/>
        <v>0</v>
      </c>
      <c r="AZ247" s="317">
        <f t="shared" si="17"/>
        <v>0</v>
      </c>
      <c r="BA247" s="317">
        <f t="shared" si="17"/>
        <v>0</v>
      </c>
      <c r="BB247" s="317">
        <f t="shared" si="17"/>
        <v>0</v>
      </c>
      <c r="BC247" s="317">
        <f t="shared" si="17"/>
        <v>0</v>
      </c>
      <c r="BD247" s="317">
        <f t="shared" si="17"/>
        <v>0</v>
      </c>
      <c r="BE247" s="317">
        <f t="shared" si="17"/>
        <v>0</v>
      </c>
      <c r="BF247" s="317">
        <f t="shared" si="17"/>
        <v>0</v>
      </c>
      <c r="BG247" s="317">
        <f t="shared" si="17"/>
        <v>0</v>
      </c>
      <c r="BH247" s="317">
        <f t="shared" si="17"/>
        <v>0</v>
      </c>
      <c r="BI247" s="317">
        <f t="shared" si="17"/>
        <v>0</v>
      </c>
      <c r="BJ247" s="317">
        <f t="shared" si="17"/>
        <v>0</v>
      </c>
      <c r="BK247" s="317">
        <f t="shared" si="17"/>
        <v>0</v>
      </c>
      <c r="BL247" s="317">
        <f t="shared" si="17"/>
        <v>0</v>
      </c>
      <c r="BM247" s="317">
        <f t="shared" si="17"/>
        <v>0</v>
      </c>
      <c r="BN247" s="317">
        <f t="shared" si="17"/>
        <v>0</v>
      </c>
      <c r="BO247" s="317">
        <f t="shared" si="17"/>
        <v>0</v>
      </c>
      <c r="BP247" s="317">
        <f t="shared" si="17"/>
        <v>0</v>
      </c>
      <c r="BQ247" s="317">
        <f t="shared" si="16"/>
        <v>0</v>
      </c>
      <c r="BR247" s="317">
        <f t="shared" si="16"/>
        <v>0</v>
      </c>
      <c r="BS247" s="317">
        <f t="shared" si="16"/>
        <v>0</v>
      </c>
      <c r="BT247" s="317">
        <f t="shared" si="16"/>
        <v>0</v>
      </c>
      <c r="BU247" s="317">
        <f t="shared" si="16"/>
        <v>0</v>
      </c>
      <c r="BV247" s="317">
        <f t="shared" si="16"/>
        <v>0</v>
      </c>
      <c r="BW247" s="317">
        <f t="shared" si="16"/>
        <v>0</v>
      </c>
      <c r="BX247" s="317">
        <f t="shared" si="16"/>
        <v>0</v>
      </c>
      <c r="BY247" s="317">
        <f t="shared" si="16"/>
        <v>0</v>
      </c>
      <c r="BZ247" s="317">
        <f t="shared" si="16"/>
        <v>0</v>
      </c>
      <c r="CA247" s="317">
        <f t="shared" si="16"/>
        <v>0</v>
      </c>
      <c r="CB247" s="317">
        <f t="shared" si="16"/>
        <v>0</v>
      </c>
      <c r="CC247" s="317">
        <f t="shared" si="16"/>
        <v>0</v>
      </c>
      <c r="CD247" s="317">
        <f t="shared" si="16"/>
        <v>0</v>
      </c>
      <c r="CE247" s="317">
        <f t="shared" si="16"/>
        <v>0</v>
      </c>
      <c r="CF247" s="317">
        <f t="shared" si="16"/>
        <v>0</v>
      </c>
      <c r="CG247" s="317">
        <f t="shared" si="16"/>
        <v>0</v>
      </c>
      <c r="CH247" s="317">
        <f t="shared" si="16"/>
        <v>0</v>
      </c>
      <c r="CI247" s="317">
        <f t="shared" si="16"/>
        <v>0</v>
      </c>
      <c r="CJ247" s="317">
        <f t="shared" si="16"/>
        <v>0</v>
      </c>
      <c r="CK247" s="317">
        <f t="shared" si="16"/>
        <v>0</v>
      </c>
      <c r="CL247" s="317">
        <f t="shared" si="16"/>
        <v>0</v>
      </c>
      <c r="CM247" s="317">
        <f t="shared" si="16"/>
        <v>0</v>
      </c>
      <c r="CN247" s="317">
        <f t="shared" si="16"/>
        <v>0</v>
      </c>
      <c r="CO247" s="317">
        <f t="shared" si="16"/>
        <v>0</v>
      </c>
      <c r="CP247" s="317">
        <f t="shared" si="16"/>
        <v>0</v>
      </c>
      <c r="CQ247" s="317">
        <f t="shared" si="16"/>
        <v>0</v>
      </c>
      <c r="CR247" s="317">
        <f t="shared" si="16"/>
        <v>0</v>
      </c>
      <c r="CS247" s="317">
        <f t="shared" si="16"/>
        <v>0</v>
      </c>
      <c r="CT247" s="317">
        <f t="shared" si="16"/>
        <v>0</v>
      </c>
      <c r="CU247" s="317">
        <f t="shared" si="16"/>
        <v>0</v>
      </c>
      <c r="CV247" s="317">
        <f t="shared" si="16"/>
        <v>0</v>
      </c>
      <c r="CW247" s="317">
        <f t="shared" si="16"/>
        <v>0</v>
      </c>
      <c r="CX247" s="317">
        <f t="shared" si="16"/>
        <v>0</v>
      </c>
      <c r="CY247" s="317">
        <f t="shared" si="16"/>
        <v>0</v>
      </c>
      <c r="CZ247" s="317">
        <f t="shared" si="16"/>
        <v>0</v>
      </c>
      <c r="DA247" s="317">
        <f t="shared" si="16"/>
        <v>0</v>
      </c>
      <c r="DB247" s="317">
        <f t="shared" si="16"/>
        <v>0</v>
      </c>
      <c r="DC247" s="317">
        <f t="shared" si="16"/>
        <v>0</v>
      </c>
      <c r="DD247" s="317">
        <f t="shared" si="16"/>
        <v>0</v>
      </c>
      <c r="DE247" s="350">
        <f t="shared" si="16"/>
        <v>0</v>
      </c>
      <c r="DF247" s="318">
        <f t="shared" si="6"/>
        <v>0</v>
      </c>
      <c r="DJ247" s="319"/>
      <c r="DK247" s="315"/>
    </row>
    <row r="248" spans="2:115">
      <c r="B248" s="529">
        <f t="shared" si="7"/>
        <v>21</v>
      </c>
      <c r="C248" s="575" t="str">
        <f t="shared" si="7"/>
        <v>石油化学系基礎製品</v>
      </c>
      <c r="D248" s="317">
        <f t="shared" si="8"/>
        <v>0</v>
      </c>
      <c r="E248" s="317">
        <f t="shared" si="17"/>
        <v>0</v>
      </c>
      <c r="F248" s="317">
        <f t="shared" si="17"/>
        <v>0</v>
      </c>
      <c r="G248" s="317">
        <f t="shared" si="17"/>
        <v>0</v>
      </c>
      <c r="H248" s="317">
        <f t="shared" si="17"/>
        <v>0</v>
      </c>
      <c r="I248" s="317">
        <f t="shared" si="17"/>
        <v>0</v>
      </c>
      <c r="J248" s="317">
        <f t="shared" si="17"/>
        <v>0</v>
      </c>
      <c r="K248" s="317">
        <f t="shared" si="17"/>
        <v>0</v>
      </c>
      <c r="L248" s="317">
        <f t="shared" si="17"/>
        <v>0</v>
      </c>
      <c r="M248" s="317">
        <f t="shared" si="17"/>
        <v>0</v>
      </c>
      <c r="N248" s="317">
        <f t="shared" si="17"/>
        <v>0</v>
      </c>
      <c r="O248" s="317">
        <f t="shared" si="17"/>
        <v>0</v>
      </c>
      <c r="P248" s="317">
        <f t="shared" si="17"/>
        <v>0</v>
      </c>
      <c r="Q248" s="317">
        <f t="shared" si="17"/>
        <v>0</v>
      </c>
      <c r="R248" s="317">
        <f t="shared" si="17"/>
        <v>0</v>
      </c>
      <c r="S248" s="317">
        <f t="shared" si="17"/>
        <v>0</v>
      </c>
      <c r="T248" s="317">
        <f t="shared" si="17"/>
        <v>0</v>
      </c>
      <c r="U248" s="317">
        <f t="shared" si="17"/>
        <v>0</v>
      </c>
      <c r="V248" s="317">
        <f t="shared" si="17"/>
        <v>0</v>
      </c>
      <c r="W248" s="317">
        <f t="shared" si="17"/>
        <v>0</v>
      </c>
      <c r="X248" s="317">
        <f t="shared" si="17"/>
        <v>0</v>
      </c>
      <c r="Y248" s="317">
        <f t="shared" si="17"/>
        <v>0</v>
      </c>
      <c r="Z248" s="317">
        <f t="shared" si="17"/>
        <v>0</v>
      </c>
      <c r="AA248" s="317">
        <f t="shared" si="17"/>
        <v>0</v>
      </c>
      <c r="AB248" s="317">
        <f t="shared" si="17"/>
        <v>0</v>
      </c>
      <c r="AC248" s="317">
        <f t="shared" si="17"/>
        <v>0</v>
      </c>
      <c r="AD248" s="317">
        <f t="shared" si="17"/>
        <v>0</v>
      </c>
      <c r="AE248" s="317">
        <f t="shared" si="17"/>
        <v>0</v>
      </c>
      <c r="AF248" s="317">
        <f t="shared" si="17"/>
        <v>0</v>
      </c>
      <c r="AG248" s="317">
        <f t="shared" si="17"/>
        <v>0</v>
      </c>
      <c r="AH248" s="317">
        <f t="shared" si="17"/>
        <v>0</v>
      </c>
      <c r="AI248" s="317">
        <f t="shared" si="17"/>
        <v>0</v>
      </c>
      <c r="AJ248" s="317">
        <f t="shared" si="17"/>
        <v>0</v>
      </c>
      <c r="AK248" s="317">
        <f t="shared" si="17"/>
        <v>0</v>
      </c>
      <c r="AL248" s="317">
        <f t="shared" si="17"/>
        <v>0</v>
      </c>
      <c r="AM248" s="317">
        <f t="shared" si="17"/>
        <v>0</v>
      </c>
      <c r="AN248" s="317">
        <f t="shared" si="17"/>
        <v>0</v>
      </c>
      <c r="AO248" s="317">
        <f t="shared" si="17"/>
        <v>0</v>
      </c>
      <c r="AP248" s="317">
        <f t="shared" si="17"/>
        <v>0</v>
      </c>
      <c r="AQ248" s="317">
        <f t="shared" si="17"/>
        <v>0</v>
      </c>
      <c r="AR248" s="317">
        <f t="shared" si="17"/>
        <v>0</v>
      </c>
      <c r="AS248" s="317">
        <f t="shared" si="17"/>
        <v>0</v>
      </c>
      <c r="AT248" s="317">
        <f t="shared" si="17"/>
        <v>0</v>
      </c>
      <c r="AU248" s="317">
        <f t="shared" si="17"/>
        <v>0</v>
      </c>
      <c r="AV248" s="317">
        <f t="shared" si="17"/>
        <v>0</v>
      </c>
      <c r="AW248" s="317">
        <f t="shared" si="17"/>
        <v>0</v>
      </c>
      <c r="AX248" s="317">
        <f t="shared" si="17"/>
        <v>0</v>
      </c>
      <c r="AY248" s="317">
        <f t="shared" si="17"/>
        <v>0</v>
      </c>
      <c r="AZ248" s="317">
        <f t="shared" si="17"/>
        <v>0</v>
      </c>
      <c r="BA248" s="317">
        <f t="shared" si="17"/>
        <v>0</v>
      </c>
      <c r="BB248" s="317">
        <f t="shared" si="17"/>
        <v>0</v>
      </c>
      <c r="BC248" s="317">
        <f t="shared" si="17"/>
        <v>0</v>
      </c>
      <c r="BD248" s="317">
        <f t="shared" si="17"/>
        <v>0</v>
      </c>
      <c r="BE248" s="317">
        <f t="shared" si="17"/>
        <v>0</v>
      </c>
      <c r="BF248" s="317">
        <f t="shared" si="17"/>
        <v>0</v>
      </c>
      <c r="BG248" s="317">
        <f t="shared" si="17"/>
        <v>0</v>
      </c>
      <c r="BH248" s="317">
        <f t="shared" si="17"/>
        <v>0</v>
      </c>
      <c r="BI248" s="317">
        <f t="shared" si="17"/>
        <v>0</v>
      </c>
      <c r="BJ248" s="317">
        <f t="shared" si="17"/>
        <v>0</v>
      </c>
      <c r="BK248" s="317">
        <f t="shared" si="17"/>
        <v>0</v>
      </c>
      <c r="BL248" s="317">
        <f t="shared" si="17"/>
        <v>0</v>
      </c>
      <c r="BM248" s="317">
        <f t="shared" si="17"/>
        <v>0</v>
      </c>
      <c r="BN248" s="317">
        <f t="shared" si="17"/>
        <v>0</v>
      </c>
      <c r="BO248" s="317">
        <f t="shared" si="17"/>
        <v>0</v>
      </c>
      <c r="BP248" s="317">
        <f t="shared" si="17"/>
        <v>0</v>
      </c>
      <c r="BQ248" s="317">
        <f t="shared" si="16"/>
        <v>0</v>
      </c>
      <c r="BR248" s="317">
        <f t="shared" si="16"/>
        <v>0</v>
      </c>
      <c r="BS248" s="317">
        <f t="shared" si="16"/>
        <v>0</v>
      </c>
      <c r="BT248" s="317">
        <f t="shared" si="16"/>
        <v>0</v>
      </c>
      <c r="BU248" s="317">
        <f t="shared" si="16"/>
        <v>0</v>
      </c>
      <c r="BV248" s="317">
        <f t="shared" si="16"/>
        <v>0</v>
      </c>
      <c r="BW248" s="317">
        <f t="shared" si="16"/>
        <v>0</v>
      </c>
      <c r="BX248" s="317">
        <f t="shared" si="16"/>
        <v>0</v>
      </c>
      <c r="BY248" s="317">
        <f t="shared" si="16"/>
        <v>0</v>
      </c>
      <c r="BZ248" s="317">
        <f t="shared" si="16"/>
        <v>0</v>
      </c>
      <c r="CA248" s="317">
        <f t="shared" si="16"/>
        <v>0</v>
      </c>
      <c r="CB248" s="317">
        <f t="shared" si="16"/>
        <v>0</v>
      </c>
      <c r="CC248" s="317">
        <f t="shared" si="16"/>
        <v>0</v>
      </c>
      <c r="CD248" s="317">
        <f t="shared" si="16"/>
        <v>0</v>
      </c>
      <c r="CE248" s="317">
        <f t="shared" si="16"/>
        <v>0</v>
      </c>
      <c r="CF248" s="317">
        <f t="shared" si="16"/>
        <v>0</v>
      </c>
      <c r="CG248" s="317">
        <f t="shared" si="16"/>
        <v>0</v>
      </c>
      <c r="CH248" s="317">
        <f t="shared" si="16"/>
        <v>0</v>
      </c>
      <c r="CI248" s="317">
        <f t="shared" si="16"/>
        <v>0</v>
      </c>
      <c r="CJ248" s="317">
        <f t="shared" si="16"/>
        <v>0</v>
      </c>
      <c r="CK248" s="317">
        <f t="shared" si="16"/>
        <v>0</v>
      </c>
      <c r="CL248" s="317">
        <f t="shared" si="16"/>
        <v>0</v>
      </c>
      <c r="CM248" s="317">
        <f t="shared" si="16"/>
        <v>0</v>
      </c>
      <c r="CN248" s="317">
        <f t="shared" si="16"/>
        <v>0</v>
      </c>
      <c r="CO248" s="317">
        <f t="shared" si="16"/>
        <v>0</v>
      </c>
      <c r="CP248" s="317">
        <f t="shared" si="16"/>
        <v>0</v>
      </c>
      <c r="CQ248" s="317">
        <f t="shared" si="16"/>
        <v>0</v>
      </c>
      <c r="CR248" s="317">
        <f t="shared" si="16"/>
        <v>0</v>
      </c>
      <c r="CS248" s="317">
        <f t="shared" si="16"/>
        <v>0</v>
      </c>
      <c r="CT248" s="317">
        <f t="shared" si="16"/>
        <v>0</v>
      </c>
      <c r="CU248" s="317">
        <f t="shared" si="16"/>
        <v>0</v>
      </c>
      <c r="CV248" s="317">
        <f t="shared" si="16"/>
        <v>0</v>
      </c>
      <c r="CW248" s="317">
        <f t="shared" si="16"/>
        <v>0</v>
      </c>
      <c r="CX248" s="317">
        <f t="shared" si="16"/>
        <v>0</v>
      </c>
      <c r="CY248" s="317">
        <f t="shared" si="16"/>
        <v>0</v>
      </c>
      <c r="CZ248" s="317">
        <f t="shared" si="16"/>
        <v>0</v>
      </c>
      <c r="DA248" s="317">
        <f t="shared" si="16"/>
        <v>0</v>
      </c>
      <c r="DB248" s="317">
        <f t="shared" si="16"/>
        <v>0</v>
      </c>
      <c r="DC248" s="317">
        <f t="shared" si="16"/>
        <v>0</v>
      </c>
      <c r="DD248" s="317">
        <f t="shared" si="16"/>
        <v>0</v>
      </c>
      <c r="DE248" s="350">
        <f t="shared" si="16"/>
        <v>0</v>
      </c>
      <c r="DF248" s="318">
        <f t="shared" si="6"/>
        <v>0</v>
      </c>
      <c r="DJ248" s="319"/>
      <c r="DK248" s="315"/>
    </row>
    <row r="249" spans="2:115">
      <c r="B249" s="529">
        <f t="shared" si="7"/>
        <v>22</v>
      </c>
      <c r="C249" s="575" t="str">
        <f t="shared" si="7"/>
        <v>有機化学工業製品（石油化学系基礎製品・合成樹脂を除く。）</v>
      </c>
      <c r="D249" s="317">
        <f t="shared" si="8"/>
        <v>0</v>
      </c>
      <c r="E249" s="317">
        <f t="shared" si="17"/>
        <v>0</v>
      </c>
      <c r="F249" s="317">
        <f t="shared" si="17"/>
        <v>0</v>
      </c>
      <c r="G249" s="317">
        <f t="shared" si="17"/>
        <v>0</v>
      </c>
      <c r="H249" s="317">
        <f t="shared" si="17"/>
        <v>0</v>
      </c>
      <c r="I249" s="317">
        <f t="shared" si="17"/>
        <v>0</v>
      </c>
      <c r="J249" s="317">
        <f t="shared" si="17"/>
        <v>0</v>
      </c>
      <c r="K249" s="317">
        <f t="shared" si="17"/>
        <v>0</v>
      </c>
      <c r="L249" s="317">
        <f t="shared" si="17"/>
        <v>0</v>
      </c>
      <c r="M249" s="317">
        <f t="shared" si="17"/>
        <v>0</v>
      </c>
      <c r="N249" s="317">
        <f t="shared" si="17"/>
        <v>0</v>
      </c>
      <c r="O249" s="317">
        <f t="shared" si="17"/>
        <v>0</v>
      </c>
      <c r="P249" s="317">
        <f t="shared" si="17"/>
        <v>0</v>
      </c>
      <c r="Q249" s="317">
        <f t="shared" si="17"/>
        <v>0</v>
      </c>
      <c r="R249" s="317">
        <f t="shared" si="17"/>
        <v>0</v>
      </c>
      <c r="S249" s="317">
        <f t="shared" si="17"/>
        <v>0</v>
      </c>
      <c r="T249" s="317">
        <f t="shared" si="17"/>
        <v>0</v>
      </c>
      <c r="U249" s="317">
        <f t="shared" si="17"/>
        <v>0</v>
      </c>
      <c r="V249" s="317">
        <f t="shared" si="17"/>
        <v>0</v>
      </c>
      <c r="W249" s="317">
        <f t="shared" si="17"/>
        <v>0</v>
      </c>
      <c r="X249" s="317">
        <f t="shared" si="17"/>
        <v>0</v>
      </c>
      <c r="Y249" s="317">
        <f t="shared" si="17"/>
        <v>0</v>
      </c>
      <c r="Z249" s="317">
        <f t="shared" si="17"/>
        <v>0</v>
      </c>
      <c r="AA249" s="317">
        <f t="shared" si="17"/>
        <v>0</v>
      </c>
      <c r="AB249" s="317">
        <f t="shared" si="17"/>
        <v>0</v>
      </c>
      <c r="AC249" s="317">
        <f t="shared" si="17"/>
        <v>0</v>
      </c>
      <c r="AD249" s="317">
        <f t="shared" si="17"/>
        <v>0</v>
      </c>
      <c r="AE249" s="317">
        <f t="shared" si="17"/>
        <v>0</v>
      </c>
      <c r="AF249" s="317">
        <f t="shared" si="17"/>
        <v>0</v>
      </c>
      <c r="AG249" s="317">
        <f t="shared" si="17"/>
        <v>0</v>
      </c>
      <c r="AH249" s="317">
        <f t="shared" si="17"/>
        <v>0</v>
      </c>
      <c r="AI249" s="317">
        <f t="shared" si="17"/>
        <v>0</v>
      </c>
      <c r="AJ249" s="317">
        <f t="shared" si="17"/>
        <v>0</v>
      </c>
      <c r="AK249" s="317">
        <f t="shared" si="17"/>
        <v>0</v>
      </c>
      <c r="AL249" s="317">
        <f t="shared" si="17"/>
        <v>0</v>
      </c>
      <c r="AM249" s="317">
        <f t="shared" si="17"/>
        <v>0</v>
      </c>
      <c r="AN249" s="317">
        <f t="shared" si="17"/>
        <v>0</v>
      </c>
      <c r="AO249" s="317">
        <f t="shared" si="17"/>
        <v>0</v>
      </c>
      <c r="AP249" s="317">
        <f t="shared" si="17"/>
        <v>0</v>
      </c>
      <c r="AQ249" s="317">
        <f t="shared" si="17"/>
        <v>0</v>
      </c>
      <c r="AR249" s="317">
        <f t="shared" si="17"/>
        <v>0</v>
      </c>
      <c r="AS249" s="317">
        <f t="shared" si="17"/>
        <v>0</v>
      </c>
      <c r="AT249" s="317">
        <f t="shared" si="17"/>
        <v>0</v>
      </c>
      <c r="AU249" s="317">
        <f t="shared" si="17"/>
        <v>0</v>
      </c>
      <c r="AV249" s="317">
        <f t="shared" si="17"/>
        <v>0</v>
      </c>
      <c r="AW249" s="317">
        <f t="shared" si="17"/>
        <v>0</v>
      </c>
      <c r="AX249" s="317">
        <f t="shared" si="17"/>
        <v>0</v>
      </c>
      <c r="AY249" s="317">
        <f t="shared" si="17"/>
        <v>0</v>
      </c>
      <c r="AZ249" s="317">
        <f t="shared" si="17"/>
        <v>0</v>
      </c>
      <c r="BA249" s="317">
        <f t="shared" si="17"/>
        <v>0</v>
      </c>
      <c r="BB249" s="317">
        <f t="shared" si="17"/>
        <v>0</v>
      </c>
      <c r="BC249" s="317">
        <f t="shared" si="17"/>
        <v>0</v>
      </c>
      <c r="BD249" s="317">
        <f t="shared" si="17"/>
        <v>0</v>
      </c>
      <c r="BE249" s="317">
        <f t="shared" si="17"/>
        <v>0</v>
      </c>
      <c r="BF249" s="317">
        <f t="shared" si="17"/>
        <v>0</v>
      </c>
      <c r="BG249" s="317">
        <f t="shared" si="17"/>
        <v>0</v>
      </c>
      <c r="BH249" s="317">
        <f t="shared" si="17"/>
        <v>0</v>
      </c>
      <c r="BI249" s="317">
        <f t="shared" si="17"/>
        <v>0</v>
      </c>
      <c r="BJ249" s="317">
        <f t="shared" si="17"/>
        <v>0</v>
      </c>
      <c r="BK249" s="317">
        <f t="shared" si="17"/>
        <v>0</v>
      </c>
      <c r="BL249" s="317">
        <f t="shared" si="17"/>
        <v>0</v>
      </c>
      <c r="BM249" s="317">
        <f t="shared" si="17"/>
        <v>0</v>
      </c>
      <c r="BN249" s="317">
        <f t="shared" si="17"/>
        <v>0</v>
      </c>
      <c r="BO249" s="317">
        <f t="shared" si="17"/>
        <v>0</v>
      </c>
      <c r="BP249" s="317">
        <f t="shared" ref="BP249:DE252" si="18">BP$225*BP139</f>
        <v>0</v>
      </c>
      <c r="BQ249" s="317">
        <f t="shared" si="18"/>
        <v>0</v>
      </c>
      <c r="BR249" s="317">
        <f t="shared" si="18"/>
        <v>0</v>
      </c>
      <c r="BS249" s="317">
        <f t="shared" si="18"/>
        <v>0</v>
      </c>
      <c r="BT249" s="317">
        <f t="shared" si="18"/>
        <v>0</v>
      </c>
      <c r="BU249" s="317">
        <f t="shared" si="18"/>
        <v>0</v>
      </c>
      <c r="BV249" s="317">
        <f t="shared" si="18"/>
        <v>0</v>
      </c>
      <c r="BW249" s="317">
        <f t="shared" si="18"/>
        <v>0</v>
      </c>
      <c r="BX249" s="317">
        <f t="shared" si="18"/>
        <v>0</v>
      </c>
      <c r="BY249" s="317">
        <f t="shared" si="18"/>
        <v>0</v>
      </c>
      <c r="BZ249" s="317">
        <f t="shared" si="18"/>
        <v>0</v>
      </c>
      <c r="CA249" s="317">
        <f t="shared" si="18"/>
        <v>0</v>
      </c>
      <c r="CB249" s="317">
        <f t="shared" si="18"/>
        <v>0</v>
      </c>
      <c r="CC249" s="317">
        <f t="shared" si="18"/>
        <v>0</v>
      </c>
      <c r="CD249" s="317">
        <f t="shared" si="18"/>
        <v>0</v>
      </c>
      <c r="CE249" s="317">
        <f t="shared" si="18"/>
        <v>0</v>
      </c>
      <c r="CF249" s="317">
        <f t="shared" si="18"/>
        <v>0</v>
      </c>
      <c r="CG249" s="317">
        <f t="shared" si="18"/>
        <v>0</v>
      </c>
      <c r="CH249" s="317">
        <f t="shared" si="18"/>
        <v>0</v>
      </c>
      <c r="CI249" s="317">
        <f t="shared" si="18"/>
        <v>0</v>
      </c>
      <c r="CJ249" s="317">
        <f t="shared" si="18"/>
        <v>0</v>
      </c>
      <c r="CK249" s="317">
        <f t="shared" si="18"/>
        <v>0</v>
      </c>
      <c r="CL249" s="317">
        <f t="shared" si="18"/>
        <v>0</v>
      </c>
      <c r="CM249" s="317">
        <f t="shared" si="18"/>
        <v>0</v>
      </c>
      <c r="CN249" s="317">
        <f t="shared" si="18"/>
        <v>0</v>
      </c>
      <c r="CO249" s="317">
        <f t="shared" si="18"/>
        <v>0</v>
      </c>
      <c r="CP249" s="317">
        <f t="shared" si="18"/>
        <v>0</v>
      </c>
      <c r="CQ249" s="317">
        <f t="shared" si="18"/>
        <v>0</v>
      </c>
      <c r="CR249" s="317">
        <f t="shared" si="18"/>
        <v>0</v>
      </c>
      <c r="CS249" s="317">
        <f t="shared" si="18"/>
        <v>0</v>
      </c>
      <c r="CT249" s="317">
        <f t="shared" si="18"/>
        <v>0</v>
      </c>
      <c r="CU249" s="317">
        <f t="shared" si="18"/>
        <v>0</v>
      </c>
      <c r="CV249" s="317">
        <f t="shared" si="18"/>
        <v>0</v>
      </c>
      <c r="CW249" s="317">
        <f t="shared" si="18"/>
        <v>0</v>
      </c>
      <c r="CX249" s="317">
        <f t="shared" si="18"/>
        <v>0</v>
      </c>
      <c r="CY249" s="317">
        <f t="shared" si="18"/>
        <v>0</v>
      </c>
      <c r="CZ249" s="317">
        <f t="shared" si="18"/>
        <v>0</v>
      </c>
      <c r="DA249" s="317">
        <f t="shared" si="18"/>
        <v>0</v>
      </c>
      <c r="DB249" s="317">
        <f t="shared" si="18"/>
        <v>0</v>
      </c>
      <c r="DC249" s="317">
        <f t="shared" si="18"/>
        <v>0</v>
      </c>
      <c r="DD249" s="317">
        <f t="shared" si="18"/>
        <v>0</v>
      </c>
      <c r="DE249" s="350">
        <f t="shared" si="18"/>
        <v>0</v>
      </c>
      <c r="DF249" s="318">
        <f t="shared" si="6"/>
        <v>0</v>
      </c>
      <c r="DJ249" s="319"/>
      <c r="DK249" s="315"/>
    </row>
    <row r="250" spans="2:115">
      <c r="B250" s="529">
        <f t="shared" si="7"/>
        <v>23</v>
      </c>
      <c r="C250" s="575" t="str">
        <f t="shared" si="7"/>
        <v>合成樹脂</v>
      </c>
      <c r="D250" s="317">
        <f t="shared" si="8"/>
        <v>0</v>
      </c>
      <c r="E250" s="317">
        <f t="shared" ref="E250:BP253" si="19">E$225*E140</f>
        <v>0</v>
      </c>
      <c r="F250" s="317">
        <f t="shared" si="19"/>
        <v>0</v>
      </c>
      <c r="G250" s="317">
        <f t="shared" si="19"/>
        <v>0</v>
      </c>
      <c r="H250" s="317">
        <f t="shared" si="19"/>
        <v>0</v>
      </c>
      <c r="I250" s="317">
        <f t="shared" si="19"/>
        <v>0</v>
      </c>
      <c r="J250" s="317">
        <f t="shared" si="19"/>
        <v>0</v>
      </c>
      <c r="K250" s="317">
        <f t="shared" si="19"/>
        <v>0</v>
      </c>
      <c r="L250" s="317">
        <f t="shared" si="19"/>
        <v>0</v>
      </c>
      <c r="M250" s="317">
        <f t="shared" si="19"/>
        <v>0</v>
      </c>
      <c r="N250" s="317">
        <f t="shared" si="19"/>
        <v>0</v>
      </c>
      <c r="O250" s="317">
        <f t="shared" si="19"/>
        <v>0</v>
      </c>
      <c r="P250" s="317">
        <f t="shared" si="19"/>
        <v>0</v>
      </c>
      <c r="Q250" s="317">
        <f t="shared" si="19"/>
        <v>0</v>
      </c>
      <c r="R250" s="317">
        <f t="shared" si="19"/>
        <v>0</v>
      </c>
      <c r="S250" s="317">
        <f t="shared" si="19"/>
        <v>0</v>
      </c>
      <c r="T250" s="317">
        <f t="shared" si="19"/>
        <v>0</v>
      </c>
      <c r="U250" s="317">
        <f t="shared" si="19"/>
        <v>0</v>
      </c>
      <c r="V250" s="317">
        <f t="shared" si="19"/>
        <v>0</v>
      </c>
      <c r="W250" s="317">
        <f t="shared" si="19"/>
        <v>0</v>
      </c>
      <c r="X250" s="317">
        <f t="shared" si="19"/>
        <v>0</v>
      </c>
      <c r="Y250" s="317">
        <f t="shared" si="19"/>
        <v>0</v>
      </c>
      <c r="Z250" s="317">
        <f t="shared" si="19"/>
        <v>0</v>
      </c>
      <c r="AA250" s="317">
        <f t="shared" si="19"/>
        <v>0</v>
      </c>
      <c r="AB250" s="317">
        <f t="shared" si="19"/>
        <v>0</v>
      </c>
      <c r="AC250" s="317">
        <f t="shared" si="19"/>
        <v>0</v>
      </c>
      <c r="AD250" s="317">
        <f t="shared" si="19"/>
        <v>0</v>
      </c>
      <c r="AE250" s="317">
        <f t="shared" si="19"/>
        <v>0</v>
      </c>
      <c r="AF250" s="317">
        <f t="shared" si="19"/>
        <v>0</v>
      </c>
      <c r="AG250" s="317">
        <f t="shared" si="19"/>
        <v>0</v>
      </c>
      <c r="AH250" s="317">
        <f t="shared" si="19"/>
        <v>0</v>
      </c>
      <c r="AI250" s="317">
        <f t="shared" si="19"/>
        <v>0</v>
      </c>
      <c r="AJ250" s="317">
        <f t="shared" si="19"/>
        <v>0</v>
      </c>
      <c r="AK250" s="317">
        <f t="shared" si="19"/>
        <v>0</v>
      </c>
      <c r="AL250" s="317">
        <f t="shared" si="19"/>
        <v>0</v>
      </c>
      <c r="AM250" s="317">
        <f t="shared" si="19"/>
        <v>0</v>
      </c>
      <c r="AN250" s="317">
        <f t="shared" si="19"/>
        <v>0</v>
      </c>
      <c r="AO250" s="317">
        <f t="shared" si="19"/>
        <v>0</v>
      </c>
      <c r="AP250" s="317">
        <f t="shared" si="19"/>
        <v>0</v>
      </c>
      <c r="AQ250" s="317">
        <f t="shared" si="19"/>
        <v>0</v>
      </c>
      <c r="AR250" s="317">
        <f t="shared" si="19"/>
        <v>0</v>
      </c>
      <c r="AS250" s="317">
        <f t="shared" si="19"/>
        <v>0</v>
      </c>
      <c r="AT250" s="317">
        <f t="shared" si="19"/>
        <v>0</v>
      </c>
      <c r="AU250" s="317">
        <f t="shared" si="19"/>
        <v>0</v>
      </c>
      <c r="AV250" s="317">
        <f t="shared" si="19"/>
        <v>0</v>
      </c>
      <c r="AW250" s="317">
        <f t="shared" si="19"/>
        <v>0</v>
      </c>
      <c r="AX250" s="317">
        <f t="shared" si="19"/>
        <v>0</v>
      </c>
      <c r="AY250" s="317">
        <f t="shared" si="19"/>
        <v>0</v>
      </c>
      <c r="AZ250" s="317">
        <f t="shared" si="19"/>
        <v>0</v>
      </c>
      <c r="BA250" s="317">
        <f t="shared" si="19"/>
        <v>0</v>
      </c>
      <c r="BB250" s="317">
        <f t="shared" si="19"/>
        <v>0</v>
      </c>
      <c r="BC250" s="317">
        <f t="shared" si="19"/>
        <v>0</v>
      </c>
      <c r="BD250" s="317">
        <f t="shared" si="19"/>
        <v>0</v>
      </c>
      <c r="BE250" s="317">
        <f t="shared" si="19"/>
        <v>0</v>
      </c>
      <c r="BF250" s="317">
        <f t="shared" si="19"/>
        <v>0</v>
      </c>
      <c r="BG250" s="317">
        <f t="shared" si="19"/>
        <v>0</v>
      </c>
      <c r="BH250" s="317">
        <f t="shared" si="19"/>
        <v>0</v>
      </c>
      <c r="BI250" s="317">
        <f t="shared" si="19"/>
        <v>0</v>
      </c>
      <c r="BJ250" s="317">
        <f t="shared" si="19"/>
        <v>0</v>
      </c>
      <c r="BK250" s="317">
        <f t="shared" si="19"/>
        <v>0</v>
      </c>
      <c r="BL250" s="317">
        <f t="shared" si="19"/>
        <v>0</v>
      </c>
      <c r="BM250" s="317">
        <f t="shared" si="19"/>
        <v>0</v>
      </c>
      <c r="BN250" s="317">
        <f t="shared" si="19"/>
        <v>0</v>
      </c>
      <c r="BO250" s="317">
        <f t="shared" si="19"/>
        <v>0</v>
      </c>
      <c r="BP250" s="317">
        <f t="shared" si="19"/>
        <v>0</v>
      </c>
      <c r="BQ250" s="317">
        <f t="shared" si="18"/>
        <v>0</v>
      </c>
      <c r="BR250" s="317">
        <f t="shared" si="18"/>
        <v>0</v>
      </c>
      <c r="BS250" s="317">
        <f t="shared" si="18"/>
        <v>0</v>
      </c>
      <c r="BT250" s="317">
        <f t="shared" si="18"/>
        <v>0</v>
      </c>
      <c r="BU250" s="317">
        <f t="shared" si="18"/>
        <v>0</v>
      </c>
      <c r="BV250" s="317">
        <f t="shared" si="18"/>
        <v>0</v>
      </c>
      <c r="BW250" s="317">
        <f t="shared" si="18"/>
        <v>0</v>
      </c>
      <c r="BX250" s="317">
        <f t="shared" si="18"/>
        <v>0</v>
      </c>
      <c r="BY250" s="317">
        <f t="shared" si="18"/>
        <v>0</v>
      </c>
      <c r="BZ250" s="317">
        <f t="shared" si="18"/>
        <v>0</v>
      </c>
      <c r="CA250" s="317">
        <f t="shared" si="18"/>
        <v>0</v>
      </c>
      <c r="CB250" s="317">
        <f t="shared" si="18"/>
        <v>0</v>
      </c>
      <c r="CC250" s="317">
        <f t="shared" si="18"/>
        <v>0</v>
      </c>
      <c r="CD250" s="317">
        <f t="shared" si="18"/>
        <v>0</v>
      </c>
      <c r="CE250" s="317">
        <f t="shared" si="18"/>
        <v>0</v>
      </c>
      <c r="CF250" s="317">
        <f t="shared" si="18"/>
        <v>0</v>
      </c>
      <c r="CG250" s="317">
        <f t="shared" si="18"/>
        <v>0</v>
      </c>
      <c r="CH250" s="317">
        <f t="shared" si="18"/>
        <v>0</v>
      </c>
      <c r="CI250" s="317">
        <f t="shared" si="18"/>
        <v>0</v>
      </c>
      <c r="CJ250" s="317">
        <f t="shared" si="18"/>
        <v>0</v>
      </c>
      <c r="CK250" s="317">
        <f t="shared" si="18"/>
        <v>0</v>
      </c>
      <c r="CL250" s="317">
        <f t="shared" si="18"/>
        <v>0</v>
      </c>
      <c r="CM250" s="317">
        <f t="shared" si="18"/>
        <v>0</v>
      </c>
      <c r="CN250" s="317">
        <f t="shared" si="18"/>
        <v>0</v>
      </c>
      <c r="CO250" s="317">
        <f t="shared" si="18"/>
        <v>0</v>
      </c>
      <c r="CP250" s="317">
        <f t="shared" si="18"/>
        <v>0</v>
      </c>
      <c r="CQ250" s="317">
        <f t="shared" si="18"/>
        <v>0</v>
      </c>
      <c r="CR250" s="317">
        <f t="shared" si="18"/>
        <v>0</v>
      </c>
      <c r="CS250" s="317">
        <f t="shared" si="18"/>
        <v>0</v>
      </c>
      <c r="CT250" s="317">
        <f t="shared" si="18"/>
        <v>0</v>
      </c>
      <c r="CU250" s="317">
        <f t="shared" si="18"/>
        <v>0</v>
      </c>
      <c r="CV250" s="317">
        <f t="shared" si="18"/>
        <v>0</v>
      </c>
      <c r="CW250" s="317">
        <f t="shared" si="18"/>
        <v>0</v>
      </c>
      <c r="CX250" s="317">
        <f t="shared" si="18"/>
        <v>0</v>
      </c>
      <c r="CY250" s="317">
        <f t="shared" si="18"/>
        <v>0</v>
      </c>
      <c r="CZ250" s="317">
        <f t="shared" si="18"/>
        <v>0</v>
      </c>
      <c r="DA250" s="317">
        <f t="shared" si="18"/>
        <v>0</v>
      </c>
      <c r="DB250" s="317">
        <f t="shared" si="18"/>
        <v>0</v>
      </c>
      <c r="DC250" s="317">
        <f t="shared" si="18"/>
        <v>0</v>
      </c>
      <c r="DD250" s="317">
        <f t="shared" si="18"/>
        <v>0</v>
      </c>
      <c r="DE250" s="350">
        <f t="shared" si="18"/>
        <v>0</v>
      </c>
      <c r="DF250" s="318">
        <f t="shared" si="6"/>
        <v>0</v>
      </c>
      <c r="DJ250" s="319"/>
      <c r="DK250" s="315"/>
    </row>
    <row r="251" spans="2:115">
      <c r="B251" s="529">
        <f t="shared" si="7"/>
        <v>24</v>
      </c>
      <c r="C251" s="575" t="str">
        <f t="shared" si="7"/>
        <v>化学繊維</v>
      </c>
      <c r="D251" s="317">
        <f t="shared" si="8"/>
        <v>0</v>
      </c>
      <c r="E251" s="317">
        <f t="shared" si="19"/>
        <v>0</v>
      </c>
      <c r="F251" s="317">
        <f t="shared" si="19"/>
        <v>0</v>
      </c>
      <c r="G251" s="317">
        <f t="shared" si="19"/>
        <v>0</v>
      </c>
      <c r="H251" s="317">
        <f t="shared" si="19"/>
        <v>0</v>
      </c>
      <c r="I251" s="317">
        <f t="shared" si="19"/>
        <v>0</v>
      </c>
      <c r="J251" s="317">
        <f t="shared" si="19"/>
        <v>0</v>
      </c>
      <c r="K251" s="317">
        <f t="shared" si="19"/>
        <v>0</v>
      </c>
      <c r="L251" s="317">
        <f t="shared" si="19"/>
        <v>0</v>
      </c>
      <c r="M251" s="317">
        <f t="shared" si="19"/>
        <v>0</v>
      </c>
      <c r="N251" s="317">
        <f t="shared" si="19"/>
        <v>0</v>
      </c>
      <c r="O251" s="317">
        <f t="shared" si="19"/>
        <v>0</v>
      </c>
      <c r="P251" s="317">
        <f t="shared" si="19"/>
        <v>0</v>
      </c>
      <c r="Q251" s="317">
        <f t="shared" si="19"/>
        <v>0</v>
      </c>
      <c r="R251" s="317">
        <f t="shared" si="19"/>
        <v>0</v>
      </c>
      <c r="S251" s="317">
        <f t="shared" si="19"/>
        <v>0</v>
      </c>
      <c r="T251" s="317">
        <f t="shared" si="19"/>
        <v>0</v>
      </c>
      <c r="U251" s="317">
        <f t="shared" si="19"/>
        <v>0</v>
      </c>
      <c r="V251" s="317">
        <f t="shared" si="19"/>
        <v>0</v>
      </c>
      <c r="W251" s="317">
        <f t="shared" si="19"/>
        <v>0</v>
      </c>
      <c r="X251" s="317">
        <f t="shared" si="19"/>
        <v>0</v>
      </c>
      <c r="Y251" s="317">
        <f t="shared" si="19"/>
        <v>0</v>
      </c>
      <c r="Z251" s="317">
        <f t="shared" si="19"/>
        <v>0</v>
      </c>
      <c r="AA251" s="317">
        <f t="shared" si="19"/>
        <v>0</v>
      </c>
      <c r="AB251" s="317">
        <f t="shared" si="19"/>
        <v>0</v>
      </c>
      <c r="AC251" s="317">
        <f t="shared" si="19"/>
        <v>0</v>
      </c>
      <c r="AD251" s="317">
        <f t="shared" si="19"/>
        <v>0</v>
      </c>
      <c r="AE251" s="317">
        <f t="shared" si="19"/>
        <v>0</v>
      </c>
      <c r="AF251" s="317">
        <f t="shared" si="19"/>
        <v>0</v>
      </c>
      <c r="AG251" s="317">
        <f t="shared" si="19"/>
        <v>0</v>
      </c>
      <c r="AH251" s="317">
        <f t="shared" si="19"/>
        <v>0</v>
      </c>
      <c r="AI251" s="317">
        <f t="shared" si="19"/>
        <v>0</v>
      </c>
      <c r="AJ251" s="317">
        <f t="shared" si="19"/>
        <v>0</v>
      </c>
      <c r="AK251" s="317">
        <f t="shared" si="19"/>
        <v>0</v>
      </c>
      <c r="AL251" s="317">
        <f t="shared" si="19"/>
        <v>0</v>
      </c>
      <c r="AM251" s="317">
        <f t="shared" si="19"/>
        <v>0</v>
      </c>
      <c r="AN251" s="317">
        <f t="shared" si="19"/>
        <v>0</v>
      </c>
      <c r="AO251" s="317">
        <f t="shared" si="19"/>
        <v>0</v>
      </c>
      <c r="AP251" s="317">
        <f t="shared" si="19"/>
        <v>0</v>
      </c>
      <c r="AQ251" s="317">
        <f t="shared" si="19"/>
        <v>0</v>
      </c>
      <c r="AR251" s="317">
        <f t="shared" si="19"/>
        <v>0</v>
      </c>
      <c r="AS251" s="317">
        <f t="shared" si="19"/>
        <v>0</v>
      </c>
      <c r="AT251" s="317">
        <f t="shared" si="19"/>
        <v>0</v>
      </c>
      <c r="AU251" s="317">
        <f t="shared" si="19"/>
        <v>0</v>
      </c>
      <c r="AV251" s="317">
        <f t="shared" si="19"/>
        <v>0</v>
      </c>
      <c r="AW251" s="317">
        <f t="shared" si="19"/>
        <v>0</v>
      </c>
      <c r="AX251" s="317">
        <f t="shared" si="19"/>
        <v>0</v>
      </c>
      <c r="AY251" s="317">
        <f t="shared" si="19"/>
        <v>0</v>
      </c>
      <c r="AZ251" s="317">
        <f t="shared" si="19"/>
        <v>0</v>
      </c>
      <c r="BA251" s="317">
        <f t="shared" si="19"/>
        <v>0</v>
      </c>
      <c r="BB251" s="317">
        <f t="shared" si="19"/>
        <v>0</v>
      </c>
      <c r="BC251" s="317">
        <f t="shared" si="19"/>
        <v>0</v>
      </c>
      <c r="BD251" s="317">
        <f t="shared" si="19"/>
        <v>0</v>
      </c>
      <c r="BE251" s="317">
        <f t="shared" si="19"/>
        <v>0</v>
      </c>
      <c r="BF251" s="317">
        <f t="shared" si="19"/>
        <v>0</v>
      </c>
      <c r="BG251" s="317">
        <f t="shared" si="19"/>
        <v>0</v>
      </c>
      <c r="BH251" s="317">
        <f t="shared" si="19"/>
        <v>0</v>
      </c>
      <c r="BI251" s="317">
        <f t="shared" si="19"/>
        <v>0</v>
      </c>
      <c r="BJ251" s="317">
        <f t="shared" si="19"/>
        <v>0</v>
      </c>
      <c r="BK251" s="317">
        <f t="shared" si="19"/>
        <v>0</v>
      </c>
      <c r="BL251" s="317">
        <f t="shared" si="19"/>
        <v>0</v>
      </c>
      <c r="BM251" s="317">
        <f t="shared" si="19"/>
        <v>0</v>
      </c>
      <c r="BN251" s="317">
        <f t="shared" si="19"/>
        <v>0</v>
      </c>
      <c r="BO251" s="317">
        <f t="shared" si="19"/>
        <v>0</v>
      </c>
      <c r="BP251" s="317">
        <f t="shared" si="19"/>
        <v>0</v>
      </c>
      <c r="BQ251" s="317">
        <f t="shared" si="18"/>
        <v>0</v>
      </c>
      <c r="BR251" s="317">
        <f t="shared" si="18"/>
        <v>0</v>
      </c>
      <c r="BS251" s="317">
        <f t="shared" si="18"/>
        <v>0</v>
      </c>
      <c r="BT251" s="317">
        <f t="shared" si="18"/>
        <v>0</v>
      </c>
      <c r="BU251" s="317">
        <f t="shared" si="18"/>
        <v>0</v>
      </c>
      <c r="BV251" s="317">
        <f t="shared" si="18"/>
        <v>0</v>
      </c>
      <c r="BW251" s="317">
        <f t="shared" si="18"/>
        <v>0</v>
      </c>
      <c r="BX251" s="317">
        <f t="shared" si="18"/>
        <v>0</v>
      </c>
      <c r="BY251" s="317">
        <f t="shared" si="18"/>
        <v>0</v>
      </c>
      <c r="BZ251" s="317">
        <f t="shared" si="18"/>
        <v>0</v>
      </c>
      <c r="CA251" s="317">
        <f t="shared" si="18"/>
        <v>0</v>
      </c>
      <c r="CB251" s="317">
        <f t="shared" si="18"/>
        <v>0</v>
      </c>
      <c r="CC251" s="317">
        <f t="shared" si="18"/>
        <v>0</v>
      </c>
      <c r="CD251" s="317">
        <f t="shared" si="18"/>
        <v>0</v>
      </c>
      <c r="CE251" s="317">
        <f t="shared" si="18"/>
        <v>0</v>
      </c>
      <c r="CF251" s="317">
        <f t="shared" si="18"/>
        <v>0</v>
      </c>
      <c r="CG251" s="317">
        <f t="shared" si="18"/>
        <v>0</v>
      </c>
      <c r="CH251" s="317">
        <f t="shared" si="18"/>
        <v>0</v>
      </c>
      <c r="CI251" s="317">
        <f t="shared" si="18"/>
        <v>0</v>
      </c>
      <c r="CJ251" s="317">
        <f t="shared" si="18"/>
        <v>0</v>
      </c>
      <c r="CK251" s="317">
        <f t="shared" si="18"/>
        <v>0</v>
      </c>
      <c r="CL251" s="317">
        <f t="shared" si="18"/>
        <v>0</v>
      </c>
      <c r="CM251" s="317">
        <f t="shared" si="18"/>
        <v>0</v>
      </c>
      <c r="CN251" s="317">
        <f t="shared" si="18"/>
        <v>0</v>
      </c>
      <c r="CO251" s="317">
        <f t="shared" si="18"/>
        <v>0</v>
      </c>
      <c r="CP251" s="317">
        <f t="shared" si="18"/>
        <v>0</v>
      </c>
      <c r="CQ251" s="317">
        <f t="shared" si="18"/>
        <v>0</v>
      </c>
      <c r="CR251" s="317">
        <f t="shared" si="18"/>
        <v>0</v>
      </c>
      <c r="CS251" s="317">
        <f t="shared" si="18"/>
        <v>0</v>
      </c>
      <c r="CT251" s="317">
        <f t="shared" si="18"/>
        <v>0</v>
      </c>
      <c r="CU251" s="317">
        <f t="shared" si="18"/>
        <v>0</v>
      </c>
      <c r="CV251" s="317">
        <f t="shared" si="18"/>
        <v>0</v>
      </c>
      <c r="CW251" s="317">
        <f t="shared" si="18"/>
        <v>0</v>
      </c>
      <c r="CX251" s="317">
        <f t="shared" si="18"/>
        <v>0</v>
      </c>
      <c r="CY251" s="317">
        <f t="shared" si="18"/>
        <v>0</v>
      </c>
      <c r="CZ251" s="317">
        <f t="shared" si="18"/>
        <v>0</v>
      </c>
      <c r="DA251" s="317">
        <f t="shared" si="18"/>
        <v>0</v>
      </c>
      <c r="DB251" s="317">
        <f t="shared" si="18"/>
        <v>0</v>
      </c>
      <c r="DC251" s="317">
        <f t="shared" si="18"/>
        <v>0</v>
      </c>
      <c r="DD251" s="317">
        <f t="shared" si="18"/>
        <v>0</v>
      </c>
      <c r="DE251" s="350">
        <f t="shared" si="18"/>
        <v>0</v>
      </c>
      <c r="DF251" s="318">
        <f t="shared" si="6"/>
        <v>0</v>
      </c>
      <c r="DJ251" s="319"/>
      <c r="DK251" s="315"/>
    </row>
    <row r="252" spans="2:115">
      <c r="B252" s="529">
        <f t="shared" si="7"/>
        <v>25</v>
      </c>
      <c r="C252" s="575" t="str">
        <f t="shared" si="7"/>
        <v>医薬品</v>
      </c>
      <c r="D252" s="317">
        <f t="shared" si="8"/>
        <v>0</v>
      </c>
      <c r="E252" s="317">
        <f t="shared" si="19"/>
        <v>0</v>
      </c>
      <c r="F252" s="317">
        <f t="shared" si="19"/>
        <v>0</v>
      </c>
      <c r="G252" s="317">
        <f t="shared" si="19"/>
        <v>0</v>
      </c>
      <c r="H252" s="317">
        <f t="shared" si="19"/>
        <v>0</v>
      </c>
      <c r="I252" s="317">
        <f t="shared" si="19"/>
        <v>0</v>
      </c>
      <c r="J252" s="317">
        <f t="shared" si="19"/>
        <v>0</v>
      </c>
      <c r="K252" s="317">
        <f t="shared" si="19"/>
        <v>0</v>
      </c>
      <c r="L252" s="317">
        <f t="shared" si="19"/>
        <v>0</v>
      </c>
      <c r="M252" s="317">
        <f t="shared" si="19"/>
        <v>0</v>
      </c>
      <c r="N252" s="317">
        <f t="shared" si="19"/>
        <v>0</v>
      </c>
      <c r="O252" s="317">
        <f t="shared" si="19"/>
        <v>0</v>
      </c>
      <c r="P252" s="317">
        <f t="shared" si="19"/>
        <v>0</v>
      </c>
      <c r="Q252" s="317">
        <f t="shared" si="19"/>
        <v>0</v>
      </c>
      <c r="R252" s="317">
        <f t="shared" si="19"/>
        <v>0</v>
      </c>
      <c r="S252" s="317">
        <f t="shared" si="19"/>
        <v>0</v>
      </c>
      <c r="T252" s="317">
        <f t="shared" si="19"/>
        <v>0</v>
      </c>
      <c r="U252" s="317">
        <f t="shared" si="19"/>
        <v>0</v>
      </c>
      <c r="V252" s="317">
        <f t="shared" si="19"/>
        <v>0</v>
      </c>
      <c r="W252" s="317">
        <f t="shared" si="19"/>
        <v>0</v>
      </c>
      <c r="X252" s="317">
        <f t="shared" si="19"/>
        <v>0</v>
      </c>
      <c r="Y252" s="317">
        <f t="shared" si="19"/>
        <v>0</v>
      </c>
      <c r="Z252" s="317">
        <f t="shared" si="19"/>
        <v>0</v>
      </c>
      <c r="AA252" s="317">
        <f t="shared" si="19"/>
        <v>0</v>
      </c>
      <c r="AB252" s="317">
        <f t="shared" si="19"/>
        <v>0</v>
      </c>
      <c r="AC252" s="317">
        <f t="shared" si="19"/>
        <v>0</v>
      </c>
      <c r="AD252" s="317">
        <f t="shared" si="19"/>
        <v>0</v>
      </c>
      <c r="AE252" s="317">
        <f t="shared" si="19"/>
        <v>0</v>
      </c>
      <c r="AF252" s="317">
        <f t="shared" si="19"/>
        <v>0</v>
      </c>
      <c r="AG252" s="317">
        <f t="shared" si="19"/>
        <v>0</v>
      </c>
      <c r="AH252" s="317">
        <f t="shared" si="19"/>
        <v>0</v>
      </c>
      <c r="AI252" s="317">
        <f t="shared" si="19"/>
        <v>0</v>
      </c>
      <c r="AJ252" s="317">
        <f t="shared" si="19"/>
        <v>0</v>
      </c>
      <c r="AK252" s="317">
        <f t="shared" si="19"/>
        <v>0</v>
      </c>
      <c r="AL252" s="317">
        <f t="shared" si="19"/>
        <v>0</v>
      </c>
      <c r="AM252" s="317">
        <f t="shared" si="19"/>
        <v>0</v>
      </c>
      <c r="AN252" s="317">
        <f t="shared" si="19"/>
        <v>0</v>
      </c>
      <c r="AO252" s="317">
        <f t="shared" si="19"/>
        <v>0</v>
      </c>
      <c r="AP252" s="317">
        <f t="shared" si="19"/>
        <v>0</v>
      </c>
      <c r="AQ252" s="317">
        <f t="shared" si="19"/>
        <v>0</v>
      </c>
      <c r="AR252" s="317">
        <f t="shared" si="19"/>
        <v>0</v>
      </c>
      <c r="AS252" s="317">
        <f t="shared" si="19"/>
        <v>0</v>
      </c>
      <c r="AT252" s="317">
        <f t="shared" si="19"/>
        <v>0</v>
      </c>
      <c r="AU252" s="317">
        <f t="shared" si="19"/>
        <v>0</v>
      </c>
      <c r="AV252" s="317">
        <f t="shared" si="19"/>
        <v>0</v>
      </c>
      <c r="AW252" s="317">
        <f t="shared" si="19"/>
        <v>0</v>
      </c>
      <c r="AX252" s="317">
        <f t="shared" si="19"/>
        <v>0</v>
      </c>
      <c r="AY252" s="317">
        <f t="shared" si="19"/>
        <v>0</v>
      </c>
      <c r="AZ252" s="317">
        <f t="shared" si="19"/>
        <v>0</v>
      </c>
      <c r="BA252" s="317">
        <f t="shared" si="19"/>
        <v>0</v>
      </c>
      <c r="BB252" s="317">
        <f t="shared" si="19"/>
        <v>0</v>
      </c>
      <c r="BC252" s="317">
        <f t="shared" si="19"/>
        <v>0</v>
      </c>
      <c r="BD252" s="317">
        <f t="shared" si="19"/>
        <v>0</v>
      </c>
      <c r="BE252" s="317">
        <f t="shared" si="19"/>
        <v>0</v>
      </c>
      <c r="BF252" s="317">
        <f t="shared" si="19"/>
        <v>0</v>
      </c>
      <c r="BG252" s="317">
        <f t="shared" si="19"/>
        <v>0</v>
      </c>
      <c r="BH252" s="317">
        <f t="shared" si="19"/>
        <v>0</v>
      </c>
      <c r="BI252" s="317">
        <f t="shared" si="19"/>
        <v>0</v>
      </c>
      <c r="BJ252" s="317">
        <f t="shared" si="19"/>
        <v>0</v>
      </c>
      <c r="BK252" s="317">
        <f t="shared" si="19"/>
        <v>0</v>
      </c>
      <c r="BL252" s="317">
        <f t="shared" si="19"/>
        <v>0</v>
      </c>
      <c r="BM252" s="317">
        <f t="shared" si="19"/>
        <v>0</v>
      </c>
      <c r="BN252" s="317">
        <f t="shared" si="19"/>
        <v>0</v>
      </c>
      <c r="BO252" s="317">
        <f t="shared" si="19"/>
        <v>0</v>
      </c>
      <c r="BP252" s="317">
        <f t="shared" si="19"/>
        <v>0</v>
      </c>
      <c r="BQ252" s="317">
        <f t="shared" si="18"/>
        <v>0</v>
      </c>
      <c r="BR252" s="317">
        <f t="shared" si="18"/>
        <v>0</v>
      </c>
      <c r="BS252" s="317">
        <f t="shared" si="18"/>
        <v>0</v>
      </c>
      <c r="BT252" s="317">
        <f t="shared" si="18"/>
        <v>0</v>
      </c>
      <c r="BU252" s="317">
        <f t="shared" si="18"/>
        <v>0</v>
      </c>
      <c r="BV252" s="317">
        <f t="shared" si="18"/>
        <v>0</v>
      </c>
      <c r="BW252" s="317">
        <f t="shared" si="18"/>
        <v>0</v>
      </c>
      <c r="BX252" s="317">
        <f t="shared" si="18"/>
        <v>0</v>
      </c>
      <c r="BY252" s="317">
        <f t="shared" si="18"/>
        <v>0</v>
      </c>
      <c r="BZ252" s="317">
        <f t="shared" si="18"/>
        <v>0</v>
      </c>
      <c r="CA252" s="317">
        <f t="shared" si="18"/>
        <v>0</v>
      </c>
      <c r="CB252" s="317">
        <f t="shared" si="18"/>
        <v>0</v>
      </c>
      <c r="CC252" s="317">
        <f t="shared" si="18"/>
        <v>0</v>
      </c>
      <c r="CD252" s="317">
        <f t="shared" si="18"/>
        <v>0</v>
      </c>
      <c r="CE252" s="317">
        <f t="shared" si="18"/>
        <v>0</v>
      </c>
      <c r="CF252" s="317">
        <f t="shared" si="18"/>
        <v>0</v>
      </c>
      <c r="CG252" s="317">
        <f t="shared" si="18"/>
        <v>0</v>
      </c>
      <c r="CH252" s="317">
        <f t="shared" si="18"/>
        <v>0</v>
      </c>
      <c r="CI252" s="317">
        <f t="shared" si="18"/>
        <v>0</v>
      </c>
      <c r="CJ252" s="317">
        <f t="shared" si="18"/>
        <v>0</v>
      </c>
      <c r="CK252" s="317">
        <f t="shared" si="18"/>
        <v>0</v>
      </c>
      <c r="CL252" s="317">
        <f t="shared" si="18"/>
        <v>0</v>
      </c>
      <c r="CM252" s="317">
        <f t="shared" si="18"/>
        <v>0</v>
      </c>
      <c r="CN252" s="317">
        <f t="shared" si="18"/>
        <v>0</v>
      </c>
      <c r="CO252" s="317">
        <f t="shared" si="18"/>
        <v>0</v>
      </c>
      <c r="CP252" s="317">
        <f t="shared" si="18"/>
        <v>0</v>
      </c>
      <c r="CQ252" s="317">
        <f t="shared" si="18"/>
        <v>0</v>
      </c>
      <c r="CR252" s="317">
        <f t="shared" si="18"/>
        <v>0</v>
      </c>
      <c r="CS252" s="317">
        <f t="shared" si="18"/>
        <v>0</v>
      </c>
      <c r="CT252" s="317">
        <f t="shared" si="18"/>
        <v>0</v>
      </c>
      <c r="CU252" s="317">
        <f t="shared" si="18"/>
        <v>0</v>
      </c>
      <c r="CV252" s="317">
        <f t="shared" si="18"/>
        <v>0</v>
      </c>
      <c r="CW252" s="317">
        <f t="shared" si="18"/>
        <v>0</v>
      </c>
      <c r="CX252" s="317">
        <f t="shared" si="18"/>
        <v>0</v>
      </c>
      <c r="CY252" s="317">
        <f t="shared" si="18"/>
        <v>0</v>
      </c>
      <c r="CZ252" s="317">
        <f t="shared" si="18"/>
        <v>0</v>
      </c>
      <c r="DA252" s="317">
        <f t="shared" si="18"/>
        <v>0</v>
      </c>
      <c r="DB252" s="317">
        <f t="shared" si="18"/>
        <v>0</v>
      </c>
      <c r="DC252" s="317">
        <f t="shared" si="18"/>
        <v>0</v>
      </c>
      <c r="DD252" s="317">
        <f t="shared" si="18"/>
        <v>0</v>
      </c>
      <c r="DE252" s="350">
        <f t="shared" si="18"/>
        <v>0</v>
      </c>
      <c r="DF252" s="318">
        <f t="shared" si="6"/>
        <v>0</v>
      </c>
      <c r="DJ252" s="319"/>
      <c r="DK252" s="315"/>
    </row>
    <row r="253" spans="2:115">
      <c r="B253" s="529">
        <f t="shared" si="7"/>
        <v>26</v>
      </c>
      <c r="C253" s="575" t="str">
        <f t="shared" si="7"/>
        <v>化学最終製品（医薬品を除く。）</v>
      </c>
      <c r="D253" s="317">
        <f t="shared" si="8"/>
        <v>0</v>
      </c>
      <c r="E253" s="317">
        <f t="shared" si="19"/>
        <v>0</v>
      </c>
      <c r="F253" s="317">
        <f t="shared" si="19"/>
        <v>0</v>
      </c>
      <c r="G253" s="317">
        <f t="shared" si="19"/>
        <v>0</v>
      </c>
      <c r="H253" s="317">
        <f t="shared" si="19"/>
        <v>0</v>
      </c>
      <c r="I253" s="317">
        <f t="shared" si="19"/>
        <v>0</v>
      </c>
      <c r="J253" s="317">
        <f t="shared" si="19"/>
        <v>0</v>
      </c>
      <c r="K253" s="317">
        <f t="shared" si="19"/>
        <v>0</v>
      </c>
      <c r="L253" s="317">
        <f t="shared" si="19"/>
        <v>0</v>
      </c>
      <c r="M253" s="317">
        <f t="shared" si="19"/>
        <v>0</v>
      </c>
      <c r="N253" s="317">
        <f t="shared" si="19"/>
        <v>0</v>
      </c>
      <c r="O253" s="317">
        <f t="shared" si="19"/>
        <v>0</v>
      </c>
      <c r="P253" s="317">
        <f t="shared" si="19"/>
        <v>0</v>
      </c>
      <c r="Q253" s="317">
        <f t="shared" si="19"/>
        <v>0</v>
      </c>
      <c r="R253" s="317">
        <f t="shared" si="19"/>
        <v>0</v>
      </c>
      <c r="S253" s="317">
        <f t="shared" si="19"/>
        <v>0</v>
      </c>
      <c r="T253" s="317">
        <f t="shared" si="19"/>
        <v>0</v>
      </c>
      <c r="U253" s="317">
        <f t="shared" si="19"/>
        <v>0</v>
      </c>
      <c r="V253" s="317">
        <f t="shared" si="19"/>
        <v>0</v>
      </c>
      <c r="W253" s="317">
        <f t="shared" si="19"/>
        <v>0</v>
      </c>
      <c r="X253" s="317">
        <f t="shared" si="19"/>
        <v>0</v>
      </c>
      <c r="Y253" s="317">
        <f t="shared" si="19"/>
        <v>0</v>
      </c>
      <c r="Z253" s="317">
        <f t="shared" si="19"/>
        <v>0</v>
      </c>
      <c r="AA253" s="317">
        <f t="shared" si="19"/>
        <v>0</v>
      </c>
      <c r="AB253" s="317">
        <f t="shared" si="19"/>
        <v>0</v>
      </c>
      <c r="AC253" s="317">
        <f t="shared" si="19"/>
        <v>0</v>
      </c>
      <c r="AD253" s="317">
        <f t="shared" si="19"/>
        <v>0</v>
      </c>
      <c r="AE253" s="317">
        <f t="shared" si="19"/>
        <v>0</v>
      </c>
      <c r="AF253" s="317">
        <f t="shared" si="19"/>
        <v>0</v>
      </c>
      <c r="AG253" s="317">
        <f t="shared" si="19"/>
        <v>0</v>
      </c>
      <c r="AH253" s="317">
        <f t="shared" si="19"/>
        <v>0</v>
      </c>
      <c r="AI253" s="317">
        <f t="shared" si="19"/>
        <v>0</v>
      </c>
      <c r="AJ253" s="317">
        <f t="shared" si="19"/>
        <v>0</v>
      </c>
      <c r="AK253" s="317">
        <f t="shared" si="19"/>
        <v>0</v>
      </c>
      <c r="AL253" s="317">
        <f t="shared" si="19"/>
        <v>0</v>
      </c>
      <c r="AM253" s="317">
        <f t="shared" si="19"/>
        <v>0</v>
      </c>
      <c r="AN253" s="317">
        <f t="shared" si="19"/>
        <v>0</v>
      </c>
      <c r="AO253" s="317">
        <f t="shared" si="19"/>
        <v>0</v>
      </c>
      <c r="AP253" s="317">
        <f t="shared" si="19"/>
        <v>0</v>
      </c>
      <c r="AQ253" s="317">
        <f t="shared" si="19"/>
        <v>0</v>
      </c>
      <c r="AR253" s="317">
        <f t="shared" si="19"/>
        <v>0</v>
      </c>
      <c r="AS253" s="317">
        <f t="shared" si="19"/>
        <v>0</v>
      </c>
      <c r="AT253" s="317">
        <f t="shared" si="19"/>
        <v>0</v>
      </c>
      <c r="AU253" s="317">
        <f t="shared" si="19"/>
        <v>0</v>
      </c>
      <c r="AV253" s="317">
        <f t="shared" si="19"/>
        <v>0</v>
      </c>
      <c r="AW253" s="317">
        <f t="shared" si="19"/>
        <v>0</v>
      </c>
      <c r="AX253" s="317">
        <f t="shared" si="19"/>
        <v>0</v>
      </c>
      <c r="AY253" s="317">
        <f t="shared" si="19"/>
        <v>0</v>
      </c>
      <c r="AZ253" s="317">
        <f t="shared" si="19"/>
        <v>0</v>
      </c>
      <c r="BA253" s="317">
        <f t="shared" si="19"/>
        <v>0</v>
      </c>
      <c r="BB253" s="317">
        <f t="shared" si="19"/>
        <v>0</v>
      </c>
      <c r="BC253" s="317">
        <f t="shared" si="19"/>
        <v>0</v>
      </c>
      <c r="BD253" s="317">
        <f t="shared" si="19"/>
        <v>0</v>
      </c>
      <c r="BE253" s="317">
        <f t="shared" si="19"/>
        <v>0</v>
      </c>
      <c r="BF253" s="317">
        <f t="shared" si="19"/>
        <v>0</v>
      </c>
      <c r="BG253" s="317">
        <f t="shared" si="19"/>
        <v>0</v>
      </c>
      <c r="BH253" s="317">
        <f t="shared" si="19"/>
        <v>0</v>
      </c>
      <c r="BI253" s="317">
        <f t="shared" si="19"/>
        <v>0</v>
      </c>
      <c r="BJ253" s="317">
        <f t="shared" si="19"/>
        <v>0</v>
      </c>
      <c r="BK253" s="317">
        <f t="shared" si="19"/>
        <v>0</v>
      </c>
      <c r="BL253" s="317">
        <f t="shared" si="19"/>
        <v>0</v>
      </c>
      <c r="BM253" s="317">
        <f t="shared" si="19"/>
        <v>0</v>
      </c>
      <c r="BN253" s="317">
        <f t="shared" si="19"/>
        <v>0</v>
      </c>
      <c r="BO253" s="317">
        <f t="shared" si="19"/>
        <v>0</v>
      </c>
      <c r="BP253" s="317">
        <f t="shared" ref="BP253:DE256" si="20">BP$225*BP143</f>
        <v>0</v>
      </c>
      <c r="BQ253" s="317">
        <f t="shared" si="20"/>
        <v>0</v>
      </c>
      <c r="BR253" s="317">
        <f t="shared" si="20"/>
        <v>0</v>
      </c>
      <c r="BS253" s="317">
        <f t="shared" si="20"/>
        <v>0</v>
      </c>
      <c r="BT253" s="317">
        <f t="shared" si="20"/>
        <v>0</v>
      </c>
      <c r="BU253" s="317">
        <f t="shared" si="20"/>
        <v>0</v>
      </c>
      <c r="BV253" s="317">
        <f t="shared" si="20"/>
        <v>0</v>
      </c>
      <c r="BW253" s="317">
        <f t="shared" si="20"/>
        <v>0</v>
      </c>
      <c r="BX253" s="317">
        <f t="shared" si="20"/>
        <v>0</v>
      </c>
      <c r="BY253" s="317">
        <f t="shared" si="20"/>
        <v>0</v>
      </c>
      <c r="BZ253" s="317">
        <f t="shared" si="20"/>
        <v>0</v>
      </c>
      <c r="CA253" s="317">
        <f t="shared" si="20"/>
        <v>0</v>
      </c>
      <c r="CB253" s="317">
        <f t="shared" si="20"/>
        <v>0</v>
      </c>
      <c r="CC253" s="317">
        <f t="shared" si="20"/>
        <v>0</v>
      </c>
      <c r="CD253" s="317">
        <f t="shared" si="20"/>
        <v>0</v>
      </c>
      <c r="CE253" s="317">
        <f t="shared" si="20"/>
        <v>0</v>
      </c>
      <c r="CF253" s="317">
        <f t="shared" si="20"/>
        <v>0</v>
      </c>
      <c r="CG253" s="317">
        <f t="shared" si="20"/>
        <v>0</v>
      </c>
      <c r="CH253" s="317">
        <f t="shared" si="20"/>
        <v>0</v>
      </c>
      <c r="CI253" s="317">
        <f t="shared" si="20"/>
        <v>0</v>
      </c>
      <c r="CJ253" s="317">
        <f t="shared" si="20"/>
        <v>0</v>
      </c>
      <c r="CK253" s="317">
        <f t="shared" si="20"/>
        <v>0</v>
      </c>
      <c r="CL253" s="317">
        <f t="shared" si="20"/>
        <v>0</v>
      </c>
      <c r="CM253" s="317">
        <f t="shared" si="20"/>
        <v>0</v>
      </c>
      <c r="CN253" s="317">
        <f t="shared" si="20"/>
        <v>0</v>
      </c>
      <c r="CO253" s="317">
        <f t="shared" si="20"/>
        <v>0</v>
      </c>
      <c r="CP253" s="317">
        <f t="shared" si="20"/>
        <v>0</v>
      </c>
      <c r="CQ253" s="317">
        <f t="shared" si="20"/>
        <v>0</v>
      </c>
      <c r="CR253" s="317">
        <f t="shared" si="20"/>
        <v>0</v>
      </c>
      <c r="CS253" s="317">
        <f t="shared" si="20"/>
        <v>0</v>
      </c>
      <c r="CT253" s="317">
        <f t="shared" si="20"/>
        <v>0</v>
      </c>
      <c r="CU253" s="317">
        <f t="shared" si="20"/>
        <v>0</v>
      </c>
      <c r="CV253" s="317">
        <f t="shared" si="20"/>
        <v>0</v>
      </c>
      <c r="CW253" s="317">
        <f t="shared" si="20"/>
        <v>0</v>
      </c>
      <c r="CX253" s="317">
        <f t="shared" si="20"/>
        <v>0</v>
      </c>
      <c r="CY253" s="317">
        <f t="shared" si="20"/>
        <v>0</v>
      </c>
      <c r="CZ253" s="317">
        <f t="shared" si="20"/>
        <v>0</v>
      </c>
      <c r="DA253" s="317">
        <f t="shared" si="20"/>
        <v>0</v>
      </c>
      <c r="DB253" s="317">
        <f t="shared" si="20"/>
        <v>0</v>
      </c>
      <c r="DC253" s="317">
        <f t="shared" si="20"/>
        <v>0</v>
      </c>
      <c r="DD253" s="317">
        <f t="shared" si="20"/>
        <v>0</v>
      </c>
      <c r="DE253" s="350">
        <f t="shared" si="20"/>
        <v>0</v>
      </c>
      <c r="DF253" s="318">
        <f t="shared" si="6"/>
        <v>0</v>
      </c>
      <c r="DJ253" s="319"/>
      <c r="DK253" s="315"/>
    </row>
    <row r="254" spans="2:115">
      <c r="B254" s="529">
        <f t="shared" si="7"/>
        <v>27</v>
      </c>
      <c r="C254" s="575" t="str">
        <f t="shared" si="7"/>
        <v>石油製品</v>
      </c>
      <c r="D254" s="317">
        <f t="shared" si="8"/>
        <v>0</v>
      </c>
      <c r="E254" s="317">
        <f t="shared" ref="E254:BP257" si="21">E$225*E144</f>
        <v>0</v>
      </c>
      <c r="F254" s="317">
        <f t="shared" si="21"/>
        <v>0</v>
      </c>
      <c r="G254" s="317">
        <f t="shared" si="21"/>
        <v>0</v>
      </c>
      <c r="H254" s="317">
        <f t="shared" si="21"/>
        <v>0</v>
      </c>
      <c r="I254" s="317">
        <f t="shared" si="21"/>
        <v>0</v>
      </c>
      <c r="J254" s="317">
        <f t="shared" si="21"/>
        <v>0</v>
      </c>
      <c r="K254" s="317">
        <f t="shared" si="21"/>
        <v>0</v>
      </c>
      <c r="L254" s="317">
        <f t="shared" si="21"/>
        <v>0</v>
      </c>
      <c r="M254" s="317">
        <f t="shared" si="21"/>
        <v>0</v>
      </c>
      <c r="N254" s="317">
        <f t="shared" si="21"/>
        <v>0</v>
      </c>
      <c r="O254" s="317">
        <f t="shared" si="21"/>
        <v>0</v>
      </c>
      <c r="P254" s="317">
        <f t="shared" si="21"/>
        <v>0</v>
      </c>
      <c r="Q254" s="317">
        <f t="shared" si="21"/>
        <v>0</v>
      </c>
      <c r="R254" s="317">
        <f t="shared" si="21"/>
        <v>0</v>
      </c>
      <c r="S254" s="317">
        <f t="shared" si="21"/>
        <v>0</v>
      </c>
      <c r="T254" s="317">
        <f t="shared" si="21"/>
        <v>0</v>
      </c>
      <c r="U254" s="317">
        <f t="shared" si="21"/>
        <v>0</v>
      </c>
      <c r="V254" s="317">
        <f t="shared" si="21"/>
        <v>0</v>
      </c>
      <c r="W254" s="317">
        <f t="shared" si="21"/>
        <v>0</v>
      </c>
      <c r="X254" s="317">
        <f t="shared" si="21"/>
        <v>0</v>
      </c>
      <c r="Y254" s="317">
        <f t="shared" si="21"/>
        <v>0</v>
      </c>
      <c r="Z254" s="317">
        <f t="shared" si="21"/>
        <v>0</v>
      </c>
      <c r="AA254" s="317">
        <f t="shared" si="21"/>
        <v>0</v>
      </c>
      <c r="AB254" s="317">
        <f t="shared" si="21"/>
        <v>0</v>
      </c>
      <c r="AC254" s="317">
        <f t="shared" si="21"/>
        <v>0</v>
      </c>
      <c r="AD254" s="317">
        <f t="shared" si="21"/>
        <v>0</v>
      </c>
      <c r="AE254" s="317">
        <f t="shared" si="21"/>
        <v>0</v>
      </c>
      <c r="AF254" s="317">
        <f t="shared" si="21"/>
        <v>0</v>
      </c>
      <c r="AG254" s="317">
        <f t="shared" si="21"/>
        <v>0</v>
      </c>
      <c r="AH254" s="317">
        <f t="shared" si="21"/>
        <v>0</v>
      </c>
      <c r="AI254" s="317">
        <f t="shared" si="21"/>
        <v>0</v>
      </c>
      <c r="AJ254" s="317">
        <f t="shared" si="21"/>
        <v>0</v>
      </c>
      <c r="AK254" s="317">
        <f t="shared" si="21"/>
        <v>0</v>
      </c>
      <c r="AL254" s="317">
        <f t="shared" si="21"/>
        <v>0</v>
      </c>
      <c r="AM254" s="317">
        <f t="shared" si="21"/>
        <v>0</v>
      </c>
      <c r="AN254" s="317">
        <f t="shared" si="21"/>
        <v>0</v>
      </c>
      <c r="AO254" s="317">
        <f t="shared" si="21"/>
        <v>0</v>
      </c>
      <c r="AP254" s="317">
        <f t="shared" si="21"/>
        <v>0</v>
      </c>
      <c r="AQ254" s="317">
        <f t="shared" si="21"/>
        <v>0</v>
      </c>
      <c r="AR254" s="317">
        <f t="shared" si="21"/>
        <v>0</v>
      </c>
      <c r="AS254" s="317">
        <f t="shared" si="21"/>
        <v>0</v>
      </c>
      <c r="AT254" s="317">
        <f t="shared" si="21"/>
        <v>0</v>
      </c>
      <c r="AU254" s="317">
        <f t="shared" si="21"/>
        <v>0</v>
      </c>
      <c r="AV254" s="317">
        <f t="shared" si="21"/>
        <v>0</v>
      </c>
      <c r="AW254" s="317">
        <f t="shared" si="21"/>
        <v>0</v>
      </c>
      <c r="AX254" s="317">
        <f t="shared" si="21"/>
        <v>0</v>
      </c>
      <c r="AY254" s="317">
        <f t="shared" si="21"/>
        <v>0</v>
      </c>
      <c r="AZ254" s="317">
        <f t="shared" si="21"/>
        <v>0</v>
      </c>
      <c r="BA254" s="317">
        <f t="shared" si="21"/>
        <v>0</v>
      </c>
      <c r="BB254" s="317">
        <f t="shared" si="21"/>
        <v>0</v>
      </c>
      <c r="BC254" s="317">
        <f t="shared" si="21"/>
        <v>0</v>
      </c>
      <c r="BD254" s="317">
        <f t="shared" si="21"/>
        <v>0</v>
      </c>
      <c r="BE254" s="317">
        <f t="shared" si="21"/>
        <v>0</v>
      </c>
      <c r="BF254" s="317">
        <f t="shared" si="21"/>
        <v>0</v>
      </c>
      <c r="BG254" s="317">
        <f t="shared" si="21"/>
        <v>0</v>
      </c>
      <c r="BH254" s="317">
        <f t="shared" si="21"/>
        <v>0</v>
      </c>
      <c r="BI254" s="317">
        <f t="shared" si="21"/>
        <v>0</v>
      </c>
      <c r="BJ254" s="317">
        <f t="shared" si="21"/>
        <v>0</v>
      </c>
      <c r="BK254" s="317">
        <f t="shared" si="21"/>
        <v>0</v>
      </c>
      <c r="BL254" s="317">
        <f t="shared" si="21"/>
        <v>0</v>
      </c>
      <c r="BM254" s="317">
        <f t="shared" si="21"/>
        <v>0</v>
      </c>
      <c r="BN254" s="317">
        <f t="shared" si="21"/>
        <v>0</v>
      </c>
      <c r="BO254" s="317">
        <f t="shared" si="21"/>
        <v>0</v>
      </c>
      <c r="BP254" s="317">
        <f t="shared" si="21"/>
        <v>0</v>
      </c>
      <c r="BQ254" s="317">
        <f t="shared" si="20"/>
        <v>0</v>
      </c>
      <c r="BR254" s="317">
        <f t="shared" si="20"/>
        <v>0</v>
      </c>
      <c r="BS254" s="317">
        <f t="shared" si="20"/>
        <v>0</v>
      </c>
      <c r="BT254" s="317">
        <f t="shared" si="20"/>
        <v>0</v>
      </c>
      <c r="BU254" s="317">
        <f t="shared" si="20"/>
        <v>0</v>
      </c>
      <c r="BV254" s="317">
        <f t="shared" si="20"/>
        <v>0</v>
      </c>
      <c r="BW254" s="317">
        <f t="shared" si="20"/>
        <v>0</v>
      </c>
      <c r="BX254" s="317">
        <f t="shared" si="20"/>
        <v>0</v>
      </c>
      <c r="BY254" s="317">
        <f t="shared" si="20"/>
        <v>0</v>
      </c>
      <c r="BZ254" s="317">
        <f t="shared" si="20"/>
        <v>0</v>
      </c>
      <c r="CA254" s="317">
        <f t="shared" si="20"/>
        <v>0</v>
      </c>
      <c r="CB254" s="317">
        <f t="shared" si="20"/>
        <v>0</v>
      </c>
      <c r="CC254" s="317">
        <f t="shared" si="20"/>
        <v>0</v>
      </c>
      <c r="CD254" s="317">
        <f t="shared" si="20"/>
        <v>0</v>
      </c>
      <c r="CE254" s="317">
        <f t="shared" si="20"/>
        <v>0</v>
      </c>
      <c r="CF254" s="317">
        <f t="shared" si="20"/>
        <v>0</v>
      </c>
      <c r="CG254" s="317">
        <f t="shared" si="20"/>
        <v>0</v>
      </c>
      <c r="CH254" s="317">
        <f t="shared" si="20"/>
        <v>0</v>
      </c>
      <c r="CI254" s="317">
        <f t="shared" si="20"/>
        <v>0</v>
      </c>
      <c r="CJ254" s="317">
        <f t="shared" si="20"/>
        <v>0</v>
      </c>
      <c r="CK254" s="317">
        <f t="shared" si="20"/>
        <v>0</v>
      </c>
      <c r="CL254" s="317">
        <f t="shared" si="20"/>
        <v>0</v>
      </c>
      <c r="CM254" s="317">
        <f t="shared" si="20"/>
        <v>0</v>
      </c>
      <c r="CN254" s="317">
        <f t="shared" si="20"/>
        <v>0</v>
      </c>
      <c r="CO254" s="317">
        <f t="shared" si="20"/>
        <v>0</v>
      </c>
      <c r="CP254" s="317">
        <f t="shared" si="20"/>
        <v>0</v>
      </c>
      <c r="CQ254" s="317">
        <f t="shared" si="20"/>
        <v>0</v>
      </c>
      <c r="CR254" s="317">
        <f t="shared" si="20"/>
        <v>0</v>
      </c>
      <c r="CS254" s="317">
        <f t="shared" si="20"/>
        <v>0</v>
      </c>
      <c r="CT254" s="317">
        <f t="shared" si="20"/>
        <v>0</v>
      </c>
      <c r="CU254" s="317">
        <f t="shared" si="20"/>
        <v>0</v>
      </c>
      <c r="CV254" s="317">
        <f t="shared" si="20"/>
        <v>0</v>
      </c>
      <c r="CW254" s="317">
        <f t="shared" si="20"/>
        <v>0</v>
      </c>
      <c r="CX254" s="317">
        <f t="shared" si="20"/>
        <v>0</v>
      </c>
      <c r="CY254" s="317">
        <f t="shared" si="20"/>
        <v>0</v>
      </c>
      <c r="CZ254" s="317">
        <f t="shared" si="20"/>
        <v>0</v>
      </c>
      <c r="DA254" s="317">
        <f t="shared" si="20"/>
        <v>0</v>
      </c>
      <c r="DB254" s="317">
        <f t="shared" si="20"/>
        <v>0</v>
      </c>
      <c r="DC254" s="317">
        <f t="shared" si="20"/>
        <v>0</v>
      </c>
      <c r="DD254" s="317">
        <f t="shared" si="20"/>
        <v>0</v>
      </c>
      <c r="DE254" s="350">
        <f t="shared" si="20"/>
        <v>0</v>
      </c>
      <c r="DF254" s="318">
        <f t="shared" si="6"/>
        <v>0</v>
      </c>
      <c r="DJ254" s="319"/>
      <c r="DK254" s="315"/>
    </row>
    <row r="255" spans="2:115">
      <c r="B255" s="529">
        <f t="shared" si="7"/>
        <v>28</v>
      </c>
      <c r="C255" s="575" t="str">
        <f t="shared" si="7"/>
        <v>石炭製品</v>
      </c>
      <c r="D255" s="317">
        <f t="shared" si="8"/>
        <v>0</v>
      </c>
      <c r="E255" s="317">
        <f t="shared" si="21"/>
        <v>0</v>
      </c>
      <c r="F255" s="317">
        <f t="shared" si="21"/>
        <v>0</v>
      </c>
      <c r="G255" s="317">
        <f t="shared" si="21"/>
        <v>0</v>
      </c>
      <c r="H255" s="317">
        <f t="shared" si="21"/>
        <v>0</v>
      </c>
      <c r="I255" s="317">
        <f t="shared" si="21"/>
        <v>0</v>
      </c>
      <c r="J255" s="317">
        <f t="shared" si="21"/>
        <v>0</v>
      </c>
      <c r="K255" s="317">
        <f t="shared" si="21"/>
        <v>0</v>
      </c>
      <c r="L255" s="317">
        <f t="shared" si="21"/>
        <v>0</v>
      </c>
      <c r="M255" s="317">
        <f t="shared" si="21"/>
        <v>0</v>
      </c>
      <c r="N255" s="317">
        <f t="shared" si="21"/>
        <v>0</v>
      </c>
      <c r="O255" s="317">
        <f t="shared" si="21"/>
        <v>0</v>
      </c>
      <c r="P255" s="317">
        <f t="shared" si="21"/>
        <v>0</v>
      </c>
      <c r="Q255" s="317">
        <f t="shared" si="21"/>
        <v>0</v>
      </c>
      <c r="R255" s="317">
        <f t="shared" si="21"/>
        <v>0</v>
      </c>
      <c r="S255" s="317">
        <f t="shared" si="21"/>
        <v>0</v>
      </c>
      <c r="T255" s="317">
        <f t="shared" si="21"/>
        <v>0</v>
      </c>
      <c r="U255" s="317">
        <f t="shared" si="21"/>
        <v>0</v>
      </c>
      <c r="V255" s="317">
        <f t="shared" si="21"/>
        <v>0</v>
      </c>
      <c r="W255" s="317">
        <f t="shared" si="21"/>
        <v>0</v>
      </c>
      <c r="X255" s="317">
        <f t="shared" si="21"/>
        <v>0</v>
      </c>
      <c r="Y255" s="317">
        <f t="shared" si="21"/>
        <v>0</v>
      </c>
      <c r="Z255" s="317">
        <f t="shared" si="21"/>
        <v>0</v>
      </c>
      <c r="AA255" s="317">
        <f t="shared" si="21"/>
        <v>0</v>
      </c>
      <c r="AB255" s="317">
        <f t="shared" si="21"/>
        <v>0</v>
      </c>
      <c r="AC255" s="317">
        <f t="shared" si="21"/>
        <v>0</v>
      </c>
      <c r="AD255" s="317">
        <f t="shared" si="21"/>
        <v>0</v>
      </c>
      <c r="AE255" s="317">
        <f t="shared" si="21"/>
        <v>0</v>
      </c>
      <c r="AF255" s="317">
        <f t="shared" si="21"/>
        <v>0</v>
      </c>
      <c r="AG255" s="317">
        <f t="shared" si="21"/>
        <v>0</v>
      </c>
      <c r="AH255" s="317">
        <f t="shared" si="21"/>
        <v>0</v>
      </c>
      <c r="AI255" s="317">
        <f t="shared" si="21"/>
        <v>0</v>
      </c>
      <c r="AJ255" s="317">
        <f t="shared" si="21"/>
        <v>0</v>
      </c>
      <c r="AK255" s="317">
        <f t="shared" si="21"/>
        <v>0</v>
      </c>
      <c r="AL255" s="317">
        <f t="shared" si="21"/>
        <v>0</v>
      </c>
      <c r="AM255" s="317">
        <f t="shared" si="21"/>
        <v>0</v>
      </c>
      <c r="AN255" s="317">
        <f t="shared" si="21"/>
        <v>0</v>
      </c>
      <c r="AO255" s="317">
        <f t="shared" si="21"/>
        <v>0</v>
      </c>
      <c r="AP255" s="317">
        <f t="shared" si="21"/>
        <v>0</v>
      </c>
      <c r="AQ255" s="317">
        <f t="shared" si="21"/>
        <v>0</v>
      </c>
      <c r="AR255" s="317">
        <f t="shared" si="21"/>
        <v>0</v>
      </c>
      <c r="AS255" s="317">
        <f t="shared" si="21"/>
        <v>0</v>
      </c>
      <c r="AT255" s="317">
        <f t="shared" si="21"/>
        <v>0</v>
      </c>
      <c r="AU255" s="317">
        <f t="shared" si="21"/>
        <v>0</v>
      </c>
      <c r="AV255" s="317">
        <f t="shared" si="21"/>
        <v>0</v>
      </c>
      <c r="AW255" s="317">
        <f t="shared" si="21"/>
        <v>0</v>
      </c>
      <c r="AX255" s="317">
        <f t="shared" si="21"/>
        <v>0</v>
      </c>
      <c r="AY255" s="317">
        <f t="shared" si="21"/>
        <v>0</v>
      </c>
      <c r="AZ255" s="317">
        <f t="shared" si="21"/>
        <v>0</v>
      </c>
      <c r="BA255" s="317">
        <f t="shared" si="21"/>
        <v>0</v>
      </c>
      <c r="BB255" s="317">
        <f t="shared" si="21"/>
        <v>0</v>
      </c>
      <c r="BC255" s="317">
        <f t="shared" si="21"/>
        <v>0</v>
      </c>
      <c r="BD255" s="317">
        <f t="shared" si="21"/>
        <v>0</v>
      </c>
      <c r="BE255" s="317">
        <f t="shared" si="21"/>
        <v>0</v>
      </c>
      <c r="BF255" s="317">
        <f t="shared" si="21"/>
        <v>0</v>
      </c>
      <c r="BG255" s="317">
        <f t="shared" si="21"/>
        <v>0</v>
      </c>
      <c r="BH255" s="317">
        <f t="shared" si="21"/>
        <v>0</v>
      </c>
      <c r="BI255" s="317">
        <f t="shared" si="21"/>
        <v>0</v>
      </c>
      <c r="BJ255" s="317">
        <f t="shared" si="21"/>
        <v>0</v>
      </c>
      <c r="BK255" s="317">
        <f t="shared" si="21"/>
        <v>0</v>
      </c>
      <c r="BL255" s="317">
        <f t="shared" si="21"/>
        <v>0</v>
      </c>
      <c r="BM255" s="317">
        <f t="shared" si="21"/>
        <v>0</v>
      </c>
      <c r="BN255" s="317">
        <f t="shared" si="21"/>
        <v>0</v>
      </c>
      <c r="BO255" s="317">
        <f t="shared" si="21"/>
        <v>0</v>
      </c>
      <c r="BP255" s="317">
        <f t="shared" si="21"/>
        <v>0</v>
      </c>
      <c r="BQ255" s="317">
        <f t="shared" si="20"/>
        <v>0</v>
      </c>
      <c r="BR255" s="317">
        <f t="shared" si="20"/>
        <v>0</v>
      </c>
      <c r="BS255" s="317">
        <f t="shared" si="20"/>
        <v>0</v>
      </c>
      <c r="BT255" s="317">
        <f t="shared" si="20"/>
        <v>0</v>
      </c>
      <c r="BU255" s="317">
        <f t="shared" si="20"/>
        <v>0</v>
      </c>
      <c r="BV255" s="317">
        <f t="shared" si="20"/>
        <v>0</v>
      </c>
      <c r="BW255" s="317">
        <f t="shared" si="20"/>
        <v>0</v>
      </c>
      <c r="BX255" s="317">
        <f t="shared" si="20"/>
        <v>0</v>
      </c>
      <c r="BY255" s="317">
        <f t="shared" si="20"/>
        <v>0</v>
      </c>
      <c r="BZ255" s="317">
        <f t="shared" si="20"/>
        <v>0</v>
      </c>
      <c r="CA255" s="317">
        <f t="shared" si="20"/>
        <v>0</v>
      </c>
      <c r="CB255" s="317">
        <f t="shared" si="20"/>
        <v>0</v>
      </c>
      <c r="CC255" s="317">
        <f t="shared" si="20"/>
        <v>0</v>
      </c>
      <c r="CD255" s="317">
        <f t="shared" si="20"/>
        <v>0</v>
      </c>
      <c r="CE255" s="317">
        <f t="shared" si="20"/>
        <v>0</v>
      </c>
      <c r="CF255" s="317">
        <f t="shared" si="20"/>
        <v>0</v>
      </c>
      <c r="CG255" s="317">
        <f t="shared" si="20"/>
        <v>0</v>
      </c>
      <c r="CH255" s="317">
        <f t="shared" si="20"/>
        <v>0</v>
      </c>
      <c r="CI255" s="317">
        <f t="shared" si="20"/>
        <v>0</v>
      </c>
      <c r="CJ255" s="317">
        <f t="shared" si="20"/>
        <v>0</v>
      </c>
      <c r="CK255" s="317">
        <f t="shared" si="20"/>
        <v>0</v>
      </c>
      <c r="CL255" s="317">
        <f t="shared" si="20"/>
        <v>0</v>
      </c>
      <c r="CM255" s="317">
        <f t="shared" si="20"/>
        <v>0</v>
      </c>
      <c r="CN255" s="317">
        <f t="shared" si="20"/>
        <v>0</v>
      </c>
      <c r="CO255" s="317">
        <f t="shared" si="20"/>
        <v>0</v>
      </c>
      <c r="CP255" s="317">
        <f t="shared" si="20"/>
        <v>0</v>
      </c>
      <c r="CQ255" s="317">
        <f t="shared" si="20"/>
        <v>0</v>
      </c>
      <c r="CR255" s="317">
        <f t="shared" si="20"/>
        <v>0</v>
      </c>
      <c r="CS255" s="317">
        <f t="shared" si="20"/>
        <v>0</v>
      </c>
      <c r="CT255" s="317">
        <f t="shared" si="20"/>
        <v>0</v>
      </c>
      <c r="CU255" s="317">
        <f t="shared" si="20"/>
        <v>0</v>
      </c>
      <c r="CV255" s="317">
        <f t="shared" si="20"/>
        <v>0</v>
      </c>
      <c r="CW255" s="317">
        <f t="shared" si="20"/>
        <v>0</v>
      </c>
      <c r="CX255" s="317">
        <f t="shared" si="20"/>
        <v>0</v>
      </c>
      <c r="CY255" s="317">
        <f t="shared" si="20"/>
        <v>0</v>
      </c>
      <c r="CZ255" s="317">
        <f t="shared" si="20"/>
        <v>0</v>
      </c>
      <c r="DA255" s="317">
        <f t="shared" si="20"/>
        <v>0</v>
      </c>
      <c r="DB255" s="317">
        <f t="shared" si="20"/>
        <v>0</v>
      </c>
      <c r="DC255" s="317">
        <f t="shared" si="20"/>
        <v>0</v>
      </c>
      <c r="DD255" s="317">
        <f t="shared" si="20"/>
        <v>0</v>
      </c>
      <c r="DE255" s="350">
        <f t="shared" si="20"/>
        <v>0</v>
      </c>
      <c r="DF255" s="318">
        <f t="shared" si="6"/>
        <v>0</v>
      </c>
      <c r="DJ255" s="319"/>
      <c r="DK255" s="315"/>
    </row>
    <row r="256" spans="2:115">
      <c r="B256" s="529">
        <f t="shared" si="7"/>
        <v>29</v>
      </c>
      <c r="C256" s="575" t="str">
        <f t="shared" si="7"/>
        <v>プラスチック製品</v>
      </c>
      <c r="D256" s="317">
        <f t="shared" si="8"/>
        <v>0</v>
      </c>
      <c r="E256" s="317">
        <f t="shared" si="21"/>
        <v>0</v>
      </c>
      <c r="F256" s="317">
        <f t="shared" si="21"/>
        <v>0</v>
      </c>
      <c r="G256" s="317">
        <f t="shared" si="21"/>
        <v>0</v>
      </c>
      <c r="H256" s="317">
        <f t="shared" si="21"/>
        <v>0</v>
      </c>
      <c r="I256" s="317">
        <f t="shared" si="21"/>
        <v>0</v>
      </c>
      <c r="J256" s="317">
        <f t="shared" si="21"/>
        <v>0</v>
      </c>
      <c r="K256" s="317">
        <f t="shared" si="21"/>
        <v>0</v>
      </c>
      <c r="L256" s="317">
        <f t="shared" si="21"/>
        <v>0</v>
      </c>
      <c r="M256" s="317">
        <f t="shared" si="21"/>
        <v>0</v>
      </c>
      <c r="N256" s="317">
        <f t="shared" si="21"/>
        <v>0</v>
      </c>
      <c r="O256" s="317">
        <f t="shared" si="21"/>
        <v>0</v>
      </c>
      <c r="P256" s="317">
        <f t="shared" si="21"/>
        <v>0</v>
      </c>
      <c r="Q256" s="317">
        <f t="shared" si="21"/>
        <v>0</v>
      </c>
      <c r="R256" s="317">
        <f t="shared" si="21"/>
        <v>0</v>
      </c>
      <c r="S256" s="317">
        <f t="shared" si="21"/>
        <v>0</v>
      </c>
      <c r="T256" s="317">
        <f t="shared" si="21"/>
        <v>0</v>
      </c>
      <c r="U256" s="317">
        <f t="shared" si="21"/>
        <v>0</v>
      </c>
      <c r="V256" s="317">
        <f t="shared" si="21"/>
        <v>0</v>
      </c>
      <c r="W256" s="317">
        <f t="shared" si="21"/>
        <v>0</v>
      </c>
      <c r="X256" s="317">
        <f t="shared" si="21"/>
        <v>0</v>
      </c>
      <c r="Y256" s="317">
        <f t="shared" si="21"/>
        <v>0</v>
      </c>
      <c r="Z256" s="317">
        <f t="shared" si="21"/>
        <v>0</v>
      </c>
      <c r="AA256" s="317">
        <f t="shared" si="21"/>
        <v>0</v>
      </c>
      <c r="AB256" s="317">
        <f t="shared" si="21"/>
        <v>0</v>
      </c>
      <c r="AC256" s="317">
        <f t="shared" si="21"/>
        <v>0</v>
      </c>
      <c r="AD256" s="317">
        <f t="shared" si="21"/>
        <v>0</v>
      </c>
      <c r="AE256" s="317">
        <f t="shared" si="21"/>
        <v>0</v>
      </c>
      <c r="AF256" s="317">
        <f t="shared" si="21"/>
        <v>0</v>
      </c>
      <c r="AG256" s="317">
        <f t="shared" si="21"/>
        <v>0</v>
      </c>
      <c r="AH256" s="317">
        <f t="shared" si="21"/>
        <v>0</v>
      </c>
      <c r="AI256" s="317">
        <f t="shared" si="21"/>
        <v>0</v>
      </c>
      <c r="AJ256" s="317">
        <f t="shared" si="21"/>
        <v>0</v>
      </c>
      <c r="AK256" s="317">
        <f t="shared" si="21"/>
        <v>0</v>
      </c>
      <c r="AL256" s="317">
        <f t="shared" si="21"/>
        <v>0</v>
      </c>
      <c r="AM256" s="317">
        <f t="shared" si="21"/>
        <v>0</v>
      </c>
      <c r="AN256" s="317">
        <f t="shared" si="21"/>
        <v>0</v>
      </c>
      <c r="AO256" s="317">
        <f t="shared" si="21"/>
        <v>0</v>
      </c>
      <c r="AP256" s="317">
        <f t="shared" si="21"/>
        <v>0</v>
      </c>
      <c r="AQ256" s="317">
        <f t="shared" si="21"/>
        <v>0</v>
      </c>
      <c r="AR256" s="317">
        <f t="shared" si="21"/>
        <v>0</v>
      </c>
      <c r="AS256" s="317">
        <f t="shared" si="21"/>
        <v>0</v>
      </c>
      <c r="AT256" s="317">
        <f t="shared" si="21"/>
        <v>0</v>
      </c>
      <c r="AU256" s="317">
        <f t="shared" si="21"/>
        <v>0</v>
      </c>
      <c r="AV256" s="317">
        <f t="shared" si="21"/>
        <v>0</v>
      </c>
      <c r="AW256" s="317">
        <f t="shared" si="21"/>
        <v>0</v>
      </c>
      <c r="AX256" s="317">
        <f t="shared" si="21"/>
        <v>0</v>
      </c>
      <c r="AY256" s="317">
        <f t="shared" si="21"/>
        <v>0</v>
      </c>
      <c r="AZ256" s="317">
        <f t="shared" si="21"/>
        <v>0</v>
      </c>
      <c r="BA256" s="317">
        <f t="shared" si="21"/>
        <v>0</v>
      </c>
      <c r="BB256" s="317">
        <f t="shared" si="21"/>
        <v>0</v>
      </c>
      <c r="BC256" s="317">
        <f t="shared" si="21"/>
        <v>0</v>
      </c>
      <c r="BD256" s="317">
        <f t="shared" si="21"/>
        <v>0</v>
      </c>
      <c r="BE256" s="317">
        <f t="shared" si="21"/>
        <v>0</v>
      </c>
      <c r="BF256" s="317">
        <f t="shared" si="21"/>
        <v>0</v>
      </c>
      <c r="BG256" s="317">
        <f t="shared" si="21"/>
        <v>0</v>
      </c>
      <c r="BH256" s="317">
        <f t="shared" si="21"/>
        <v>0</v>
      </c>
      <c r="BI256" s="317">
        <f t="shared" si="21"/>
        <v>0</v>
      </c>
      <c r="BJ256" s="317">
        <f t="shared" si="21"/>
        <v>0</v>
      </c>
      <c r="BK256" s="317">
        <f t="shared" si="21"/>
        <v>0</v>
      </c>
      <c r="BL256" s="317">
        <f t="shared" si="21"/>
        <v>0</v>
      </c>
      <c r="BM256" s="317">
        <f t="shared" si="21"/>
        <v>0</v>
      </c>
      <c r="BN256" s="317">
        <f t="shared" si="21"/>
        <v>0</v>
      </c>
      <c r="BO256" s="317">
        <f t="shared" si="21"/>
        <v>0</v>
      </c>
      <c r="BP256" s="317">
        <f t="shared" si="21"/>
        <v>0</v>
      </c>
      <c r="BQ256" s="317">
        <f t="shared" si="20"/>
        <v>0</v>
      </c>
      <c r="BR256" s="317">
        <f t="shared" si="20"/>
        <v>0</v>
      </c>
      <c r="BS256" s="317">
        <f t="shared" si="20"/>
        <v>0</v>
      </c>
      <c r="BT256" s="317">
        <f t="shared" si="20"/>
        <v>0</v>
      </c>
      <c r="BU256" s="317">
        <f t="shared" si="20"/>
        <v>0</v>
      </c>
      <c r="BV256" s="317">
        <f t="shared" si="20"/>
        <v>0</v>
      </c>
      <c r="BW256" s="317">
        <f t="shared" si="20"/>
        <v>0</v>
      </c>
      <c r="BX256" s="317">
        <f t="shared" si="20"/>
        <v>0</v>
      </c>
      <c r="BY256" s="317">
        <f t="shared" si="20"/>
        <v>0</v>
      </c>
      <c r="BZ256" s="317">
        <f t="shared" si="20"/>
        <v>0</v>
      </c>
      <c r="CA256" s="317">
        <f t="shared" si="20"/>
        <v>0</v>
      </c>
      <c r="CB256" s="317">
        <f t="shared" si="20"/>
        <v>0</v>
      </c>
      <c r="CC256" s="317">
        <f t="shared" si="20"/>
        <v>0</v>
      </c>
      <c r="CD256" s="317">
        <f t="shared" si="20"/>
        <v>0</v>
      </c>
      <c r="CE256" s="317">
        <f t="shared" si="20"/>
        <v>0</v>
      </c>
      <c r="CF256" s="317">
        <f t="shared" si="20"/>
        <v>0</v>
      </c>
      <c r="CG256" s="317">
        <f t="shared" si="20"/>
        <v>0</v>
      </c>
      <c r="CH256" s="317">
        <f t="shared" si="20"/>
        <v>0</v>
      </c>
      <c r="CI256" s="317">
        <f t="shared" si="20"/>
        <v>0</v>
      </c>
      <c r="CJ256" s="317">
        <f t="shared" si="20"/>
        <v>0</v>
      </c>
      <c r="CK256" s="317">
        <f t="shared" si="20"/>
        <v>0</v>
      </c>
      <c r="CL256" s="317">
        <f t="shared" si="20"/>
        <v>0</v>
      </c>
      <c r="CM256" s="317">
        <f t="shared" si="20"/>
        <v>0</v>
      </c>
      <c r="CN256" s="317">
        <f t="shared" si="20"/>
        <v>0</v>
      </c>
      <c r="CO256" s="317">
        <f t="shared" si="20"/>
        <v>0</v>
      </c>
      <c r="CP256" s="317">
        <f t="shared" si="20"/>
        <v>0</v>
      </c>
      <c r="CQ256" s="317">
        <f t="shared" si="20"/>
        <v>0</v>
      </c>
      <c r="CR256" s="317">
        <f t="shared" si="20"/>
        <v>0</v>
      </c>
      <c r="CS256" s="317">
        <f t="shared" si="20"/>
        <v>0</v>
      </c>
      <c r="CT256" s="317">
        <f t="shared" si="20"/>
        <v>0</v>
      </c>
      <c r="CU256" s="317">
        <f t="shared" si="20"/>
        <v>0</v>
      </c>
      <c r="CV256" s="317">
        <f t="shared" si="20"/>
        <v>0</v>
      </c>
      <c r="CW256" s="317">
        <f t="shared" si="20"/>
        <v>0</v>
      </c>
      <c r="CX256" s="317">
        <f t="shared" si="20"/>
        <v>0</v>
      </c>
      <c r="CY256" s="317">
        <f t="shared" si="20"/>
        <v>0</v>
      </c>
      <c r="CZ256" s="317">
        <f t="shared" si="20"/>
        <v>0</v>
      </c>
      <c r="DA256" s="317">
        <f t="shared" si="20"/>
        <v>0</v>
      </c>
      <c r="DB256" s="317">
        <f t="shared" si="20"/>
        <v>0</v>
      </c>
      <c r="DC256" s="317">
        <f t="shared" si="20"/>
        <v>0</v>
      </c>
      <c r="DD256" s="317">
        <f t="shared" si="20"/>
        <v>0</v>
      </c>
      <c r="DE256" s="350">
        <f t="shared" si="20"/>
        <v>0</v>
      </c>
      <c r="DF256" s="318">
        <f t="shared" si="6"/>
        <v>0</v>
      </c>
      <c r="DJ256" s="319"/>
      <c r="DK256" s="315"/>
    </row>
    <row r="257" spans="2:115">
      <c r="B257" s="529">
        <f t="shared" si="7"/>
        <v>30</v>
      </c>
      <c r="C257" s="575" t="str">
        <f t="shared" si="7"/>
        <v>ゴム製品</v>
      </c>
      <c r="D257" s="317">
        <f t="shared" si="8"/>
        <v>0</v>
      </c>
      <c r="E257" s="317">
        <f t="shared" si="21"/>
        <v>0</v>
      </c>
      <c r="F257" s="317">
        <f t="shared" si="21"/>
        <v>0</v>
      </c>
      <c r="G257" s="317">
        <f t="shared" si="21"/>
        <v>0</v>
      </c>
      <c r="H257" s="317">
        <f t="shared" si="21"/>
        <v>0</v>
      </c>
      <c r="I257" s="317">
        <f t="shared" si="21"/>
        <v>0</v>
      </c>
      <c r="J257" s="317">
        <f t="shared" si="21"/>
        <v>0</v>
      </c>
      <c r="K257" s="317">
        <f t="shared" si="21"/>
        <v>0</v>
      </c>
      <c r="L257" s="317">
        <f t="shared" si="21"/>
        <v>0</v>
      </c>
      <c r="M257" s="317">
        <f t="shared" si="21"/>
        <v>0</v>
      </c>
      <c r="N257" s="317">
        <f t="shared" si="21"/>
        <v>0</v>
      </c>
      <c r="O257" s="317">
        <f t="shared" si="21"/>
        <v>0</v>
      </c>
      <c r="P257" s="317">
        <f t="shared" si="21"/>
        <v>0</v>
      </c>
      <c r="Q257" s="317">
        <f t="shared" si="21"/>
        <v>0</v>
      </c>
      <c r="R257" s="317">
        <f t="shared" si="21"/>
        <v>0</v>
      </c>
      <c r="S257" s="317">
        <f t="shared" si="21"/>
        <v>0</v>
      </c>
      <c r="T257" s="317">
        <f t="shared" si="21"/>
        <v>0</v>
      </c>
      <c r="U257" s="317">
        <f t="shared" si="21"/>
        <v>0</v>
      </c>
      <c r="V257" s="317">
        <f t="shared" si="21"/>
        <v>0</v>
      </c>
      <c r="W257" s="317">
        <f t="shared" si="21"/>
        <v>0</v>
      </c>
      <c r="X257" s="317">
        <f t="shared" si="21"/>
        <v>0</v>
      </c>
      <c r="Y257" s="317">
        <f t="shared" si="21"/>
        <v>0</v>
      </c>
      <c r="Z257" s="317">
        <f t="shared" si="21"/>
        <v>0</v>
      </c>
      <c r="AA257" s="317">
        <f t="shared" si="21"/>
        <v>0</v>
      </c>
      <c r="AB257" s="317">
        <f t="shared" si="21"/>
        <v>0</v>
      </c>
      <c r="AC257" s="317">
        <f t="shared" si="21"/>
        <v>0</v>
      </c>
      <c r="AD257" s="317">
        <f t="shared" si="21"/>
        <v>0</v>
      </c>
      <c r="AE257" s="317">
        <f t="shared" si="21"/>
        <v>0</v>
      </c>
      <c r="AF257" s="317">
        <f t="shared" si="21"/>
        <v>0</v>
      </c>
      <c r="AG257" s="317">
        <f t="shared" si="21"/>
        <v>0</v>
      </c>
      <c r="AH257" s="317">
        <f t="shared" si="21"/>
        <v>0</v>
      </c>
      <c r="AI257" s="317">
        <f t="shared" si="21"/>
        <v>0</v>
      </c>
      <c r="AJ257" s="317">
        <f t="shared" si="21"/>
        <v>0</v>
      </c>
      <c r="AK257" s="317">
        <f t="shared" si="21"/>
        <v>0</v>
      </c>
      <c r="AL257" s="317">
        <f t="shared" si="21"/>
        <v>0</v>
      </c>
      <c r="AM257" s="317">
        <f t="shared" si="21"/>
        <v>0</v>
      </c>
      <c r="AN257" s="317">
        <f t="shared" si="21"/>
        <v>0</v>
      </c>
      <c r="AO257" s="317">
        <f t="shared" si="21"/>
        <v>0</v>
      </c>
      <c r="AP257" s="317">
        <f t="shared" si="21"/>
        <v>0</v>
      </c>
      <c r="AQ257" s="317">
        <f t="shared" si="21"/>
        <v>0</v>
      </c>
      <c r="AR257" s="317">
        <f t="shared" si="21"/>
        <v>0</v>
      </c>
      <c r="AS257" s="317">
        <f t="shared" si="21"/>
        <v>0</v>
      </c>
      <c r="AT257" s="317">
        <f t="shared" si="21"/>
        <v>0</v>
      </c>
      <c r="AU257" s="317">
        <f t="shared" si="21"/>
        <v>0</v>
      </c>
      <c r="AV257" s="317">
        <f t="shared" si="21"/>
        <v>0</v>
      </c>
      <c r="AW257" s="317">
        <f t="shared" si="21"/>
        <v>0</v>
      </c>
      <c r="AX257" s="317">
        <f t="shared" si="21"/>
        <v>0</v>
      </c>
      <c r="AY257" s="317">
        <f t="shared" si="21"/>
        <v>0</v>
      </c>
      <c r="AZ257" s="317">
        <f t="shared" si="21"/>
        <v>0</v>
      </c>
      <c r="BA257" s="317">
        <f t="shared" si="21"/>
        <v>0</v>
      </c>
      <c r="BB257" s="317">
        <f t="shared" si="21"/>
        <v>0</v>
      </c>
      <c r="BC257" s="317">
        <f t="shared" si="21"/>
        <v>0</v>
      </c>
      <c r="BD257" s="317">
        <f t="shared" si="21"/>
        <v>0</v>
      </c>
      <c r="BE257" s="317">
        <f t="shared" si="21"/>
        <v>0</v>
      </c>
      <c r="BF257" s="317">
        <f t="shared" si="21"/>
        <v>0</v>
      </c>
      <c r="BG257" s="317">
        <f t="shared" si="21"/>
        <v>0</v>
      </c>
      <c r="BH257" s="317">
        <f t="shared" si="21"/>
        <v>0</v>
      </c>
      <c r="BI257" s="317">
        <f t="shared" si="21"/>
        <v>0</v>
      </c>
      <c r="BJ257" s="317">
        <f t="shared" si="21"/>
        <v>0</v>
      </c>
      <c r="BK257" s="317">
        <f t="shared" si="21"/>
        <v>0</v>
      </c>
      <c r="BL257" s="317">
        <f t="shared" si="21"/>
        <v>0</v>
      </c>
      <c r="BM257" s="317">
        <f t="shared" si="21"/>
        <v>0</v>
      </c>
      <c r="BN257" s="317">
        <f t="shared" si="21"/>
        <v>0</v>
      </c>
      <c r="BO257" s="317">
        <f t="shared" si="21"/>
        <v>0</v>
      </c>
      <c r="BP257" s="317">
        <f t="shared" ref="BP257:DE260" si="22">BP$225*BP147</f>
        <v>0</v>
      </c>
      <c r="BQ257" s="317">
        <f t="shared" si="22"/>
        <v>0</v>
      </c>
      <c r="BR257" s="317">
        <f t="shared" si="22"/>
        <v>0</v>
      </c>
      <c r="BS257" s="317">
        <f t="shared" si="22"/>
        <v>0</v>
      </c>
      <c r="BT257" s="317">
        <f t="shared" si="22"/>
        <v>0</v>
      </c>
      <c r="BU257" s="317">
        <f t="shared" si="22"/>
        <v>0</v>
      </c>
      <c r="BV257" s="317">
        <f t="shared" si="22"/>
        <v>0</v>
      </c>
      <c r="BW257" s="317">
        <f t="shared" si="22"/>
        <v>0</v>
      </c>
      <c r="BX257" s="317">
        <f t="shared" si="22"/>
        <v>0</v>
      </c>
      <c r="BY257" s="317">
        <f t="shared" si="22"/>
        <v>0</v>
      </c>
      <c r="BZ257" s="317">
        <f t="shared" si="22"/>
        <v>0</v>
      </c>
      <c r="CA257" s="317">
        <f t="shared" si="22"/>
        <v>0</v>
      </c>
      <c r="CB257" s="317">
        <f t="shared" si="22"/>
        <v>0</v>
      </c>
      <c r="CC257" s="317">
        <f t="shared" si="22"/>
        <v>0</v>
      </c>
      <c r="CD257" s="317">
        <f t="shared" si="22"/>
        <v>0</v>
      </c>
      <c r="CE257" s="317">
        <f t="shared" si="22"/>
        <v>0</v>
      </c>
      <c r="CF257" s="317">
        <f t="shared" si="22"/>
        <v>0</v>
      </c>
      <c r="CG257" s="317">
        <f t="shared" si="22"/>
        <v>0</v>
      </c>
      <c r="CH257" s="317">
        <f t="shared" si="22"/>
        <v>0</v>
      </c>
      <c r="CI257" s="317">
        <f t="shared" si="22"/>
        <v>0</v>
      </c>
      <c r="CJ257" s="317">
        <f t="shared" si="22"/>
        <v>0</v>
      </c>
      <c r="CK257" s="317">
        <f t="shared" si="22"/>
        <v>0</v>
      </c>
      <c r="CL257" s="317">
        <f t="shared" si="22"/>
        <v>0</v>
      </c>
      <c r="CM257" s="317">
        <f t="shared" si="22"/>
        <v>0</v>
      </c>
      <c r="CN257" s="317">
        <f t="shared" si="22"/>
        <v>0</v>
      </c>
      <c r="CO257" s="317">
        <f t="shared" si="22"/>
        <v>0</v>
      </c>
      <c r="CP257" s="317">
        <f t="shared" si="22"/>
        <v>0</v>
      </c>
      <c r="CQ257" s="317">
        <f t="shared" si="22"/>
        <v>0</v>
      </c>
      <c r="CR257" s="317">
        <f t="shared" si="22"/>
        <v>0</v>
      </c>
      <c r="CS257" s="317">
        <f t="shared" si="22"/>
        <v>0</v>
      </c>
      <c r="CT257" s="317">
        <f t="shared" si="22"/>
        <v>0</v>
      </c>
      <c r="CU257" s="317">
        <f t="shared" si="22"/>
        <v>0</v>
      </c>
      <c r="CV257" s="317">
        <f t="shared" si="22"/>
        <v>0</v>
      </c>
      <c r="CW257" s="317">
        <f t="shared" si="22"/>
        <v>0</v>
      </c>
      <c r="CX257" s="317">
        <f t="shared" si="22"/>
        <v>0</v>
      </c>
      <c r="CY257" s="317">
        <f t="shared" si="22"/>
        <v>0</v>
      </c>
      <c r="CZ257" s="317">
        <f t="shared" si="22"/>
        <v>0</v>
      </c>
      <c r="DA257" s="317">
        <f t="shared" si="22"/>
        <v>0</v>
      </c>
      <c r="DB257" s="317">
        <f t="shared" si="22"/>
        <v>0</v>
      </c>
      <c r="DC257" s="317">
        <f t="shared" si="22"/>
        <v>0</v>
      </c>
      <c r="DD257" s="317">
        <f t="shared" si="22"/>
        <v>0</v>
      </c>
      <c r="DE257" s="350">
        <f t="shared" si="22"/>
        <v>0</v>
      </c>
      <c r="DF257" s="318">
        <f t="shared" si="6"/>
        <v>0</v>
      </c>
      <c r="DJ257" s="319"/>
      <c r="DK257" s="315"/>
    </row>
    <row r="258" spans="2:115">
      <c r="B258" s="529">
        <f t="shared" si="7"/>
        <v>31</v>
      </c>
      <c r="C258" s="575" t="str">
        <f t="shared" si="7"/>
        <v>なめし革・革製品・毛皮</v>
      </c>
      <c r="D258" s="317">
        <f t="shared" si="8"/>
        <v>0</v>
      </c>
      <c r="E258" s="317">
        <f t="shared" ref="E258:BP261" si="23">E$225*E148</f>
        <v>0</v>
      </c>
      <c r="F258" s="317">
        <f t="shared" si="23"/>
        <v>0</v>
      </c>
      <c r="G258" s="317">
        <f t="shared" si="23"/>
        <v>0</v>
      </c>
      <c r="H258" s="317">
        <f t="shared" si="23"/>
        <v>0</v>
      </c>
      <c r="I258" s="317">
        <f t="shared" si="23"/>
        <v>0</v>
      </c>
      <c r="J258" s="317">
        <f t="shared" si="23"/>
        <v>0</v>
      </c>
      <c r="K258" s="317">
        <f t="shared" si="23"/>
        <v>0</v>
      </c>
      <c r="L258" s="317">
        <f t="shared" si="23"/>
        <v>0</v>
      </c>
      <c r="M258" s="317">
        <f t="shared" si="23"/>
        <v>0</v>
      </c>
      <c r="N258" s="317">
        <f t="shared" si="23"/>
        <v>0</v>
      </c>
      <c r="O258" s="317">
        <f t="shared" si="23"/>
        <v>0</v>
      </c>
      <c r="P258" s="317">
        <f t="shared" si="23"/>
        <v>0</v>
      </c>
      <c r="Q258" s="317">
        <f t="shared" si="23"/>
        <v>0</v>
      </c>
      <c r="R258" s="317">
        <f t="shared" si="23"/>
        <v>0</v>
      </c>
      <c r="S258" s="317">
        <f t="shared" si="23"/>
        <v>0</v>
      </c>
      <c r="T258" s="317">
        <f t="shared" si="23"/>
        <v>0</v>
      </c>
      <c r="U258" s="317">
        <f t="shared" si="23"/>
        <v>0</v>
      </c>
      <c r="V258" s="317">
        <f t="shared" si="23"/>
        <v>0</v>
      </c>
      <c r="W258" s="317">
        <f t="shared" si="23"/>
        <v>0</v>
      </c>
      <c r="X258" s="317">
        <f t="shared" si="23"/>
        <v>0</v>
      </c>
      <c r="Y258" s="317">
        <f t="shared" si="23"/>
        <v>0</v>
      </c>
      <c r="Z258" s="317">
        <f t="shared" si="23"/>
        <v>0</v>
      </c>
      <c r="AA258" s="317">
        <f t="shared" si="23"/>
        <v>0</v>
      </c>
      <c r="AB258" s="317">
        <f t="shared" si="23"/>
        <v>0</v>
      </c>
      <c r="AC258" s="317">
        <f t="shared" si="23"/>
        <v>0</v>
      </c>
      <c r="AD258" s="317">
        <f t="shared" si="23"/>
        <v>0</v>
      </c>
      <c r="AE258" s="317">
        <f t="shared" si="23"/>
        <v>0</v>
      </c>
      <c r="AF258" s="317">
        <f t="shared" si="23"/>
        <v>0</v>
      </c>
      <c r="AG258" s="317">
        <f t="shared" si="23"/>
        <v>0</v>
      </c>
      <c r="AH258" s="317">
        <f t="shared" si="23"/>
        <v>0</v>
      </c>
      <c r="AI258" s="317">
        <f t="shared" si="23"/>
        <v>0</v>
      </c>
      <c r="AJ258" s="317">
        <f t="shared" si="23"/>
        <v>0</v>
      </c>
      <c r="AK258" s="317">
        <f t="shared" si="23"/>
        <v>0</v>
      </c>
      <c r="AL258" s="317">
        <f t="shared" si="23"/>
        <v>0</v>
      </c>
      <c r="AM258" s="317">
        <f t="shared" si="23"/>
        <v>0</v>
      </c>
      <c r="AN258" s="317">
        <f t="shared" si="23"/>
        <v>0</v>
      </c>
      <c r="AO258" s="317">
        <f t="shared" si="23"/>
        <v>0</v>
      </c>
      <c r="AP258" s="317">
        <f t="shared" si="23"/>
        <v>0</v>
      </c>
      <c r="AQ258" s="317">
        <f t="shared" si="23"/>
        <v>0</v>
      </c>
      <c r="AR258" s="317">
        <f t="shared" si="23"/>
        <v>0</v>
      </c>
      <c r="AS258" s="317">
        <f t="shared" si="23"/>
        <v>0</v>
      </c>
      <c r="AT258" s="317">
        <f t="shared" si="23"/>
        <v>0</v>
      </c>
      <c r="AU258" s="317">
        <f t="shared" si="23"/>
        <v>0</v>
      </c>
      <c r="AV258" s="317">
        <f t="shared" si="23"/>
        <v>0</v>
      </c>
      <c r="AW258" s="317">
        <f t="shared" si="23"/>
        <v>0</v>
      </c>
      <c r="AX258" s="317">
        <f t="shared" si="23"/>
        <v>0</v>
      </c>
      <c r="AY258" s="317">
        <f t="shared" si="23"/>
        <v>0</v>
      </c>
      <c r="AZ258" s="317">
        <f t="shared" si="23"/>
        <v>0</v>
      </c>
      <c r="BA258" s="317">
        <f t="shared" si="23"/>
        <v>0</v>
      </c>
      <c r="BB258" s="317">
        <f t="shared" si="23"/>
        <v>0</v>
      </c>
      <c r="BC258" s="317">
        <f t="shared" si="23"/>
        <v>0</v>
      </c>
      <c r="BD258" s="317">
        <f t="shared" si="23"/>
        <v>0</v>
      </c>
      <c r="BE258" s="317">
        <f t="shared" si="23"/>
        <v>0</v>
      </c>
      <c r="BF258" s="317">
        <f t="shared" si="23"/>
        <v>0</v>
      </c>
      <c r="BG258" s="317">
        <f t="shared" si="23"/>
        <v>0</v>
      </c>
      <c r="BH258" s="317">
        <f t="shared" si="23"/>
        <v>0</v>
      </c>
      <c r="BI258" s="317">
        <f t="shared" si="23"/>
        <v>0</v>
      </c>
      <c r="BJ258" s="317">
        <f t="shared" si="23"/>
        <v>0</v>
      </c>
      <c r="BK258" s="317">
        <f t="shared" si="23"/>
        <v>0</v>
      </c>
      <c r="BL258" s="317">
        <f t="shared" si="23"/>
        <v>0</v>
      </c>
      <c r="BM258" s="317">
        <f t="shared" si="23"/>
        <v>0</v>
      </c>
      <c r="BN258" s="317">
        <f t="shared" si="23"/>
        <v>0</v>
      </c>
      <c r="BO258" s="317">
        <f t="shared" si="23"/>
        <v>0</v>
      </c>
      <c r="BP258" s="317">
        <f t="shared" si="23"/>
        <v>0</v>
      </c>
      <c r="BQ258" s="317">
        <f t="shared" si="22"/>
        <v>0</v>
      </c>
      <c r="BR258" s="317">
        <f t="shared" si="22"/>
        <v>0</v>
      </c>
      <c r="BS258" s="317">
        <f t="shared" si="22"/>
        <v>0</v>
      </c>
      <c r="BT258" s="317">
        <f t="shared" si="22"/>
        <v>0</v>
      </c>
      <c r="BU258" s="317">
        <f t="shared" si="22"/>
        <v>0</v>
      </c>
      <c r="BV258" s="317">
        <f t="shared" si="22"/>
        <v>0</v>
      </c>
      <c r="BW258" s="317">
        <f t="shared" si="22"/>
        <v>0</v>
      </c>
      <c r="BX258" s="317">
        <f t="shared" si="22"/>
        <v>0</v>
      </c>
      <c r="BY258" s="317">
        <f t="shared" si="22"/>
        <v>0</v>
      </c>
      <c r="BZ258" s="317">
        <f t="shared" si="22"/>
        <v>0</v>
      </c>
      <c r="CA258" s="317">
        <f t="shared" si="22"/>
        <v>0</v>
      </c>
      <c r="CB258" s="317">
        <f t="shared" si="22"/>
        <v>0</v>
      </c>
      <c r="CC258" s="317">
        <f t="shared" si="22"/>
        <v>0</v>
      </c>
      <c r="CD258" s="317">
        <f t="shared" si="22"/>
        <v>0</v>
      </c>
      <c r="CE258" s="317">
        <f t="shared" si="22"/>
        <v>0</v>
      </c>
      <c r="CF258" s="317">
        <f t="shared" si="22"/>
        <v>0</v>
      </c>
      <c r="CG258" s="317">
        <f t="shared" si="22"/>
        <v>0</v>
      </c>
      <c r="CH258" s="317">
        <f t="shared" si="22"/>
        <v>0</v>
      </c>
      <c r="CI258" s="317">
        <f t="shared" si="22"/>
        <v>0</v>
      </c>
      <c r="CJ258" s="317">
        <f t="shared" si="22"/>
        <v>0</v>
      </c>
      <c r="CK258" s="317">
        <f t="shared" si="22"/>
        <v>0</v>
      </c>
      <c r="CL258" s="317">
        <f t="shared" si="22"/>
        <v>0</v>
      </c>
      <c r="CM258" s="317">
        <f t="shared" si="22"/>
        <v>0</v>
      </c>
      <c r="CN258" s="317">
        <f t="shared" si="22"/>
        <v>0</v>
      </c>
      <c r="CO258" s="317">
        <f t="shared" si="22"/>
        <v>0</v>
      </c>
      <c r="CP258" s="317">
        <f t="shared" si="22"/>
        <v>0</v>
      </c>
      <c r="CQ258" s="317">
        <f t="shared" si="22"/>
        <v>0</v>
      </c>
      <c r="CR258" s="317">
        <f t="shared" si="22"/>
        <v>0</v>
      </c>
      <c r="CS258" s="317">
        <f t="shared" si="22"/>
        <v>0</v>
      </c>
      <c r="CT258" s="317">
        <f t="shared" si="22"/>
        <v>0</v>
      </c>
      <c r="CU258" s="317">
        <f t="shared" si="22"/>
        <v>0</v>
      </c>
      <c r="CV258" s="317">
        <f t="shared" si="22"/>
        <v>0</v>
      </c>
      <c r="CW258" s="317">
        <f t="shared" si="22"/>
        <v>0</v>
      </c>
      <c r="CX258" s="317">
        <f t="shared" si="22"/>
        <v>0</v>
      </c>
      <c r="CY258" s="317">
        <f t="shared" si="22"/>
        <v>0</v>
      </c>
      <c r="CZ258" s="317">
        <f t="shared" si="22"/>
        <v>0</v>
      </c>
      <c r="DA258" s="317">
        <f t="shared" si="22"/>
        <v>0</v>
      </c>
      <c r="DB258" s="317">
        <f t="shared" si="22"/>
        <v>0</v>
      </c>
      <c r="DC258" s="317">
        <f t="shared" si="22"/>
        <v>0</v>
      </c>
      <c r="DD258" s="317">
        <f t="shared" si="22"/>
        <v>0</v>
      </c>
      <c r="DE258" s="350">
        <f t="shared" si="22"/>
        <v>0</v>
      </c>
      <c r="DF258" s="318">
        <f t="shared" si="6"/>
        <v>0</v>
      </c>
      <c r="DJ258" s="319"/>
      <c r="DK258" s="315"/>
    </row>
    <row r="259" spans="2:115">
      <c r="B259" s="529">
        <f t="shared" si="7"/>
        <v>32</v>
      </c>
      <c r="C259" s="575" t="str">
        <f t="shared" si="7"/>
        <v>ガラス・ガラス製品</v>
      </c>
      <c r="D259" s="317">
        <f t="shared" si="8"/>
        <v>0</v>
      </c>
      <c r="E259" s="317">
        <f t="shared" si="23"/>
        <v>0</v>
      </c>
      <c r="F259" s="317">
        <f t="shared" si="23"/>
        <v>0</v>
      </c>
      <c r="G259" s="317">
        <f t="shared" si="23"/>
        <v>0</v>
      </c>
      <c r="H259" s="317">
        <f t="shared" si="23"/>
        <v>0</v>
      </c>
      <c r="I259" s="317">
        <f t="shared" si="23"/>
        <v>0</v>
      </c>
      <c r="J259" s="317">
        <f t="shared" si="23"/>
        <v>0</v>
      </c>
      <c r="K259" s="317">
        <f t="shared" si="23"/>
        <v>0</v>
      </c>
      <c r="L259" s="317">
        <f t="shared" si="23"/>
        <v>0</v>
      </c>
      <c r="M259" s="317">
        <f t="shared" si="23"/>
        <v>0</v>
      </c>
      <c r="N259" s="317">
        <f t="shared" si="23"/>
        <v>0</v>
      </c>
      <c r="O259" s="317">
        <f t="shared" si="23"/>
        <v>0</v>
      </c>
      <c r="P259" s="317">
        <f t="shared" si="23"/>
        <v>0</v>
      </c>
      <c r="Q259" s="317">
        <f t="shared" si="23"/>
        <v>0</v>
      </c>
      <c r="R259" s="317">
        <f t="shared" si="23"/>
        <v>0</v>
      </c>
      <c r="S259" s="317">
        <f t="shared" si="23"/>
        <v>0</v>
      </c>
      <c r="T259" s="317">
        <f t="shared" si="23"/>
        <v>0</v>
      </c>
      <c r="U259" s="317">
        <f t="shared" si="23"/>
        <v>0</v>
      </c>
      <c r="V259" s="317">
        <f t="shared" si="23"/>
        <v>0</v>
      </c>
      <c r="W259" s="317">
        <f t="shared" si="23"/>
        <v>0</v>
      </c>
      <c r="X259" s="317">
        <f t="shared" si="23"/>
        <v>0</v>
      </c>
      <c r="Y259" s="317">
        <f t="shared" si="23"/>
        <v>0</v>
      </c>
      <c r="Z259" s="317">
        <f t="shared" si="23"/>
        <v>0</v>
      </c>
      <c r="AA259" s="317">
        <f t="shared" si="23"/>
        <v>0</v>
      </c>
      <c r="AB259" s="317">
        <f t="shared" si="23"/>
        <v>0</v>
      </c>
      <c r="AC259" s="317">
        <f t="shared" si="23"/>
        <v>0</v>
      </c>
      <c r="AD259" s="317">
        <f t="shared" si="23"/>
        <v>0</v>
      </c>
      <c r="AE259" s="317">
        <f t="shared" si="23"/>
        <v>0</v>
      </c>
      <c r="AF259" s="317">
        <f t="shared" si="23"/>
        <v>0</v>
      </c>
      <c r="AG259" s="317">
        <f t="shared" si="23"/>
        <v>0</v>
      </c>
      <c r="AH259" s="317">
        <f t="shared" si="23"/>
        <v>0</v>
      </c>
      <c r="AI259" s="317">
        <f t="shared" si="23"/>
        <v>0</v>
      </c>
      <c r="AJ259" s="317">
        <f t="shared" si="23"/>
        <v>0</v>
      </c>
      <c r="AK259" s="317">
        <f t="shared" si="23"/>
        <v>0</v>
      </c>
      <c r="AL259" s="317">
        <f t="shared" si="23"/>
        <v>0</v>
      </c>
      <c r="AM259" s="317">
        <f t="shared" si="23"/>
        <v>0</v>
      </c>
      <c r="AN259" s="317">
        <f t="shared" si="23"/>
        <v>0</v>
      </c>
      <c r="AO259" s="317">
        <f t="shared" si="23"/>
        <v>0</v>
      </c>
      <c r="AP259" s="317">
        <f t="shared" si="23"/>
        <v>0</v>
      </c>
      <c r="AQ259" s="317">
        <f t="shared" si="23"/>
        <v>0</v>
      </c>
      <c r="AR259" s="317">
        <f t="shared" si="23"/>
        <v>0</v>
      </c>
      <c r="AS259" s="317">
        <f t="shared" si="23"/>
        <v>0</v>
      </c>
      <c r="AT259" s="317">
        <f t="shared" si="23"/>
        <v>0</v>
      </c>
      <c r="AU259" s="317">
        <f t="shared" si="23"/>
        <v>0</v>
      </c>
      <c r="AV259" s="317">
        <f t="shared" si="23"/>
        <v>0</v>
      </c>
      <c r="AW259" s="317">
        <f t="shared" si="23"/>
        <v>0</v>
      </c>
      <c r="AX259" s="317">
        <f t="shared" si="23"/>
        <v>0</v>
      </c>
      <c r="AY259" s="317">
        <f t="shared" si="23"/>
        <v>0</v>
      </c>
      <c r="AZ259" s="317">
        <f t="shared" si="23"/>
        <v>0</v>
      </c>
      <c r="BA259" s="317">
        <f t="shared" si="23"/>
        <v>0</v>
      </c>
      <c r="BB259" s="317">
        <f t="shared" si="23"/>
        <v>0</v>
      </c>
      <c r="BC259" s="317">
        <f t="shared" si="23"/>
        <v>0</v>
      </c>
      <c r="BD259" s="317">
        <f t="shared" si="23"/>
        <v>0</v>
      </c>
      <c r="BE259" s="317">
        <f t="shared" si="23"/>
        <v>0</v>
      </c>
      <c r="BF259" s="317">
        <f t="shared" si="23"/>
        <v>0</v>
      </c>
      <c r="BG259" s="317">
        <f t="shared" si="23"/>
        <v>0</v>
      </c>
      <c r="BH259" s="317">
        <f t="shared" si="23"/>
        <v>0</v>
      </c>
      <c r="BI259" s="317">
        <f t="shared" si="23"/>
        <v>0</v>
      </c>
      <c r="BJ259" s="317">
        <f t="shared" si="23"/>
        <v>0</v>
      </c>
      <c r="BK259" s="317">
        <f t="shared" si="23"/>
        <v>0</v>
      </c>
      <c r="BL259" s="317">
        <f t="shared" si="23"/>
        <v>0</v>
      </c>
      <c r="BM259" s="317">
        <f t="shared" si="23"/>
        <v>0</v>
      </c>
      <c r="BN259" s="317">
        <f t="shared" si="23"/>
        <v>0</v>
      </c>
      <c r="BO259" s="317">
        <f t="shared" si="23"/>
        <v>0</v>
      </c>
      <c r="BP259" s="317">
        <f t="shared" si="23"/>
        <v>0</v>
      </c>
      <c r="BQ259" s="317">
        <f t="shared" si="22"/>
        <v>0</v>
      </c>
      <c r="BR259" s="317">
        <f t="shared" si="22"/>
        <v>0</v>
      </c>
      <c r="BS259" s="317">
        <f t="shared" si="22"/>
        <v>0</v>
      </c>
      <c r="BT259" s="317">
        <f t="shared" si="22"/>
        <v>0</v>
      </c>
      <c r="BU259" s="317">
        <f t="shared" si="22"/>
        <v>0</v>
      </c>
      <c r="BV259" s="317">
        <f t="shared" si="22"/>
        <v>0</v>
      </c>
      <c r="BW259" s="317">
        <f t="shared" si="22"/>
        <v>0</v>
      </c>
      <c r="BX259" s="317">
        <f t="shared" si="22"/>
        <v>0</v>
      </c>
      <c r="BY259" s="317">
        <f t="shared" si="22"/>
        <v>0</v>
      </c>
      <c r="BZ259" s="317">
        <f t="shared" si="22"/>
        <v>0</v>
      </c>
      <c r="CA259" s="317">
        <f t="shared" si="22"/>
        <v>0</v>
      </c>
      <c r="CB259" s="317">
        <f t="shared" si="22"/>
        <v>0</v>
      </c>
      <c r="CC259" s="317">
        <f t="shared" si="22"/>
        <v>0</v>
      </c>
      <c r="CD259" s="317">
        <f t="shared" si="22"/>
        <v>0</v>
      </c>
      <c r="CE259" s="317">
        <f t="shared" si="22"/>
        <v>0</v>
      </c>
      <c r="CF259" s="317">
        <f t="shared" si="22"/>
        <v>0</v>
      </c>
      <c r="CG259" s="317">
        <f t="shared" si="22"/>
        <v>0</v>
      </c>
      <c r="CH259" s="317">
        <f t="shared" si="22"/>
        <v>0</v>
      </c>
      <c r="CI259" s="317">
        <f t="shared" si="22"/>
        <v>0</v>
      </c>
      <c r="CJ259" s="317">
        <f t="shared" si="22"/>
        <v>0</v>
      </c>
      <c r="CK259" s="317">
        <f t="shared" si="22"/>
        <v>0</v>
      </c>
      <c r="CL259" s="317">
        <f t="shared" si="22"/>
        <v>0</v>
      </c>
      <c r="CM259" s="317">
        <f t="shared" si="22"/>
        <v>0</v>
      </c>
      <c r="CN259" s="317">
        <f t="shared" si="22"/>
        <v>0</v>
      </c>
      <c r="CO259" s="317">
        <f t="shared" si="22"/>
        <v>0</v>
      </c>
      <c r="CP259" s="317">
        <f t="shared" si="22"/>
        <v>0</v>
      </c>
      <c r="CQ259" s="317">
        <f t="shared" si="22"/>
        <v>0</v>
      </c>
      <c r="CR259" s="317">
        <f t="shared" si="22"/>
        <v>0</v>
      </c>
      <c r="CS259" s="317">
        <f t="shared" si="22"/>
        <v>0</v>
      </c>
      <c r="CT259" s="317">
        <f t="shared" si="22"/>
        <v>0</v>
      </c>
      <c r="CU259" s="317">
        <f t="shared" si="22"/>
        <v>0</v>
      </c>
      <c r="CV259" s="317">
        <f t="shared" si="22"/>
        <v>0</v>
      </c>
      <c r="CW259" s="317">
        <f t="shared" si="22"/>
        <v>0</v>
      </c>
      <c r="CX259" s="317">
        <f t="shared" si="22"/>
        <v>0</v>
      </c>
      <c r="CY259" s="317">
        <f t="shared" si="22"/>
        <v>0</v>
      </c>
      <c r="CZ259" s="317">
        <f t="shared" si="22"/>
        <v>0</v>
      </c>
      <c r="DA259" s="317">
        <f t="shared" si="22"/>
        <v>0</v>
      </c>
      <c r="DB259" s="317">
        <f t="shared" si="22"/>
        <v>0</v>
      </c>
      <c r="DC259" s="317">
        <f t="shared" si="22"/>
        <v>0</v>
      </c>
      <c r="DD259" s="317">
        <f t="shared" si="22"/>
        <v>0</v>
      </c>
      <c r="DE259" s="350">
        <f t="shared" si="22"/>
        <v>0</v>
      </c>
      <c r="DF259" s="318">
        <f t="shared" si="6"/>
        <v>0</v>
      </c>
      <c r="DJ259" s="319"/>
      <c r="DK259" s="315"/>
    </row>
    <row r="260" spans="2:115">
      <c r="B260" s="529">
        <f t="shared" si="7"/>
        <v>33</v>
      </c>
      <c r="C260" s="575" t="str">
        <f t="shared" si="7"/>
        <v>セメント・セメント製品</v>
      </c>
      <c r="D260" s="317">
        <f t="shared" si="8"/>
        <v>0</v>
      </c>
      <c r="E260" s="317">
        <f t="shared" si="23"/>
        <v>0</v>
      </c>
      <c r="F260" s="317">
        <f t="shared" si="23"/>
        <v>0</v>
      </c>
      <c r="G260" s="317">
        <f t="shared" si="23"/>
        <v>0</v>
      </c>
      <c r="H260" s="317">
        <f t="shared" si="23"/>
        <v>0</v>
      </c>
      <c r="I260" s="317">
        <f t="shared" si="23"/>
        <v>0</v>
      </c>
      <c r="J260" s="317">
        <f t="shared" si="23"/>
        <v>0</v>
      </c>
      <c r="K260" s="317">
        <f t="shared" si="23"/>
        <v>0</v>
      </c>
      <c r="L260" s="317">
        <f t="shared" si="23"/>
        <v>0</v>
      </c>
      <c r="M260" s="317">
        <f t="shared" si="23"/>
        <v>0</v>
      </c>
      <c r="N260" s="317">
        <f t="shared" si="23"/>
        <v>0</v>
      </c>
      <c r="O260" s="317">
        <f t="shared" si="23"/>
        <v>0</v>
      </c>
      <c r="P260" s="317">
        <f t="shared" si="23"/>
        <v>0</v>
      </c>
      <c r="Q260" s="317">
        <f t="shared" si="23"/>
        <v>0</v>
      </c>
      <c r="R260" s="317">
        <f t="shared" si="23"/>
        <v>0</v>
      </c>
      <c r="S260" s="317">
        <f t="shared" si="23"/>
        <v>0</v>
      </c>
      <c r="T260" s="317">
        <f t="shared" si="23"/>
        <v>0</v>
      </c>
      <c r="U260" s="317">
        <f t="shared" si="23"/>
        <v>0</v>
      </c>
      <c r="V260" s="317">
        <f t="shared" si="23"/>
        <v>0</v>
      </c>
      <c r="W260" s="317">
        <f t="shared" si="23"/>
        <v>0</v>
      </c>
      <c r="X260" s="317">
        <f t="shared" si="23"/>
        <v>0</v>
      </c>
      <c r="Y260" s="317">
        <f t="shared" si="23"/>
        <v>0</v>
      </c>
      <c r="Z260" s="317">
        <f t="shared" si="23"/>
        <v>0</v>
      </c>
      <c r="AA260" s="317">
        <f t="shared" si="23"/>
        <v>0</v>
      </c>
      <c r="AB260" s="317">
        <f t="shared" si="23"/>
        <v>0</v>
      </c>
      <c r="AC260" s="317">
        <f t="shared" si="23"/>
        <v>0</v>
      </c>
      <c r="AD260" s="317">
        <f t="shared" si="23"/>
        <v>0</v>
      </c>
      <c r="AE260" s="317">
        <f t="shared" si="23"/>
        <v>0</v>
      </c>
      <c r="AF260" s="317">
        <f t="shared" si="23"/>
        <v>0</v>
      </c>
      <c r="AG260" s="317">
        <f t="shared" si="23"/>
        <v>0</v>
      </c>
      <c r="AH260" s="317">
        <f t="shared" si="23"/>
        <v>0</v>
      </c>
      <c r="AI260" s="317">
        <f t="shared" si="23"/>
        <v>0</v>
      </c>
      <c r="AJ260" s="317">
        <f t="shared" si="23"/>
        <v>0</v>
      </c>
      <c r="AK260" s="317">
        <f t="shared" si="23"/>
        <v>0</v>
      </c>
      <c r="AL260" s="317">
        <f t="shared" si="23"/>
        <v>0</v>
      </c>
      <c r="AM260" s="317">
        <f t="shared" si="23"/>
        <v>0</v>
      </c>
      <c r="AN260" s="317">
        <f t="shared" si="23"/>
        <v>0</v>
      </c>
      <c r="AO260" s="317">
        <f t="shared" si="23"/>
        <v>0</v>
      </c>
      <c r="AP260" s="317">
        <f t="shared" si="23"/>
        <v>0</v>
      </c>
      <c r="AQ260" s="317">
        <f t="shared" si="23"/>
        <v>0</v>
      </c>
      <c r="AR260" s="317">
        <f t="shared" si="23"/>
        <v>0</v>
      </c>
      <c r="AS260" s="317">
        <f t="shared" si="23"/>
        <v>0</v>
      </c>
      <c r="AT260" s="317">
        <f t="shared" si="23"/>
        <v>0</v>
      </c>
      <c r="AU260" s="317">
        <f t="shared" si="23"/>
        <v>0</v>
      </c>
      <c r="AV260" s="317">
        <f t="shared" si="23"/>
        <v>0</v>
      </c>
      <c r="AW260" s="317">
        <f t="shared" si="23"/>
        <v>0</v>
      </c>
      <c r="AX260" s="317">
        <f t="shared" si="23"/>
        <v>0</v>
      </c>
      <c r="AY260" s="317">
        <f t="shared" si="23"/>
        <v>0</v>
      </c>
      <c r="AZ260" s="317">
        <f t="shared" si="23"/>
        <v>0</v>
      </c>
      <c r="BA260" s="317">
        <f t="shared" si="23"/>
        <v>0</v>
      </c>
      <c r="BB260" s="317">
        <f t="shared" si="23"/>
        <v>0</v>
      </c>
      <c r="BC260" s="317">
        <f t="shared" si="23"/>
        <v>0</v>
      </c>
      <c r="BD260" s="317">
        <f t="shared" si="23"/>
        <v>0</v>
      </c>
      <c r="BE260" s="317">
        <f t="shared" si="23"/>
        <v>0</v>
      </c>
      <c r="BF260" s="317">
        <f t="shared" si="23"/>
        <v>0</v>
      </c>
      <c r="BG260" s="317">
        <f t="shared" si="23"/>
        <v>0</v>
      </c>
      <c r="BH260" s="317">
        <f t="shared" si="23"/>
        <v>0</v>
      </c>
      <c r="BI260" s="317">
        <f t="shared" si="23"/>
        <v>0</v>
      </c>
      <c r="BJ260" s="317">
        <f t="shared" si="23"/>
        <v>0</v>
      </c>
      <c r="BK260" s="317">
        <f t="shared" si="23"/>
        <v>0</v>
      </c>
      <c r="BL260" s="317">
        <f t="shared" si="23"/>
        <v>0</v>
      </c>
      <c r="BM260" s="317">
        <f t="shared" si="23"/>
        <v>0</v>
      </c>
      <c r="BN260" s="317">
        <f t="shared" si="23"/>
        <v>0</v>
      </c>
      <c r="BO260" s="317">
        <f t="shared" si="23"/>
        <v>0</v>
      </c>
      <c r="BP260" s="317">
        <f t="shared" si="23"/>
        <v>0</v>
      </c>
      <c r="BQ260" s="317">
        <f t="shared" si="22"/>
        <v>0</v>
      </c>
      <c r="BR260" s="317">
        <f t="shared" si="22"/>
        <v>0</v>
      </c>
      <c r="BS260" s="317">
        <f t="shared" si="22"/>
        <v>0</v>
      </c>
      <c r="BT260" s="317">
        <f t="shared" si="22"/>
        <v>0</v>
      </c>
      <c r="BU260" s="317">
        <f t="shared" si="22"/>
        <v>0</v>
      </c>
      <c r="BV260" s="317">
        <f t="shared" si="22"/>
        <v>0</v>
      </c>
      <c r="BW260" s="317">
        <f t="shared" si="22"/>
        <v>0</v>
      </c>
      <c r="BX260" s="317">
        <f t="shared" si="22"/>
        <v>0</v>
      </c>
      <c r="BY260" s="317">
        <f t="shared" si="22"/>
        <v>0</v>
      </c>
      <c r="BZ260" s="317">
        <f t="shared" si="22"/>
        <v>0</v>
      </c>
      <c r="CA260" s="317">
        <f t="shared" si="22"/>
        <v>0</v>
      </c>
      <c r="CB260" s="317">
        <f t="shared" si="22"/>
        <v>0</v>
      </c>
      <c r="CC260" s="317">
        <f t="shared" si="22"/>
        <v>0</v>
      </c>
      <c r="CD260" s="317">
        <f t="shared" si="22"/>
        <v>0</v>
      </c>
      <c r="CE260" s="317">
        <f t="shared" si="22"/>
        <v>0</v>
      </c>
      <c r="CF260" s="317">
        <f t="shared" si="22"/>
        <v>0</v>
      </c>
      <c r="CG260" s="317">
        <f t="shared" si="22"/>
        <v>0</v>
      </c>
      <c r="CH260" s="317">
        <f t="shared" si="22"/>
        <v>0</v>
      </c>
      <c r="CI260" s="317">
        <f t="shared" si="22"/>
        <v>0</v>
      </c>
      <c r="CJ260" s="317">
        <f t="shared" si="22"/>
        <v>0</v>
      </c>
      <c r="CK260" s="317">
        <f t="shared" si="22"/>
        <v>0</v>
      </c>
      <c r="CL260" s="317">
        <f t="shared" si="22"/>
        <v>0</v>
      </c>
      <c r="CM260" s="317">
        <f t="shared" si="22"/>
        <v>0</v>
      </c>
      <c r="CN260" s="317">
        <f t="shared" si="22"/>
        <v>0</v>
      </c>
      <c r="CO260" s="317">
        <f t="shared" si="22"/>
        <v>0</v>
      </c>
      <c r="CP260" s="317">
        <f t="shared" si="22"/>
        <v>0</v>
      </c>
      <c r="CQ260" s="317">
        <f t="shared" si="22"/>
        <v>0</v>
      </c>
      <c r="CR260" s="317">
        <f t="shared" si="22"/>
        <v>0</v>
      </c>
      <c r="CS260" s="317">
        <f t="shared" si="22"/>
        <v>0</v>
      </c>
      <c r="CT260" s="317">
        <f t="shared" si="22"/>
        <v>0</v>
      </c>
      <c r="CU260" s="317">
        <f t="shared" si="22"/>
        <v>0</v>
      </c>
      <c r="CV260" s="317">
        <f t="shared" si="22"/>
        <v>0</v>
      </c>
      <c r="CW260" s="317">
        <f t="shared" si="22"/>
        <v>0</v>
      </c>
      <c r="CX260" s="317">
        <f t="shared" si="22"/>
        <v>0</v>
      </c>
      <c r="CY260" s="317">
        <f t="shared" si="22"/>
        <v>0</v>
      </c>
      <c r="CZ260" s="317">
        <f t="shared" si="22"/>
        <v>0</v>
      </c>
      <c r="DA260" s="317">
        <f t="shared" si="22"/>
        <v>0</v>
      </c>
      <c r="DB260" s="317">
        <f t="shared" si="22"/>
        <v>0</v>
      </c>
      <c r="DC260" s="317">
        <f t="shared" si="22"/>
        <v>0</v>
      </c>
      <c r="DD260" s="317">
        <f t="shared" si="22"/>
        <v>0</v>
      </c>
      <c r="DE260" s="350">
        <f t="shared" si="22"/>
        <v>0</v>
      </c>
      <c r="DF260" s="318">
        <f t="shared" ref="DF260:DF291" si="24">SUM(D260:DE260)</f>
        <v>0</v>
      </c>
      <c r="DJ260" s="319"/>
      <c r="DK260" s="315"/>
    </row>
    <row r="261" spans="2:115">
      <c r="B261" s="529">
        <f t="shared" si="7"/>
        <v>34</v>
      </c>
      <c r="C261" s="575" t="str">
        <f t="shared" si="7"/>
        <v>陶磁器</v>
      </c>
      <c r="D261" s="317">
        <f t="shared" si="8"/>
        <v>0</v>
      </c>
      <c r="E261" s="317">
        <f t="shared" si="23"/>
        <v>0</v>
      </c>
      <c r="F261" s="317">
        <f t="shared" si="23"/>
        <v>0</v>
      </c>
      <c r="G261" s="317">
        <f t="shared" si="23"/>
        <v>0</v>
      </c>
      <c r="H261" s="317">
        <f t="shared" si="23"/>
        <v>0</v>
      </c>
      <c r="I261" s="317">
        <f t="shared" si="23"/>
        <v>0</v>
      </c>
      <c r="J261" s="317">
        <f t="shared" si="23"/>
        <v>0</v>
      </c>
      <c r="K261" s="317">
        <f t="shared" si="23"/>
        <v>0</v>
      </c>
      <c r="L261" s="317">
        <f t="shared" si="23"/>
        <v>0</v>
      </c>
      <c r="M261" s="317">
        <f t="shared" si="23"/>
        <v>0</v>
      </c>
      <c r="N261" s="317">
        <f t="shared" si="23"/>
        <v>0</v>
      </c>
      <c r="O261" s="317">
        <f t="shared" si="23"/>
        <v>0</v>
      </c>
      <c r="P261" s="317">
        <f t="shared" si="23"/>
        <v>0</v>
      </c>
      <c r="Q261" s="317">
        <f t="shared" si="23"/>
        <v>0</v>
      </c>
      <c r="R261" s="317">
        <f t="shared" si="23"/>
        <v>0</v>
      </c>
      <c r="S261" s="317">
        <f t="shared" si="23"/>
        <v>0</v>
      </c>
      <c r="T261" s="317">
        <f t="shared" si="23"/>
        <v>0</v>
      </c>
      <c r="U261" s="317">
        <f t="shared" si="23"/>
        <v>0</v>
      </c>
      <c r="V261" s="317">
        <f t="shared" si="23"/>
        <v>0</v>
      </c>
      <c r="W261" s="317">
        <f t="shared" si="23"/>
        <v>0</v>
      </c>
      <c r="X261" s="317">
        <f t="shared" si="23"/>
        <v>0</v>
      </c>
      <c r="Y261" s="317">
        <f t="shared" si="23"/>
        <v>0</v>
      </c>
      <c r="Z261" s="317">
        <f t="shared" si="23"/>
        <v>0</v>
      </c>
      <c r="AA261" s="317">
        <f t="shared" si="23"/>
        <v>0</v>
      </c>
      <c r="AB261" s="317">
        <f t="shared" si="23"/>
        <v>0</v>
      </c>
      <c r="AC261" s="317">
        <f t="shared" si="23"/>
        <v>0</v>
      </c>
      <c r="AD261" s="317">
        <f t="shared" si="23"/>
        <v>0</v>
      </c>
      <c r="AE261" s="317">
        <f t="shared" si="23"/>
        <v>0</v>
      </c>
      <c r="AF261" s="317">
        <f t="shared" si="23"/>
        <v>0</v>
      </c>
      <c r="AG261" s="317">
        <f t="shared" si="23"/>
        <v>0</v>
      </c>
      <c r="AH261" s="317">
        <f t="shared" si="23"/>
        <v>0</v>
      </c>
      <c r="AI261" s="317">
        <f t="shared" si="23"/>
        <v>0</v>
      </c>
      <c r="AJ261" s="317">
        <f t="shared" si="23"/>
        <v>0</v>
      </c>
      <c r="AK261" s="317">
        <f t="shared" si="23"/>
        <v>0</v>
      </c>
      <c r="AL261" s="317">
        <f t="shared" si="23"/>
        <v>0</v>
      </c>
      <c r="AM261" s="317">
        <f t="shared" si="23"/>
        <v>0</v>
      </c>
      <c r="AN261" s="317">
        <f t="shared" si="23"/>
        <v>0</v>
      </c>
      <c r="AO261" s="317">
        <f t="shared" si="23"/>
        <v>0</v>
      </c>
      <c r="AP261" s="317">
        <f t="shared" si="23"/>
        <v>0</v>
      </c>
      <c r="AQ261" s="317">
        <f t="shared" si="23"/>
        <v>0</v>
      </c>
      <c r="AR261" s="317">
        <f t="shared" si="23"/>
        <v>0</v>
      </c>
      <c r="AS261" s="317">
        <f t="shared" si="23"/>
        <v>0</v>
      </c>
      <c r="AT261" s="317">
        <f t="shared" si="23"/>
        <v>0</v>
      </c>
      <c r="AU261" s="317">
        <f t="shared" si="23"/>
        <v>0</v>
      </c>
      <c r="AV261" s="317">
        <f t="shared" si="23"/>
        <v>0</v>
      </c>
      <c r="AW261" s="317">
        <f t="shared" si="23"/>
        <v>0</v>
      </c>
      <c r="AX261" s="317">
        <f t="shared" si="23"/>
        <v>0</v>
      </c>
      <c r="AY261" s="317">
        <f t="shared" si="23"/>
        <v>0</v>
      </c>
      <c r="AZ261" s="317">
        <f t="shared" si="23"/>
        <v>0</v>
      </c>
      <c r="BA261" s="317">
        <f t="shared" si="23"/>
        <v>0</v>
      </c>
      <c r="BB261" s="317">
        <f t="shared" si="23"/>
        <v>0</v>
      </c>
      <c r="BC261" s="317">
        <f t="shared" si="23"/>
        <v>0</v>
      </c>
      <c r="BD261" s="317">
        <f t="shared" si="23"/>
        <v>0</v>
      </c>
      <c r="BE261" s="317">
        <f t="shared" si="23"/>
        <v>0</v>
      </c>
      <c r="BF261" s="317">
        <f t="shared" si="23"/>
        <v>0</v>
      </c>
      <c r="BG261" s="317">
        <f t="shared" si="23"/>
        <v>0</v>
      </c>
      <c r="BH261" s="317">
        <f t="shared" si="23"/>
        <v>0</v>
      </c>
      <c r="BI261" s="317">
        <f t="shared" si="23"/>
        <v>0</v>
      </c>
      <c r="BJ261" s="317">
        <f t="shared" si="23"/>
        <v>0</v>
      </c>
      <c r="BK261" s="317">
        <f t="shared" si="23"/>
        <v>0</v>
      </c>
      <c r="BL261" s="317">
        <f t="shared" si="23"/>
        <v>0</v>
      </c>
      <c r="BM261" s="317">
        <f t="shared" si="23"/>
        <v>0</v>
      </c>
      <c r="BN261" s="317">
        <f t="shared" si="23"/>
        <v>0</v>
      </c>
      <c r="BO261" s="317">
        <f t="shared" si="23"/>
        <v>0</v>
      </c>
      <c r="BP261" s="317">
        <f t="shared" ref="BP261:DE264" si="25">BP$225*BP151</f>
        <v>0</v>
      </c>
      <c r="BQ261" s="317">
        <f t="shared" si="25"/>
        <v>0</v>
      </c>
      <c r="BR261" s="317">
        <f t="shared" si="25"/>
        <v>0</v>
      </c>
      <c r="BS261" s="317">
        <f t="shared" si="25"/>
        <v>0</v>
      </c>
      <c r="BT261" s="317">
        <f t="shared" si="25"/>
        <v>0</v>
      </c>
      <c r="BU261" s="317">
        <f t="shared" si="25"/>
        <v>0</v>
      </c>
      <c r="BV261" s="317">
        <f t="shared" si="25"/>
        <v>0</v>
      </c>
      <c r="BW261" s="317">
        <f t="shared" si="25"/>
        <v>0</v>
      </c>
      <c r="BX261" s="317">
        <f t="shared" si="25"/>
        <v>0</v>
      </c>
      <c r="BY261" s="317">
        <f t="shared" si="25"/>
        <v>0</v>
      </c>
      <c r="BZ261" s="317">
        <f t="shared" si="25"/>
        <v>0</v>
      </c>
      <c r="CA261" s="317">
        <f t="shared" si="25"/>
        <v>0</v>
      </c>
      <c r="CB261" s="317">
        <f t="shared" si="25"/>
        <v>0</v>
      </c>
      <c r="CC261" s="317">
        <f t="shared" si="25"/>
        <v>0</v>
      </c>
      <c r="CD261" s="317">
        <f t="shared" si="25"/>
        <v>0</v>
      </c>
      <c r="CE261" s="317">
        <f t="shared" si="25"/>
        <v>0</v>
      </c>
      <c r="CF261" s="317">
        <f t="shared" si="25"/>
        <v>0</v>
      </c>
      <c r="CG261" s="317">
        <f t="shared" si="25"/>
        <v>0</v>
      </c>
      <c r="CH261" s="317">
        <f t="shared" si="25"/>
        <v>0</v>
      </c>
      <c r="CI261" s="317">
        <f t="shared" si="25"/>
        <v>0</v>
      </c>
      <c r="CJ261" s="317">
        <f t="shared" si="25"/>
        <v>0</v>
      </c>
      <c r="CK261" s="317">
        <f t="shared" si="25"/>
        <v>0</v>
      </c>
      <c r="CL261" s="317">
        <f t="shared" si="25"/>
        <v>0</v>
      </c>
      <c r="CM261" s="317">
        <f t="shared" si="25"/>
        <v>0</v>
      </c>
      <c r="CN261" s="317">
        <f t="shared" si="25"/>
        <v>0</v>
      </c>
      <c r="CO261" s="317">
        <f t="shared" si="25"/>
        <v>0</v>
      </c>
      <c r="CP261" s="317">
        <f t="shared" si="25"/>
        <v>0</v>
      </c>
      <c r="CQ261" s="317">
        <f t="shared" si="25"/>
        <v>0</v>
      </c>
      <c r="CR261" s="317">
        <f t="shared" si="25"/>
        <v>0</v>
      </c>
      <c r="CS261" s="317">
        <f t="shared" si="25"/>
        <v>0</v>
      </c>
      <c r="CT261" s="317">
        <f t="shared" si="25"/>
        <v>0</v>
      </c>
      <c r="CU261" s="317">
        <f t="shared" si="25"/>
        <v>0</v>
      </c>
      <c r="CV261" s="317">
        <f t="shared" si="25"/>
        <v>0</v>
      </c>
      <c r="CW261" s="317">
        <f t="shared" si="25"/>
        <v>0</v>
      </c>
      <c r="CX261" s="317">
        <f t="shared" si="25"/>
        <v>0</v>
      </c>
      <c r="CY261" s="317">
        <f t="shared" si="25"/>
        <v>0</v>
      </c>
      <c r="CZ261" s="317">
        <f t="shared" si="25"/>
        <v>0</v>
      </c>
      <c r="DA261" s="317">
        <f t="shared" si="25"/>
        <v>0</v>
      </c>
      <c r="DB261" s="317">
        <f t="shared" si="25"/>
        <v>0</v>
      </c>
      <c r="DC261" s="317">
        <f t="shared" si="25"/>
        <v>0</v>
      </c>
      <c r="DD261" s="317">
        <f t="shared" si="25"/>
        <v>0</v>
      </c>
      <c r="DE261" s="350">
        <f t="shared" si="25"/>
        <v>0</v>
      </c>
      <c r="DF261" s="318">
        <f t="shared" si="24"/>
        <v>0</v>
      </c>
      <c r="DJ261" s="319"/>
      <c r="DK261" s="315"/>
    </row>
    <row r="262" spans="2:115">
      <c r="B262" s="529">
        <f t="shared" si="7"/>
        <v>35</v>
      </c>
      <c r="C262" s="575" t="str">
        <f t="shared" si="7"/>
        <v>その他の窯業・土石製品</v>
      </c>
      <c r="D262" s="317">
        <f t="shared" si="8"/>
        <v>0</v>
      </c>
      <c r="E262" s="317">
        <f t="shared" ref="E262:BP265" si="26">E$225*E152</f>
        <v>0</v>
      </c>
      <c r="F262" s="317">
        <f t="shared" si="26"/>
        <v>0</v>
      </c>
      <c r="G262" s="317">
        <f t="shared" si="26"/>
        <v>0</v>
      </c>
      <c r="H262" s="317">
        <f t="shared" si="26"/>
        <v>0</v>
      </c>
      <c r="I262" s="317">
        <f t="shared" si="26"/>
        <v>0</v>
      </c>
      <c r="J262" s="317">
        <f t="shared" si="26"/>
        <v>0</v>
      </c>
      <c r="K262" s="317">
        <f t="shared" si="26"/>
        <v>0</v>
      </c>
      <c r="L262" s="317">
        <f t="shared" si="26"/>
        <v>0</v>
      </c>
      <c r="M262" s="317">
        <f t="shared" si="26"/>
        <v>0</v>
      </c>
      <c r="N262" s="317">
        <f t="shared" si="26"/>
        <v>0</v>
      </c>
      <c r="O262" s="317">
        <f t="shared" si="26"/>
        <v>0</v>
      </c>
      <c r="P262" s="317">
        <f t="shared" si="26"/>
        <v>0</v>
      </c>
      <c r="Q262" s="317">
        <f t="shared" si="26"/>
        <v>0</v>
      </c>
      <c r="R262" s="317">
        <f t="shared" si="26"/>
        <v>0</v>
      </c>
      <c r="S262" s="317">
        <f t="shared" si="26"/>
        <v>0</v>
      </c>
      <c r="T262" s="317">
        <f t="shared" si="26"/>
        <v>0</v>
      </c>
      <c r="U262" s="317">
        <f t="shared" si="26"/>
        <v>0</v>
      </c>
      <c r="V262" s="317">
        <f t="shared" si="26"/>
        <v>0</v>
      </c>
      <c r="W262" s="317">
        <f t="shared" si="26"/>
        <v>0</v>
      </c>
      <c r="X262" s="317">
        <f t="shared" si="26"/>
        <v>0</v>
      </c>
      <c r="Y262" s="317">
        <f t="shared" si="26"/>
        <v>0</v>
      </c>
      <c r="Z262" s="317">
        <f t="shared" si="26"/>
        <v>0</v>
      </c>
      <c r="AA262" s="317">
        <f t="shared" si="26"/>
        <v>0</v>
      </c>
      <c r="AB262" s="317">
        <f t="shared" si="26"/>
        <v>0</v>
      </c>
      <c r="AC262" s="317">
        <f t="shared" si="26"/>
        <v>0</v>
      </c>
      <c r="AD262" s="317">
        <f t="shared" si="26"/>
        <v>0</v>
      </c>
      <c r="AE262" s="317">
        <f t="shared" si="26"/>
        <v>0</v>
      </c>
      <c r="AF262" s="317">
        <f t="shared" si="26"/>
        <v>0</v>
      </c>
      <c r="AG262" s="317">
        <f t="shared" si="26"/>
        <v>0</v>
      </c>
      <c r="AH262" s="317">
        <f t="shared" si="26"/>
        <v>0</v>
      </c>
      <c r="AI262" s="317">
        <f t="shared" si="26"/>
        <v>0</v>
      </c>
      <c r="AJ262" s="317">
        <f t="shared" si="26"/>
        <v>0</v>
      </c>
      <c r="AK262" s="317">
        <f t="shared" si="26"/>
        <v>0</v>
      </c>
      <c r="AL262" s="317">
        <f t="shared" si="26"/>
        <v>0</v>
      </c>
      <c r="AM262" s="317">
        <f t="shared" si="26"/>
        <v>0</v>
      </c>
      <c r="AN262" s="317">
        <f t="shared" si="26"/>
        <v>0</v>
      </c>
      <c r="AO262" s="317">
        <f t="shared" si="26"/>
        <v>0</v>
      </c>
      <c r="AP262" s="317">
        <f t="shared" si="26"/>
        <v>0</v>
      </c>
      <c r="AQ262" s="317">
        <f t="shared" si="26"/>
        <v>0</v>
      </c>
      <c r="AR262" s="317">
        <f t="shared" si="26"/>
        <v>0</v>
      </c>
      <c r="AS262" s="317">
        <f t="shared" si="26"/>
        <v>0</v>
      </c>
      <c r="AT262" s="317">
        <f t="shared" si="26"/>
        <v>0</v>
      </c>
      <c r="AU262" s="317">
        <f t="shared" si="26"/>
        <v>0</v>
      </c>
      <c r="AV262" s="317">
        <f t="shared" si="26"/>
        <v>0</v>
      </c>
      <c r="AW262" s="317">
        <f t="shared" si="26"/>
        <v>0</v>
      </c>
      <c r="AX262" s="317">
        <f t="shared" si="26"/>
        <v>0</v>
      </c>
      <c r="AY262" s="317">
        <f t="shared" si="26"/>
        <v>0</v>
      </c>
      <c r="AZ262" s="317">
        <f t="shared" si="26"/>
        <v>0</v>
      </c>
      <c r="BA262" s="317">
        <f t="shared" si="26"/>
        <v>0</v>
      </c>
      <c r="BB262" s="317">
        <f t="shared" si="26"/>
        <v>0</v>
      </c>
      <c r="BC262" s="317">
        <f t="shared" si="26"/>
        <v>0</v>
      </c>
      <c r="BD262" s="317">
        <f t="shared" si="26"/>
        <v>0</v>
      </c>
      <c r="BE262" s="317">
        <f t="shared" si="26"/>
        <v>0</v>
      </c>
      <c r="BF262" s="317">
        <f t="shared" si="26"/>
        <v>0</v>
      </c>
      <c r="BG262" s="317">
        <f t="shared" si="26"/>
        <v>0</v>
      </c>
      <c r="BH262" s="317">
        <f t="shared" si="26"/>
        <v>0</v>
      </c>
      <c r="BI262" s="317">
        <f t="shared" si="26"/>
        <v>0</v>
      </c>
      <c r="BJ262" s="317">
        <f t="shared" si="26"/>
        <v>0</v>
      </c>
      <c r="BK262" s="317">
        <f t="shared" si="26"/>
        <v>0</v>
      </c>
      <c r="BL262" s="317">
        <f t="shared" si="26"/>
        <v>0</v>
      </c>
      <c r="BM262" s="317">
        <f t="shared" si="26"/>
        <v>0</v>
      </c>
      <c r="BN262" s="317">
        <f t="shared" si="26"/>
        <v>0</v>
      </c>
      <c r="BO262" s="317">
        <f t="shared" si="26"/>
        <v>0</v>
      </c>
      <c r="BP262" s="317">
        <f t="shared" si="26"/>
        <v>0</v>
      </c>
      <c r="BQ262" s="317">
        <f t="shared" si="25"/>
        <v>0</v>
      </c>
      <c r="BR262" s="317">
        <f t="shared" si="25"/>
        <v>0</v>
      </c>
      <c r="BS262" s="317">
        <f t="shared" si="25"/>
        <v>0</v>
      </c>
      <c r="BT262" s="317">
        <f t="shared" si="25"/>
        <v>0</v>
      </c>
      <c r="BU262" s="317">
        <f t="shared" si="25"/>
        <v>0</v>
      </c>
      <c r="BV262" s="317">
        <f t="shared" si="25"/>
        <v>0</v>
      </c>
      <c r="BW262" s="317">
        <f t="shared" si="25"/>
        <v>0</v>
      </c>
      <c r="BX262" s="317">
        <f t="shared" si="25"/>
        <v>0</v>
      </c>
      <c r="BY262" s="317">
        <f t="shared" si="25"/>
        <v>0</v>
      </c>
      <c r="BZ262" s="317">
        <f t="shared" si="25"/>
        <v>0</v>
      </c>
      <c r="CA262" s="317">
        <f t="shared" si="25"/>
        <v>0</v>
      </c>
      <c r="CB262" s="317">
        <f t="shared" si="25"/>
        <v>0</v>
      </c>
      <c r="CC262" s="317">
        <f t="shared" si="25"/>
        <v>0</v>
      </c>
      <c r="CD262" s="317">
        <f t="shared" si="25"/>
        <v>0</v>
      </c>
      <c r="CE262" s="317">
        <f t="shared" si="25"/>
        <v>0</v>
      </c>
      <c r="CF262" s="317">
        <f t="shared" si="25"/>
        <v>0</v>
      </c>
      <c r="CG262" s="317">
        <f t="shared" si="25"/>
        <v>0</v>
      </c>
      <c r="CH262" s="317">
        <f t="shared" si="25"/>
        <v>0</v>
      </c>
      <c r="CI262" s="317">
        <f t="shared" si="25"/>
        <v>0</v>
      </c>
      <c r="CJ262" s="317">
        <f t="shared" si="25"/>
        <v>0</v>
      </c>
      <c r="CK262" s="317">
        <f t="shared" si="25"/>
        <v>0</v>
      </c>
      <c r="CL262" s="317">
        <f t="shared" si="25"/>
        <v>0</v>
      </c>
      <c r="CM262" s="317">
        <f t="shared" si="25"/>
        <v>0</v>
      </c>
      <c r="CN262" s="317">
        <f t="shared" si="25"/>
        <v>0</v>
      </c>
      <c r="CO262" s="317">
        <f t="shared" si="25"/>
        <v>0</v>
      </c>
      <c r="CP262" s="317">
        <f t="shared" si="25"/>
        <v>0</v>
      </c>
      <c r="CQ262" s="317">
        <f t="shared" si="25"/>
        <v>0</v>
      </c>
      <c r="CR262" s="317">
        <f t="shared" si="25"/>
        <v>0</v>
      </c>
      <c r="CS262" s="317">
        <f t="shared" si="25"/>
        <v>0</v>
      </c>
      <c r="CT262" s="317">
        <f t="shared" si="25"/>
        <v>0</v>
      </c>
      <c r="CU262" s="317">
        <f t="shared" si="25"/>
        <v>0</v>
      </c>
      <c r="CV262" s="317">
        <f t="shared" si="25"/>
        <v>0</v>
      </c>
      <c r="CW262" s="317">
        <f t="shared" si="25"/>
        <v>0</v>
      </c>
      <c r="CX262" s="317">
        <f t="shared" si="25"/>
        <v>0</v>
      </c>
      <c r="CY262" s="317">
        <f t="shared" si="25"/>
        <v>0</v>
      </c>
      <c r="CZ262" s="317">
        <f t="shared" si="25"/>
        <v>0</v>
      </c>
      <c r="DA262" s="317">
        <f t="shared" si="25"/>
        <v>0</v>
      </c>
      <c r="DB262" s="317">
        <f t="shared" si="25"/>
        <v>0</v>
      </c>
      <c r="DC262" s="317">
        <f t="shared" si="25"/>
        <v>0</v>
      </c>
      <c r="DD262" s="317">
        <f t="shared" si="25"/>
        <v>0</v>
      </c>
      <c r="DE262" s="350">
        <f t="shared" si="25"/>
        <v>0</v>
      </c>
      <c r="DF262" s="318">
        <f t="shared" si="24"/>
        <v>0</v>
      </c>
      <c r="DJ262" s="319"/>
      <c r="DK262" s="315"/>
    </row>
    <row r="263" spans="2:115">
      <c r="B263" s="529">
        <f t="shared" si="7"/>
        <v>36</v>
      </c>
      <c r="C263" s="575" t="str">
        <f t="shared" si="7"/>
        <v>銑鉄・粗鋼</v>
      </c>
      <c r="D263" s="317">
        <f t="shared" si="8"/>
        <v>0</v>
      </c>
      <c r="E263" s="317">
        <f t="shared" si="26"/>
        <v>0</v>
      </c>
      <c r="F263" s="317">
        <f t="shared" si="26"/>
        <v>0</v>
      </c>
      <c r="G263" s="317">
        <f t="shared" si="26"/>
        <v>0</v>
      </c>
      <c r="H263" s="317">
        <f t="shared" si="26"/>
        <v>0</v>
      </c>
      <c r="I263" s="317">
        <f t="shared" si="26"/>
        <v>0</v>
      </c>
      <c r="J263" s="317">
        <f t="shared" si="26"/>
        <v>0</v>
      </c>
      <c r="K263" s="317">
        <f t="shared" si="26"/>
        <v>0</v>
      </c>
      <c r="L263" s="317">
        <f t="shared" si="26"/>
        <v>0</v>
      </c>
      <c r="M263" s="317">
        <f t="shared" si="26"/>
        <v>0</v>
      </c>
      <c r="N263" s="317">
        <f t="shared" si="26"/>
        <v>0</v>
      </c>
      <c r="O263" s="317">
        <f t="shared" si="26"/>
        <v>0</v>
      </c>
      <c r="P263" s="317">
        <f t="shared" si="26"/>
        <v>0</v>
      </c>
      <c r="Q263" s="317">
        <f t="shared" si="26"/>
        <v>0</v>
      </c>
      <c r="R263" s="317">
        <f t="shared" si="26"/>
        <v>0</v>
      </c>
      <c r="S263" s="317">
        <f t="shared" si="26"/>
        <v>0</v>
      </c>
      <c r="T263" s="317">
        <f t="shared" si="26"/>
        <v>0</v>
      </c>
      <c r="U263" s="317">
        <f t="shared" si="26"/>
        <v>0</v>
      </c>
      <c r="V263" s="317">
        <f t="shared" si="26"/>
        <v>0</v>
      </c>
      <c r="W263" s="317">
        <f t="shared" si="26"/>
        <v>0</v>
      </c>
      <c r="X263" s="317">
        <f t="shared" si="26"/>
        <v>0</v>
      </c>
      <c r="Y263" s="317">
        <f t="shared" si="26"/>
        <v>0</v>
      </c>
      <c r="Z263" s="317">
        <f t="shared" si="26"/>
        <v>0</v>
      </c>
      <c r="AA263" s="317">
        <f t="shared" si="26"/>
        <v>0</v>
      </c>
      <c r="AB263" s="317">
        <f t="shared" si="26"/>
        <v>0</v>
      </c>
      <c r="AC263" s="317">
        <f t="shared" si="26"/>
        <v>0</v>
      </c>
      <c r="AD263" s="317">
        <f t="shared" si="26"/>
        <v>0</v>
      </c>
      <c r="AE263" s="317">
        <f t="shared" si="26"/>
        <v>0</v>
      </c>
      <c r="AF263" s="317">
        <f t="shared" si="26"/>
        <v>0</v>
      </c>
      <c r="AG263" s="317">
        <f t="shared" si="26"/>
        <v>0</v>
      </c>
      <c r="AH263" s="317">
        <f t="shared" si="26"/>
        <v>0</v>
      </c>
      <c r="AI263" s="317">
        <f t="shared" si="26"/>
        <v>0</v>
      </c>
      <c r="AJ263" s="317">
        <f t="shared" si="26"/>
        <v>0</v>
      </c>
      <c r="AK263" s="317">
        <f t="shared" si="26"/>
        <v>0</v>
      </c>
      <c r="AL263" s="317">
        <f t="shared" si="26"/>
        <v>0</v>
      </c>
      <c r="AM263" s="317">
        <f t="shared" si="26"/>
        <v>0</v>
      </c>
      <c r="AN263" s="317">
        <f t="shared" si="26"/>
        <v>0</v>
      </c>
      <c r="AO263" s="317">
        <f t="shared" si="26"/>
        <v>0</v>
      </c>
      <c r="AP263" s="317">
        <f t="shared" si="26"/>
        <v>0</v>
      </c>
      <c r="AQ263" s="317">
        <f t="shared" si="26"/>
        <v>0</v>
      </c>
      <c r="AR263" s="317">
        <f t="shared" si="26"/>
        <v>0</v>
      </c>
      <c r="AS263" s="317">
        <f t="shared" si="26"/>
        <v>0</v>
      </c>
      <c r="AT263" s="317">
        <f t="shared" si="26"/>
        <v>0</v>
      </c>
      <c r="AU263" s="317">
        <f t="shared" si="26"/>
        <v>0</v>
      </c>
      <c r="AV263" s="317">
        <f t="shared" si="26"/>
        <v>0</v>
      </c>
      <c r="AW263" s="317">
        <f t="shared" si="26"/>
        <v>0</v>
      </c>
      <c r="AX263" s="317">
        <f t="shared" si="26"/>
        <v>0</v>
      </c>
      <c r="AY263" s="317">
        <f t="shared" si="26"/>
        <v>0</v>
      </c>
      <c r="AZ263" s="317">
        <f t="shared" si="26"/>
        <v>0</v>
      </c>
      <c r="BA263" s="317">
        <f t="shared" si="26"/>
        <v>0</v>
      </c>
      <c r="BB263" s="317">
        <f t="shared" si="26"/>
        <v>0</v>
      </c>
      <c r="BC263" s="317">
        <f t="shared" si="26"/>
        <v>0</v>
      </c>
      <c r="BD263" s="317">
        <f t="shared" si="26"/>
        <v>0</v>
      </c>
      <c r="BE263" s="317">
        <f t="shared" si="26"/>
        <v>0</v>
      </c>
      <c r="BF263" s="317">
        <f t="shared" si="26"/>
        <v>0</v>
      </c>
      <c r="BG263" s="317">
        <f t="shared" si="26"/>
        <v>0</v>
      </c>
      <c r="BH263" s="317">
        <f t="shared" si="26"/>
        <v>0</v>
      </c>
      <c r="BI263" s="317">
        <f t="shared" si="26"/>
        <v>0</v>
      </c>
      <c r="BJ263" s="317">
        <f t="shared" si="26"/>
        <v>0</v>
      </c>
      <c r="BK263" s="317">
        <f t="shared" si="26"/>
        <v>0</v>
      </c>
      <c r="BL263" s="317">
        <f t="shared" si="26"/>
        <v>0</v>
      </c>
      <c r="BM263" s="317">
        <f t="shared" si="26"/>
        <v>0</v>
      </c>
      <c r="BN263" s="317">
        <f t="shared" si="26"/>
        <v>0</v>
      </c>
      <c r="BO263" s="317">
        <f t="shared" si="26"/>
        <v>0</v>
      </c>
      <c r="BP263" s="317">
        <f t="shared" si="26"/>
        <v>0</v>
      </c>
      <c r="BQ263" s="317">
        <f t="shared" si="25"/>
        <v>0</v>
      </c>
      <c r="BR263" s="317">
        <f t="shared" si="25"/>
        <v>0</v>
      </c>
      <c r="BS263" s="317">
        <f t="shared" si="25"/>
        <v>0</v>
      </c>
      <c r="BT263" s="317">
        <f t="shared" si="25"/>
        <v>0</v>
      </c>
      <c r="BU263" s="317">
        <f t="shared" si="25"/>
        <v>0</v>
      </c>
      <c r="BV263" s="317">
        <f t="shared" si="25"/>
        <v>0</v>
      </c>
      <c r="BW263" s="317">
        <f t="shared" si="25"/>
        <v>0</v>
      </c>
      <c r="BX263" s="317">
        <f t="shared" si="25"/>
        <v>0</v>
      </c>
      <c r="BY263" s="317">
        <f t="shared" si="25"/>
        <v>0</v>
      </c>
      <c r="BZ263" s="317">
        <f t="shared" si="25"/>
        <v>0</v>
      </c>
      <c r="CA263" s="317">
        <f t="shared" si="25"/>
        <v>0</v>
      </c>
      <c r="CB263" s="317">
        <f t="shared" si="25"/>
        <v>0</v>
      </c>
      <c r="CC263" s="317">
        <f t="shared" si="25"/>
        <v>0</v>
      </c>
      <c r="CD263" s="317">
        <f t="shared" si="25"/>
        <v>0</v>
      </c>
      <c r="CE263" s="317">
        <f t="shared" si="25"/>
        <v>0</v>
      </c>
      <c r="CF263" s="317">
        <f t="shared" si="25"/>
        <v>0</v>
      </c>
      <c r="CG263" s="317">
        <f t="shared" si="25"/>
        <v>0</v>
      </c>
      <c r="CH263" s="317">
        <f t="shared" si="25"/>
        <v>0</v>
      </c>
      <c r="CI263" s="317">
        <f t="shared" si="25"/>
        <v>0</v>
      </c>
      <c r="CJ263" s="317">
        <f t="shared" si="25"/>
        <v>0</v>
      </c>
      <c r="CK263" s="317">
        <f t="shared" si="25"/>
        <v>0</v>
      </c>
      <c r="CL263" s="317">
        <f t="shared" si="25"/>
        <v>0</v>
      </c>
      <c r="CM263" s="317">
        <f t="shared" si="25"/>
        <v>0</v>
      </c>
      <c r="CN263" s="317">
        <f t="shared" si="25"/>
        <v>0</v>
      </c>
      <c r="CO263" s="317">
        <f t="shared" si="25"/>
        <v>0</v>
      </c>
      <c r="CP263" s="317">
        <f t="shared" si="25"/>
        <v>0</v>
      </c>
      <c r="CQ263" s="317">
        <f t="shared" si="25"/>
        <v>0</v>
      </c>
      <c r="CR263" s="317">
        <f t="shared" si="25"/>
        <v>0</v>
      </c>
      <c r="CS263" s="317">
        <f t="shared" si="25"/>
        <v>0</v>
      </c>
      <c r="CT263" s="317">
        <f t="shared" si="25"/>
        <v>0</v>
      </c>
      <c r="CU263" s="317">
        <f t="shared" si="25"/>
        <v>0</v>
      </c>
      <c r="CV263" s="317">
        <f t="shared" si="25"/>
        <v>0</v>
      </c>
      <c r="CW263" s="317">
        <f t="shared" si="25"/>
        <v>0</v>
      </c>
      <c r="CX263" s="317">
        <f t="shared" si="25"/>
        <v>0</v>
      </c>
      <c r="CY263" s="317">
        <f t="shared" si="25"/>
        <v>0</v>
      </c>
      <c r="CZ263" s="317">
        <f t="shared" si="25"/>
        <v>0</v>
      </c>
      <c r="DA263" s="317">
        <f t="shared" si="25"/>
        <v>0</v>
      </c>
      <c r="DB263" s="317">
        <f t="shared" si="25"/>
        <v>0</v>
      </c>
      <c r="DC263" s="317">
        <f t="shared" si="25"/>
        <v>0</v>
      </c>
      <c r="DD263" s="317">
        <f t="shared" si="25"/>
        <v>0</v>
      </c>
      <c r="DE263" s="350">
        <f t="shared" si="25"/>
        <v>0</v>
      </c>
      <c r="DF263" s="318">
        <f t="shared" si="24"/>
        <v>0</v>
      </c>
      <c r="DJ263" s="319"/>
      <c r="DK263" s="315"/>
    </row>
    <row r="264" spans="2:115">
      <c r="B264" s="529">
        <f t="shared" si="7"/>
        <v>37</v>
      </c>
      <c r="C264" s="575" t="str">
        <f t="shared" si="7"/>
        <v>鋼材</v>
      </c>
      <c r="D264" s="317">
        <f t="shared" si="8"/>
        <v>0</v>
      </c>
      <c r="E264" s="317">
        <f t="shared" si="26"/>
        <v>0</v>
      </c>
      <c r="F264" s="317">
        <f t="shared" si="26"/>
        <v>0</v>
      </c>
      <c r="G264" s="317">
        <f t="shared" si="26"/>
        <v>0</v>
      </c>
      <c r="H264" s="317">
        <f t="shared" si="26"/>
        <v>0</v>
      </c>
      <c r="I264" s="317">
        <f t="shared" si="26"/>
        <v>0</v>
      </c>
      <c r="J264" s="317">
        <f t="shared" si="26"/>
        <v>0</v>
      </c>
      <c r="K264" s="317">
        <f t="shared" si="26"/>
        <v>0</v>
      </c>
      <c r="L264" s="317">
        <f t="shared" si="26"/>
        <v>0</v>
      </c>
      <c r="M264" s="317">
        <f t="shared" si="26"/>
        <v>0</v>
      </c>
      <c r="N264" s="317">
        <f t="shared" si="26"/>
        <v>0</v>
      </c>
      <c r="O264" s="317">
        <f t="shared" si="26"/>
        <v>0</v>
      </c>
      <c r="P264" s="317">
        <f t="shared" si="26"/>
        <v>0</v>
      </c>
      <c r="Q264" s="317">
        <f t="shared" si="26"/>
        <v>0</v>
      </c>
      <c r="R264" s="317">
        <f t="shared" si="26"/>
        <v>0</v>
      </c>
      <c r="S264" s="317">
        <f t="shared" si="26"/>
        <v>0</v>
      </c>
      <c r="T264" s="317">
        <f t="shared" si="26"/>
        <v>0</v>
      </c>
      <c r="U264" s="317">
        <f t="shared" si="26"/>
        <v>0</v>
      </c>
      <c r="V264" s="317">
        <f t="shared" si="26"/>
        <v>0</v>
      </c>
      <c r="W264" s="317">
        <f t="shared" si="26"/>
        <v>0</v>
      </c>
      <c r="X264" s="317">
        <f t="shared" si="26"/>
        <v>0</v>
      </c>
      <c r="Y264" s="317">
        <f t="shared" si="26"/>
        <v>0</v>
      </c>
      <c r="Z264" s="317">
        <f t="shared" si="26"/>
        <v>0</v>
      </c>
      <c r="AA264" s="317">
        <f t="shared" si="26"/>
        <v>0</v>
      </c>
      <c r="AB264" s="317">
        <f t="shared" si="26"/>
        <v>0</v>
      </c>
      <c r="AC264" s="317">
        <f t="shared" si="26"/>
        <v>0</v>
      </c>
      <c r="AD264" s="317">
        <f t="shared" si="26"/>
        <v>0</v>
      </c>
      <c r="AE264" s="317">
        <f t="shared" si="26"/>
        <v>0</v>
      </c>
      <c r="AF264" s="317">
        <f t="shared" si="26"/>
        <v>0</v>
      </c>
      <c r="AG264" s="317">
        <f t="shared" si="26"/>
        <v>0</v>
      </c>
      <c r="AH264" s="317">
        <f t="shared" si="26"/>
        <v>0</v>
      </c>
      <c r="AI264" s="317">
        <f t="shared" si="26"/>
        <v>0</v>
      </c>
      <c r="AJ264" s="317">
        <f t="shared" si="26"/>
        <v>0</v>
      </c>
      <c r="AK264" s="317">
        <f t="shared" si="26"/>
        <v>0</v>
      </c>
      <c r="AL264" s="317">
        <f t="shared" si="26"/>
        <v>0</v>
      </c>
      <c r="AM264" s="317">
        <f t="shared" si="26"/>
        <v>0</v>
      </c>
      <c r="AN264" s="317">
        <f t="shared" si="26"/>
        <v>0</v>
      </c>
      <c r="AO264" s="317">
        <f t="shared" si="26"/>
        <v>0</v>
      </c>
      <c r="AP264" s="317">
        <f t="shared" si="26"/>
        <v>0</v>
      </c>
      <c r="AQ264" s="317">
        <f t="shared" si="26"/>
        <v>0</v>
      </c>
      <c r="AR264" s="317">
        <f t="shared" si="26"/>
        <v>0</v>
      </c>
      <c r="AS264" s="317">
        <f t="shared" si="26"/>
        <v>0</v>
      </c>
      <c r="AT264" s="317">
        <f t="shared" si="26"/>
        <v>0</v>
      </c>
      <c r="AU264" s="317">
        <f t="shared" si="26"/>
        <v>0</v>
      </c>
      <c r="AV264" s="317">
        <f t="shared" si="26"/>
        <v>0</v>
      </c>
      <c r="AW264" s="317">
        <f t="shared" si="26"/>
        <v>0</v>
      </c>
      <c r="AX264" s="317">
        <f t="shared" si="26"/>
        <v>0</v>
      </c>
      <c r="AY264" s="317">
        <f t="shared" si="26"/>
        <v>0</v>
      </c>
      <c r="AZ264" s="317">
        <f t="shared" si="26"/>
        <v>0</v>
      </c>
      <c r="BA264" s="317">
        <f t="shared" si="26"/>
        <v>0</v>
      </c>
      <c r="BB264" s="317">
        <f t="shared" si="26"/>
        <v>0</v>
      </c>
      <c r="BC264" s="317">
        <f t="shared" si="26"/>
        <v>0</v>
      </c>
      <c r="BD264" s="317">
        <f t="shared" si="26"/>
        <v>0</v>
      </c>
      <c r="BE264" s="317">
        <f t="shared" si="26"/>
        <v>0</v>
      </c>
      <c r="BF264" s="317">
        <f t="shared" si="26"/>
        <v>0</v>
      </c>
      <c r="BG264" s="317">
        <f t="shared" si="26"/>
        <v>0</v>
      </c>
      <c r="BH264" s="317">
        <f t="shared" si="26"/>
        <v>0</v>
      </c>
      <c r="BI264" s="317">
        <f t="shared" si="26"/>
        <v>0</v>
      </c>
      <c r="BJ264" s="317">
        <f t="shared" si="26"/>
        <v>0</v>
      </c>
      <c r="BK264" s="317">
        <f t="shared" si="26"/>
        <v>0</v>
      </c>
      <c r="BL264" s="317">
        <f t="shared" si="26"/>
        <v>0</v>
      </c>
      <c r="BM264" s="317">
        <f t="shared" si="26"/>
        <v>0</v>
      </c>
      <c r="BN264" s="317">
        <f t="shared" si="26"/>
        <v>0</v>
      </c>
      <c r="BO264" s="317">
        <f t="shared" si="26"/>
        <v>0</v>
      </c>
      <c r="BP264" s="317">
        <f t="shared" si="26"/>
        <v>0</v>
      </c>
      <c r="BQ264" s="317">
        <f t="shared" si="25"/>
        <v>0</v>
      </c>
      <c r="BR264" s="317">
        <f t="shared" si="25"/>
        <v>0</v>
      </c>
      <c r="BS264" s="317">
        <f t="shared" si="25"/>
        <v>0</v>
      </c>
      <c r="BT264" s="317">
        <f t="shared" si="25"/>
        <v>0</v>
      </c>
      <c r="BU264" s="317">
        <f t="shared" si="25"/>
        <v>0</v>
      </c>
      <c r="BV264" s="317">
        <f t="shared" si="25"/>
        <v>0</v>
      </c>
      <c r="BW264" s="317">
        <f t="shared" si="25"/>
        <v>0</v>
      </c>
      <c r="BX264" s="317">
        <f t="shared" si="25"/>
        <v>0</v>
      </c>
      <c r="BY264" s="317">
        <f t="shared" si="25"/>
        <v>0</v>
      </c>
      <c r="BZ264" s="317">
        <f t="shared" si="25"/>
        <v>0</v>
      </c>
      <c r="CA264" s="317">
        <f t="shared" si="25"/>
        <v>0</v>
      </c>
      <c r="CB264" s="317">
        <f t="shared" si="25"/>
        <v>0</v>
      </c>
      <c r="CC264" s="317">
        <f t="shared" si="25"/>
        <v>0</v>
      </c>
      <c r="CD264" s="317">
        <f t="shared" si="25"/>
        <v>0</v>
      </c>
      <c r="CE264" s="317">
        <f t="shared" si="25"/>
        <v>0</v>
      </c>
      <c r="CF264" s="317">
        <f t="shared" si="25"/>
        <v>0</v>
      </c>
      <c r="CG264" s="317">
        <f t="shared" si="25"/>
        <v>0</v>
      </c>
      <c r="CH264" s="317">
        <f t="shared" si="25"/>
        <v>0</v>
      </c>
      <c r="CI264" s="317">
        <f t="shared" si="25"/>
        <v>0</v>
      </c>
      <c r="CJ264" s="317">
        <f t="shared" si="25"/>
        <v>0</v>
      </c>
      <c r="CK264" s="317">
        <f t="shared" si="25"/>
        <v>0</v>
      </c>
      <c r="CL264" s="317">
        <f t="shared" si="25"/>
        <v>0</v>
      </c>
      <c r="CM264" s="317">
        <f t="shared" si="25"/>
        <v>0</v>
      </c>
      <c r="CN264" s="317">
        <f t="shared" si="25"/>
        <v>0</v>
      </c>
      <c r="CO264" s="317">
        <f t="shared" si="25"/>
        <v>0</v>
      </c>
      <c r="CP264" s="317">
        <f t="shared" si="25"/>
        <v>0</v>
      </c>
      <c r="CQ264" s="317">
        <f t="shared" si="25"/>
        <v>0</v>
      </c>
      <c r="CR264" s="317">
        <f t="shared" si="25"/>
        <v>0</v>
      </c>
      <c r="CS264" s="317">
        <f t="shared" si="25"/>
        <v>0</v>
      </c>
      <c r="CT264" s="317">
        <f t="shared" si="25"/>
        <v>0</v>
      </c>
      <c r="CU264" s="317">
        <f t="shared" si="25"/>
        <v>0</v>
      </c>
      <c r="CV264" s="317">
        <f t="shared" si="25"/>
        <v>0</v>
      </c>
      <c r="CW264" s="317">
        <f t="shared" si="25"/>
        <v>0</v>
      </c>
      <c r="CX264" s="317">
        <f t="shared" si="25"/>
        <v>0</v>
      </c>
      <c r="CY264" s="317">
        <f t="shared" si="25"/>
        <v>0</v>
      </c>
      <c r="CZ264" s="317">
        <f t="shared" si="25"/>
        <v>0</v>
      </c>
      <c r="DA264" s="317">
        <f t="shared" si="25"/>
        <v>0</v>
      </c>
      <c r="DB264" s="317">
        <f t="shared" si="25"/>
        <v>0</v>
      </c>
      <c r="DC264" s="317">
        <f t="shared" si="25"/>
        <v>0</v>
      </c>
      <c r="DD264" s="317">
        <f t="shared" si="25"/>
        <v>0</v>
      </c>
      <c r="DE264" s="350">
        <f t="shared" si="25"/>
        <v>0</v>
      </c>
      <c r="DF264" s="318">
        <f t="shared" si="24"/>
        <v>0</v>
      </c>
      <c r="DJ264" s="319"/>
      <c r="DK264" s="315"/>
    </row>
    <row r="265" spans="2:115">
      <c r="B265" s="529">
        <f t="shared" si="7"/>
        <v>38</v>
      </c>
      <c r="C265" s="575" t="str">
        <f t="shared" si="7"/>
        <v>鋳鍛造品（鉄）</v>
      </c>
      <c r="D265" s="317">
        <f t="shared" si="8"/>
        <v>0</v>
      </c>
      <c r="E265" s="317">
        <f t="shared" si="26"/>
        <v>0</v>
      </c>
      <c r="F265" s="317">
        <f t="shared" si="26"/>
        <v>0</v>
      </c>
      <c r="G265" s="317">
        <f t="shared" si="26"/>
        <v>0</v>
      </c>
      <c r="H265" s="317">
        <f t="shared" si="26"/>
        <v>0</v>
      </c>
      <c r="I265" s="317">
        <f t="shared" si="26"/>
        <v>0</v>
      </c>
      <c r="J265" s="317">
        <f t="shared" si="26"/>
        <v>0</v>
      </c>
      <c r="K265" s="317">
        <f t="shared" si="26"/>
        <v>0</v>
      </c>
      <c r="L265" s="317">
        <f t="shared" si="26"/>
        <v>0</v>
      </c>
      <c r="M265" s="317">
        <f t="shared" si="26"/>
        <v>0</v>
      </c>
      <c r="N265" s="317">
        <f t="shared" si="26"/>
        <v>0</v>
      </c>
      <c r="O265" s="317">
        <f t="shared" si="26"/>
        <v>0</v>
      </c>
      <c r="P265" s="317">
        <f t="shared" si="26"/>
        <v>0</v>
      </c>
      <c r="Q265" s="317">
        <f t="shared" si="26"/>
        <v>0</v>
      </c>
      <c r="R265" s="317">
        <f t="shared" si="26"/>
        <v>0</v>
      </c>
      <c r="S265" s="317">
        <f t="shared" si="26"/>
        <v>0</v>
      </c>
      <c r="T265" s="317">
        <f t="shared" si="26"/>
        <v>0</v>
      </c>
      <c r="U265" s="317">
        <f t="shared" si="26"/>
        <v>0</v>
      </c>
      <c r="V265" s="317">
        <f t="shared" si="26"/>
        <v>0</v>
      </c>
      <c r="W265" s="317">
        <f t="shared" si="26"/>
        <v>0</v>
      </c>
      <c r="X265" s="317">
        <f t="shared" si="26"/>
        <v>0</v>
      </c>
      <c r="Y265" s="317">
        <f t="shared" si="26"/>
        <v>0</v>
      </c>
      <c r="Z265" s="317">
        <f t="shared" si="26"/>
        <v>0</v>
      </c>
      <c r="AA265" s="317">
        <f t="shared" si="26"/>
        <v>0</v>
      </c>
      <c r="AB265" s="317">
        <f t="shared" si="26"/>
        <v>0</v>
      </c>
      <c r="AC265" s="317">
        <f t="shared" si="26"/>
        <v>0</v>
      </c>
      <c r="AD265" s="317">
        <f t="shared" si="26"/>
        <v>0</v>
      </c>
      <c r="AE265" s="317">
        <f t="shared" si="26"/>
        <v>0</v>
      </c>
      <c r="AF265" s="317">
        <f t="shared" si="26"/>
        <v>0</v>
      </c>
      <c r="AG265" s="317">
        <f t="shared" si="26"/>
        <v>0</v>
      </c>
      <c r="AH265" s="317">
        <f t="shared" si="26"/>
        <v>0</v>
      </c>
      <c r="AI265" s="317">
        <f t="shared" si="26"/>
        <v>0</v>
      </c>
      <c r="AJ265" s="317">
        <f t="shared" si="26"/>
        <v>0</v>
      </c>
      <c r="AK265" s="317">
        <f t="shared" si="26"/>
        <v>0</v>
      </c>
      <c r="AL265" s="317">
        <f t="shared" si="26"/>
        <v>0</v>
      </c>
      <c r="AM265" s="317">
        <f t="shared" si="26"/>
        <v>0</v>
      </c>
      <c r="AN265" s="317">
        <f t="shared" si="26"/>
        <v>0</v>
      </c>
      <c r="AO265" s="317">
        <f t="shared" si="26"/>
        <v>0</v>
      </c>
      <c r="AP265" s="317">
        <f t="shared" si="26"/>
        <v>0</v>
      </c>
      <c r="AQ265" s="317">
        <f t="shared" si="26"/>
        <v>0</v>
      </c>
      <c r="AR265" s="317">
        <f t="shared" si="26"/>
        <v>0</v>
      </c>
      <c r="AS265" s="317">
        <f t="shared" si="26"/>
        <v>0</v>
      </c>
      <c r="AT265" s="317">
        <f t="shared" si="26"/>
        <v>0</v>
      </c>
      <c r="AU265" s="317">
        <f t="shared" si="26"/>
        <v>0</v>
      </c>
      <c r="AV265" s="317">
        <f t="shared" si="26"/>
        <v>0</v>
      </c>
      <c r="AW265" s="317">
        <f t="shared" si="26"/>
        <v>0</v>
      </c>
      <c r="AX265" s="317">
        <f t="shared" si="26"/>
        <v>0</v>
      </c>
      <c r="AY265" s="317">
        <f t="shared" si="26"/>
        <v>0</v>
      </c>
      <c r="AZ265" s="317">
        <f t="shared" si="26"/>
        <v>0</v>
      </c>
      <c r="BA265" s="317">
        <f t="shared" si="26"/>
        <v>0</v>
      </c>
      <c r="BB265" s="317">
        <f t="shared" si="26"/>
        <v>0</v>
      </c>
      <c r="BC265" s="317">
        <f t="shared" si="26"/>
        <v>0</v>
      </c>
      <c r="BD265" s="317">
        <f t="shared" si="26"/>
        <v>0</v>
      </c>
      <c r="BE265" s="317">
        <f t="shared" si="26"/>
        <v>0</v>
      </c>
      <c r="BF265" s="317">
        <f t="shared" si="26"/>
        <v>0</v>
      </c>
      <c r="BG265" s="317">
        <f t="shared" si="26"/>
        <v>0</v>
      </c>
      <c r="BH265" s="317">
        <f t="shared" si="26"/>
        <v>0</v>
      </c>
      <c r="BI265" s="317">
        <f t="shared" si="26"/>
        <v>0</v>
      </c>
      <c r="BJ265" s="317">
        <f t="shared" si="26"/>
        <v>0</v>
      </c>
      <c r="BK265" s="317">
        <f t="shared" si="26"/>
        <v>0</v>
      </c>
      <c r="BL265" s="317">
        <f t="shared" si="26"/>
        <v>0</v>
      </c>
      <c r="BM265" s="317">
        <f t="shared" si="26"/>
        <v>0</v>
      </c>
      <c r="BN265" s="317">
        <f t="shared" si="26"/>
        <v>0</v>
      </c>
      <c r="BO265" s="317">
        <f t="shared" si="26"/>
        <v>0</v>
      </c>
      <c r="BP265" s="317">
        <f t="shared" ref="BP265:DE268" si="27">BP$225*BP155</f>
        <v>0</v>
      </c>
      <c r="BQ265" s="317">
        <f t="shared" si="27"/>
        <v>0</v>
      </c>
      <c r="BR265" s="317">
        <f t="shared" si="27"/>
        <v>0</v>
      </c>
      <c r="BS265" s="317">
        <f t="shared" si="27"/>
        <v>0</v>
      </c>
      <c r="BT265" s="317">
        <f t="shared" si="27"/>
        <v>0</v>
      </c>
      <c r="BU265" s="317">
        <f t="shared" si="27"/>
        <v>0</v>
      </c>
      <c r="BV265" s="317">
        <f t="shared" si="27"/>
        <v>0</v>
      </c>
      <c r="BW265" s="317">
        <f t="shared" si="27"/>
        <v>0</v>
      </c>
      <c r="BX265" s="317">
        <f t="shared" si="27"/>
        <v>0</v>
      </c>
      <c r="BY265" s="317">
        <f t="shared" si="27"/>
        <v>0</v>
      </c>
      <c r="BZ265" s="317">
        <f t="shared" si="27"/>
        <v>0</v>
      </c>
      <c r="CA265" s="317">
        <f t="shared" si="27"/>
        <v>0</v>
      </c>
      <c r="CB265" s="317">
        <f t="shared" si="27"/>
        <v>0</v>
      </c>
      <c r="CC265" s="317">
        <f t="shared" si="27"/>
        <v>0</v>
      </c>
      <c r="CD265" s="317">
        <f t="shared" si="27"/>
        <v>0</v>
      </c>
      <c r="CE265" s="317">
        <f t="shared" si="27"/>
        <v>0</v>
      </c>
      <c r="CF265" s="317">
        <f t="shared" si="27"/>
        <v>0</v>
      </c>
      <c r="CG265" s="317">
        <f t="shared" si="27"/>
        <v>0</v>
      </c>
      <c r="CH265" s="317">
        <f t="shared" si="27"/>
        <v>0</v>
      </c>
      <c r="CI265" s="317">
        <f t="shared" si="27"/>
        <v>0</v>
      </c>
      <c r="CJ265" s="317">
        <f t="shared" si="27"/>
        <v>0</v>
      </c>
      <c r="CK265" s="317">
        <f t="shared" si="27"/>
        <v>0</v>
      </c>
      <c r="CL265" s="317">
        <f t="shared" si="27"/>
        <v>0</v>
      </c>
      <c r="CM265" s="317">
        <f t="shared" si="27"/>
        <v>0</v>
      </c>
      <c r="CN265" s="317">
        <f t="shared" si="27"/>
        <v>0</v>
      </c>
      <c r="CO265" s="317">
        <f t="shared" si="27"/>
        <v>0</v>
      </c>
      <c r="CP265" s="317">
        <f t="shared" si="27"/>
        <v>0</v>
      </c>
      <c r="CQ265" s="317">
        <f t="shared" si="27"/>
        <v>0</v>
      </c>
      <c r="CR265" s="317">
        <f t="shared" si="27"/>
        <v>0</v>
      </c>
      <c r="CS265" s="317">
        <f t="shared" si="27"/>
        <v>0</v>
      </c>
      <c r="CT265" s="317">
        <f t="shared" si="27"/>
        <v>0</v>
      </c>
      <c r="CU265" s="317">
        <f t="shared" si="27"/>
        <v>0</v>
      </c>
      <c r="CV265" s="317">
        <f t="shared" si="27"/>
        <v>0</v>
      </c>
      <c r="CW265" s="317">
        <f t="shared" si="27"/>
        <v>0</v>
      </c>
      <c r="CX265" s="317">
        <f t="shared" si="27"/>
        <v>0</v>
      </c>
      <c r="CY265" s="317">
        <f t="shared" si="27"/>
        <v>0</v>
      </c>
      <c r="CZ265" s="317">
        <f t="shared" si="27"/>
        <v>0</v>
      </c>
      <c r="DA265" s="317">
        <f t="shared" si="27"/>
        <v>0</v>
      </c>
      <c r="DB265" s="317">
        <f t="shared" si="27"/>
        <v>0</v>
      </c>
      <c r="DC265" s="317">
        <f t="shared" si="27"/>
        <v>0</v>
      </c>
      <c r="DD265" s="317">
        <f t="shared" si="27"/>
        <v>0</v>
      </c>
      <c r="DE265" s="350">
        <f t="shared" si="27"/>
        <v>0</v>
      </c>
      <c r="DF265" s="318">
        <f t="shared" si="24"/>
        <v>0</v>
      </c>
      <c r="DJ265" s="319"/>
      <c r="DK265" s="315"/>
    </row>
    <row r="266" spans="2:115">
      <c r="B266" s="529">
        <f t="shared" si="7"/>
        <v>39</v>
      </c>
      <c r="C266" s="575" t="str">
        <f t="shared" si="7"/>
        <v>その他の鉄鋼製品</v>
      </c>
      <c r="D266" s="317">
        <f t="shared" si="8"/>
        <v>0</v>
      </c>
      <c r="E266" s="317">
        <f t="shared" ref="E266:BP269" si="28">E$225*E156</f>
        <v>0</v>
      </c>
      <c r="F266" s="317">
        <f t="shared" si="28"/>
        <v>0</v>
      </c>
      <c r="G266" s="317">
        <f t="shared" si="28"/>
        <v>0</v>
      </c>
      <c r="H266" s="317">
        <f t="shared" si="28"/>
        <v>0</v>
      </c>
      <c r="I266" s="317">
        <f t="shared" si="28"/>
        <v>0</v>
      </c>
      <c r="J266" s="317">
        <f t="shared" si="28"/>
        <v>0</v>
      </c>
      <c r="K266" s="317">
        <f t="shared" si="28"/>
        <v>0</v>
      </c>
      <c r="L266" s="317">
        <f t="shared" si="28"/>
        <v>0</v>
      </c>
      <c r="M266" s="317">
        <f t="shared" si="28"/>
        <v>0</v>
      </c>
      <c r="N266" s="317">
        <f t="shared" si="28"/>
        <v>0</v>
      </c>
      <c r="O266" s="317">
        <f t="shared" si="28"/>
        <v>0</v>
      </c>
      <c r="P266" s="317">
        <f t="shared" si="28"/>
        <v>0</v>
      </c>
      <c r="Q266" s="317">
        <f t="shared" si="28"/>
        <v>0</v>
      </c>
      <c r="R266" s="317">
        <f t="shared" si="28"/>
        <v>0</v>
      </c>
      <c r="S266" s="317">
        <f t="shared" si="28"/>
        <v>0</v>
      </c>
      <c r="T266" s="317">
        <f t="shared" si="28"/>
        <v>0</v>
      </c>
      <c r="U266" s="317">
        <f t="shared" si="28"/>
        <v>0</v>
      </c>
      <c r="V266" s="317">
        <f t="shared" si="28"/>
        <v>0</v>
      </c>
      <c r="W266" s="317">
        <f t="shared" si="28"/>
        <v>0</v>
      </c>
      <c r="X266" s="317">
        <f t="shared" si="28"/>
        <v>0</v>
      </c>
      <c r="Y266" s="317">
        <f t="shared" si="28"/>
        <v>0</v>
      </c>
      <c r="Z266" s="317">
        <f t="shared" si="28"/>
        <v>0</v>
      </c>
      <c r="AA266" s="317">
        <f t="shared" si="28"/>
        <v>0</v>
      </c>
      <c r="AB266" s="317">
        <f t="shared" si="28"/>
        <v>0</v>
      </c>
      <c r="AC266" s="317">
        <f t="shared" si="28"/>
        <v>0</v>
      </c>
      <c r="AD266" s="317">
        <f t="shared" si="28"/>
        <v>0</v>
      </c>
      <c r="AE266" s="317">
        <f t="shared" si="28"/>
        <v>0</v>
      </c>
      <c r="AF266" s="317">
        <f t="shared" si="28"/>
        <v>0</v>
      </c>
      <c r="AG266" s="317">
        <f t="shared" si="28"/>
        <v>0</v>
      </c>
      <c r="AH266" s="317">
        <f t="shared" si="28"/>
        <v>0</v>
      </c>
      <c r="AI266" s="317">
        <f t="shared" si="28"/>
        <v>0</v>
      </c>
      <c r="AJ266" s="317">
        <f t="shared" si="28"/>
        <v>0</v>
      </c>
      <c r="AK266" s="317">
        <f t="shared" si="28"/>
        <v>0</v>
      </c>
      <c r="AL266" s="317">
        <f t="shared" si="28"/>
        <v>0</v>
      </c>
      <c r="AM266" s="317">
        <f t="shared" si="28"/>
        <v>0</v>
      </c>
      <c r="AN266" s="317">
        <f t="shared" si="28"/>
        <v>0</v>
      </c>
      <c r="AO266" s="317">
        <f t="shared" si="28"/>
        <v>0</v>
      </c>
      <c r="AP266" s="317">
        <f t="shared" si="28"/>
        <v>0</v>
      </c>
      <c r="AQ266" s="317">
        <f t="shared" si="28"/>
        <v>0</v>
      </c>
      <c r="AR266" s="317">
        <f t="shared" si="28"/>
        <v>0</v>
      </c>
      <c r="AS266" s="317">
        <f t="shared" si="28"/>
        <v>0</v>
      </c>
      <c r="AT266" s="317">
        <f t="shared" si="28"/>
        <v>0</v>
      </c>
      <c r="AU266" s="317">
        <f t="shared" si="28"/>
        <v>0</v>
      </c>
      <c r="AV266" s="317">
        <f t="shared" si="28"/>
        <v>0</v>
      </c>
      <c r="AW266" s="317">
        <f t="shared" si="28"/>
        <v>0</v>
      </c>
      <c r="AX266" s="317">
        <f t="shared" si="28"/>
        <v>0</v>
      </c>
      <c r="AY266" s="317">
        <f t="shared" si="28"/>
        <v>0</v>
      </c>
      <c r="AZ266" s="317">
        <f t="shared" si="28"/>
        <v>0</v>
      </c>
      <c r="BA266" s="317">
        <f t="shared" si="28"/>
        <v>0</v>
      </c>
      <c r="BB266" s="317">
        <f t="shared" si="28"/>
        <v>0</v>
      </c>
      <c r="BC266" s="317">
        <f t="shared" si="28"/>
        <v>0</v>
      </c>
      <c r="BD266" s="317">
        <f t="shared" si="28"/>
        <v>0</v>
      </c>
      <c r="BE266" s="317">
        <f t="shared" si="28"/>
        <v>0</v>
      </c>
      <c r="BF266" s="317">
        <f t="shared" si="28"/>
        <v>0</v>
      </c>
      <c r="BG266" s="317">
        <f t="shared" si="28"/>
        <v>0</v>
      </c>
      <c r="BH266" s="317">
        <f t="shared" si="28"/>
        <v>0</v>
      </c>
      <c r="BI266" s="317">
        <f t="shared" si="28"/>
        <v>0</v>
      </c>
      <c r="BJ266" s="317">
        <f t="shared" si="28"/>
        <v>0</v>
      </c>
      <c r="BK266" s="317">
        <f t="shared" si="28"/>
        <v>0</v>
      </c>
      <c r="BL266" s="317">
        <f t="shared" si="28"/>
        <v>0</v>
      </c>
      <c r="BM266" s="317">
        <f t="shared" si="28"/>
        <v>0</v>
      </c>
      <c r="BN266" s="317">
        <f t="shared" si="28"/>
        <v>0</v>
      </c>
      <c r="BO266" s="317">
        <f t="shared" si="28"/>
        <v>0</v>
      </c>
      <c r="BP266" s="317">
        <f t="shared" si="28"/>
        <v>0</v>
      </c>
      <c r="BQ266" s="317">
        <f t="shared" si="27"/>
        <v>0</v>
      </c>
      <c r="BR266" s="317">
        <f t="shared" si="27"/>
        <v>0</v>
      </c>
      <c r="BS266" s="317">
        <f t="shared" si="27"/>
        <v>0</v>
      </c>
      <c r="BT266" s="317">
        <f t="shared" si="27"/>
        <v>0</v>
      </c>
      <c r="BU266" s="317">
        <f t="shared" si="27"/>
        <v>0</v>
      </c>
      <c r="BV266" s="317">
        <f t="shared" si="27"/>
        <v>0</v>
      </c>
      <c r="BW266" s="317">
        <f t="shared" si="27"/>
        <v>0</v>
      </c>
      <c r="BX266" s="317">
        <f t="shared" si="27"/>
        <v>0</v>
      </c>
      <c r="BY266" s="317">
        <f t="shared" si="27"/>
        <v>0</v>
      </c>
      <c r="BZ266" s="317">
        <f t="shared" si="27"/>
        <v>0</v>
      </c>
      <c r="CA266" s="317">
        <f t="shared" si="27"/>
        <v>0</v>
      </c>
      <c r="CB266" s="317">
        <f t="shared" si="27"/>
        <v>0</v>
      </c>
      <c r="CC266" s="317">
        <f t="shared" si="27"/>
        <v>0</v>
      </c>
      <c r="CD266" s="317">
        <f t="shared" si="27"/>
        <v>0</v>
      </c>
      <c r="CE266" s="317">
        <f t="shared" si="27"/>
        <v>0</v>
      </c>
      <c r="CF266" s="317">
        <f t="shared" si="27"/>
        <v>0</v>
      </c>
      <c r="CG266" s="317">
        <f t="shared" si="27"/>
        <v>0</v>
      </c>
      <c r="CH266" s="317">
        <f t="shared" si="27"/>
        <v>0</v>
      </c>
      <c r="CI266" s="317">
        <f t="shared" si="27"/>
        <v>0</v>
      </c>
      <c r="CJ266" s="317">
        <f t="shared" si="27"/>
        <v>0</v>
      </c>
      <c r="CK266" s="317">
        <f t="shared" si="27"/>
        <v>0</v>
      </c>
      <c r="CL266" s="317">
        <f t="shared" si="27"/>
        <v>0</v>
      </c>
      <c r="CM266" s="317">
        <f t="shared" si="27"/>
        <v>0</v>
      </c>
      <c r="CN266" s="317">
        <f t="shared" si="27"/>
        <v>0</v>
      </c>
      <c r="CO266" s="317">
        <f t="shared" si="27"/>
        <v>0</v>
      </c>
      <c r="CP266" s="317">
        <f t="shared" si="27"/>
        <v>0</v>
      </c>
      <c r="CQ266" s="317">
        <f t="shared" si="27"/>
        <v>0</v>
      </c>
      <c r="CR266" s="317">
        <f t="shared" si="27"/>
        <v>0</v>
      </c>
      <c r="CS266" s="317">
        <f t="shared" si="27"/>
        <v>0</v>
      </c>
      <c r="CT266" s="317">
        <f t="shared" si="27"/>
        <v>0</v>
      </c>
      <c r="CU266" s="317">
        <f t="shared" si="27"/>
        <v>0</v>
      </c>
      <c r="CV266" s="317">
        <f t="shared" si="27"/>
        <v>0</v>
      </c>
      <c r="CW266" s="317">
        <f t="shared" si="27"/>
        <v>0</v>
      </c>
      <c r="CX266" s="317">
        <f t="shared" si="27"/>
        <v>0</v>
      </c>
      <c r="CY266" s="317">
        <f t="shared" si="27"/>
        <v>0</v>
      </c>
      <c r="CZ266" s="317">
        <f t="shared" si="27"/>
        <v>0</v>
      </c>
      <c r="DA266" s="317">
        <f t="shared" si="27"/>
        <v>0</v>
      </c>
      <c r="DB266" s="317">
        <f t="shared" si="27"/>
        <v>0</v>
      </c>
      <c r="DC266" s="317">
        <f t="shared" si="27"/>
        <v>0</v>
      </c>
      <c r="DD266" s="317">
        <f t="shared" si="27"/>
        <v>0</v>
      </c>
      <c r="DE266" s="350">
        <f t="shared" si="27"/>
        <v>0</v>
      </c>
      <c r="DF266" s="318">
        <f t="shared" si="24"/>
        <v>0</v>
      </c>
      <c r="DJ266" s="319"/>
      <c r="DK266" s="315"/>
    </row>
    <row r="267" spans="2:115">
      <c r="B267" s="529">
        <f t="shared" si="7"/>
        <v>40</v>
      </c>
      <c r="C267" s="575" t="str">
        <f t="shared" si="7"/>
        <v>非鉄金属製錬・精製</v>
      </c>
      <c r="D267" s="317">
        <f t="shared" si="8"/>
        <v>0</v>
      </c>
      <c r="E267" s="317">
        <f t="shared" si="28"/>
        <v>0</v>
      </c>
      <c r="F267" s="317">
        <f t="shared" si="28"/>
        <v>0</v>
      </c>
      <c r="G267" s="317">
        <f t="shared" si="28"/>
        <v>0</v>
      </c>
      <c r="H267" s="317">
        <f t="shared" si="28"/>
        <v>0</v>
      </c>
      <c r="I267" s="317">
        <f t="shared" si="28"/>
        <v>0</v>
      </c>
      <c r="J267" s="317">
        <f t="shared" si="28"/>
        <v>0</v>
      </c>
      <c r="K267" s="317">
        <f t="shared" si="28"/>
        <v>0</v>
      </c>
      <c r="L267" s="317">
        <f t="shared" si="28"/>
        <v>0</v>
      </c>
      <c r="M267" s="317">
        <f t="shared" si="28"/>
        <v>0</v>
      </c>
      <c r="N267" s="317">
        <f t="shared" si="28"/>
        <v>0</v>
      </c>
      <c r="O267" s="317">
        <f t="shared" si="28"/>
        <v>0</v>
      </c>
      <c r="P267" s="317">
        <f t="shared" si="28"/>
        <v>0</v>
      </c>
      <c r="Q267" s="317">
        <f t="shared" si="28"/>
        <v>0</v>
      </c>
      <c r="R267" s="317">
        <f t="shared" si="28"/>
        <v>0</v>
      </c>
      <c r="S267" s="317">
        <f t="shared" si="28"/>
        <v>0</v>
      </c>
      <c r="T267" s="317">
        <f t="shared" si="28"/>
        <v>0</v>
      </c>
      <c r="U267" s="317">
        <f t="shared" si="28"/>
        <v>0</v>
      </c>
      <c r="V267" s="317">
        <f t="shared" si="28"/>
        <v>0</v>
      </c>
      <c r="W267" s="317">
        <f t="shared" si="28"/>
        <v>0</v>
      </c>
      <c r="X267" s="317">
        <f t="shared" si="28"/>
        <v>0</v>
      </c>
      <c r="Y267" s="317">
        <f t="shared" si="28"/>
        <v>0</v>
      </c>
      <c r="Z267" s="317">
        <f t="shared" si="28"/>
        <v>0</v>
      </c>
      <c r="AA267" s="317">
        <f t="shared" si="28"/>
        <v>0</v>
      </c>
      <c r="AB267" s="317">
        <f t="shared" si="28"/>
        <v>0</v>
      </c>
      <c r="AC267" s="317">
        <f t="shared" si="28"/>
        <v>0</v>
      </c>
      <c r="AD267" s="317">
        <f t="shared" si="28"/>
        <v>0</v>
      </c>
      <c r="AE267" s="317">
        <f t="shared" si="28"/>
        <v>0</v>
      </c>
      <c r="AF267" s="317">
        <f t="shared" si="28"/>
        <v>0</v>
      </c>
      <c r="AG267" s="317">
        <f t="shared" si="28"/>
        <v>0</v>
      </c>
      <c r="AH267" s="317">
        <f t="shared" si="28"/>
        <v>0</v>
      </c>
      <c r="AI267" s="317">
        <f t="shared" si="28"/>
        <v>0</v>
      </c>
      <c r="AJ267" s="317">
        <f t="shared" si="28"/>
        <v>0</v>
      </c>
      <c r="AK267" s="317">
        <f t="shared" si="28"/>
        <v>0</v>
      </c>
      <c r="AL267" s="317">
        <f t="shared" si="28"/>
        <v>0</v>
      </c>
      <c r="AM267" s="317">
        <f t="shared" si="28"/>
        <v>0</v>
      </c>
      <c r="AN267" s="317">
        <f t="shared" si="28"/>
        <v>0</v>
      </c>
      <c r="AO267" s="317">
        <f t="shared" si="28"/>
        <v>0</v>
      </c>
      <c r="AP267" s="317">
        <f t="shared" si="28"/>
        <v>0</v>
      </c>
      <c r="AQ267" s="317">
        <f t="shared" si="28"/>
        <v>0</v>
      </c>
      <c r="AR267" s="317">
        <f t="shared" si="28"/>
        <v>0</v>
      </c>
      <c r="AS267" s="317">
        <f t="shared" si="28"/>
        <v>0</v>
      </c>
      <c r="AT267" s="317">
        <f t="shared" si="28"/>
        <v>0</v>
      </c>
      <c r="AU267" s="317">
        <f t="shared" si="28"/>
        <v>0</v>
      </c>
      <c r="AV267" s="317">
        <f t="shared" si="28"/>
        <v>0</v>
      </c>
      <c r="AW267" s="317">
        <f t="shared" si="28"/>
        <v>0</v>
      </c>
      <c r="AX267" s="317">
        <f t="shared" si="28"/>
        <v>0</v>
      </c>
      <c r="AY267" s="317">
        <f t="shared" si="28"/>
        <v>0</v>
      </c>
      <c r="AZ267" s="317">
        <f t="shared" si="28"/>
        <v>0</v>
      </c>
      <c r="BA267" s="317">
        <f t="shared" si="28"/>
        <v>0</v>
      </c>
      <c r="BB267" s="317">
        <f t="shared" si="28"/>
        <v>0</v>
      </c>
      <c r="BC267" s="317">
        <f t="shared" si="28"/>
        <v>0</v>
      </c>
      <c r="BD267" s="317">
        <f t="shared" si="28"/>
        <v>0</v>
      </c>
      <c r="BE267" s="317">
        <f t="shared" si="28"/>
        <v>0</v>
      </c>
      <c r="BF267" s="317">
        <f t="shared" si="28"/>
        <v>0</v>
      </c>
      <c r="BG267" s="317">
        <f t="shared" si="28"/>
        <v>0</v>
      </c>
      <c r="BH267" s="317">
        <f t="shared" si="28"/>
        <v>0</v>
      </c>
      <c r="BI267" s="317">
        <f t="shared" si="28"/>
        <v>0</v>
      </c>
      <c r="BJ267" s="317">
        <f t="shared" si="28"/>
        <v>0</v>
      </c>
      <c r="BK267" s="317">
        <f t="shared" si="28"/>
        <v>0</v>
      </c>
      <c r="BL267" s="317">
        <f t="shared" si="28"/>
        <v>0</v>
      </c>
      <c r="BM267" s="317">
        <f t="shared" si="28"/>
        <v>0</v>
      </c>
      <c r="BN267" s="317">
        <f t="shared" si="28"/>
        <v>0</v>
      </c>
      <c r="BO267" s="317">
        <f t="shared" si="28"/>
        <v>0</v>
      </c>
      <c r="BP267" s="317">
        <f t="shared" si="28"/>
        <v>0</v>
      </c>
      <c r="BQ267" s="317">
        <f t="shared" si="27"/>
        <v>0</v>
      </c>
      <c r="BR267" s="317">
        <f t="shared" si="27"/>
        <v>0</v>
      </c>
      <c r="BS267" s="317">
        <f t="shared" si="27"/>
        <v>0</v>
      </c>
      <c r="BT267" s="317">
        <f t="shared" si="27"/>
        <v>0</v>
      </c>
      <c r="BU267" s="317">
        <f t="shared" si="27"/>
        <v>0</v>
      </c>
      <c r="BV267" s="317">
        <f t="shared" si="27"/>
        <v>0</v>
      </c>
      <c r="BW267" s="317">
        <f t="shared" si="27"/>
        <v>0</v>
      </c>
      <c r="BX267" s="317">
        <f t="shared" si="27"/>
        <v>0</v>
      </c>
      <c r="BY267" s="317">
        <f t="shared" si="27"/>
        <v>0</v>
      </c>
      <c r="BZ267" s="317">
        <f t="shared" si="27"/>
        <v>0</v>
      </c>
      <c r="CA267" s="317">
        <f t="shared" si="27"/>
        <v>0</v>
      </c>
      <c r="CB267" s="317">
        <f t="shared" si="27"/>
        <v>0</v>
      </c>
      <c r="CC267" s="317">
        <f t="shared" si="27"/>
        <v>0</v>
      </c>
      <c r="CD267" s="317">
        <f t="shared" si="27"/>
        <v>0</v>
      </c>
      <c r="CE267" s="317">
        <f t="shared" si="27"/>
        <v>0</v>
      </c>
      <c r="CF267" s="317">
        <f t="shared" si="27"/>
        <v>0</v>
      </c>
      <c r="CG267" s="317">
        <f t="shared" si="27"/>
        <v>0</v>
      </c>
      <c r="CH267" s="317">
        <f t="shared" si="27"/>
        <v>0</v>
      </c>
      <c r="CI267" s="317">
        <f t="shared" si="27"/>
        <v>0</v>
      </c>
      <c r="CJ267" s="317">
        <f t="shared" si="27"/>
        <v>0</v>
      </c>
      <c r="CK267" s="317">
        <f t="shared" si="27"/>
        <v>0</v>
      </c>
      <c r="CL267" s="317">
        <f t="shared" si="27"/>
        <v>0</v>
      </c>
      <c r="CM267" s="317">
        <f t="shared" si="27"/>
        <v>0</v>
      </c>
      <c r="CN267" s="317">
        <f t="shared" si="27"/>
        <v>0</v>
      </c>
      <c r="CO267" s="317">
        <f t="shared" si="27"/>
        <v>0</v>
      </c>
      <c r="CP267" s="317">
        <f t="shared" si="27"/>
        <v>0</v>
      </c>
      <c r="CQ267" s="317">
        <f t="shared" si="27"/>
        <v>0</v>
      </c>
      <c r="CR267" s="317">
        <f t="shared" si="27"/>
        <v>0</v>
      </c>
      <c r="CS267" s="317">
        <f t="shared" si="27"/>
        <v>0</v>
      </c>
      <c r="CT267" s="317">
        <f t="shared" si="27"/>
        <v>0</v>
      </c>
      <c r="CU267" s="317">
        <f t="shared" si="27"/>
        <v>0</v>
      </c>
      <c r="CV267" s="317">
        <f t="shared" si="27"/>
        <v>0</v>
      </c>
      <c r="CW267" s="317">
        <f t="shared" si="27"/>
        <v>0</v>
      </c>
      <c r="CX267" s="317">
        <f t="shared" si="27"/>
        <v>0</v>
      </c>
      <c r="CY267" s="317">
        <f t="shared" si="27"/>
        <v>0</v>
      </c>
      <c r="CZ267" s="317">
        <f t="shared" si="27"/>
        <v>0</v>
      </c>
      <c r="DA267" s="317">
        <f t="shared" si="27"/>
        <v>0</v>
      </c>
      <c r="DB267" s="317">
        <f t="shared" si="27"/>
        <v>0</v>
      </c>
      <c r="DC267" s="317">
        <f t="shared" si="27"/>
        <v>0</v>
      </c>
      <c r="DD267" s="317">
        <f t="shared" si="27"/>
        <v>0</v>
      </c>
      <c r="DE267" s="350">
        <f t="shared" si="27"/>
        <v>0</v>
      </c>
      <c r="DF267" s="318">
        <f t="shared" si="24"/>
        <v>0</v>
      </c>
      <c r="DJ267" s="319"/>
      <c r="DK267" s="315"/>
    </row>
    <row r="268" spans="2:115">
      <c r="B268" s="529">
        <f t="shared" si="7"/>
        <v>41</v>
      </c>
      <c r="C268" s="575" t="str">
        <f t="shared" si="7"/>
        <v>非鉄金属加工製品</v>
      </c>
      <c r="D268" s="317">
        <f t="shared" si="8"/>
        <v>0</v>
      </c>
      <c r="E268" s="317">
        <f t="shared" si="28"/>
        <v>0</v>
      </c>
      <c r="F268" s="317">
        <f t="shared" si="28"/>
        <v>0</v>
      </c>
      <c r="G268" s="317">
        <f t="shared" si="28"/>
        <v>0</v>
      </c>
      <c r="H268" s="317">
        <f t="shared" si="28"/>
        <v>0</v>
      </c>
      <c r="I268" s="317">
        <f t="shared" si="28"/>
        <v>0</v>
      </c>
      <c r="J268" s="317">
        <f t="shared" si="28"/>
        <v>0</v>
      </c>
      <c r="K268" s="317">
        <f t="shared" si="28"/>
        <v>0</v>
      </c>
      <c r="L268" s="317">
        <f t="shared" si="28"/>
        <v>0</v>
      </c>
      <c r="M268" s="317">
        <f t="shared" si="28"/>
        <v>0</v>
      </c>
      <c r="N268" s="317">
        <f t="shared" si="28"/>
        <v>0</v>
      </c>
      <c r="O268" s="317">
        <f t="shared" si="28"/>
        <v>0</v>
      </c>
      <c r="P268" s="317">
        <f t="shared" si="28"/>
        <v>0</v>
      </c>
      <c r="Q268" s="317">
        <f t="shared" si="28"/>
        <v>0</v>
      </c>
      <c r="R268" s="317">
        <f t="shared" si="28"/>
        <v>0</v>
      </c>
      <c r="S268" s="317">
        <f t="shared" si="28"/>
        <v>0</v>
      </c>
      <c r="T268" s="317">
        <f t="shared" si="28"/>
        <v>0</v>
      </c>
      <c r="U268" s="317">
        <f t="shared" si="28"/>
        <v>0</v>
      </c>
      <c r="V268" s="317">
        <f t="shared" si="28"/>
        <v>0</v>
      </c>
      <c r="W268" s="317">
        <f t="shared" si="28"/>
        <v>0</v>
      </c>
      <c r="X268" s="317">
        <f t="shared" si="28"/>
        <v>0</v>
      </c>
      <c r="Y268" s="317">
        <f t="shared" si="28"/>
        <v>0</v>
      </c>
      <c r="Z268" s="317">
        <f t="shared" si="28"/>
        <v>0</v>
      </c>
      <c r="AA268" s="317">
        <f t="shared" si="28"/>
        <v>0</v>
      </c>
      <c r="AB268" s="317">
        <f t="shared" si="28"/>
        <v>0</v>
      </c>
      <c r="AC268" s="317">
        <f t="shared" si="28"/>
        <v>0</v>
      </c>
      <c r="AD268" s="317">
        <f t="shared" si="28"/>
        <v>0</v>
      </c>
      <c r="AE268" s="317">
        <f t="shared" si="28"/>
        <v>0</v>
      </c>
      <c r="AF268" s="317">
        <f t="shared" si="28"/>
        <v>0</v>
      </c>
      <c r="AG268" s="317">
        <f t="shared" si="28"/>
        <v>0</v>
      </c>
      <c r="AH268" s="317">
        <f t="shared" si="28"/>
        <v>0</v>
      </c>
      <c r="AI268" s="317">
        <f t="shared" si="28"/>
        <v>0</v>
      </c>
      <c r="AJ268" s="317">
        <f t="shared" si="28"/>
        <v>0</v>
      </c>
      <c r="AK268" s="317">
        <f t="shared" si="28"/>
        <v>0</v>
      </c>
      <c r="AL268" s="317">
        <f t="shared" si="28"/>
        <v>0</v>
      </c>
      <c r="AM268" s="317">
        <f t="shared" si="28"/>
        <v>0</v>
      </c>
      <c r="AN268" s="317">
        <f t="shared" si="28"/>
        <v>0</v>
      </c>
      <c r="AO268" s="317">
        <f t="shared" si="28"/>
        <v>0</v>
      </c>
      <c r="AP268" s="317">
        <f t="shared" si="28"/>
        <v>0</v>
      </c>
      <c r="AQ268" s="317">
        <f t="shared" si="28"/>
        <v>0</v>
      </c>
      <c r="AR268" s="317">
        <f t="shared" si="28"/>
        <v>0</v>
      </c>
      <c r="AS268" s="317">
        <f t="shared" si="28"/>
        <v>0</v>
      </c>
      <c r="AT268" s="317">
        <f t="shared" si="28"/>
        <v>0</v>
      </c>
      <c r="AU268" s="317">
        <f t="shared" si="28"/>
        <v>0</v>
      </c>
      <c r="AV268" s="317">
        <f t="shared" si="28"/>
        <v>0</v>
      </c>
      <c r="AW268" s="317">
        <f t="shared" si="28"/>
        <v>0</v>
      </c>
      <c r="AX268" s="317">
        <f t="shared" si="28"/>
        <v>0</v>
      </c>
      <c r="AY268" s="317">
        <f t="shared" si="28"/>
        <v>0</v>
      </c>
      <c r="AZ268" s="317">
        <f t="shared" si="28"/>
        <v>0</v>
      </c>
      <c r="BA268" s="317">
        <f t="shared" si="28"/>
        <v>0</v>
      </c>
      <c r="BB268" s="317">
        <f t="shared" si="28"/>
        <v>0</v>
      </c>
      <c r="BC268" s="317">
        <f t="shared" si="28"/>
        <v>0</v>
      </c>
      <c r="BD268" s="317">
        <f t="shared" si="28"/>
        <v>0</v>
      </c>
      <c r="BE268" s="317">
        <f t="shared" si="28"/>
        <v>0</v>
      </c>
      <c r="BF268" s="317">
        <f t="shared" si="28"/>
        <v>0</v>
      </c>
      <c r="BG268" s="317">
        <f t="shared" si="28"/>
        <v>0</v>
      </c>
      <c r="BH268" s="317">
        <f t="shared" si="28"/>
        <v>0</v>
      </c>
      <c r="BI268" s="317">
        <f t="shared" si="28"/>
        <v>0</v>
      </c>
      <c r="BJ268" s="317">
        <f t="shared" si="28"/>
        <v>0</v>
      </c>
      <c r="BK268" s="317">
        <f t="shared" si="28"/>
        <v>0</v>
      </c>
      <c r="BL268" s="317">
        <f t="shared" si="28"/>
        <v>0</v>
      </c>
      <c r="BM268" s="317">
        <f t="shared" si="28"/>
        <v>0</v>
      </c>
      <c r="BN268" s="317">
        <f t="shared" si="28"/>
        <v>0</v>
      </c>
      <c r="BO268" s="317">
        <f t="shared" si="28"/>
        <v>0</v>
      </c>
      <c r="BP268" s="317">
        <f t="shared" si="28"/>
        <v>0</v>
      </c>
      <c r="BQ268" s="317">
        <f t="shared" si="27"/>
        <v>0</v>
      </c>
      <c r="BR268" s="317">
        <f t="shared" si="27"/>
        <v>0</v>
      </c>
      <c r="BS268" s="317">
        <f t="shared" si="27"/>
        <v>0</v>
      </c>
      <c r="BT268" s="317">
        <f t="shared" si="27"/>
        <v>0</v>
      </c>
      <c r="BU268" s="317">
        <f t="shared" si="27"/>
        <v>0</v>
      </c>
      <c r="BV268" s="317">
        <f t="shared" si="27"/>
        <v>0</v>
      </c>
      <c r="BW268" s="317">
        <f t="shared" si="27"/>
        <v>0</v>
      </c>
      <c r="BX268" s="317">
        <f t="shared" si="27"/>
        <v>0</v>
      </c>
      <c r="BY268" s="317">
        <f t="shared" si="27"/>
        <v>0</v>
      </c>
      <c r="BZ268" s="317">
        <f t="shared" si="27"/>
        <v>0</v>
      </c>
      <c r="CA268" s="317">
        <f t="shared" si="27"/>
        <v>0</v>
      </c>
      <c r="CB268" s="317">
        <f t="shared" si="27"/>
        <v>0</v>
      </c>
      <c r="CC268" s="317">
        <f t="shared" si="27"/>
        <v>0</v>
      </c>
      <c r="CD268" s="317">
        <f t="shared" si="27"/>
        <v>0</v>
      </c>
      <c r="CE268" s="317">
        <f t="shared" si="27"/>
        <v>0</v>
      </c>
      <c r="CF268" s="317">
        <f t="shared" si="27"/>
        <v>0</v>
      </c>
      <c r="CG268" s="317">
        <f t="shared" si="27"/>
        <v>0</v>
      </c>
      <c r="CH268" s="317">
        <f t="shared" si="27"/>
        <v>0</v>
      </c>
      <c r="CI268" s="317">
        <f t="shared" si="27"/>
        <v>0</v>
      </c>
      <c r="CJ268" s="317">
        <f t="shared" si="27"/>
        <v>0</v>
      </c>
      <c r="CK268" s="317">
        <f t="shared" si="27"/>
        <v>0</v>
      </c>
      <c r="CL268" s="317">
        <f t="shared" si="27"/>
        <v>0</v>
      </c>
      <c r="CM268" s="317">
        <f t="shared" si="27"/>
        <v>0</v>
      </c>
      <c r="CN268" s="317">
        <f t="shared" si="27"/>
        <v>0</v>
      </c>
      <c r="CO268" s="317">
        <f t="shared" si="27"/>
        <v>0</v>
      </c>
      <c r="CP268" s="317">
        <f t="shared" si="27"/>
        <v>0</v>
      </c>
      <c r="CQ268" s="317">
        <f t="shared" si="27"/>
        <v>0</v>
      </c>
      <c r="CR268" s="317">
        <f t="shared" si="27"/>
        <v>0</v>
      </c>
      <c r="CS268" s="317">
        <f t="shared" si="27"/>
        <v>0</v>
      </c>
      <c r="CT268" s="317">
        <f t="shared" si="27"/>
        <v>0</v>
      </c>
      <c r="CU268" s="317">
        <f t="shared" si="27"/>
        <v>0</v>
      </c>
      <c r="CV268" s="317">
        <f t="shared" si="27"/>
        <v>0</v>
      </c>
      <c r="CW268" s="317">
        <f t="shared" si="27"/>
        <v>0</v>
      </c>
      <c r="CX268" s="317">
        <f t="shared" si="27"/>
        <v>0</v>
      </c>
      <c r="CY268" s="317">
        <f t="shared" si="27"/>
        <v>0</v>
      </c>
      <c r="CZ268" s="317">
        <f t="shared" si="27"/>
        <v>0</v>
      </c>
      <c r="DA268" s="317">
        <f t="shared" si="27"/>
        <v>0</v>
      </c>
      <c r="DB268" s="317">
        <f t="shared" si="27"/>
        <v>0</v>
      </c>
      <c r="DC268" s="317">
        <f t="shared" si="27"/>
        <v>0</v>
      </c>
      <c r="DD268" s="317">
        <f t="shared" si="27"/>
        <v>0</v>
      </c>
      <c r="DE268" s="350">
        <f t="shared" si="27"/>
        <v>0</v>
      </c>
      <c r="DF268" s="318">
        <f t="shared" si="24"/>
        <v>0</v>
      </c>
      <c r="DJ268" s="319"/>
      <c r="DK268" s="315"/>
    </row>
    <row r="269" spans="2:115">
      <c r="B269" s="529">
        <f t="shared" si="7"/>
        <v>42</v>
      </c>
      <c r="C269" s="575" t="str">
        <f t="shared" si="7"/>
        <v>建設用・建築用金属製品</v>
      </c>
      <c r="D269" s="317">
        <f t="shared" si="8"/>
        <v>0</v>
      </c>
      <c r="E269" s="317">
        <f t="shared" si="28"/>
        <v>0</v>
      </c>
      <c r="F269" s="317">
        <f t="shared" si="28"/>
        <v>0</v>
      </c>
      <c r="G269" s="317">
        <f t="shared" si="28"/>
        <v>0</v>
      </c>
      <c r="H269" s="317">
        <f t="shared" si="28"/>
        <v>0</v>
      </c>
      <c r="I269" s="317">
        <f t="shared" si="28"/>
        <v>0</v>
      </c>
      <c r="J269" s="317">
        <f t="shared" si="28"/>
        <v>0</v>
      </c>
      <c r="K269" s="317">
        <f t="shared" si="28"/>
        <v>0</v>
      </c>
      <c r="L269" s="317">
        <f t="shared" si="28"/>
        <v>0</v>
      </c>
      <c r="M269" s="317">
        <f t="shared" si="28"/>
        <v>0</v>
      </c>
      <c r="N269" s="317">
        <f t="shared" si="28"/>
        <v>0</v>
      </c>
      <c r="O269" s="317">
        <f t="shared" si="28"/>
        <v>0</v>
      </c>
      <c r="P269" s="317">
        <f t="shared" si="28"/>
        <v>0</v>
      </c>
      <c r="Q269" s="317">
        <f t="shared" si="28"/>
        <v>0</v>
      </c>
      <c r="R269" s="317">
        <f t="shared" si="28"/>
        <v>0</v>
      </c>
      <c r="S269" s="317">
        <f t="shared" si="28"/>
        <v>0</v>
      </c>
      <c r="T269" s="317">
        <f t="shared" si="28"/>
        <v>0</v>
      </c>
      <c r="U269" s="317">
        <f t="shared" si="28"/>
        <v>0</v>
      </c>
      <c r="V269" s="317">
        <f t="shared" si="28"/>
        <v>0</v>
      </c>
      <c r="W269" s="317">
        <f t="shared" si="28"/>
        <v>0</v>
      </c>
      <c r="X269" s="317">
        <f t="shared" si="28"/>
        <v>0</v>
      </c>
      <c r="Y269" s="317">
        <f t="shared" si="28"/>
        <v>0</v>
      </c>
      <c r="Z269" s="317">
        <f t="shared" si="28"/>
        <v>0</v>
      </c>
      <c r="AA269" s="317">
        <f t="shared" si="28"/>
        <v>0</v>
      </c>
      <c r="AB269" s="317">
        <f t="shared" si="28"/>
        <v>0</v>
      </c>
      <c r="AC269" s="317">
        <f t="shared" si="28"/>
        <v>0</v>
      </c>
      <c r="AD269" s="317">
        <f t="shared" si="28"/>
        <v>0</v>
      </c>
      <c r="AE269" s="317">
        <f t="shared" si="28"/>
        <v>0</v>
      </c>
      <c r="AF269" s="317">
        <f t="shared" si="28"/>
        <v>0</v>
      </c>
      <c r="AG269" s="317">
        <f t="shared" si="28"/>
        <v>0</v>
      </c>
      <c r="AH269" s="317">
        <f t="shared" si="28"/>
        <v>0</v>
      </c>
      <c r="AI269" s="317">
        <f t="shared" si="28"/>
        <v>0</v>
      </c>
      <c r="AJ269" s="317">
        <f t="shared" si="28"/>
        <v>0</v>
      </c>
      <c r="AK269" s="317">
        <f t="shared" si="28"/>
        <v>0</v>
      </c>
      <c r="AL269" s="317">
        <f t="shared" si="28"/>
        <v>0</v>
      </c>
      <c r="AM269" s="317">
        <f t="shared" si="28"/>
        <v>0</v>
      </c>
      <c r="AN269" s="317">
        <f t="shared" si="28"/>
        <v>0</v>
      </c>
      <c r="AO269" s="317">
        <f t="shared" si="28"/>
        <v>0</v>
      </c>
      <c r="AP269" s="317">
        <f t="shared" si="28"/>
        <v>0</v>
      </c>
      <c r="AQ269" s="317">
        <f t="shared" si="28"/>
        <v>0</v>
      </c>
      <c r="AR269" s="317">
        <f t="shared" si="28"/>
        <v>0</v>
      </c>
      <c r="AS269" s="317">
        <f t="shared" si="28"/>
        <v>0</v>
      </c>
      <c r="AT269" s="317">
        <f t="shared" si="28"/>
        <v>0</v>
      </c>
      <c r="AU269" s="317">
        <f t="shared" si="28"/>
        <v>0</v>
      </c>
      <c r="AV269" s="317">
        <f t="shared" si="28"/>
        <v>0</v>
      </c>
      <c r="AW269" s="317">
        <f t="shared" si="28"/>
        <v>0</v>
      </c>
      <c r="AX269" s="317">
        <f t="shared" si="28"/>
        <v>0</v>
      </c>
      <c r="AY269" s="317">
        <f t="shared" si="28"/>
        <v>0</v>
      </c>
      <c r="AZ269" s="317">
        <f t="shared" si="28"/>
        <v>0</v>
      </c>
      <c r="BA269" s="317">
        <f t="shared" si="28"/>
        <v>0</v>
      </c>
      <c r="BB269" s="317">
        <f t="shared" si="28"/>
        <v>0</v>
      </c>
      <c r="BC269" s="317">
        <f t="shared" si="28"/>
        <v>0</v>
      </c>
      <c r="BD269" s="317">
        <f t="shared" si="28"/>
        <v>0</v>
      </c>
      <c r="BE269" s="317">
        <f t="shared" si="28"/>
        <v>0</v>
      </c>
      <c r="BF269" s="317">
        <f t="shared" si="28"/>
        <v>0</v>
      </c>
      <c r="BG269" s="317">
        <f t="shared" si="28"/>
        <v>0</v>
      </c>
      <c r="BH269" s="317">
        <f t="shared" si="28"/>
        <v>0</v>
      </c>
      <c r="BI269" s="317">
        <f t="shared" si="28"/>
        <v>0</v>
      </c>
      <c r="BJ269" s="317">
        <f t="shared" si="28"/>
        <v>0</v>
      </c>
      <c r="BK269" s="317">
        <f t="shared" si="28"/>
        <v>0</v>
      </c>
      <c r="BL269" s="317">
        <f t="shared" si="28"/>
        <v>0</v>
      </c>
      <c r="BM269" s="317">
        <f t="shared" si="28"/>
        <v>0</v>
      </c>
      <c r="BN269" s="317">
        <f t="shared" si="28"/>
        <v>0</v>
      </c>
      <c r="BO269" s="317">
        <f t="shared" si="28"/>
        <v>0</v>
      </c>
      <c r="BP269" s="317">
        <f t="shared" ref="BP269:DE272" si="29">BP$225*BP159</f>
        <v>0</v>
      </c>
      <c r="BQ269" s="317">
        <f t="shared" si="29"/>
        <v>0</v>
      </c>
      <c r="BR269" s="317">
        <f t="shared" si="29"/>
        <v>0</v>
      </c>
      <c r="BS269" s="317">
        <f t="shared" si="29"/>
        <v>0</v>
      </c>
      <c r="BT269" s="317">
        <f t="shared" si="29"/>
        <v>0</v>
      </c>
      <c r="BU269" s="317">
        <f t="shared" si="29"/>
        <v>0</v>
      </c>
      <c r="BV269" s="317">
        <f t="shared" si="29"/>
        <v>0</v>
      </c>
      <c r="BW269" s="317">
        <f t="shared" si="29"/>
        <v>0</v>
      </c>
      <c r="BX269" s="317">
        <f t="shared" si="29"/>
        <v>0</v>
      </c>
      <c r="BY269" s="317">
        <f t="shared" si="29"/>
        <v>0</v>
      </c>
      <c r="BZ269" s="317">
        <f t="shared" si="29"/>
        <v>0</v>
      </c>
      <c r="CA269" s="317">
        <f t="shared" si="29"/>
        <v>0</v>
      </c>
      <c r="CB269" s="317">
        <f t="shared" si="29"/>
        <v>0</v>
      </c>
      <c r="CC269" s="317">
        <f t="shared" si="29"/>
        <v>0</v>
      </c>
      <c r="CD269" s="317">
        <f t="shared" si="29"/>
        <v>0</v>
      </c>
      <c r="CE269" s="317">
        <f t="shared" si="29"/>
        <v>0</v>
      </c>
      <c r="CF269" s="317">
        <f t="shared" si="29"/>
        <v>0</v>
      </c>
      <c r="CG269" s="317">
        <f t="shared" si="29"/>
        <v>0</v>
      </c>
      <c r="CH269" s="317">
        <f t="shared" si="29"/>
        <v>0</v>
      </c>
      <c r="CI269" s="317">
        <f t="shared" si="29"/>
        <v>0</v>
      </c>
      <c r="CJ269" s="317">
        <f t="shared" si="29"/>
        <v>0</v>
      </c>
      <c r="CK269" s="317">
        <f t="shared" si="29"/>
        <v>0</v>
      </c>
      <c r="CL269" s="317">
        <f t="shared" si="29"/>
        <v>0</v>
      </c>
      <c r="CM269" s="317">
        <f t="shared" si="29"/>
        <v>0</v>
      </c>
      <c r="CN269" s="317">
        <f t="shared" si="29"/>
        <v>0</v>
      </c>
      <c r="CO269" s="317">
        <f t="shared" si="29"/>
        <v>0</v>
      </c>
      <c r="CP269" s="317">
        <f t="shared" si="29"/>
        <v>0</v>
      </c>
      <c r="CQ269" s="317">
        <f t="shared" si="29"/>
        <v>0</v>
      </c>
      <c r="CR269" s="317">
        <f t="shared" si="29"/>
        <v>0</v>
      </c>
      <c r="CS269" s="317">
        <f t="shared" si="29"/>
        <v>0</v>
      </c>
      <c r="CT269" s="317">
        <f t="shared" si="29"/>
        <v>0</v>
      </c>
      <c r="CU269" s="317">
        <f t="shared" si="29"/>
        <v>0</v>
      </c>
      <c r="CV269" s="317">
        <f t="shared" si="29"/>
        <v>0</v>
      </c>
      <c r="CW269" s="317">
        <f t="shared" si="29"/>
        <v>0</v>
      </c>
      <c r="CX269" s="317">
        <f t="shared" si="29"/>
        <v>0</v>
      </c>
      <c r="CY269" s="317">
        <f t="shared" si="29"/>
        <v>0</v>
      </c>
      <c r="CZ269" s="317">
        <f t="shared" si="29"/>
        <v>0</v>
      </c>
      <c r="DA269" s="317">
        <f t="shared" si="29"/>
        <v>0</v>
      </c>
      <c r="DB269" s="317">
        <f t="shared" si="29"/>
        <v>0</v>
      </c>
      <c r="DC269" s="317">
        <f t="shared" si="29"/>
        <v>0</v>
      </c>
      <c r="DD269" s="317">
        <f t="shared" si="29"/>
        <v>0</v>
      </c>
      <c r="DE269" s="350">
        <f t="shared" si="29"/>
        <v>0</v>
      </c>
      <c r="DF269" s="318">
        <f t="shared" si="24"/>
        <v>0</v>
      </c>
      <c r="DJ269" s="319"/>
      <c r="DK269" s="315"/>
    </row>
    <row r="270" spans="2:115">
      <c r="B270" s="529">
        <f t="shared" si="7"/>
        <v>43</v>
      </c>
      <c r="C270" s="575" t="str">
        <f t="shared" si="7"/>
        <v>その他の金属製品</v>
      </c>
      <c r="D270" s="317">
        <f t="shared" si="8"/>
        <v>0</v>
      </c>
      <c r="E270" s="317">
        <f t="shared" ref="E270:BP273" si="30">E$225*E160</f>
        <v>0</v>
      </c>
      <c r="F270" s="317">
        <f t="shared" si="30"/>
        <v>0</v>
      </c>
      <c r="G270" s="317">
        <f t="shared" si="30"/>
        <v>0</v>
      </c>
      <c r="H270" s="317">
        <f t="shared" si="30"/>
        <v>0</v>
      </c>
      <c r="I270" s="317">
        <f t="shared" si="30"/>
        <v>0</v>
      </c>
      <c r="J270" s="317">
        <f t="shared" si="30"/>
        <v>0</v>
      </c>
      <c r="K270" s="317">
        <f t="shared" si="30"/>
        <v>0</v>
      </c>
      <c r="L270" s="317">
        <f t="shared" si="30"/>
        <v>0</v>
      </c>
      <c r="M270" s="317">
        <f t="shared" si="30"/>
        <v>0</v>
      </c>
      <c r="N270" s="317">
        <f t="shared" si="30"/>
        <v>0</v>
      </c>
      <c r="O270" s="317">
        <f t="shared" si="30"/>
        <v>0</v>
      </c>
      <c r="P270" s="317">
        <f t="shared" si="30"/>
        <v>0</v>
      </c>
      <c r="Q270" s="317">
        <f t="shared" si="30"/>
        <v>0</v>
      </c>
      <c r="R270" s="317">
        <f t="shared" si="30"/>
        <v>0</v>
      </c>
      <c r="S270" s="317">
        <f t="shared" si="30"/>
        <v>0</v>
      </c>
      <c r="T270" s="317">
        <f t="shared" si="30"/>
        <v>0</v>
      </c>
      <c r="U270" s="317">
        <f t="shared" si="30"/>
        <v>0</v>
      </c>
      <c r="V270" s="317">
        <f t="shared" si="30"/>
        <v>0</v>
      </c>
      <c r="W270" s="317">
        <f t="shared" si="30"/>
        <v>0</v>
      </c>
      <c r="X270" s="317">
        <f t="shared" si="30"/>
        <v>0</v>
      </c>
      <c r="Y270" s="317">
        <f t="shared" si="30"/>
        <v>0</v>
      </c>
      <c r="Z270" s="317">
        <f t="shared" si="30"/>
        <v>0</v>
      </c>
      <c r="AA270" s="317">
        <f t="shared" si="30"/>
        <v>0</v>
      </c>
      <c r="AB270" s="317">
        <f t="shared" si="30"/>
        <v>0</v>
      </c>
      <c r="AC270" s="317">
        <f t="shared" si="30"/>
        <v>0</v>
      </c>
      <c r="AD270" s="317">
        <f t="shared" si="30"/>
        <v>0</v>
      </c>
      <c r="AE270" s="317">
        <f t="shared" si="30"/>
        <v>0</v>
      </c>
      <c r="AF270" s="317">
        <f t="shared" si="30"/>
        <v>0</v>
      </c>
      <c r="AG270" s="317">
        <f t="shared" si="30"/>
        <v>0</v>
      </c>
      <c r="AH270" s="317">
        <f t="shared" si="30"/>
        <v>0</v>
      </c>
      <c r="AI270" s="317">
        <f t="shared" si="30"/>
        <v>0</v>
      </c>
      <c r="AJ270" s="317">
        <f t="shared" si="30"/>
        <v>0</v>
      </c>
      <c r="AK270" s="317">
        <f t="shared" si="30"/>
        <v>0</v>
      </c>
      <c r="AL270" s="317">
        <f t="shared" si="30"/>
        <v>0</v>
      </c>
      <c r="AM270" s="317">
        <f t="shared" si="30"/>
        <v>0</v>
      </c>
      <c r="AN270" s="317">
        <f t="shared" si="30"/>
        <v>0</v>
      </c>
      <c r="AO270" s="317">
        <f t="shared" si="30"/>
        <v>0</v>
      </c>
      <c r="AP270" s="317">
        <f t="shared" si="30"/>
        <v>0</v>
      </c>
      <c r="AQ270" s="317">
        <f t="shared" si="30"/>
        <v>0</v>
      </c>
      <c r="AR270" s="317">
        <f t="shared" si="30"/>
        <v>0</v>
      </c>
      <c r="AS270" s="317">
        <f t="shared" si="30"/>
        <v>0</v>
      </c>
      <c r="AT270" s="317">
        <f t="shared" si="30"/>
        <v>0</v>
      </c>
      <c r="AU270" s="317">
        <f t="shared" si="30"/>
        <v>0</v>
      </c>
      <c r="AV270" s="317">
        <f t="shared" si="30"/>
        <v>0</v>
      </c>
      <c r="AW270" s="317">
        <f t="shared" si="30"/>
        <v>0</v>
      </c>
      <c r="AX270" s="317">
        <f t="shared" si="30"/>
        <v>0</v>
      </c>
      <c r="AY270" s="317">
        <f t="shared" si="30"/>
        <v>0</v>
      </c>
      <c r="AZ270" s="317">
        <f t="shared" si="30"/>
        <v>0</v>
      </c>
      <c r="BA270" s="317">
        <f t="shared" si="30"/>
        <v>0</v>
      </c>
      <c r="BB270" s="317">
        <f t="shared" si="30"/>
        <v>0</v>
      </c>
      <c r="BC270" s="317">
        <f t="shared" si="30"/>
        <v>0</v>
      </c>
      <c r="BD270" s="317">
        <f t="shared" si="30"/>
        <v>0</v>
      </c>
      <c r="BE270" s="317">
        <f t="shared" si="30"/>
        <v>0</v>
      </c>
      <c r="BF270" s="317">
        <f t="shared" si="30"/>
        <v>0</v>
      </c>
      <c r="BG270" s="317">
        <f t="shared" si="30"/>
        <v>0</v>
      </c>
      <c r="BH270" s="317">
        <f t="shared" si="30"/>
        <v>0</v>
      </c>
      <c r="BI270" s="317">
        <f t="shared" si="30"/>
        <v>0</v>
      </c>
      <c r="BJ270" s="317">
        <f t="shared" si="30"/>
        <v>0</v>
      </c>
      <c r="BK270" s="317">
        <f t="shared" si="30"/>
        <v>0</v>
      </c>
      <c r="BL270" s="317">
        <f t="shared" si="30"/>
        <v>0</v>
      </c>
      <c r="BM270" s="317">
        <f t="shared" si="30"/>
        <v>0</v>
      </c>
      <c r="BN270" s="317">
        <f t="shared" si="30"/>
        <v>0</v>
      </c>
      <c r="BO270" s="317">
        <f t="shared" si="30"/>
        <v>0</v>
      </c>
      <c r="BP270" s="317">
        <f t="shared" si="30"/>
        <v>0</v>
      </c>
      <c r="BQ270" s="317">
        <f t="shared" si="29"/>
        <v>0</v>
      </c>
      <c r="BR270" s="317">
        <f t="shared" si="29"/>
        <v>0</v>
      </c>
      <c r="BS270" s="317">
        <f t="shared" si="29"/>
        <v>0</v>
      </c>
      <c r="BT270" s="317">
        <f t="shared" si="29"/>
        <v>0</v>
      </c>
      <c r="BU270" s="317">
        <f t="shared" si="29"/>
        <v>0</v>
      </c>
      <c r="BV270" s="317">
        <f t="shared" si="29"/>
        <v>0</v>
      </c>
      <c r="BW270" s="317">
        <f t="shared" si="29"/>
        <v>0</v>
      </c>
      <c r="BX270" s="317">
        <f t="shared" si="29"/>
        <v>0</v>
      </c>
      <c r="BY270" s="317">
        <f t="shared" si="29"/>
        <v>0</v>
      </c>
      <c r="BZ270" s="317">
        <f t="shared" si="29"/>
        <v>0</v>
      </c>
      <c r="CA270" s="317">
        <f t="shared" si="29"/>
        <v>0</v>
      </c>
      <c r="CB270" s="317">
        <f t="shared" si="29"/>
        <v>0</v>
      </c>
      <c r="CC270" s="317">
        <f t="shared" si="29"/>
        <v>0</v>
      </c>
      <c r="CD270" s="317">
        <f t="shared" si="29"/>
        <v>0</v>
      </c>
      <c r="CE270" s="317">
        <f t="shared" si="29"/>
        <v>0</v>
      </c>
      <c r="CF270" s="317">
        <f t="shared" si="29"/>
        <v>0</v>
      </c>
      <c r="CG270" s="317">
        <f t="shared" si="29"/>
        <v>0</v>
      </c>
      <c r="CH270" s="317">
        <f t="shared" si="29"/>
        <v>0</v>
      </c>
      <c r="CI270" s="317">
        <f t="shared" si="29"/>
        <v>0</v>
      </c>
      <c r="CJ270" s="317">
        <f t="shared" si="29"/>
        <v>0</v>
      </c>
      <c r="CK270" s="317">
        <f t="shared" si="29"/>
        <v>0</v>
      </c>
      <c r="CL270" s="317">
        <f t="shared" si="29"/>
        <v>0</v>
      </c>
      <c r="CM270" s="317">
        <f t="shared" si="29"/>
        <v>0</v>
      </c>
      <c r="CN270" s="317">
        <f t="shared" si="29"/>
        <v>0</v>
      </c>
      <c r="CO270" s="317">
        <f t="shared" si="29"/>
        <v>0</v>
      </c>
      <c r="CP270" s="317">
        <f t="shared" si="29"/>
        <v>0</v>
      </c>
      <c r="CQ270" s="317">
        <f t="shared" si="29"/>
        <v>0</v>
      </c>
      <c r="CR270" s="317">
        <f t="shared" si="29"/>
        <v>0</v>
      </c>
      <c r="CS270" s="317">
        <f t="shared" si="29"/>
        <v>0</v>
      </c>
      <c r="CT270" s="317">
        <f t="shared" si="29"/>
        <v>0</v>
      </c>
      <c r="CU270" s="317">
        <f t="shared" si="29"/>
        <v>0</v>
      </c>
      <c r="CV270" s="317">
        <f t="shared" si="29"/>
        <v>0</v>
      </c>
      <c r="CW270" s="317">
        <f t="shared" si="29"/>
        <v>0</v>
      </c>
      <c r="CX270" s="317">
        <f t="shared" si="29"/>
        <v>0</v>
      </c>
      <c r="CY270" s="317">
        <f t="shared" si="29"/>
        <v>0</v>
      </c>
      <c r="CZ270" s="317">
        <f t="shared" si="29"/>
        <v>0</v>
      </c>
      <c r="DA270" s="317">
        <f t="shared" si="29"/>
        <v>0</v>
      </c>
      <c r="DB270" s="317">
        <f t="shared" si="29"/>
        <v>0</v>
      </c>
      <c r="DC270" s="317">
        <f t="shared" si="29"/>
        <v>0</v>
      </c>
      <c r="DD270" s="317">
        <f t="shared" si="29"/>
        <v>0</v>
      </c>
      <c r="DE270" s="350">
        <f t="shared" si="29"/>
        <v>0</v>
      </c>
      <c r="DF270" s="318">
        <f t="shared" si="24"/>
        <v>0</v>
      </c>
      <c r="DJ270" s="319"/>
      <c r="DK270" s="315"/>
    </row>
    <row r="271" spans="2:115">
      <c r="B271" s="529">
        <f t="shared" si="7"/>
        <v>44</v>
      </c>
      <c r="C271" s="575" t="str">
        <f t="shared" si="7"/>
        <v>はん用機械</v>
      </c>
      <c r="D271" s="317">
        <f t="shared" si="8"/>
        <v>0</v>
      </c>
      <c r="E271" s="317">
        <f t="shared" si="30"/>
        <v>0</v>
      </c>
      <c r="F271" s="317">
        <f t="shared" si="30"/>
        <v>0</v>
      </c>
      <c r="G271" s="317">
        <f t="shared" si="30"/>
        <v>0</v>
      </c>
      <c r="H271" s="317">
        <f t="shared" si="30"/>
        <v>0</v>
      </c>
      <c r="I271" s="317">
        <f t="shared" si="30"/>
        <v>0</v>
      </c>
      <c r="J271" s="317">
        <f t="shared" si="30"/>
        <v>0</v>
      </c>
      <c r="K271" s="317">
        <f t="shared" si="30"/>
        <v>0</v>
      </c>
      <c r="L271" s="317">
        <f t="shared" si="30"/>
        <v>0</v>
      </c>
      <c r="M271" s="317">
        <f t="shared" si="30"/>
        <v>0</v>
      </c>
      <c r="N271" s="317">
        <f t="shared" si="30"/>
        <v>0</v>
      </c>
      <c r="O271" s="317">
        <f t="shared" si="30"/>
        <v>0</v>
      </c>
      <c r="P271" s="317">
        <f t="shared" si="30"/>
        <v>0</v>
      </c>
      <c r="Q271" s="317">
        <f t="shared" si="30"/>
        <v>0</v>
      </c>
      <c r="R271" s="317">
        <f t="shared" si="30"/>
        <v>0</v>
      </c>
      <c r="S271" s="317">
        <f t="shared" si="30"/>
        <v>0</v>
      </c>
      <c r="T271" s="317">
        <f t="shared" si="30"/>
        <v>0</v>
      </c>
      <c r="U271" s="317">
        <f t="shared" si="30"/>
        <v>0</v>
      </c>
      <c r="V271" s="317">
        <f t="shared" si="30"/>
        <v>0</v>
      </c>
      <c r="W271" s="317">
        <f t="shared" si="30"/>
        <v>0</v>
      </c>
      <c r="X271" s="317">
        <f t="shared" si="30"/>
        <v>0</v>
      </c>
      <c r="Y271" s="317">
        <f t="shared" si="30"/>
        <v>0</v>
      </c>
      <c r="Z271" s="317">
        <f t="shared" si="30"/>
        <v>0</v>
      </c>
      <c r="AA271" s="317">
        <f t="shared" si="30"/>
        <v>0</v>
      </c>
      <c r="AB271" s="317">
        <f t="shared" si="30"/>
        <v>0</v>
      </c>
      <c r="AC271" s="317">
        <f t="shared" si="30"/>
        <v>0</v>
      </c>
      <c r="AD271" s="317">
        <f t="shared" si="30"/>
        <v>0</v>
      </c>
      <c r="AE271" s="317">
        <f t="shared" si="30"/>
        <v>0</v>
      </c>
      <c r="AF271" s="317">
        <f t="shared" si="30"/>
        <v>0</v>
      </c>
      <c r="AG271" s="317">
        <f t="shared" si="30"/>
        <v>0</v>
      </c>
      <c r="AH271" s="317">
        <f t="shared" si="30"/>
        <v>0</v>
      </c>
      <c r="AI271" s="317">
        <f t="shared" si="30"/>
        <v>0</v>
      </c>
      <c r="AJ271" s="317">
        <f t="shared" si="30"/>
        <v>0</v>
      </c>
      <c r="AK271" s="317">
        <f t="shared" si="30"/>
        <v>0</v>
      </c>
      <c r="AL271" s="317">
        <f t="shared" si="30"/>
        <v>0</v>
      </c>
      <c r="AM271" s="317">
        <f t="shared" si="30"/>
        <v>0</v>
      </c>
      <c r="AN271" s="317">
        <f t="shared" si="30"/>
        <v>0</v>
      </c>
      <c r="AO271" s="317">
        <f t="shared" si="30"/>
        <v>0</v>
      </c>
      <c r="AP271" s="317">
        <f t="shared" si="30"/>
        <v>0</v>
      </c>
      <c r="AQ271" s="317">
        <f t="shared" si="30"/>
        <v>0</v>
      </c>
      <c r="AR271" s="317">
        <f t="shared" si="30"/>
        <v>0</v>
      </c>
      <c r="AS271" s="317">
        <f t="shared" si="30"/>
        <v>0</v>
      </c>
      <c r="AT271" s="317">
        <f t="shared" si="30"/>
        <v>0</v>
      </c>
      <c r="AU271" s="317">
        <f t="shared" si="30"/>
        <v>0</v>
      </c>
      <c r="AV271" s="317">
        <f t="shared" si="30"/>
        <v>0</v>
      </c>
      <c r="AW271" s="317">
        <f t="shared" si="30"/>
        <v>0</v>
      </c>
      <c r="AX271" s="317">
        <f t="shared" si="30"/>
        <v>0</v>
      </c>
      <c r="AY271" s="317">
        <f t="shared" si="30"/>
        <v>0</v>
      </c>
      <c r="AZ271" s="317">
        <f t="shared" si="30"/>
        <v>0</v>
      </c>
      <c r="BA271" s="317">
        <f t="shared" si="30"/>
        <v>0</v>
      </c>
      <c r="BB271" s="317">
        <f t="shared" si="30"/>
        <v>0</v>
      </c>
      <c r="BC271" s="317">
        <f t="shared" si="30"/>
        <v>0</v>
      </c>
      <c r="BD271" s="317">
        <f t="shared" si="30"/>
        <v>0</v>
      </c>
      <c r="BE271" s="317">
        <f t="shared" si="30"/>
        <v>0</v>
      </c>
      <c r="BF271" s="317">
        <f t="shared" si="30"/>
        <v>0</v>
      </c>
      <c r="BG271" s="317">
        <f t="shared" si="30"/>
        <v>0</v>
      </c>
      <c r="BH271" s="317">
        <f t="shared" si="30"/>
        <v>0</v>
      </c>
      <c r="BI271" s="317">
        <f t="shared" si="30"/>
        <v>0</v>
      </c>
      <c r="BJ271" s="317">
        <f t="shared" si="30"/>
        <v>0</v>
      </c>
      <c r="BK271" s="317">
        <f t="shared" si="30"/>
        <v>0</v>
      </c>
      <c r="BL271" s="317">
        <f t="shared" si="30"/>
        <v>0</v>
      </c>
      <c r="BM271" s="317">
        <f t="shared" si="30"/>
        <v>0</v>
      </c>
      <c r="BN271" s="317">
        <f t="shared" si="30"/>
        <v>0</v>
      </c>
      <c r="BO271" s="317">
        <f t="shared" si="30"/>
        <v>0</v>
      </c>
      <c r="BP271" s="317">
        <f t="shared" si="30"/>
        <v>0</v>
      </c>
      <c r="BQ271" s="317">
        <f t="shared" si="29"/>
        <v>0</v>
      </c>
      <c r="BR271" s="317">
        <f t="shared" si="29"/>
        <v>0</v>
      </c>
      <c r="BS271" s="317">
        <f t="shared" si="29"/>
        <v>0</v>
      </c>
      <c r="BT271" s="317">
        <f t="shared" si="29"/>
        <v>0</v>
      </c>
      <c r="BU271" s="317">
        <f t="shared" si="29"/>
        <v>0</v>
      </c>
      <c r="BV271" s="317">
        <f t="shared" si="29"/>
        <v>0</v>
      </c>
      <c r="BW271" s="317">
        <f t="shared" si="29"/>
        <v>0</v>
      </c>
      <c r="BX271" s="317">
        <f t="shared" si="29"/>
        <v>0</v>
      </c>
      <c r="BY271" s="317">
        <f t="shared" si="29"/>
        <v>0</v>
      </c>
      <c r="BZ271" s="317">
        <f t="shared" si="29"/>
        <v>0</v>
      </c>
      <c r="CA271" s="317">
        <f t="shared" si="29"/>
        <v>0</v>
      </c>
      <c r="CB271" s="317">
        <f t="shared" si="29"/>
        <v>0</v>
      </c>
      <c r="CC271" s="317">
        <f t="shared" si="29"/>
        <v>0</v>
      </c>
      <c r="CD271" s="317">
        <f t="shared" si="29"/>
        <v>0</v>
      </c>
      <c r="CE271" s="317">
        <f t="shared" si="29"/>
        <v>0</v>
      </c>
      <c r="CF271" s="317">
        <f t="shared" si="29"/>
        <v>0</v>
      </c>
      <c r="CG271" s="317">
        <f t="shared" si="29"/>
        <v>0</v>
      </c>
      <c r="CH271" s="317">
        <f t="shared" si="29"/>
        <v>0</v>
      </c>
      <c r="CI271" s="317">
        <f t="shared" si="29"/>
        <v>0</v>
      </c>
      <c r="CJ271" s="317">
        <f t="shared" si="29"/>
        <v>0</v>
      </c>
      <c r="CK271" s="317">
        <f t="shared" si="29"/>
        <v>0</v>
      </c>
      <c r="CL271" s="317">
        <f t="shared" si="29"/>
        <v>0</v>
      </c>
      <c r="CM271" s="317">
        <f t="shared" si="29"/>
        <v>0</v>
      </c>
      <c r="CN271" s="317">
        <f t="shared" si="29"/>
        <v>0</v>
      </c>
      <c r="CO271" s="317">
        <f t="shared" si="29"/>
        <v>0</v>
      </c>
      <c r="CP271" s="317">
        <f t="shared" si="29"/>
        <v>0</v>
      </c>
      <c r="CQ271" s="317">
        <f t="shared" si="29"/>
        <v>0</v>
      </c>
      <c r="CR271" s="317">
        <f t="shared" si="29"/>
        <v>0</v>
      </c>
      <c r="CS271" s="317">
        <f t="shared" si="29"/>
        <v>0</v>
      </c>
      <c r="CT271" s="317">
        <f t="shared" si="29"/>
        <v>0</v>
      </c>
      <c r="CU271" s="317">
        <f t="shared" si="29"/>
        <v>0</v>
      </c>
      <c r="CV271" s="317">
        <f t="shared" si="29"/>
        <v>0</v>
      </c>
      <c r="CW271" s="317">
        <f t="shared" si="29"/>
        <v>0</v>
      </c>
      <c r="CX271" s="317">
        <f t="shared" si="29"/>
        <v>0</v>
      </c>
      <c r="CY271" s="317">
        <f t="shared" si="29"/>
        <v>0</v>
      </c>
      <c r="CZ271" s="317">
        <f t="shared" si="29"/>
        <v>0</v>
      </c>
      <c r="DA271" s="317">
        <f t="shared" si="29"/>
        <v>0</v>
      </c>
      <c r="DB271" s="317">
        <f t="shared" si="29"/>
        <v>0</v>
      </c>
      <c r="DC271" s="317">
        <f t="shared" si="29"/>
        <v>0</v>
      </c>
      <c r="DD271" s="317">
        <f t="shared" si="29"/>
        <v>0</v>
      </c>
      <c r="DE271" s="350">
        <f t="shared" si="29"/>
        <v>0</v>
      </c>
      <c r="DF271" s="318">
        <f t="shared" si="24"/>
        <v>0</v>
      </c>
      <c r="DJ271" s="319"/>
      <c r="DK271" s="315"/>
    </row>
    <row r="272" spans="2:115">
      <c r="B272" s="529">
        <f t="shared" si="7"/>
        <v>45</v>
      </c>
      <c r="C272" s="575" t="str">
        <f t="shared" si="7"/>
        <v>生産用機械</v>
      </c>
      <c r="D272" s="317">
        <f t="shared" si="8"/>
        <v>0</v>
      </c>
      <c r="E272" s="317">
        <f t="shared" si="30"/>
        <v>0</v>
      </c>
      <c r="F272" s="317">
        <f t="shared" si="30"/>
        <v>0</v>
      </c>
      <c r="G272" s="317">
        <f t="shared" si="30"/>
        <v>0</v>
      </c>
      <c r="H272" s="317">
        <f t="shared" si="30"/>
        <v>0</v>
      </c>
      <c r="I272" s="317">
        <f t="shared" si="30"/>
        <v>0</v>
      </c>
      <c r="J272" s="317">
        <f t="shared" si="30"/>
        <v>0</v>
      </c>
      <c r="K272" s="317">
        <f t="shared" si="30"/>
        <v>0</v>
      </c>
      <c r="L272" s="317">
        <f t="shared" si="30"/>
        <v>0</v>
      </c>
      <c r="M272" s="317">
        <f t="shared" si="30"/>
        <v>0</v>
      </c>
      <c r="N272" s="317">
        <f t="shared" si="30"/>
        <v>0</v>
      </c>
      <c r="O272" s="317">
        <f t="shared" si="30"/>
        <v>0</v>
      </c>
      <c r="P272" s="317">
        <f t="shared" si="30"/>
        <v>0</v>
      </c>
      <c r="Q272" s="317">
        <f t="shared" si="30"/>
        <v>0</v>
      </c>
      <c r="R272" s="317">
        <f t="shared" si="30"/>
        <v>0</v>
      </c>
      <c r="S272" s="317">
        <f t="shared" si="30"/>
        <v>0</v>
      </c>
      <c r="T272" s="317">
        <f t="shared" si="30"/>
        <v>0</v>
      </c>
      <c r="U272" s="317">
        <f t="shared" si="30"/>
        <v>0</v>
      </c>
      <c r="V272" s="317">
        <f t="shared" si="30"/>
        <v>0</v>
      </c>
      <c r="W272" s="317">
        <f t="shared" si="30"/>
        <v>0</v>
      </c>
      <c r="X272" s="317">
        <f t="shared" si="30"/>
        <v>0</v>
      </c>
      <c r="Y272" s="317">
        <f t="shared" si="30"/>
        <v>0</v>
      </c>
      <c r="Z272" s="317">
        <f t="shared" si="30"/>
        <v>0</v>
      </c>
      <c r="AA272" s="317">
        <f t="shared" si="30"/>
        <v>0</v>
      </c>
      <c r="AB272" s="317">
        <f t="shared" si="30"/>
        <v>0</v>
      </c>
      <c r="AC272" s="317">
        <f t="shared" si="30"/>
        <v>0</v>
      </c>
      <c r="AD272" s="317">
        <f t="shared" si="30"/>
        <v>0</v>
      </c>
      <c r="AE272" s="317">
        <f t="shared" si="30"/>
        <v>0</v>
      </c>
      <c r="AF272" s="317">
        <f t="shared" si="30"/>
        <v>0</v>
      </c>
      <c r="AG272" s="317">
        <f t="shared" si="30"/>
        <v>0</v>
      </c>
      <c r="AH272" s="317">
        <f t="shared" si="30"/>
        <v>0</v>
      </c>
      <c r="AI272" s="317">
        <f t="shared" si="30"/>
        <v>0</v>
      </c>
      <c r="AJ272" s="317">
        <f t="shared" si="30"/>
        <v>0</v>
      </c>
      <c r="AK272" s="317">
        <f t="shared" si="30"/>
        <v>0</v>
      </c>
      <c r="AL272" s="317">
        <f t="shared" si="30"/>
        <v>0</v>
      </c>
      <c r="AM272" s="317">
        <f t="shared" si="30"/>
        <v>0</v>
      </c>
      <c r="AN272" s="317">
        <f t="shared" si="30"/>
        <v>0</v>
      </c>
      <c r="AO272" s="317">
        <f t="shared" si="30"/>
        <v>0</v>
      </c>
      <c r="AP272" s="317">
        <f t="shared" si="30"/>
        <v>0</v>
      </c>
      <c r="AQ272" s="317">
        <f t="shared" si="30"/>
        <v>0</v>
      </c>
      <c r="AR272" s="317">
        <f t="shared" si="30"/>
        <v>0</v>
      </c>
      <c r="AS272" s="317">
        <f t="shared" si="30"/>
        <v>0</v>
      </c>
      <c r="AT272" s="317">
        <f t="shared" si="30"/>
        <v>0</v>
      </c>
      <c r="AU272" s="317">
        <f t="shared" si="30"/>
        <v>0</v>
      </c>
      <c r="AV272" s="317">
        <f t="shared" si="30"/>
        <v>0</v>
      </c>
      <c r="AW272" s="317">
        <f t="shared" si="30"/>
        <v>0</v>
      </c>
      <c r="AX272" s="317">
        <f t="shared" si="30"/>
        <v>0</v>
      </c>
      <c r="AY272" s="317">
        <f t="shared" si="30"/>
        <v>0</v>
      </c>
      <c r="AZ272" s="317">
        <f t="shared" si="30"/>
        <v>0</v>
      </c>
      <c r="BA272" s="317">
        <f t="shared" si="30"/>
        <v>0</v>
      </c>
      <c r="BB272" s="317">
        <f t="shared" si="30"/>
        <v>0</v>
      </c>
      <c r="BC272" s="317">
        <f t="shared" si="30"/>
        <v>0</v>
      </c>
      <c r="BD272" s="317">
        <f t="shared" si="30"/>
        <v>0</v>
      </c>
      <c r="BE272" s="317">
        <f t="shared" si="30"/>
        <v>0</v>
      </c>
      <c r="BF272" s="317">
        <f t="shared" si="30"/>
        <v>0</v>
      </c>
      <c r="BG272" s="317">
        <f t="shared" si="30"/>
        <v>0</v>
      </c>
      <c r="BH272" s="317">
        <f t="shared" si="30"/>
        <v>0</v>
      </c>
      <c r="BI272" s="317">
        <f t="shared" si="30"/>
        <v>0</v>
      </c>
      <c r="BJ272" s="317">
        <f t="shared" si="30"/>
        <v>0</v>
      </c>
      <c r="BK272" s="317">
        <f t="shared" si="30"/>
        <v>0</v>
      </c>
      <c r="BL272" s="317">
        <f t="shared" si="30"/>
        <v>0</v>
      </c>
      <c r="BM272" s="317">
        <f t="shared" si="30"/>
        <v>0</v>
      </c>
      <c r="BN272" s="317">
        <f t="shared" si="30"/>
        <v>0</v>
      </c>
      <c r="BO272" s="317">
        <f t="shared" si="30"/>
        <v>0</v>
      </c>
      <c r="BP272" s="317">
        <f t="shared" si="30"/>
        <v>0</v>
      </c>
      <c r="BQ272" s="317">
        <f t="shared" si="29"/>
        <v>0</v>
      </c>
      <c r="BR272" s="317">
        <f t="shared" si="29"/>
        <v>0</v>
      </c>
      <c r="BS272" s="317">
        <f t="shared" si="29"/>
        <v>0</v>
      </c>
      <c r="BT272" s="317">
        <f t="shared" si="29"/>
        <v>0</v>
      </c>
      <c r="BU272" s="317">
        <f t="shared" si="29"/>
        <v>0</v>
      </c>
      <c r="BV272" s="317">
        <f t="shared" si="29"/>
        <v>0</v>
      </c>
      <c r="BW272" s="317">
        <f t="shared" si="29"/>
        <v>0</v>
      </c>
      <c r="BX272" s="317">
        <f t="shared" si="29"/>
        <v>0</v>
      </c>
      <c r="BY272" s="317">
        <f t="shared" si="29"/>
        <v>0</v>
      </c>
      <c r="BZ272" s="317">
        <f t="shared" si="29"/>
        <v>0</v>
      </c>
      <c r="CA272" s="317">
        <f t="shared" si="29"/>
        <v>0</v>
      </c>
      <c r="CB272" s="317">
        <f t="shared" si="29"/>
        <v>0</v>
      </c>
      <c r="CC272" s="317">
        <f t="shared" si="29"/>
        <v>0</v>
      </c>
      <c r="CD272" s="317">
        <f t="shared" si="29"/>
        <v>0</v>
      </c>
      <c r="CE272" s="317">
        <f t="shared" si="29"/>
        <v>0</v>
      </c>
      <c r="CF272" s="317">
        <f t="shared" si="29"/>
        <v>0</v>
      </c>
      <c r="CG272" s="317">
        <f t="shared" si="29"/>
        <v>0</v>
      </c>
      <c r="CH272" s="317">
        <f t="shared" si="29"/>
        <v>0</v>
      </c>
      <c r="CI272" s="317">
        <f t="shared" si="29"/>
        <v>0</v>
      </c>
      <c r="CJ272" s="317">
        <f t="shared" si="29"/>
        <v>0</v>
      </c>
      <c r="CK272" s="317">
        <f t="shared" si="29"/>
        <v>0</v>
      </c>
      <c r="CL272" s="317">
        <f t="shared" si="29"/>
        <v>0</v>
      </c>
      <c r="CM272" s="317">
        <f t="shared" si="29"/>
        <v>0</v>
      </c>
      <c r="CN272" s="317">
        <f t="shared" si="29"/>
        <v>0</v>
      </c>
      <c r="CO272" s="317">
        <f t="shared" si="29"/>
        <v>0</v>
      </c>
      <c r="CP272" s="317">
        <f t="shared" si="29"/>
        <v>0</v>
      </c>
      <c r="CQ272" s="317">
        <f t="shared" si="29"/>
        <v>0</v>
      </c>
      <c r="CR272" s="317">
        <f t="shared" si="29"/>
        <v>0</v>
      </c>
      <c r="CS272" s="317">
        <f t="shared" si="29"/>
        <v>0</v>
      </c>
      <c r="CT272" s="317">
        <f t="shared" si="29"/>
        <v>0</v>
      </c>
      <c r="CU272" s="317">
        <f t="shared" si="29"/>
        <v>0</v>
      </c>
      <c r="CV272" s="317">
        <f t="shared" si="29"/>
        <v>0</v>
      </c>
      <c r="CW272" s="317">
        <f t="shared" si="29"/>
        <v>0</v>
      </c>
      <c r="CX272" s="317">
        <f t="shared" si="29"/>
        <v>0</v>
      </c>
      <c r="CY272" s="317">
        <f t="shared" si="29"/>
        <v>0</v>
      </c>
      <c r="CZ272" s="317">
        <f t="shared" si="29"/>
        <v>0</v>
      </c>
      <c r="DA272" s="317">
        <f t="shared" si="29"/>
        <v>0</v>
      </c>
      <c r="DB272" s="317">
        <f t="shared" si="29"/>
        <v>0</v>
      </c>
      <c r="DC272" s="317">
        <f t="shared" si="29"/>
        <v>0</v>
      </c>
      <c r="DD272" s="317">
        <f t="shared" si="29"/>
        <v>0</v>
      </c>
      <c r="DE272" s="350">
        <f t="shared" si="29"/>
        <v>0</v>
      </c>
      <c r="DF272" s="318">
        <f t="shared" si="24"/>
        <v>0</v>
      </c>
      <c r="DJ272" s="319"/>
      <c r="DK272" s="315"/>
    </row>
    <row r="273" spans="2:115">
      <c r="B273" s="529">
        <f t="shared" si="7"/>
        <v>46</v>
      </c>
      <c r="C273" s="575" t="str">
        <f t="shared" si="7"/>
        <v>業務用機械</v>
      </c>
      <c r="D273" s="317">
        <f t="shared" si="8"/>
        <v>0</v>
      </c>
      <c r="E273" s="317">
        <f t="shared" si="30"/>
        <v>0</v>
      </c>
      <c r="F273" s="317">
        <f t="shared" si="30"/>
        <v>0</v>
      </c>
      <c r="G273" s="317">
        <f t="shared" si="30"/>
        <v>0</v>
      </c>
      <c r="H273" s="317">
        <f t="shared" si="30"/>
        <v>0</v>
      </c>
      <c r="I273" s="317">
        <f t="shared" si="30"/>
        <v>0</v>
      </c>
      <c r="J273" s="317">
        <f t="shared" si="30"/>
        <v>0</v>
      </c>
      <c r="K273" s="317">
        <f t="shared" si="30"/>
        <v>0</v>
      </c>
      <c r="L273" s="317">
        <f t="shared" si="30"/>
        <v>0</v>
      </c>
      <c r="M273" s="317">
        <f t="shared" si="30"/>
        <v>0</v>
      </c>
      <c r="N273" s="317">
        <f t="shared" si="30"/>
        <v>0</v>
      </c>
      <c r="O273" s="317">
        <f t="shared" si="30"/>
        <v>0</v>
      </c>
      <c r="P273" s="317">
        <f t="shared" si="30"/>
        <v>0</v>
      </c>
      <c r="Q273" s="317">
        <f t="shared" si="30"/>
        <v>0</v>
      </c>
      <c r="R273" s="317">
        <f t="shared" si="30"/>
        <v>0</v>
      </c>
      <c r="S273" s="317">
        <f t="shared" si="30"/>
        <v>0</v>
      </c>
      <c r="T273" s="317">
        <f t="shared" si="30"/>
        <v>0</v>
      </c>
      <c r="U273" s="317">
        <f t="shared" si="30"/>
        <v>0</v>
      </c>
      <c r="V273" s="317">
        <f t="shared" si="30"/>
        <v>0</v>
      </c>
      <c r="W273" s="317">
        <f t="shared" si="30"/>
        <v>0</v>
      </c>
      <c r="X273" s="317">
        <f t="shared" si="30"/>
        <v>0</v>
      </c>
      <c r="Y273" s="317">
        <f t="shared" si="30"/>
        <v>0</v>
      </c>
      <c r="Z273" s="317">
        <f t="shared" si="30"/>
        <v>0</v>
      </c>
      <c r="AA273" s="317">
        <f t="shared" si="30"/>
        <v>0</v>
      </c>
      <c r="AB273" s="317">
        <f t="shared" si="30"/>
        <v>0</v>
      </c>
      <c r="AC273" s="317">
        <f t="shared" si="30"/>
        <v>0</v>
      </c>
      <c r="AD273" s="317">
        <f t="shared" si="30"/>
        <v>0</v>
      </c>
      <c r="AE273" s="317">
        <f t="shared" si="30"/>
        <v>0</v>
      </c>
      <c r="AF273" s="317">
        <f t="shared" si="30"/>
        <v>0</v>
      </c>
      <c r="AG273" s="317">
        <f t="shared" si="30"/>
        <v>0</v>
      </c>
      <c r="AH273" s="317">
        <f t="shared" si="30"/>
        <v>0</v>
      </c>
      <c r="AI273" s="317">
        <f t="shared" si="30"/>
        <v>0</v>
      </c>
      <c r="AJ273" s="317">
        <f t="shared" si="30"/>
        <v>0</v>
      </c>
      <c r="AK273" s="317">
        <f t="shared" si="30"/>
        <v>0</v>
      </c>
      <c r="AL273" s="317">
        <f t="shared" si="30"/>
        <v>0</v>
      </c>
      <c r="AM273" s="317">
        <f t="shared" si="30"/>
        <v>0</v>
      </c>
      <c r="AN273" s="317">
        <f t="shared" si="30"/>
        <v>0</v>
      </c>
      <c r="AO273" s="317">
        <f t="shared" si="30"/>
        <v>0</v>
      </c>
      <c r="AP273" s="317">
        <f t="shared" si="30"/>
        <v>0</v>
      </c>
      <c r="AQ273" s="317">
        <f t="shared" si="30"/>
        <v>0</v>
      </c>
      <c r="AR273" s="317">
        <f t="shared" si="30"/>
        <v>0</v>
      </c>
      <c r="AS273" s="317">
        <f t="shared" si="30"/>
        <v>0</v>
      </c>
      <c r="AT273" s="317">
        <f t="shared" si="30"/>
        <v>0</v>
      </c>
      <c r="AU273" s="317">
        <f t="shared" si="30"/>
        <v>0</v>
      </c>
      <c r="AV273" s="317">
        <f t="shared" si="30"/>
        <v>0</v>
      </c>
      <c r="AW273" s="317">
        <f t="shared" si="30"/>
        <v>0</v>
      </c>
      <c r="AX273" s="317">
        <f t="shared" si="30"/>
        <v>0</v>
      </c>
      <c r="AY273" s="317">
        <f t="shared" si="30"/>
        <v>0</v>
      </c>
      <c r="AZ273" s="317">
        <f t="shared" si="30"/>
        <v>0</v>
      </c>
      <c r="BA273" s="317">
        <f t="shared" si="30"/>
        <v>0</v>
      </c>
      <c r="BB273" s="317">
        <f t="shared" si="30"/>
        <v>0</v>
      </c>
      <c r="BC273" s="317">
        <f t="shared" si="30"/>
        <v>0</v>
      </c>
      <c r="BD273" s="317">
        <f t="shared" si="30"/>
        <v>0</v>
      </c>
      <c r="BE273" s="317">
        <f t="shared" si="30"/>
        <v>0</v>
      </c>
      <c r="BF273" s="317">
        <f t="shared" si="30"/>
        <v>0</v>
      </c>
      <c r="BG273" s="317">
        <f t="shared" si="30"/>
        <v>0</v>
      </c>
      <c r="BH273" s="317">
        <f t="shared" si="30"/>
        <v>0</v>
      </c>
      <c r="BI273" s="317">
        <f t="shared" si="30"/>
        <v>0</v>
      </c>
      <c r="BJ273" s="317">
        <f t="shared" si="30"/>
        <v>0</v>
      </c>
      <c r="BK273" s="317">
        <f t="shared" si="30"/>
        <v>0</v>
      </c>
      <c r="BL273" s="317">
        <f t="shared" si="30"/>
        <v>0</v>
      </c>
      <c r="BM273" s="317">
        <f t="shared" si="30"/>
        <v>0</v>
      </c>
      <c r="BN273" s="317">
        <f t="shared" si="30"/>
        <v>0</v>
      </c>
      <c r="BO273" s="317">
        <f t="shared" si="30"/>
        <v>0</v>
      </c>
      <c r="BP273" s="317">
        <f t="shared" ref="BP273:DE276" si="31">BP$225*BP163</f>
        <v>0</v>
      </c>
      <c r="BQ273" s="317">
        <f t="shared" si="31"/>
        <v>0</v>
      </c>
      <c r="BR273" s="317">
        <f t="shared" si="31"/>
        <v>0</v>
      </c>
      <c r="BS273" s="317">
        <f t="shared" si="31"/>
        <v>0</v>
      </c>
      <c r="BT273" s="317">
        <f t="shared" si="31"/>
        <v>0</v>
      </c>
      <c r="BU273" s="317">
        <f t="shared" si="31"/>
        <v>0</v>
      </c>
      <c r="BV273" s="317">
        <f t="shared" si="31"/>
        <v>0</v>
      </c>
      <c r="BW273" s="317">
        <f t="shared" si="31"/>
        <v>0</v>
      </c>
      <c r="BX273" s="317">
        <f t="shared" si="31"/>
        <v>0</v>
      </c>
      <c r="BY273" s="317">
        <f t="shared" si="31"/>
        <v>0</v>
      </c>
      <c r="BZ273" s="317">
        <f t="shared" si="31"/>
        <v>0</v>
      </c>
      <c r="CA273" s="317">
        <f t="shared" si="31"/>
        <v>0</v>
      </c>
      <c r="CB273" s="317">
        <f t="shared" si="31"/>
        <v>0</v>
      </c>
      <c r="CC273" s="317">
        <f t="shared" si="31"/>
        <v>0</v>
      </c>
      <c r="CD273" s="317">
        <f t="shared" si="31"/>
        <v>0</v>
      </c>
      <c r="CE273" s="317">
        <f t="shared" si="31"/>
        <v>0</v>
      </c>
      <c r="CF273" s="317">
        <f t="shared" si="31"/>
        <v>0</v>
      </c>
      <c r="CG273" s="317">
        <f t="shared" si="31"/>
        <v>0</v>
      </c>
      <c r="CH273" s="317">
        <f t="shared" si="31"/>
        <v>0</v>
      </c>
      <c r="CI273" s="317">
        <f t="shared" si="31"/>
        <v>0</v>
      </c>
      <c r="CJ273" s="317">
        <f t="shared" si="31"/>
        <v>0</v>
      </c>
      <c r="CK273" s="317">
        <f t="shared" si="31"/>
        <v>0</v>
      </c>
      <c r="CL273" s="317">
        <f t="shared" si="31"/>
        <v>0</v>
      </c>
      <c r="CM273" s="317">
        <f t="shared" si="31"/>
        <v>0</v>
      </c>
      <c r="CN273" s="317">
        <f t="shared" si="31"/>
        <v>0</v>
      </c>
      <c r="CO273" s="317">
        <f t="shared" si="31"/>
        <v>0</v>
      </c>
      <c r="CP273" s="317">
        <f t="shared" si="31"/>
        <v>0</v>
      </c>
      <c r="CQ273" s="317">
        <f t="shared" si="31"/>
        <v>0</v>
      </c>
      <c r="CR273" s="317">
        <f t="shared" si="31"/>
        <v>0</v>
      </c>
      <c r="CS273" s="317">
        <f t="shared" si="31"/>
        <v>0</v>
      </c>
      <c r="CT273" s="317">
        <f t="shared" si="31"/>
        <v>0</v>
      </c>
      <c r="CU273" s="317">
        <f t="shared" si="31"/>
        <v>0</v>
      </c>
      <c r="CV273" s="317">
        <f t="shared" si="31"/>
        <v>0</v>
      </c>
      <c r="CW273" s="317">
        <f t="shared" si="31"/>
        <v>0</v>
      </c>
      <c r="CX273" s="317">
        <f t="shared" si="31"/>
        <v>0</v>
      </c>
      <c r="CY273" s="317">
        <f t="shared" si="31"/>
        <v>0</v>
      </c>
      <c r="CZ273" s="317">
        <f t="shared" si="31"/>
        <v>0</v>
      </c>
      <c r="DA273" s="317">
        <f t="shared" si="31"/>
        <v>0</v>
      </c>
      <c r="DB273" s="317">
        <f t="shared" si="31"/>
        <v>0</v>
      </c>
      <c r="DC273" s="317">
        <f t="shared" si="31"/>
        <v>0</v>
      </c>
      <c r="DD273" s="317">
        <f t="shared" si="31"/>
        <v>0</v>
      </c>
      <c r="DE273" s="350">
        <f t="shared" si="31"/>
        <v>0</v>
      </c>
      <c r="DF273" s="318">
        <f t="shared" si="24"/>
        <v>0</v>
      </c>
      <c r="DJ273" s="319"/>
      <c r="DK273" s="315"/>
    </row>
    <row r="274" spans="2:115">
      <c r="B274" s="529">
        <f t="shared" si="7"/>
        <v>47</v>
      </c>
      <c r="C274" s="575" t="str">
        <f t="shared" si="7"/>
        <v>電子デバイス</v>
      </c>
      <c r="D274" s="317">
        <f t="shared" si="8"/>
        <v>0</v>
      </c>
      <c r="E274" s="317">
        <f t="shared" ref="E274:BP277" si="32">E$225*E164</f>
        <v>0</v>
      </c>
      <c r="F274" s="317">
        <f t="shared" si="32"/>
        <v>0</v>
      </c>
      <c r="G274" s="317">
        <f t="shared" si="32"/>
        <v>0</v>
      </c>
      <c r="H274" s="317">
        <f t="shared" si="32"/>
        <v>0</v>
      </c>
      <c r="I274" s="317">
        <f t="shared" si="32"/>
        <v>0</v>
      </c>
      <c r="J274" s="317">
        <f t="shared" si="32"/>
        <v>0</v>
      </c>
      <c r="K274" s="317">
        <f t="shared" si="32"/>
        <v>0</v>
      </c>
      <c r="L274" s="317">
        <f t="shared" si="32"/>
        <v>0</v>
      </c>
      <c r="M274" s="317">
        <f t="shared" si="32"/>
        <v>0</v>
      </c>
      <c r="N274" s="317">
        <f t="shared" si="32"/>
        <v>0</v>
      </c>
      <c r="O274" s="317">
        <f t="shared" si="32"/>
        <v>0</v>
      </c>
      <c r="P274" s="317">
        <f t="shared" si="32"/>
        <v>0</v>
      </c>
      <c r="Q274" s="317">
        <f t="shared" si="32"/>
        <v>0</v>
      </c>
      <c r="R274" s="317">
        <f t="shared" si="32"/>
        <v>0</v>
      </c>
      <c r="S274" s="317">
        <f t="shared" si="32"/>
        <v>0</v>
      </c>
      <c r="T274" s="317">
        <f t="shared" si="32"/>
        <v>0</v>
      </c>
      <c r="U274" s="317">
        <f t="shared" si="32"/>
        <v>0</v>
      </c>
      <c r="V274" s="317">
        <f t="shared" si="32"/>
        <v>0</v>
      </c>
      <c r="W274" s="317">
        <f t="shared" si="32"/>
        <v>0</v>
      </c>
      <c r="X274" s="317">
        <f t="shared" si="32"/>
        <v>0</v>
      </c>
      <c r="Y274" s="317">
        <f t="shared" si="32"/>
        <v>0</v>
      </c>
      <c r="Z274" s="317">
        <f t="shared" si="32"/>
        <v>0</v>
      </c>
      <c r="AA274" s="317">
        <f t="shared" si="32"/>
        <v>0</v>
      </c>
      <c r="AB274" s="317">
        <f t="shared" si="32"/>
        <v>0</v>
      </c>
      <c r="AC274" s="317">
        <f t="shared" si="32"/>
        <v>0</v>
      </c>
      <c r="AD274" s="317">
        <f t="shared" si="32"/>
        <v>0</v>
      </c>
      <c r="AE274" s="317">
        <f t="shared" si="32"/>
        <v>0</v>
      </c>
      <c r="AF274" s="317">
        <f t="shared" si="32"/>
        <v>0</v>
      </c>
      <c r="AG274" s="317">
        <f t="shared" si="32"/>
        <v>0</v>
      </c>
      <c r="AH274" s="317">
        <f t="shared" si="32"/>
        <v>0</v>
      </c>
      <c r="AI274" s="317">
        <f t="shared" si="32"/>
        <v>0</v>
      </c>
      <c r="AJ274" s="317">
        <f t="shared" si="32"/>
        <v>0</v>
      </c>
      <c r="AK274" s="317">
        <f t="shared" si="32"/>
        <v>0</v>
      </c>
      <c r="AL274" s="317">
        <f t="shared" si="32"/>
        <v>0</v>
      </c>
      <c r="AM274" s="317">
        <f t="shared" si="32"/>
        <v>0</v>
      </c>
      <c r="AN274" s="317">
        <f t="shared" si="32"/>
        <v>0</v>
      </c>
      <c r="AO274" s="317">
        <f t="shared" si="32"/>
        <v>0</v>
      </c>
      <c r="AP274" s="317">
        <f t="shared" si="32"/>
        <v>0</v>
      </c>
      <c r="AQ274" s="317">
        <f t="shared" si="32"/>
        <v>0</v>
      </c>
      <c r="AR274" s="317">
        <f t="shared" si="32"/>
        <v>0</v>
      </c>
      <c r="AS274" s="317">
        <f t="shared" si="32"/>
        <v>0</v>
      </c>
      <c r="AT274" s="317">
        <f t="shared" si="32"/>
        <v>0</v>
      </c>
      <c r="AU274" s="317">
        <f t="shared" si="32"/>
        <v>0</v>
      </c>
      <c r="AV274" s="317">
        <f t="shared" si="32"/>
        <v>0</v>
      </c>
      <c r="AW274" s="317">
        <f t="shared" si="32"/>
        <v>0</v>
      </c>
      <c r="AX274" s="317">
        <f t="shared" si="32"/>
        <v>0</v>
      </c>
      <c r="AY274" s="317">
        <f t="shared" si="32"/>
        <v>0</v>
      </c>
      <c r="AZ274" s="317">
        <f t="shared" si="32"/>
        <v>0</v>
      </c>
      <c r="BA274" s="317">
        <f t="shared" si="32"/>
        <v>0</v>
      </c>
      <c r="BB274" s="317">
        <f t="shared" si="32"/>
        <v>0</v>
      </c>
      <c r="BC274" s="317">
        <f t="shared" si="32"/>
        <v>0</v>
      </c>
      <c r="BD274" s="317">
        <f t="shared" si="32"/>
        <v>0</v>
      </c>
      <c r="BE274" s="317">
        <f t="shared" si="32"/>
        <v>0</v>
      </c>
      <c r="BF274" s="317">
        <f t="shared" si="32"/>
        <v>0</v>
      </c>
      <c r="BG274" s="317">
        <f t="shared" si="32"/>
        <v>0</v>
      </c>
      <c r="BH274" s="317">
        <f t="shared" si="32"/>
        <v>0</v>
      </c>
      <c r="BI274" s="317">
        <f t="shared" si="32"/>
        <v>0</v>
      </c>
      <c r="BJ274" s="317">
        <f t="shared" si="32"/>
        <v>0</v>
      </c>
      <c r="BK274" s="317">
        <f t="shared" si="32"/>
        <v>0</v>
      </c>
      <c r="BL274" s="317">
        <f t="shared" si="32"/>
        <v>0</v>
      </c>
      <c r="BM274" s="317">
        <f t="shared" si="32"/>
        <v>0</v>
      </c>
      <c r="BN274" s="317">
        <f t="shared" si="32"/>
        <v>0</v>
      </c>
      <c r="BO274" s="317">
        <f t="shared" si="32"/>
        <v>0</v>
      </c>
      <c r="BP274" s="317">
        <f t="shared" si="32"/>
        <v>0</v>
      </c>
      <c r="BQ274" s="317">
        <f t="shared" si="31"/>
        <v>0</v>
      </c>
      <c r="BR274" s="317">
        <f t="shared" si="31"/>
        <v>0</v>
      </c>
      <c r="BS274" s="317">
        <f t="shared" si="31"/>
        <v>0</v>
      </c>
      <c r="BT274" s="317">
        <f t="shared" si="31"/>
        <v>0</v>
      </c>
      <c r="BU274" s="317">
        <f t="shared" si="31"/>
        <v>0</v>
      </c>
      <c r="BV274" s="317">
        <f t="shared" si="31"/>
        <v>0</v>
      </c>
      <c r="BW274" s="317">
        <f t="shared" si="31"/>
        <v>0</v>
      </c>
      <c r="BX274" s="317">
        <f t="shared" si="31"/>
        <v>0</v>
      </c>
      <c r="BY274" s="317">
        <f t="shared" si="31"/>
        <v>0</v>
      </c>
      <c r="BZ274" s="317">
        <f t="shared" si="31"/>
        <v>0</v>
      </c>
      <c r="CA274" s="317">
        <f t="shared" si="31"/>
        <v>0</v>
      </c>
      <c r="CB274" s="317">
        <f t="shared" si="31"/>
        <v>0</v>
      </c>
      <c r="CC274" s="317">
        <f t="shared" si="31"/>
        <v>0</v>
      </c>
      <c r="CD274" s="317">
        <f t="shared" si="31"/>
        <v>0</v>
      </c>
      <c r="CE274" s="317">
        <f t="shared" si="31"/>
        <v>0</v>
      </c>
      <c r="CF274" s="317">
        <f t="shared" si="31"/>
        <v>0</v>
      </c>
      <c r="CG274" s="317">
        <f t="shared" si="31"/>
        <v>0</v>
      </c>
      <c r="CH274" s="317">
        <f t="shared" si="31"/>
        <v>0</v>
      </c>
      <c r="CI274" s="317">
        <f t="shared" si="31"/>
        <v>0</v>
      </c>
      <c r="CJ274" s="317">
        <f t="shared" si="31"/>
        <v>0</v>
      </c>
      <c r="CK274" s="317">
        <f t="shared" si="31"/>
        <v>0</v>
      </c>
      <c r="CL274" s="317">
        <f t="shared" si="31"/>
        <v>0</v>
      </c>
      <c r="CM274" s="317">
        <f t="shared" si="31"/>
        <v>0</v>
      </c>
      <c r="CN274" s="317">
        <f t="shared" si="31"/>
        <v>0</v>
      </c>
      <c r="CO274" s="317">
        <f t="shared" si="31"/>
        <v>0</v>
      </c>
      <c r="CP274" s="317">
        <f t="shared" si="31"/>
        <v>0</v>
      </c>
      <c r="CQ274" s="317">
        <f t="shared" si="31"/>
        <v>0</v>
      </c>
      <c r="CR274" s="317">
        <f t="shared" si="31"/>
        <v>0</v>
      </c>
      <c r="CS274" s="317">
        <f t="shared" si="31"/>
        <v>0</v>
      </c>
      <c r="CT274" s="317">
        <f t="shared" si="31"/>
        <v>0</v>
      </c>
      <c r="CU274" s="317">
        <f t="shared" si="31"/>
        <v>0</v>
      </c>
      <c r="CV274" s="317">
        <f t="shared" si="31"/>
        <v>0</v>
      </c>
      <c r="CW274" s="317">
        <f t="shared" si="31"/>
        <v>0</v>
      </c>
      <c r="CX274" s="317">
        <f t="shared" si="31"/>
        <v>0</v>
      </c>
      <c r="CY274" s="317">
        <f t="shared" si="31"/>
        <v>0</v>
      </c>
      <c r="CZ274" s="317">
        <f t="shared" si="31"/>
        <v>0</v>
      </c>
      <c r="DA274" s="317">
        <f t="shared" si="31"/>
        <v>0</v>
      </c>
      <c r="DB274" s="317">
        <f t="shared" si="31"/>
        <v>0</v>
      </c>
      <c r="DC274" s="317">
        <f t="shared" si="31"/>
        <v>0</v>
      </c>
      <c r="DD274" s="317">
        <f t="shared" si="31"/>
        <v>0</v>
      </c>
      <c r="DE274" s="350">
        <f t="shared" si="31"/>
        <v>0</v>
      </c>
      <c r="DF274" s="318">
        <f t="shared" si="24"/>
        <v>0</v>
      </c>
      <c r="DJ274" s="319"/>
      <c r="DK274" s="315"/>
    </row>
    <row r="275" spans="2:115">
      <c r="B275" s="529">
        <f t="shared" si="7"/>
        <v>48</v>
      </c>
      <c r="C275" s="575" t="str">
        <f t="shared" si="7"/>
        <v>その他の電子部品</v>
      </c>
      <c r="D275" s="317">
        <f t="shared" si="8"/>
        <v>0</v>
      </c>
      <c r="E275" s="317">
        <f t="shared" si="32"/>
        <v>0</v>
      </c>
      <c r="F275" s="317">
        <f t="shared" si="32"/>
        <v>0</v>
      </c>
      <c r="G275" s="317">
        <f t="shared" si="32"/>
        <v>0</v>
      </c>
      <c r="H275" s="317">
        <f t="shared" si="32"/>
        <v>0</v>
      </c>
      <c r="I275" s="317">
        <f t="shared" si="32"/>
        <v>0</v>
      </c>
      <c r="J275" s="317">
        <f t="shared" si="32"/>
        <v>0</v>
      </c>
      <c r="K275" s="317">
        <f t="shared" si="32"/>
        <v>0</v>
      </c>
      <c r="L275" s="317">
        <f t="shared" si="32"/>
        <v>0</v>
      </c>
      <c r="M275" s="317">
        <f t="shared" si="32"/>
        <v>0</v>
      </c>
      <c r="N275" s="317">
        <f t="shared" si="32"/>
        <v>0</v>
      </c>
      <c r="O275" s="317">
        <f t="shared" si="32"/>
        <v>0</v>
      </c>
      <c r="P275" s="317">
        <f t="shared" si="32"/>
        <v>0</v>
      </c>
      <c r="Q275" s="317">
        <f t="shared" si="32"/>
        <v>0</v>
      </c>
      <c r="R275" s="317">
        <f t="shared" si="32"/>
        <v>0</v>
      </c>
      <c r="S275" s="317">
        <f t="shared" si="32"/>
        <v>0</v>
      </c>
      <c r="T275" s="317">
        <f t="shared" si="32"/>
        <v>0</v>
      </c>
      <c r="U275" s="317">
        <f t="shared" si="32"/>
        <v>0</v>
      </c>
      <c r="V275" s="317">
        <f t="shared" si="32"/>
        <v>0</v>
      </c>
      <c r="W275" s="317">
        <f t="shared" si="32"/>
        <v>0</v>
      </c>
      <c r="X275" s="317">
        <f t="shared" si="32"/>
        <v>0</v>
      </c>
      <c r="Y275" s="317">
        <f t="shared" si="32"/>
        <v>0</v>
      </c>
      <c r="Z275" s="317">
        <f t="shared" si="32"/>
        <v>0</v>
      </c>
      <c r="AA275" s="317">
        <f t="shared" si="32"/>
        <v>0</v>
      </c>
      <c r="AB275" s="317">
        <f t="shared" si="32"/>
        <v>0</v>
      </c>
      <c r="AC275" s="317">
        <f t="shared" si="32"/>
        <v>0</v>
      </c>
      <c r="AD275" s="317">
        <f t="shared" si="32"/>
        <v>0</v>
      </c>
      <c r="AE275" s="317">
        <f t="shared" si="32"/>
        <v>0</v>
      </c>
      <c r="AF275" s="317">
        <f t="shared" si="32"/>
        <v>0</v>
      </c>
      <c r="AG275" s="317">
        <f t="shared" si="32"/>
        <v>0</v>
      </c>
      <c r="AH275" s="317">
        <f t="shared" si="32"/>
        <v>0</v>
      </c>
      <c r="AI275" s="317">
        <f t="shared" si="32"/>
        <v>0</v>
      </c>
      <c r="AJ275" s="317">
        <f t="shared" si="32"/>
        <v>0</v>
      </c>
      <c r="AK275" s="317">
        <f t="shared" si="32"/>
        <v>0</v>
      </c>
      <c r="AL275" s="317">
        <f t="shared" si="32"/>
        <v>0</v>
      </c>
      <c r="AM275" s="317">
        <f t="shared" si="32"/>
        <v>0</v>
      </c>
      <c r="AN275" s="317">
        <f t="shared" si="32"/>
        <v>0</v>
      </c>
      <c r="AO275" s="317">
        <f t="shared" si="32"/>
        <v>0</v>
      </c>
      <c r="AP275" s="317">
        <f t="shared" si="32"/>
        <v>0</v>
      </c>
      <c r="AQ275" s="317">
        <f t="shared" si="32"/>
        <v>0</v>
      </c>
      <c r="AR275" s="317">
        <f t="shared" si="32"/>
        <v>0</v>
      </c>
      <c r="AS275" s="317">
        <f t="shared" si="32"/>
        <v>0</v>
      </c>
      <c r="AT275" s="317">
        <f t="shared" si="32"/>
        <v>0</v>
      </c>
      <c r="AU275" s="317">
        <f t="shared" si="32"/>
        <v>0</v>
      </c>
      <c r="AV275" s="317">
        <f t="shared" si="32"/>
        <v>0</v>
      </c>
      <c r="AW275" s="317">
        <f t="shared" si="32"/>
        <v>0</v>
      </c>
      <c r="AX275" s="317">
        <f t="shared" si="32"/>
        <v>0</v>
      </c>
      <c r="AY275" s="317">
        <f t="shared" si="32"/>
        <v>0</v>
      </c>
      <c r="AZ275" s="317">
        <f t="shared" si="32"/>
        <v>0</v>
      </c>
      <c r="BA275" s="317">
        <f t="shared" si="32"/>
        <v>0</v>
      </c>
      <c r="BB275" s="317">
        <f t="shared" si="32"/>
        <v>0</v>
      </c>
      <c r="BC275" s="317">
        <f t="shared" si="32"/>
        <v>0</v>
      </c>
      <c r="BD275" s="317">
        <f t="shared" si="32"/>
        <v>0</v>
      </c>
      <c r="BE275" s="317">
        <f t="shared" si="32"/>
        <v>0</v>
      </c>
      <c r="BF275" s="317">
        <f t="shared" si="32"/>
        <v>0</v>
      </c>
      <c r="BG275" s="317">
        <f t="shared" si="32"/>
        <v>0</v>
      </c>
      <c r="BH275" s="317">
        <f t="shared" si="32"/>
        <v>0</v>
      </c>
      <c r="BI275" s="317">
        <f t="shared" si="32"/>
        <v>0</v>
      </c>
      <c r="BJ275" s="317">
        <f t="shared" si="32"/>
        <v>0</v>
      </c>
      <c r="BK275" s="317">
        <f t="shared" si="32"/>
        <v>0</v>
      </c>
      <c r="BL275" s="317">
        <f t="shared" si="32"/>
        <v>0</v>
      </c>
      <c r="BM275" s="317">
        <f t="shared" si="32"/>
        <v>0</v>
      </c>
      <c r="BN275" s="317">
        <f t="shared" si="32"/>
        <v>0</v>
      </c>
      <c r="BO275" s="317">
        <f t="shared" si="32"/>
        <v>0</v>
      </c>
      <c r="BP275" s="317">
        <f t="shared" si="32"/>
        <v>0</v>
      </c>
      <c r="BQ275" s="317">
        <f t="shared" si="31"/>
        <v>0</v>
      </c>
      <c r="BR275" s="317">
        <f t="shared" si="31"/>
        <v>0</v>
      </c>
      <c r="BS275" s="317">
        <f t="shared" si="31"/>
        <v>0</v>
      </c>
      <c r="BT275" s="317">
        <f t="shared" si="31"/>
        <v>0</v>
      </c>
      <c r="BU275" s="317">
        <f t="shared" si="31"/>
        <v>0</v>
      </c>
      <c r="BV275" s="317">
        <f t="shared" si="31"/>
        <v>0</v>
      </c>
      <c r="BW275" s="317">
        <f t="shared" si="31"/>
        <v>0</v>
      </c>
      <c r="BX275" s="317">
        <f t="shared" si="31"/>
        <v>0</v>
      </c>
      <c r="BY275" s="317">
        <f t="shared" si="31"/>
        <v>0</v>
      </c>
      <c r="BZ275" s="317">
        <f t="shared" si="31"/>
        <v>0</v>
      </c>
      <c r="CA275" s="317">
        <f t="shared" si="31"/>
        <v>0</v>
      </c>
      <c r="CB275" s="317">
        <f t="shared" si="31"/>
        <v>0</v>
      </c>
      <c r="CC275" s="317">
        <f t="shared" si="31"/>
        <v>0</v>
      </c>
      <c r="CD275" s="317">
        <f t="shared" si="31"/>
        <v>0</v>
      </c>
      <c r="CE275" s="317">
        <f t="shared" si="31"/>
        <v>0</v>
      </c>
      <c r="CF275" s="317">
        <f t="shared" si="31"/>
        <v>0</v>
      </c>
      <c r="CG275" s="317">
        <f t="shared" si="31"/>
        <v>0</v>
      </c>
      <c r="CH275" s="317">
        <f t="shared" si="31"/>
        <v>0</v>
      </c>
      <c r="CI275" s="317">
        <f t="shared" si="31"/>
        <v>0</v>
      </c>
      <c r="CJ275" s="317">
        <f t="shared" si="31"/>
        <v>0</v>
      </c>
      <c r="CK275" s="317">
        <f t="shared" si="31"/>
        <v>0</v>
      </c>
      <c r="CL275" s="317">
        <f t="shared" si="31"/>
        <v>0</v>
      </c>
      <c r="CM275" s="317">
        <f t="shared" si="31"/>
        <v>0</v>
      </c>
      <c r="CN275" s="317">
        <f t="shared" si="31"/>
        <v>0</v>
      </c>
      <c r="CO275" s="317">
        <f t="shared" si="31"/>
        <v>0</v>
      </c>
      <c r="CP275" s="317">
        <f t="shared" si="31"/>
        <v>0</v>
      </c>
      <c r="CQ275" s="317">
        <f t="shared" si="31"/>
        <v>0</v>
      </c>
      <c r="CR275" s="317">
        <f t="shared" si="31"/>
        <v>0</v>
      </c>
      <c r="CS275" s="317">
        <f t="shared" si="31"/>
        <v>0</v>
      </c>
      <c r="CT275" s="317">
        <f t="shared" si="31"/>
        <v>0</v>
      </c>
      <c r="CU275" s="317">
        <f t="shared" si="31"/>
        <v>0</v>
      </c>
      <c r="CV275" s="317">
        <f t="shared" si="31"/>
        <v>0</v>
      </c>
      <c r="CW275" s="317">
        <f t="shared" si="31"/>
        <v>0</v>
      </c>
      <c r="CX275" s="317">
        <f t="shared" si="31"/>
        <v>0</v>
      </c>
      <c r="CY275" s="317">
        <f t="shared" si="31"/>
        <v>0</v>
      </c>
      <c r="CZ275" s="317">
        <f t="shared" si="31"/>
        <v>0</v>
      </c>
      <c r="DA275" s="317">
        <f t="shared" si="31"/>
        <v>0</v>
      </c>
      <c r="DB275" s="317">
        <f t="shared" si="31"/>
        <v>0</v>
      </c>
      <c r="DC275" s="317">
        <f t="shared" si="31"/>
        <v>0</v>
      </c>
      <c r="DD275" s="317">
        <f t="shared" si="31"/>
        <v>0</v>
      </c>
      <c r="DE275" s="350">
        <f t="shared" si="31"/>
        <v>0</v>
      </c>
      <c r="DF275" s="318">
        <f t="shared" si="24"/>
        <v>0</v>
      </c>
      <c r="DJ275" s="319"/>
      <c r="DK275" s="315"/>
    </row>
    <row r="276" spans="2:115">
      <c r="B276" s="529">
        <f t="shared" si="7"/>
        <v>49</v>
      </c>
      <c r="C276" s="575" t="str">
        <f t="shared" si="7"/>
        <v>産業用電気機器</v>
      </c>
      <c r="D276" s="317">
        <f t="shared" si="8"/>
        <v>0</v>
      </c>
      <c r="E276" s="317">
        <f t="shared" si="32"/>
        <v>0</v>
      </c>
      <c r="F276" s="317">
        <f t="shared" si="32"/>
        <v>0</v>
      </c>
      <c r="G276" s="317">
        <f t="shared" si="32"/>
        <v>0</v>
      </c>
      <c r="H276" s="317">
        <f t="shared" si="32"/>
        <v>0</v>
      </c>
      <c r="I276" s="317">
        <f t="shared" si="32"/>
        <v>0</v>
      </c>
      <c r="J276" s="317">
        <f t="shared" si="32"/>
        <v>0</v>
      </c>
      <c r="K276" s="317">
        <f t="shared" si="32"/>
        <v>0</v>
      </c>
      <c r="L276" s="317">
        <f t="shared" si="32"/>
        <v>0</v>
      </c>
      <c r="M276" s="317">
        <f t="shared" si="32"/>
        <v>0</v>
      </c>
      <c r="N276" s="317">
        <f t="shared" si="32"/>
        <v>0</v>
      </c>
      <c r="O276" s="317">
        <f t="shared" si="32"/>
        <v>0</v>
      </c>
      <c r="P276" s="317">
        <f t="shared" si="32"/>
        <v>0</v>
      </c>
      <c r="Q276" s="317">
        <f t="shared" si="32"/>
        <v>0</v>
      </c>
      <c r="R276" s="317">
        <f t="shared" si="32"/>
        <v>0</v>
      </c>
      <c r="S276" s="317">
        <f t="shared" si="32"/>
        <v>0</v>
      </c>
      <c r="T276" s="317">
        <f t="shared" si="32"/>
        <v>0</v>
      </c>
      <c r="U276" s="317">
        <f t="shared" si="32"/>
        <v>0</v>
      </c>
      <c r="V276" s="317">
        <f t="shared" si="32"/>
        <v>0</v>
      </c>
      <c r="W276" s="317">
        <f t="shared" si="32"/>
        <v>0</v>
      </c>
      <c r="X276" s="317">
        <f t="shared" si="32"/>
        <v>0</v>
      </c>
      <c r="Y276" s="317">
        <f t="shared" si="32"/>
        <v>0</v>
      </c>
      <c r="Z276" s="317">
        <f t="shared" si="32"/>
        <v>0</v>
      </c>
      <c r="AA276" s="317">
        <f t="shared" si="32"/>
        <v>0</v>
      </c>
      <c r="AB276" s="317">
        <f t="shared" si="32"/>
        <v>0</v>
      </c>
      <c r="AC276" s="317">
        <f t="shared" si="32"/>
        <v>0</v>
      </c>
      <c r="AD276" s="317">
        <f t="shared" si="32"/>
        <v>0</v>
      </c>
      <c r="AE276" s="317">
        <f t="shared" si="32"/>
        <v>0</v>
      </c>
      <c r="AF276" s="317">
        <f t="shared" si="32"/>
        <v>0</v>
      </c>
      <c r="AG276" s="317">
        <f t="shared" si="32"/>
        <v>0</v>
      </c>
      <c r="AH276" s="317">
        <f t="shared" si="32"/>
        <v>0</v>
      </c>
      <c r="AI276" s="317">
        <f t="shared" si="32"/>
        <v>0</v>
      </c>
      <c r="AJ276" s="317">
        <f t="shared" si="32"/>
        <v>0</v>
      </c>
      <c r="AK276" s="317">
        <f t="shared" si="32"/>
        <v>0</v>
      </c>
      <c r="AL276" s="317">
        <f t="shared" si="32"/>
        <v>0</v>
      </c>
      <c r="AM276" s="317">
        <f t="shared" si="32"/>
        <v>0</v>
      </c>
      <c r="AN276" s="317">
        <f t="shared" si="32"/>
        <v>0</v>
      </c>
      <c r="AO276" s="317">
        <f t="shared" si="32"/>
        <v>0</v>
      </c>
      <c r="AP276" s="317">
        <f t="shared" si="32"/>
        <v>0</v>
      </c>
      <c r="AQ276" s="317">
        <f t="shared" si="32"/>
        <v>0</v>
      </c>
      <c r="AR276" s="317">
        <f t="shared" si="32"/>
        <v>0</v>
      </c>
      <c r="AS276" s="317">
        <f t="shared" si="32"/>
        <v>0</v>
      </c>
      <c r="AT276" s="317">
        <f t="shared" si="32"/>
        <v>0</v>
      </c>
      <c r="AU276" s="317">
        <f t="shared" si="32"/>
        <v>0</v>
      </c>
      <c r="AV276" s="317">
        <f t="shared" si="32"/>
        <v>0</v>
      </c>
      <c r="AW276" s="317">
        <f t="shared" si="32"/>
        <v>0</v>
      </c>
      <c r="AX276" s="317">
        <f t="shared" si="32"/>
        <v>0</v>
      </c>
      <c r="AY276" s="317">
        <f t="shared" si="32"/>
        <v>0</v>
      </c>
      <c r="AZ276" s="317">
        <f t="shared" si="32"/>
        <v>0</v>
      </c>
      <c r="BA276" s="317">
        <f t="shared" si="32"/>
        <v>0</v>
      </c>
      <c r="BB276" s="317">
        <f t="shared" si="32"/>
        <v>0</v>
      </c>
      <c r="BC276" s="317">
        <f t="shared" si="32"/>
        <v>0</v>
      </c>
      <c r="BD276" s="317">
        <f t="shared" si="32"/>
        <v>0</v>
      </c>
      <c r="BE276" s="317">
        <f t="shared" si="32"/>
        <v>0</v>
      </c>
      <c r="BF276" s="317">
        <f t="shared" si="32"/>
        <v>0</v>
      </c>
      <c r="BG276" s="317">
        <f t="shared" si="32"/>
        <v>0</v>
      </c>
      <c r="BH276" s="317">
        <f t="shared" si="32"/>
        <v>0</v>
      </c>
      <c r="BI276" s="317">
        <f t="shared" si="32"/>
        <v>0</v>
      </c>
      <c r="BJ276" s="317">
        <f t="shared" si="32"/>
        <v>0</v>
      </c>
      <c r="BK276" s="317">
        <f t="shared" si="32"/>
        <v>0</v>
      </c>
      <c r="BL276" s="317">
        <f t="shared" si="32"/>
        <v>0</v>
      </c>
      <c r="BM276" s="317">
        <f t="shared" si="32"/>
        <v>0</v>
      </c>
      <c r="BN276" s="317">
        <f t="shared" si="32"/>
        <v>0</v>
      </c>
      <c r="BO276" s="317">
        <f t="shared" si="32"/>
        <v>0</v>
      </c>
      <c r="BP276" s="317">
        <f t="shared" si="32"/>
        <v>0</v>
      </c>
      <c r="BQ276" s="317">
        <f t="shared" si="31"/>
        <v>0</v>
      </c>
      <c r="BR276" s="317">
        <f t="shared" si="31"/>
        <v>0</v>
      </c>
      <c r="BS276" s="317">
        <f t="shared" si="31"/>
        <v>0</v>
      </c>
      <c r="BT276" s="317">
        <f t="shared" si="31"/>
        <v>0</v>
      </c>
      <c r="BU276" s="317">
        <f t="shared" si="31"/>
        <v>0</v>
      </c>
      <c r="BV276" s="317">
        <f t="shared" si="31"/>
        <v>0</v>
      </c>
      <c r="BW276" s="317">
        <f t="shared" si="31"/>
        <v>0</v>
      </c>
      <c r="BX276" s="317">
        <f t="shared" si="31"/>
        <v>0</v>
      </c>
      <c r="BY276" s="317">
        <f t="shared" si="31"/>
        <v>0</v>
      </c>
      <c r="BZ276" s="317">
        <f t="shared" si="31"/>
        <v>0</v>
      </c>
      <c r="CA276" s="317">
        <f t="shared" si="31"/>
        <v>0</v>
      </c>
      <c r="CB276" s="317">
        <f t="shared" si="31"/>
        <v>0</v>
      </c>
      <c r="CC276" s="317">
        <f t="shared" si="31"/>
        <v>0</v>
      </c>
      <c r="CD276" s="317">
        <f t="shared" si="31"/>
        <v>0</v>
      </c>
      <c r="CE276" s="317">
        <f t="shared" si="31"/>
        <v>0</v>
      </c>
      <c r="CF276" s="317">
        <f t="shared" si="31"/>
        <v>0</v>
      </c>
      <c r="CG276" s="317">
        <f t="shared" si="31"/>
        <v>0</v>
      </c>
      <c r="CH276" s="317">
        <f t="shared" si="31"/>
        <v>0</v>
      </c>
      <c r="CI276" s="317">
        <f t="shared" si="31"/>
        <v>0</v>
      </c>
      <c r="CJ276" s="317">
        <f t="shared" si="31"/>
        <v>0</v>
      </c>
      <c r="CK276" s="317">
        <f t="shared" si="31"/>
        <v>0</v>
      </c>
      <c r="CL276" s="317">
        <f t="shared" si="31"/>
        <v>0</v>
      </c>
      <c r="CM276" s="317">
        <f t="shared" si="31"/>
        <v>0</v>
      </c>
      <c r="CN276" s="317">
        <f t="shared" si="31"/>
        <v>0</v>
      </c>
      <c r="CO276" s="317">
        <f t="shared" si="31"/>
        <v>0</v>
      </c>
      <c r="CP276" s="317">
        <f t="shared" si="31"/>
        <v>0</v>
      </c>
      <c r="CQ276" s="317">
        <f t="shared" si="31"/>
        <v>0</v>
      </c>
      <c r="CR276" s="317">
        <f t="shared" si="31"/>
        <v>0</v>
      </c>
      <c r="CS276" s="317">
        <f t="shared" si="31"/>
        <v>0</v>
      </c>
      <c r="CT276" s="317">
        <f t="shared" si="31"/>
        <v>0</v>
      </c>
      <c r="CU276" s="317">
        <f t="shared" si="31"/>
        <v>0</v>
      </c>
      <c r="CV276" s="317">
        <f t="shared" si="31"/>
        <v>0</v>
      </c>
      <c r="CW276" s="317">
        <f t="shared" si="31"/>
        <v>0</v>
      </c>
      <c r="CX276" s="317">
        <f t="shared" si="31"/>
        <v>0</v>
      </c>
      <c r="CY276" s="317">
        <f t="shared" si="31"/>
        <v>0</v>
      </c>
      <c r="CZ276" s="317">
        <f t="shared" si="31"/>
        <v>0</v>
      </c>
      <c r="DA276" s="317">
        <f t="shared" si="31"/>
        <v>0</v>
      </c>
      <c r="DB276" s="317">
        <f t="shared" si="31"/>
        <v>0</v>
      </c>
      <c r="DC276" s="317">
        <f t="shared" si="31"/>
        <v>0</v>
      </c>
      <c r="DD276" s="317">
        <f t="shared" si="31"/>
        <v>0</v>
      </c>
      <c r="DE276" s="350">
        <f t="shared" si="31"/>
        <v>0</v>
      </c>
      <c r="DF276" s="318">
        <f t="shared" si="24"/>
        <v>0</v>
      </c>
      <c r="DJ276" s="319"/>
      <c r="DK276" s="315"/>
    </row>
    <row r="277" spans="2:115">
      <c r="B277" s="529">
        <f t="shared" si="7"/>
        <v>50</v>
      </c>
      <c r="C277" s="575" t="str">
        <f t="shared" si="7"/>
        <v>民生用電気機器</v>
      </c>
      <c r="D277" s="317">
        <f t="shared" si="8"/>
        <v>0</v>
      </c>
      <c r="E277" s="317">
        <f t="shared" si="32"/>
        <v>0</v>
      </c>
      <c r="F277" s="317">
        <f t="shared" si="32"/>
        <v>0</v>
      </c>
      <c r="G277" s="317">
        <f t="shared" si="32"/>
        <v>0</v>
      </c>
      <c r="H277" s="317">
        <f t="shared" si="32"/>
        <v>0</v>
      </c>
      <c r="I277" s="317">
        <f t="shared" si="32"/>
        <v>0</v>
      </c>
      <c r="J277" s="317">
        <f t="shared" si="32"/>
        <v>0</v>
      </c>
      <c r="K277" s="317">
        <f t="shared" si="32"/>
        <v>0</v>
      </c>
      <c r="L277" s="317">
        <f t="shared" si="32"/>
        <v>0</v>
      </c>
      <c r="M277" s="317">
        <f t="shared" si="32"/>
        <v>0</v>
      </c>
      <c r="N277" s="317">
        <f t="shared" si="32"/>
        <v>0</v>
      </c>
      <c r="O277" s="317">
        <f t="shared" si="32"/>
        <v>0</v>
      </c>
      <c r="P277" s="317">
        <f t="shared" si="32"/>
        <v>0</v>
      </c>
      <c r="Q277" s="317">
        <f t="shared" si="32"/>
        <v>0</v>
      </c>
      <c r="R277" s="317">
        <f t="shared" si="32"/>
        <v>0</v>
      </c>
      <c r="S277" s="317">
        <f t="shared" si="32"/>
        <v>0</v>
      </c>
      <c r="T277" s="317">
        <f t="shared" si="32"/>
        <v>0</v>
      </c>
      <c r="U277" s="317">
        <f t="shared" si="32"/>
        <v>0</v>
      </c>
      <c r="V277" s="317">
        <f t="shared" si="32"/>
        <v>0</v>
      </c>
      <c r="W277" s="317">
        <f t="shared" si="32"/>
        <v>0</v>
      </c>
      <c r="X277" s="317">
        <f t="shared" si="32"/>
        <v>0</v>
      </c>
      <c r="Y277" s="317">
        <f t="shared" si="32"/>
        <v>0</v>
      </c>
      <c r="Z277" s="317">
        <f t="shared" si="32"/>
        <v>0</v>
      </c>
      <c r="AA277" s="317">
        <f t="shared" si="32"/>
        <v>0</v>
      </c>
      <c r="AB277" s="317">
        <f t="shared" si="32"/>
        <v>0</v>
      </c>
      <c r="AC277" s="317">
        <f t="shared" si="32"/>
        <v>0</v>
      </c>
      <c r="AD277" s="317">
        <f t="shared" si="32"/>
        <v>0</v>
      </c>
      <c r="AE277" s="317">
        <f t="shared" si="32"/>
        <v>0</v>
      </c>
      <c r="AF277" s="317">
        <f t="shared" si="32"/>
        <v>0</v>
      </c>
      <c r="AG277" s="317">
        <f t="shared" si="32"/>
        <v>0</v>
      </c>
      <c r="AH277" s="317">
        <f t="shared" si="32"/>
        <v>0</v>
      </c>
      <c r="AI277" s="317">
        <f t="shared" si="32"/>
        <v>0</v>
      </c>
      <c r="AJ277" s="317">
        <f t="shared" si="32"/>
        <v>0</v>
      </c>
      <c r="AK277" s="317">
        <f t="shared" si="32"/>
        <v>0</v>
      </c>
      <c r="AL277" s="317">
        <f t="shared" si="32"/>
        <v>0</v>
      </c>
      <c r="AM277" s="317">
        <f t="shared" si="32"/>
        <v>0</v>
      </c>
      <c r="AN277" s="317">
        <f t="shared" si="32"/>
        <v>0</v>
      </c>
      <c r="AO277" s="317">
        <f t="shared" si="32"/>
        <v>0</v>
      </c>
      <c r="AP277" s="317">
        <f t="shared" si="32"/>
        <v>0</v>
      </c>
      <c r="AQ277" s="317">
        <f t="shared" si="32"/>
        <v>0</v>
      </c>
      <c r="AR277" s="317">
        <f t="shared" si="32"/>
        <v>0</v>
      </c>
      <c r="AS277" s="317">
        <f t="shared" si="32"/>
        <v>0</v>
      </c>
      <c r="AT277" s="317">
        <f t="shared" si="32"/>
        <v>0</v>
      </c>
      <c r="AU277" s="317">
        <f t="shared" si="32"/>
        <v>0</v>
      </c>
      <c r="AV277" s="317">
        <f t="shared" si="32"/>
        <v>0</v>
      </c>
      <c r="AW277" s="317">
        <f t="shared" si="32"/>
        <v>0</v>
      </c>
      <c r="AX277" s="317">
        <f t="shared" si="32"/>
        <v>0</v>
      </c>
      <c r="AY277" s="317">
        <f t="shared" si="32"/>
        <v>0</v>
      </c>
      <c r="AZ277" s="317">
        <f t="shared" si="32"/>
        <v>0</v>
      </c>
      <c r="BA277" s="317">
        <f t="shared" si="32"/>
        <v>0</v>
      </c>
      <c r="BB277" s="317">
        <f t="shared" si="32"/>
        <v>0</v>
      </c>
      <c r="BC277" s="317">
        <f t="shared" si="32"/>
        <v>0</v>
      </c>
      <c r="BD277" s="317">
        <f t="shared" si="32"/>
        <v>0</v>
      </c>
      <c r="BE277" s="317">
        <f t="shared" si="32"/>
        <v>0</v>
      </c>
      <c r="BF277" s="317">
        <f t="shared" si="32"/>
        <v>0</v>
      </c>
      <c r="BG277" s="317">
        <f t="shared" si="32"/>
        <v>0</v>
      </c>
      <c r="BH277" s="317">
        <f t="shared" si="32"/>
        <v>0</v>
      </c>
      <c r="BI277" s="317">
        <f t="shared" si="32"/>
        <v>0</v>
      </c>
      <c r="BJ277" s="317">
        <f t="shared" si="32"/>
        <v>0</v>
      </c>
      <c r="BK277" s="317">
        <f t="shared" si="32"/>
        <v>0</v>
      </c>
      <c r="BL277" s="317">
        <f t="shared" si="32"/>
        <v>0</v>
      </c>
      <c r="BM277" s="317">
        <f t="shared" si="32"/>
        <v>0</v>
      </c>
      <c r="BN277" s="317">
        <f t="shared" si="32"/>
        <v>0</v>
      </c>
      <c r="BO277" s="317">
        <f t="shared" si="32"/>
        <v>0</v>
      </c>
      <c r="BP277" s="317">
        <f t="shared" ref="BP277:DE280" si="33">BP$225*BP167</f>
        <v>0</v>
      </c>
      <c r="BQ277" s="317">
        <f t="shared" si="33"/>
        <v>0</v>
      </c>
      <c r="BR277" s="317">
        <f t="shared" si="33"/>
        <v>0</v>
      </c>
      <c r="BS277" s="317">
        <f t="shared" si="33"/>
        <v>0</v>
      </c>
      <c r="BT277" s="317">
        <f t="shared" si="33"/>
        <v>0</v>
      </c>
      <c r="BU277" s="317">
        <f t="shared" si="33"/>
        <v>0</v>
      </c>
      <c r="BV277" s="317">
        <f t="shared" si="33"/>
        <v>0</v>
      </c>
      <c r="BW277" s="317">
        <f t="shared" si="33"/>
        <v>0</v>
      </c>
      <c r="BX277" s="317">
        <f t="shared" si="33"/>
        <v>0</v>
      </c>
      <c r="BY277" s="317">
        <f t="shared" si="33"/>
        <v>0</v>
      </c>
      <c r="BZ277" s="317">
        <f t="shared" si="33"/>
        <v>0</v>
      </c>
      <c r="CA277" s="317">
        <f t="shared" si="33"/>
        <v>0</v>
      </c>
      <c r="CB277" s="317">
        <f t="shared" si="33"/>
        <v>0</v>
      </c>
      <c r="CC277" s="317">
        <f t="shared" si="33"/>
        <v>0</v>
      </c>
      <c r="CD277" s="317">
        <f t="shared" si="33"/>
        <v>0</v>
      </c>
      <c r="CE277" s="317">
        <f t="shared" si="33"/>
        <v>0</v>
      </c>
      <c r="CF277" s="317">
        <f t="shared" si="33"/>
        <v>0</v>
      </c>
      <c r="CG277" s="317">
        <f t="shared" si="33"/>
        <v>0</v>
      </c>
      <c r="CH277" s="317">
        <f t="shared" si="33"/>
        <v>0</v>
      </c>
      <c r="CI277" s="317">
        <f t="shared" si="33"/>
        <v>0</v>
      </c>
      <c r="CJ277" s="317">
        <f t="shared" si="33"/>
        <v>0</v>
      </c>
      <c r="CK277" s="317">
        <f t="shared" si="33"/>
        <v>0</v>
      </c>
      <c r="CL277" s="317">
        <f t="shared" si="33"/>
        <v>0</v>
      </c>
      <c r="CM277" s="317">
        <f t="shared" si="33"/>
        <v>0</v>
      </c>
      <c r="CN277" s="317">
        <f t="shared" si="33"/>
        <v>0</v>
      </c>
      <c r="CO277" s="317">
        <f t="shared" si="33"/>
        <v>0</v>
      </c>
      <c r="CP277" s="317">
        <f t="shared" si="33"/>
        <v>0</v>
      </c>
      <c r="CQ277" s="317">
        <f t="shared" si="33"/>
        <v>0</v>
      </c>
      <c r="CR277" s="317">
        <f t="shared" si="33"/>
        <v>0</v>
      </c>
      <c r="CS277" s="317">
        <f t="shared" si="33"/>
        <v>0</v>
      </c>
      <c r="CT277" s="317">
        <f t="shared" si="33"/>
        <v>0</v>
      </c>
      <c r="CU277" s="317">
        <f t="shared" si="33"/>
        <v>0</v>
      </c>
      <c r="CV277" s="317">
        <f t="shared" si="33"/>
        <v>0</v>
      </c>
      <c r="CW277" s="317">
        <f t="shared" si="33"/>
        <v>0</v>
      </c>
      <c r="CX277" s="317">
        <f t="shared" si="33"/>
        <v>0</v>
      </c>
      <c r="CY277" s="317">
        <f t="shared" si="33"/>
        <v>0</v>
      </c>
      <c r="CZ277" s="317">
        <f t="shared" si="33"/>
        <v>0</v>
      </c>
      <c r="DA277" s="317">
        <f t="shared" si="33"/>
        <v>0</v>
      </c>
      <c r="DB277" s="317">
        <f t="shared" si="33"/>
        <v>0</v>
      </c>
      <c r="DC277" s="317">
        <f t="shared" si="33"/>
        <v>0</v>
      </c>
      <c r="DD277" s="317">
        <f t="shared" si="33"/>
        <v>0</v>
      </c>
      <c r="DE277" s="350">
        <f t="shared" si="33"/>
        <v>0</v>
      </c>
      <c r="DF277" s="318">
        <f t="shared" si="24"/>
        <v>0</v>
      </c>
      <c r="DJ277" s="319"/>
      <c r="DK277" s="315"/>
    </row>
    <row r="278" spans="2:115">
      <c r="B278" s="529">
        <f t="shared" si="7"/>
        <v>51</v>
      </c>
      <c r="C278" s="575" t="str">
        <f t="shared" si="7"/>
        <v>電子応用装置・電気計測器</v>
      </c>
      <c r="D278" s="317">
        <f t="shared" si="8"/>
        <v>0</v>
      </c>
      <c r="E278" s="317">
        <f t="shared" ref="E278:BP281" si="34">E$225*E168</f>
        <v>0</v>
      </c>
      <c r="F278" s="317">
        <f t="shared" si="34"/>
        <v>0</v>
      </c>
      <c r="G278" s="317">
        <f t="shared" si="34"/>
        <v>0</v>
      </c>
      <c r="H278" s="317">
        <f t="shared" si="34"/>
        <v>0</v>
      </c>
      <c r="I278" s="317">
        <f t="shared" si="34"/>
        <v>0</v>
      </c>
      <c r="J278" s="317">
        <f t="shared" si="34"/>
        <v>0</v>
      </c>
      <c r="K278" s="317">
        <f t="shared" si="34"/>
        <v>0</v>
      </c>
      <c r="L278" s="317">
        <f t="shared" si="34"/>
        <v>0</v>
      </c>
      <c r="M278" s="317">
        <f t="shared" si="34"/>
        <v>0</v>
      </c>
      <c r="N278" s="317">
        <f t="shared" si="34"/>
        <v>0</v>
      </c>
      <c r="O278" s="317">
        <f t="shared" si="34"/>
        <v>0</v>
      </c>
      <c r="P278" s="317">
        <f t="shared" si="34"/>
        <v>0</v>
      </c>
      <c r="Q278" s="317">
        <f t="shared" si="34"/>
        <v>0</v>
      </c>
      <c r="R278" s="317">
        <f t="shared" si="34"/>
        <v>0</v>
      </c>
      <c r="S278" s="317">
        <f t="shared" si="34"/>
        <v>0</v>
      </c>
      <c r="T278" s="317">
        <f t="shared" si="34"/>
        <v>0</v>
      </c>
      <c r="U278" s="317">
        <f t="shared" si="34"/>
        <v>0</v>
      </c>
      <c r="V278" s="317">
        <f t="shared" si="34"/>
        <v>0</v>
      </c>
      <c r="W278" s="317">
        <f t="shared" si="34"/>
        <v>0</v>
      </c>
      <c r="X278" s="317">
        <f t="shared" si="34"/>
        <v>0</v>
      </c>
      <c r="Y278" s="317">
        <f t="shared" si="34"/>
        <v>0</v>
      </c>
      <c r="Z278" s="317">
        <f t="shared" si="34"/>
        <v>0</v>
      </c>
      <c r="AA278" s="317">
        <f t="shared" si="34"/>
        <v>0</v>
      </c>
      <c r="AB278" s="317">
        <f t="shared" si="34"/>
        <v>0</v>
      </c>
      <c r="AC278" s="317">
        <f t="shared" si="34"/>
        <v>0</v>
      </c>
      <c r="AD278" s="317">
        <f t="shared" si="34"/>
        <v>0</v>
      </c>
      <c r="AE278" s="317">
        <f t="shared" si="34"/>
        <v>0</v>
      </c>
      <c r="AF278" s="317">
        <f t="shared" si="34"/>
        <v>0</v>
      </c>
      <c r="AG278" s="317">
        <f t="shared" si="34"/>
        <v>0</v>
      </c>
      <c r="AH278" s="317">
        <f t="shared" si="34"/>
        <v>0</v>
      </c>
      <c r="AI278" s="317">
        <f t="shared" si="34"/>
        <v>0</v>
      </c>
      <c r="AJ278" s="317">
        <f t="shared" si="34"/>
        <v>0</v>
      </c>
      <c r="AK278" s="317">
        <f t="shared" si="34"/>
        <v>0</v>
      </c>
      <c r="AL278" s="317">
        <f t="shared" si="34"/>
        <v>0</v>
      </c>
      <c r="AM278" s="317">
        <f t="shared" si="34"/>
        <v>0</v>
      </c>
      <c r="AN278" s="317">
        <f t="shared" si="34"/>
        <v>0</v>
      </c>
      <c r="AO278" s="317">
        <f t="shared" si="34"/>
        <v>0</v>
      </c>
      <c r="AP278" s="317">
        <f t="shared" si="34"/>
        <v>0</v>
      </c>
      <c r="AQ278" s="317">
        <f t="shared" si="34"/>
        <v>0</v>
      </c>
      <c r="AR278" s="317">
        <f t="shared" si="34"/>
        <v>0</v>
      </c>
      <c r="AS278" s="317">
        <f t="shared" si="34"/>
        <v>0</v>
      </c>
      <c r="AT278" s="317">
        <f t="shared" si="34"/>
        <v>0</v>
      </c>
      <c r="AU278" s="317">
        <f t="shared" si="34"/>
        <v>0</v>
      </c>
      <c r="AV278" s="317">
        <f t="shared" si="34"/>
        <v>0</v>
      </c>
      <c r="AW278" s="317">
        <f t="shared" si="34"/>
        <v>0</v>
      </c>
      <c r="AX278" s="317">
        <f t="shared" si="34"/>
        <v>0</v>
      </c>
      <c r="AY278" s="317">
        <f t="shared" si="34"/>
        <v>0</v>
      </c>
      <c r="AZ278" s="317">
        <f t="shared" si="34"/>
        <v>0</v>
      </c>
      <c r="BA278" s="317">
        <f t="shared" si="34"/>
        <v>0</v>
      </c>
      <c r="BB278" s="317">
        <f t="shared" si="34"/>
        <v>0</v>
      </c>
      <c r="BC278" s="317">
        <f t="shared" si="34"/>
        <v>0</v>
      </c>
      <c r="BD278" s="317">
        <f t="shared" si="34"/>
        <v>0</v>
      </c>
      <c r="BE278" s="317">
        <f t="shared" si="34"/>
        <v>0</v>
      </c>
      <c r="BF278" s="317">
        <f t="shared" si="34"/>
        <v>0</v>
      </c>
      <c r="BG278" s="317">
        <f t="shared" si="34"/>
        <v>0</v>
      </c>
      <c r="BH278" s="317">
        <f t="shared" si="34"/>
        <v>0</v>
      </c>
      <c r="BI278" s="317">
        <f t="shared" si="34"/>
        <v>0</v>
      </c>
      <c r="BJ278" s="317">
        <f t="shared" si="34"/>
        <v>0</v>
      </c>
      <c r="BK278" s="317">
        <f t="shared" si="34"/>
        <v>0</v>
      </c>
      <c r="BL278" s="317">
        <f t="shared" si="34"/>
        <v>0</v>
      </c>
      <c r="BM278" s="317">
        <f t="shared" si="34"/>
        <v>0</v>
      </c>
      <c r="BN278" s="317">
        <f t="shared" si="34"/>
        <v>0</v>
      </c>
      <c r="BO278" s="317">
        <f t="shared" si="34"/>
        <v>0</v>
      </c>
      <c r="BP278" s="317">
        <f t="shared" si="34"/>
        <v>0</v>
      </c>
      <c r="BQ278" s="317">
        <f t="shared" si="33"/>
        <v>0</v>
      </c>
      <c r="BR278" s="317">
        <f t="shared" si="33"/>
        <v>0</v>
      </c>
      <c r="BS278" s="317">
        <f t="shared" si="33"/>
        <v>0</v>
      </c>
      <c r="BT278" s="317">
        <f t="shared" si="33"/>
        <v>0</v>
      </c>
      <c r="BU278" s="317">
        <f t="shared" si="33"/>
        <v>0</v>
      </c>
      <c r="BV278" s="317">
        <f t="shared" si="33"/>
        <v>0</v>
      </c>
      <c r="BW278" s="317">
        <f t="shared" si="33"/>
        <v>0</v>
      </c>
      <c r="BX278" s="317">
        <f t="shared" si="33"/>
        <v>0</v>
      </c>
      <c r="BY278" s="317">
        <f t="shared" si="33"/>
        <v>0</v>
      </c>
      <c r="BZ278" s="317">
        <f t="shared" si="33"/>
        <v>0</v>
      </c>
      <c r="CA278" s="317">
        <f t="shared" si="33"/>
        <v>0</v>
      </c>
      <c r="CB278" s="317">
        <f t="shared" si="33"/>
        <v>0</v>
      </c>
      <c r="CC278" s="317">
        <f t="shared" si="33"/>
        <v>0</v>
      </c>
      <c r="CD278" s="317">
        <f t="shared" si="33"/>
        <v>0</v>
      </c>
      <c r="CE278" s="317">
        <f t="shared" si="33"/>
        <v>0</v>
      </c>
      <c r="CF278" s="317">
        <f t="shared" si="33"/>
        <v>0</v>
      </c>
      <c r="CG278" s="317">
        <f t="shared" si="33"/>
        <v>0</v>
      </c>
      <c r="CH278" s="317">
        <f t="shared" si="33"/>
        <v>0</v>
      </c>
      <c r="CI278" s="317">
        <f t="shared" si="33"/>
        <v>0</v>
      </c>
      <c r="CJ278" s="317">
        <f t="shared" si="33"/>
        <v>0</v>
      </c>
      <c r="CK278" s="317">
        <f t="shared" si="33"/>
        <v>0</v>
      </c>
      <c r="CL278" s="317">
        <f t="shared" si="33"/>
        <v>0</v>
      </c>
      <c r="CM278" s="317">
        <f t="shared" si="33"/>
        <v>0</v>
      </c>
      <c r="CN278" s="317">
        <f t="shared" si="33"/>
        <v>0</v>
      </c>
      <c r="CO278" s="317">
        <f t="shared" si="33"/>
        <v>0</v>
      </c>
      <c r="CP278" s="317">
        <f t="shared" si="33"/>
        <v>0</v>
      </c>
      <c r="CQ278" s="317">
        <f t="shared" si="33"/>
        <v>0</v>
      </c>
      <c r="CR278" s="317">
        <f t="shared" si="33"/>
        <v>0</v>
      </c>
      <c r="CS278" s="317">
        <f t="shared" si="33"/>
        <v>0</v>
      </c>
      <c r="CT278" s="317">
        <f t="shared" si="33"/>
        <v>0</v>
      </c>
      <c r="CU278" s="317">
        <f t="shared" si="33"/>
        <v>0</v>
      </c>
      <c r="CV278" s="317">
        <f t="shared" si="33"/>
        <v>0</v>
      </c>
      <c r="CW278" s="317">
        <f t="shared" si="33"/>
        <v>0</v>
      </c>
      <c r="CX278" s="317">
        <f t="shared" si="33"/>
        <v>0</v>
      </c>
      <c r="CY278" s="317">
        <f t="shared" si="33"/>
        <v>0</v>
      </c>
      <c r="CZ278" s="317">
        <f t="shared" si="33"/>
        <v>0</v>
      </c>
      <c r="DA278" s="317">
        <f t="shared" si="33"/>
        <v>0</v>
      </c>
      <c r="DB278" s="317">
        <f t="shared" si="33"/>
        <v>0</v>
      </c>
      <c r="DC278" s="317">
        <f t="shared" si="33"/>
        <v>0</v>
      </c>
      <c r="DD278" s="317">
        <f t="shared" si="33"/>
        <v>0</v>
      </c>
      <c r="DE278" s="350">
        <f t="shared" si="33"/>
        <v>0</v>
      </c>
      <c r="DF278" s="318">
        <f t="shared" si="24"/>
        <v>0</v>
      </c>
      <c r="DJ278" s="319"/>
      <c r="DK278" s="315"/>
    </row>
    <row r="279" spans="2:115">
      <c r="B279" s="529">
        <f t="shared" si="7"/>
        <v>52</v>
      </c>
      <c r="C279" s="575" t="str">
        <f t="shared" si="7"/>
        <v>その他の電気機械</v>
      </c>
      <c r="D279" s="317">
        <f t="shared" si="8"/>
        <v>0</v>
      </c>
      <c r="E279" s="317">
        <f t="shared" si="34"/>
        <v>0</v>
      </c>
      <c r="F279" s="317">
        <f t="shared" si="34"/>
        <v>0</v>
      </c>
      <c r="G279" s="317">
        <f t="shared" si="34"/>
        <v>0</v>
      </c>
      <c r="H279" s="317">
        <f t="shared" si="34"/>
        <v>0</v>
      </c>
      <c r="I279" s="317">
        <f t="shared" si="34"/>
        <v>0</v>
      </c>
      <c r="J279" s="317">
        <f t="shared" si="34"/>
        <v>0</v>
      </c>
      <c r="K279" s="317">
        <f t="shared" si="34"/>
        <v>0</v>
      </c>
      <c r="L279" s="317">
        <f t="shared" si="34"/>
        <v>0</v>
      </c>
      <c r="M279" s="317">
        <f t="shared" si="34"/>
        <v>0</v>
      </c>
      <c r="N279" s="317">
        <f t="shared" si="34"/>
        <v>0</v>
      </c>
      <c r="O279" s="317">
        <f t="shared" si="34"/>
        <v>0</v>
      </c>
      <c r="P279" s="317">
        <f t="shared" si="34"/>
        <v>0</v>
      </c>
      <c r="Q279" s="317">
        <f t="shared" si="34"/>
        <v>0</v>
      </c>
      <c r="R279" s="317">
        <f t="shared" si="34"/>
        <v>0</v>
      </c>
      <c r="S279" s="317">
        <f t="shared" si="34"/>
        <v>0</v>
      </c>
      <c r="T279" s="317">
        <f t="shared" si="34"/>
        <v>0</v>
      </c>
      <c r="U279" s="317">
        <f t="shared" si="34"/>
        <v>0</v>
      </c>
      <c r="V279" s="317">
        <f t="shared" si="34"/>
        <v>0</v>
      </c>
      <c r="W279" s="317">
        <f t="shared" si="34"/>
        <v>0</v>
      </c>
      <c r="X279" s="317">
        <f t="shared" si="34"/>
        <v>0</v>
      </c>
      <c r="Y279" s="317">
        <f t="shared" si="34"/>
        <v>0</v>
      </c>
      <c r="Z279" s="317">
        <f t="shared" si="34"/>
        <v>0</v>
      </c>
      <c r="AA279" s="317">
        <f t="shared" si="34"/>
        <v>0</v>
      </c>
      <c r="AB279" s="317">
        <f t="shared" si="34"/>
        <v>0</v>
      </c>
      <c r="AC279" s="317">
        <f t="shared" si="34"/>
        <v>0</v>
      </c>
      <c r="AD279" s="317">
        <f t="shared" si="34"/>
        <v>0</v>
      </c>
      <c r="AE279" s="317">
        <f t="shared" si="34"/>
        <v>0</v>
      </c>
      <c r="AF279" s="317">
        <f t="shared" si="34"/>
        <v>0</v>
      </c>
      <c r="AG279" s="317">
        <f t="shared" si="34"/>
        <v>0</v>
      </c>
      <c r="AH279" s="317">
        <f t="shared" si="34"/>
        <v>0</v>
      </c>
      <c r="AI279" s="317">
        <f t="shared" si="34"/>
        <v>0</v>
      </c>
      <c r="AJ279" s="317">
        <f t="shared" si="34"/>
        <v>0</v>
      </c>
      <c r="AK279" s="317">
        <f t="shared" si="34"/>
        <v>0</v>
      </c>
      <c r="AL279" s="317">
        <f t="shared" si="34"/>
        <v>0</v>
      </c>
      <c r="AM279" s="317">
        <f t="shared" si="34"/>
        <v>0</v>
      </c>
      <c r="AN279" s="317">
        <f t="shared" si="34"/>
        <v>0</v>
      </c>
      <c r="AO279" s="317">
        <f t="shared" si="34"/>
        <v>0</v>
      </c>
      <c r="AP279" s="317">
        <f t="shared" si="34"/>
        <v>0</v>
      </c>
      <c r="AQ279" s="317">
        <f t="shared" si="34"/>
        <v>0</v>
      </c>
      <c r="AR279" s="317">
        <f t="shared" si="34"/>
        <v>0</v>
      </c>
      <c r="AS279" s="317">
        <f t="shared" si="34"/>
        <v>0</v>
      </c>
      <c r="AT279" s="317">
        <f t="shared" si="34"/>
        <v>0</v>
      </c>
      <c r="AU279" s="317">
        <f t="shared" si="34"/>
        <v>0</v>
      </c>
      <c r="AV279" s="317">
        <f t="shared" si="34"/>
        <v>0</v>
      </c>
      <c r="AW279" s="317">
        <f t="shared" si="34"/>
        <v>0</v>
      </c>
      <c r="AX279" s="317">
        <f t="shared" si="34"/>
        <v>0</v>
      </c>
      <c r="AY279" s="317">
        <f t="shared" si="34"/>
        <v>0</v>
      </c>
      <c r="AZ279" s="317">
        <f t="shared" si="34"/>
        <v>0</v>
      </c>
      <c r="BA279" s="317">
        <f t="shared" si="34"/>
        <v>0</v>
      </c>
      <c r="BB279" s="317">
        <f t="shared" si="34"/>
        <v>0</v>
      </c>
      <c r="BC279" s="317">
        <f t="shared" si="34"/>
        <v>0</v>
      </c>
      <c r="BD279" s="317">
        <f t="shared" si="34"/>
        <v>0</v>
      </c>
      <c r="BE279" s="317">
        <f t="shared" si="34"/>
        <v>0</v>
      </c>
      <c r="BF279" s="317">
        <f t="shared" si="34"/>
        <v>0</v>
      </c>
      <c r="BG279" s="317">
        <f t="shared" si="34"/>
        <v>0</v>
      </c>
      <c r="BH279" s="317">
        <f t="shared" si="34"/>
        <v>0</v>
      </c>
      <c r="BI279" s="317">
        <f t="shared" si="34"/>
        <v>0</v>
      </c>
      <c r="BJ279" s="317">
        <f t="shared" si="34"/>
        <v>0</v>
      </c>
      <c r="BK279" s="317">
        <f t="shared" si="34"/>
        <v>0</v>
      </c>
      <c r="BL279" s="317">
        <f t="shared" si="34"/>
        <v>0</v>
      </c>
      <c r="BM279" s="317">
        <f t="shared" si="34"/>
        <v>0</v>
      </c>
      <c r="BN279" s="317">
        <f t="shared" si="34"/>
        <v>0</v>
      </c>
      <c r="BO279" s="317">
        <f t="shared" si="34"/>
        <v>0</v>
      </c>
      <c r="BP279" s="317">
        <f t="shared" si="34"/>
        <v>0</v>
      </c>
      <c r="BQ279" s="317">
        <f t="shared" si="33"/>
        <v>0</v>
      </c>
      <c r="BR279" s="317">
        <f t="shared" si="33"/>
        <v>0</v>
      </c>
      <c r="BS279" s="317">
        <f t="shared" si="33"/>
        <v>0</v>
      </c>
      <c r="BT279" s="317">
        <f t="shared" si="33"/>
        <v>0</v>
      </c>
      <c r="BU279" s="317">
        <f t="shared" si="33"/>
        <v>0</v>
      </c>
      <c r="BV279" s="317">
        <f t="shared" si="33"/>
        <v>0</v>
      </c>
      <c r="BW279" s="317">
        <f t="shared" si="33"/>
        <v>0</v>
      </c>
      <c r="BX279" s="317">
        <f t="shared" si="33"/>
        <v>0</v>
      </c>
      <c r="BY279" s="317">
        <f t="shared" si="33"/>
        <v>0</v>
      </c>
      <c r="BZ279" s="317">
        <f t="shared" si="33"/>
        <v>0</v>
      </c>
      <c r="CA279" s="317">
        <f t="shared" si="33"/>
        <v>0</v>
      </c>
      <c r="CB279" s="317">
        <f t="shared" si="33"/>
        <v>0</v>
      </c>
      <c r="CC279" s="317">
        <f t="shared" si="33"/>
        <v>0</v>
      </c>
      <c r="CD279" s="317">
        <f t="shared" si="33"/>
        <v>0</v>
      </c>
      <c r="CE279" s="317">
        <f t="shared" si="33"/>
        <v>0</v>
      </c>
      <c r="CF279" s="317">
        <f t="shared" si="33"/>
        <v>0</v>
      </c>
      <c r="CG279" s="317">
        <f t="shared" si="33"/>
        <v>0</v>
      </c>
      <c r="CH279" s="317">
        <f t="shared" si="33"/>
        <v>0</v>
      </c>
      <c r="CI279" s="317">
        <f t="shared" si="33"/>
        <v>0</v>
      </c>
      <c r="CJ279" s="317">
        <f t="shared" si="33"/>
        <v>0</v>
      </c>
      <c r="CK279" s="317">
        <f t="shared" si="33"/>
        <v>0</v>
      </c>
      <c r="CL279" s="317">
        <f t="shared" si="33"/>
        <v>0</v>
      </c>
      <c r="CM279" s="317">
        <f t="shared" si="33"/>
        <v>0</v>
      </c>
      <c r="CN279" s="317">
        <f t="shared" si="33"/>
        <v>0</v>
      </c>
      <c r="CO279" s="317">
        <f t="shared" si="33"/>
        <v>0</v>
      </c>
      <c r="CP279" s="317">
        <f t="shared" si="33"/>
        <v>0</v>
      </c>
      <c r="CQ279" s="317">
        <f t="shared" si="33"/>
        <v>0</v>
      </c>
      <c r="CR279" s="317">
        <f t="shared" si="33"/>
        <v>0</v>
      </c>
      <c r="CS279" s="317">
        <f t="shared" si="33"/>
        <v>0</v>
      </c>
      <c r="CT279" s="317">
        <f t="shared" si="33"/>
        <v>0</v>
      </c>
      <c r="CU279" s="317">
        <f t="shared" si="33"/>
        <v>0</v>
      </c>
      <c r="CV279" s="317">
        <f t="shared" si="33"/>
        <v>0</v>
      </c>
      <c r="CW279" s="317">
        <f t="shared" si="33"/>
        <v>0</v>
      </c>
      <c r="CX279" s="317">
        <f t="shared" si="33"/>
        <v>0</v>
      </c>
      <c r="CY279" s="317">
        <f t="shared" si="33"/>
        <v>0</v>
      </c>
      <c r="CZ279" s="317">
        <f t="shared" si="33"/>
        <v>0</v>
      </c>
      <c r="DA279" s="317">
        <f t="shared" si="33"/>
        <v>0</v>
      </c>
      <c r="DB279" s="317">
        <f t="shared" si="33"/>
        <v>0</v>
      </c>
      <c r="DC279" s="317">
        <f t="shared" si="33"/>
        <v>0</v>
      </c>
      <c r="DD279" s="317">
        <f t="shared" si="33"/>
        <v>0</v>
      </c>
      <c r="DE279" s="350">
        <f t="shared" si="33"/>
        <v>0</v>
      </c>
      <c r="DF279" s="318">
        <f t="shared" si="24"/>
        <v>0</v>
      </c>
      <c r="DJ279" s="319"/>
      <c r="DK279" s="315"/>
    </row>
    <row r="280" spans="2:115">
      <c r="B280" s="529">
        <f t="shared" si="7"/>
        <v>53</v>
      </c>
      <c r="C280" s="575" t="str">
        <f t="shared" si="7"/>
        <v>通信・映像・音響機器</v>
      </c>
      <c r="D280" s="317">
        <f t="shared" si="8"/>
        <v>0</v>
      </c>
      <c r="E280" s="317">
        <f t="shared" si="34"/>
        <v>0</v>
      </c>
      <c r="F280" s="317">
        <f t="shared" si="34"/>
        <v>0</v>
      </c>
      <c r="G280" s="317">
        <f t="shared" si="34"/>
        <v>0</v>
      </c>
      <c r="H280" s="317">
        <f t="shared" si="34"/>
        <v>0</v>
      </c>
      <c r="I280" s="317">
        <f t="shared" si="34"/>
        <v>0</v>
      </c>
      <c r="J280" s="317">
        <f t="shared" si="34"/>
        <v>0</v>
      </c>
      <c r="K280" s="317">
        <f t="shared" si="34"/>
        <v>0</v>
      </c>
      <c r="L280" s="317">
        <f t="shared" si="34"/>
        <v>0</v>
      </c>
      <c r="M280" s="317">
        <f t="shared" si="34"/>
        <v>0</v>
      </c>
      <c r="N280" s="317">
        <f t="shared" si="34"/>
        <v>0</v>
      </c>
      <c r="O280" s="317">
        <f t="shared" si="34"/>
        <v>0</v>
      </c>
      <c r="P280" s="317">
        <f t="shared" si="34"/>
        <v>0</v>
      </c>
      <c r="Q280" s="317">
        <f t="shared" si="34"/>
        <v>0</v>
      </c>
      <c r="R280" s="317">
        <f t="shared" si="34"/>
        <v>0</v>
      </c>
      <c r="S280" s="317">
        <f t="shared" si="34"/>
        <v>0</v>
      </c>
      <c r="T280" s="317">
        <f t="shared" si="34"/>
        <v>0</v>
      </c>
      <c r="U280" s="317">
        <f t="shared" si="34"/>
        <v>0</v>
      </c>
      <c r="V280" s="317">
        <f t="shared" si="34"/>
        <v>0</v>
      </c>
      <c r="W280" s="317">
        <f t="shared" si="34"/>
        <v>0</v>
      </c>
      <c r="X280" s="317">
        <f t="shared" si="34"/>
        <v>0</v>
      </c>
      <c r="Y280" s="317">
        <f t="shared" si="34"/>
        <v>0</v>
      </c>
      <c r="Z280" s="317">
        <f t="shared" si="34"/>
        <v>0</v>
      </c>
      <c r="AA280" s="317">
        <f t="shared" si="34"/>
        <v>0</v>
      </c>
      <c r="AB280" s="317">
        <f t="shared" si="34"/>
        <v>0</v>
      </c>
      <c r="AC280" s="317">
        <f t="shared" si="34"/>
        <v>0</v>
      </c>
      <c r="AD280" s="317">
        <f t="shared" si="34"/>
        <v>0</v>
      </c>
      <c r="AE280" s="317">
        <f t="shared" si="34"/>
        <v>0</v>
      </c>
      <c r="AF280" s="317">
        <f t="shared" si="34"/>
        <v>0</v>
      </c>
      <c r="AG280" s="317">
        <f t="shared" si="34"/>
        <v>0</v>
      </c>
      <c r="AH280" s="317">
        <f t="shared" si="34"/>
        <v>0</v>
      </c>
      <c r="AI280" s="317">
        <f t="shared" si="34"/>
        <v>0</v>
      </c>
      <c r="AJ280" s="317">
        <f t="shared" si="34"/>
        <v>0</v>
      </c>
      <c r="AK280" s="317">
        <f t="shared" si="34"/>
        <v>0</v>
      </c>
      <c r="AL280" s="317">
        <f t="shared" si="34"/>
        <v>0</v>
      </c>
      <c r="AM280" s="317">
        <f t="shared" si="34"/>
        <v>0</v>
      </c>
      <c r="AN280" s="317">
        <f t="shared" si="34"/>
        <v>0</v>
      </c>
      <c r="AO280" s="317">
        <f t="shared" si="34"/>
        <v>0</v>
      </c>
      <c r="AP280" s="317">
        <f t="shared" si="34"/>
        <v>0</v>
      </c>
      <c r="AQ280" s="317">
        <f t="shared" si="34"/>
        <v>0</v>
      </c>
      <c r="AR280" s="317">
        <f t="shared" si="34"/>
        <v>0</v>
      </c>
      <c r="AS280" s="317">
        <f t="shared" si="34"/>
        <v>0</v>
      </c>
      <c r="AT280" s="317">
        <f t="shared" si="34"/>
        <v>0</v>
      </c>
      <c r="AU280" s="317">
        <f t="shared" si="34"/>
        <v>0</v>
      </c>
      <c r="AV280" s="317">
        <f t="shared" si="34"/>
        <v>0</v>
      </c>
      <c r="AW280" s="317">
        <f t="shared" si="34"/>
        <v>0</v>
      </c>
      <c r="AX280" s="317">
        <f t="shared" si="34"/>
        <v>0</v>
      </c>
      <c r="AY280" s="317">
        <f t="shared" si="34"/>
        <v>0</v>
      </c>
      <c r="AZ280" s="317">
        <f t="shared" si="34"/>
        <v>0</v>
      </c>
      <c r="BA280" s="317">
        <f t="shared" si="34"/>
        <v>0</v>
      </c>
      <c r="BB280" s="317">
        <f t="shared" si="34"/>
        <v>0</v>
      </c>
      <c r="BC280" s="317">
        <f t="shared" si="34"/>
        <v>0</v>
      </c>
      <c r="BD280" s="317">
        <f t="shared" si="34"/>
        <v>0</v>
      </c>
      <c r="BE280" s="317">
        <f t="shared" si="34"/>
        <v>0</v>
      </c>
      <c r="BF280" s="317">
        <f t="shared" si="34"/>
        <v>0</v>
      </c>
      <c r="BG280" s="317">
        <f t="shared" si="34"/>
        <v>0</v>
      </c>
      <c r="BH280" s="317">
        <f t="shared" si="34"/>
        <v>0</v>
      </c>
      <c r="BI280" s="317">
        <f t="shared" si="34"/>
        <v>0</v>
      </c>
      <c r="BJ280" s="317">
        <f t="shared" si="34"/>
        <v>0</v>
      </c>
      <c r="BK280" s="317">
        <f t="shared" si="34"/>
        <v>0</v>
      </c>
      <c r="BL280" s="317">
        <f t="shared" si="34"/>
        <v>0</v>
      </c>
      <c r="BM280" s="317">
        <f t="shared" si="34"/>
        <v>0</v>
      </c>
      <c r="BN280" s="317">
        <f t="shared" si="34"/>
        <v>0</v>
      </c>
      <c r="BO280" s="317">
        <f t="shared" si="34"/>
        <v>0</v>
      </c>
      <c r="BP280" s="317">
        <f t="shared" si="34"/>
        <v>0</v>
      </c>
      <c r="BQ280" s="317">
        <f t="shared" si="33"/>
        <v>0</v>
      </c>
      <c r="BR280" s="317">
        <f t="shared" si="33"/>
        <v>0</v>
      </c>
      <c r="BS280" s="317">
        <f t="shared" si="33"/>
        <v>0</v>
      </c>
      <c r="BT280" s="317">
        <f t="shared" si="33"/>
        <v>0</v>
      </c>
      <c r="BU280" s="317">
        <f t="shared" si="33"/>
        <v>0</v>
      </c>
      <c r="BV280" s="317">
        <f t="shared" si="33"/>
        <v>0</v>
      </c>
      <c r="BW280" s="317">
        <f t="shared" si="33"/>
        <v>0</v>
      </c>
      <c r="BX280" s="317">
        <f t="shared" si="33"/>
        <v>0</v>
      </c>
      <c r="BY280" s="317">
        <f t="shared" si="33"/>
        <v>0</v>
      </c>
      <c r="BZ280" s="317">
        <f t="shared" si="33"/>
        <v>0</v>
      </c>
      <c r="CA280" s="317">
        <f t="shared" si="33"/>
        <v>0</v>
      </c>
      <c r="CB280" s="317">
        <f t="shared" si="33"/>
        <v>0</v>
      </c>
      <c r="CC280" s="317">
        <f t="shared" si="33"/>
        <v>0</v>
      </c>
      <c r="CD280" s="317">
        <f t="shared" si="33"/>
        <v>0</v>
      </c>
      <c r="CE280" s="317">
        <f t="shared" si="33"/>
        <v>0</v>
      </c>
      <c r="CF280" s="317">
        <f t="shared" si="33"/>
        <v>0</v>
      </c>
      <c r="CG280" s="317">
        <f t="shared" si="33"/>
        <v>0</v>
      </c>
      <c r="CH280" s="317">
        <f t="shared" si="33"/>
        <v>0</v>
      </c>
      <c r="CI280" s="317">
        <f t="shared" si="33"/>
        <v>0</v>
      </c>
      <c r="CJ280" s="317">
        <f t="shared" si="33"/>
        <v>0</v>
      </c>
      <c r="CK280" s="317">
        <f t="shared" si="33"/>
        <v>0</v>
      </c>
      <c r="CL280" s="317">
        <f t="shared" si="33"/>
        <v>0</v>
      </c>
      <c r="CM280" s="317">
        <f t="shared" si="33"/>
        <v>0</v>
      </c>
      <c r="CN280" s="317">
        <f t="shared" si="33"/>
        <v>0</v>
      </c>
      <c r="CO280" s="317">
        <f t="shared" si="33"/>
        <v>0</v>
      </c>
      <c r="CP280" s="317">
        <f t="shared" si="33"/>
        <v>0</v>
      </c>
      <c r="CQ280" s="317">
        <f t="shared" si="33"/>
        <v>0</v>
      </c>
      <c r="CR280" s="317">
        <f t="shared" si="33"/>
        <v>0</v>
      </c>
      <c r="CS280" s="317">
        <f t="shared" si="33"/>
        <v>0</v>
      </c>
      <c r="CT280" s="317">
        <f t="shared" si="33"/>
        <v>0</v>
      </c>
      <c r="CU280" s="317">
        <f t="shared" si="33"/>
        <v>0</v>
      </c>
      <c r="CV280" s="317">
        <f t="shared" si="33"/>
        <v>0</v>
      </c>
      <c r="CW280" s="317">
        <f t="shared" si="33"/>
        <v>0</v>
      </c>
      <c r="CX280" s="317">
        <f t="shared" si="33"/>
        <v>0</v>
      </c>
      <c r="CY280" s="317">
        <f t="shared" si="33"/>
        <v>0</v>
      </c>
      <c r="CZ280" s="317">
        <f t="shared" si="33"/>
        <v>0</v>
      </c>
      <c r="DA280" s="317">
        <f t="shared" si="33"/>
        <v>0</v>
      </c>
      <c r="DB280" s="317">
        <f t="shared" si="33"/>
        <v>0</v>
      </c>
      <c r="DC280" s="317">
        <f t="shared" si="33"/>
        <v>0</v>
      </c>
      <c r="DD280" s="317">
        <f t="shared" si="33"/>
        <v>0</v>
      </c>
      <c r="DE280" s="350">
        <f t="shared" si="33"/>
        <v>0</v>
      </c>
      <c r="DF280" s="318">
        <f t="shared" si="24"/>
        <v>0</v>
      </c>
      <c r="DJ280" s="319"/>
      <c r="DK280" s="315"/>
    </row>
    <row r="281" spans="2:115">
      <c r="B281" s="529">
        <f t="shared" si="7"/>
        <v>54</v>
      </c>
      <c r="C281" s="575" t="str">
        <f t="shared" si="7"/>
        <v>電子計算機・同附属装置</v>
      </c>
      <c r="D281" s="317">
        <f t="shared" si="8"/>
        <v>0</v>
      </c>
      <c r="E281" s="317">
        <f t="shared" si="34"/>
        <v>0</v>
      </c>
      <c r="F281" s="317">
        <f t="shared" si="34"/>
        <v>0</v>
      </c>
      <c r="G281" s="317">
        <f t="shared" si="34"/>
        <v>0</v>
      </c>
      <c r="H281" s="317">
        <f t="shared" si="34"/>
        <v>0</v>
      </c>
      <c r="I281" s="317">
        <f t="shared" si="34"/>
        <v>0</v>
      </c>
      <c r="J281" s="317">
        <f t="shared" si="34"/>
        <v>0</v>
      </c>
      <c r="K281" s="317">
        <f t="shared" si="34"/>
        <v>0</v>
      </c>
      <c r="L281" s="317">
        <f t="shared" si="34"/>
        <v>0</v>
      </c>
      <c r="M281" s="317">
        <f t="shared" si="34"/>
        <v>0</v>
      </c>
      <c r="N281" s="317">
        <f t="shared" si="34"/>
        <v>0</v>
      </c>
      <c r="O281" s="317">
        <f t="shared" si="34"/>
        <v>0</v>
      </c>
      <c r="P281" s="317">
        <f t="shared" si="34"/>
        <v>0</v>
      </c>
      <c r="Q281" s="317">
        <f t="shared" si="34"/>
        <v>0</v>
      </c>
      <c r="R281" s="317">
        <f t="shared" si="34"/>
        <v>0</v>
      </c>
      <c r="S281" s="317">
        <f t="shared" si="34"/>
        <v>0</v>
      </c>
      <c r="T281" s="317">
        <f t="shared" si="34"/>
        <v>0</v>
      </c>
      <c r="U281" s="317">
        <f t="shared" si="34"/>
        <v>0</v>
      </c>
      <c r="V281" s="317">
        <f t="shared" si="34"/>
        <v>0</v>
      </c>
      <c r="W281" s="317">
        <f t="shared" si="34"/>
        <v>0</v>
      </c>
      <c r="X281" s="317">
        <f t="shared" si="34"/>
        <v>0</v>
      </c>
      <c r="Y281" s="317">
        <f t="shared" si="34"/>
        <v>0</v>
      </c>
      <c r="Z281" s="317">
        <f t="shared" si="34"/>
        <v>0</v>
      </c>
      <c r="AA281" s="317">
        <f t="shared" si="34"/>
        <v>0</v>
      </c>
      <c r="AB281" s="317">
        <f t="shared" si="34"/>
        <v>0</v>
      </c>
      <c r="AC281" s="317">
        <f t="shared" si="34"/>
        <v>0</v>
      </c>
      <c r="AD281" s="317">
        <f t="shared" si="34"/>
        <v>0</v>
      </c>
      <c r="AE281" s="317">
        <f t="shared" si="34"/>
        <v>0</v>
      </c>
      <c r="AF281" s="317">
        <f t="shared" si="34"/>
        <v>0</v>
      </c>
      <c r="AG281" s="317">
        <f t="shared" si="34"/>
        <v>0</v>
      </c>
      <c r="AH281" s="317">
        <f t="shared" si="34"/>
        <v>0</v>
      </c>
      <c r="AI281" s="317">
        <f t="shared" si="34"/>
        <v>0</v>
      </c>
      <c r="AJ281" s="317">
        <f t="shared" si="34"/>
        <v>0</v>
      </c>
      <c r="AK281" s="317">
        <f t="shared" si="34"/>
        <v>0</v>
      </c>
      <c r="AL281" s="317">
        <f t="shared" si="34"/>
        <v>0</v>
      </c>
      <c r="AM281" s="317">
        <f t="shared" si="34"/>
        <v>0</v>
      </c>
      <c r="AN281" s="317">
        <f t="shared" si="34"/>
        <v>0</v>
      </c>
      <c r="AO281" s="317">
        <f t="shared" si="34"/>
        <v>0</v>
      </c>
      <c r="AP281" s="317">
        <f t="shared" si="34"/>
        <v>0</v>
      </c>
      <c r="AQ281" s="317">
        <f t="shared" si="34"/>
        <v>0</v>
      </c>
      <c r="AR281" s="317">
        <f t="shared" si="34"/>
        <v>0</v>
      </c>
      <c r="AS281" s="317">
        <f t="shared" si="34"/>
        <v>0</v>
      </c>
      <c r="AT281" s="317">
        <f t="shared" si="34"/>
        <v>0</v>
      </c>
      <c r="AU281" s="317">
        <f t="shared" si="34"/>
        <v>0</v>
      </c>
      <c r="AV281" s="317">
        <f t="shared" si="34"/>
        <v>0</v>
      </c>
      <c r="AW281" s="317">
        <f t="shared" si="34"/>
        <v>0</v>
      </c>
      <c r="AX281" s="317">
        <f t="shared" si="34"/>
        <v>0</v>
      </c>
      <c r="AY281" s="317">
        <f t="shared" si="34"/>
        <v>0</v>
      </c>
      <c r="AZ281" s="317">
        <f t="shared" si="34"/>
        <v>0</v>
      </c>
      <c r="BA281" s="317">
        <f t="shared" si="34"/>
        <v>0</v>
      </c>
      <c r="BB281" s="317">
        <f t="shared" si="34"/>
        <v>0</v>
      </c>
      <c r="BC281" s="317">
        <f t="shared" si="34"/>
        <v>0</v>
      </c>
      <c r="BD281" s="317">
        <f t="shared" si="34"/>
        <v>0</v>
      </c>
      <c r="BE281" s="317">
        <f t="shared" si="34"/>
        <v>0</v>
      </c>
      <c r="BF281" s="317">
        <f t="shared" si="34"/>
        <v>0</v>
      </c>
      <c r="BG281" s="317">
        <f t="shared" si="34"/>
        <v>0</v>
      </c>
      <c r="BH281" s="317">
        <f t="shared" si="34"/>
        <v>0</v>
      </c>
      <c r="BI281" s="317">
        <f t="shared" si="34"/>
        <v>0</v>
      </c>
      <c r="BJ281" s="317">
        <f t="shared" si="34"/>
        <v>0</v>
      </c>
      <c r="BK281" s="317">
        <f t="shared" si="34"/>
        <v>0</v>
      </c>
      <c r="BL281" s="317">
        <f t="shared" si="34"/>
        <v>0</v>
      </c>
      <c r="BM281" s="317">
        <f t="shared" si="34"/>
        <v>0</v>
      </c>
      <c r="BN281" s="317">
        <f t="shared" si="34"/>
        <v>0</v>
      </c>
      <c r="BO281" s="317">
        <f t="shared" si="34"/>
        <v>0</v>
      </c>
      <c r="BP281" s="317">
        <f t="shared" ref="BP281:DE284" si="35">BP$225*BP171</f>
        <v>0</v>
      </c>
      <c r="BQ281" s="317">
        <f t="shared" si="35"/>
        <v>0</v>
      </c>
      <c r="BR281" s="317">
        <f t="shared" si="35"/>
        <v>0</v>
      </c>
      <c r="BS281" s="317">
        <f t="shared" si="35"/>
        <v>0</v>
      </c>
      <c r="BT281" s="317">
        <f t="shared" si="35"/>
        <v>0</v>
      </c>
      <c r="BU281" s="317">
        <f t="shared" si="35"/>
        <v>0</v>
      </c>
      <c r="BV281" s="317">
        <f t="shared" si="35"/>
        <v>0</v>
      </c>
      <c r="BW281" s="317">
        <f t="shared" si="35"/>
        <v>0</v>
      </c>
      <c r="BX281" s="317">
        <f t="shared" si="35"/>
        <v>0</v>
      </c>
      <c r="BY281" s="317">
        <f t="shared" si="35"/>
        <v>0</v>
      </c>
      <c r="BZ281" s="317">
        <f t="shared" si="35"/>
        <v>0</v>
      </c>
      <c r="CA281" s="317">
        <f t="shared" si="35"/>
        <v>0</v>
      </c>
      <c r="CB281" s="317">
        <f t="shared" si="35"/>
        <v>0</v>
      </c>
      <c r="CC281" s="317">
        <f t="shared" si="35"/>
        <v>0</v>
      </c>
      <c r="CD281" s="317">
        <f t="shared" si="35"/>
        <v>0</v>
      </c>
      <c r="CE281" s="317">
        <f t="shared" si="35"/>
        <v>0</v>
      </c>
      <c r="CF281" s="317">
        <f t="shared" si="35"/>
        <v>0</v>
      </c>
      <c r="CG281" s="317">
        <f t="shared" si="35"/>
        <v>0</v>
      </c>
      <c r="CH281" s="317">
        <f t="shared" si="35"/>
        <v>0</v>
      </c>
      <c r="CI281" s="317">
        <f t="shared" si="35"/>
        <v>0</v>
      </c>
      <c r="CJ281" s="317">
        <f t="shared" si="35"/>
        <v>0</v>
      </c>
      <c r="CK281" s="317">
        <f t="shared" si="35"/>
        <v>0</v>
      </c>
      <c r="CL281" s="317">
        <f t="shared" si="35"/>
        <v>0</v>
      </c>
      <c r="CM281" s="317">
        <f t="shared" si="35"/>
        <v>0</v>
      </c>
      <c r="CN281" s="317">
        <f t="shared" si="35"/>
        <v>0</v>
      </c>
      <c r="CO281" s="317">
        <f t="shared" si="35"/>
        <v>0</v>
      </c>
      <c r="CP281" s="317">
        <f t="shared" si="35"/>
        <v>0</v>
      </c>
      <c r="CQ281" s="317">
        <f t="shared" si="35"/>
        <v>0</v>
      </c>
      <c r="CR281" s="317">
        <f t="shared" si="35"/>
        <v>0</v>
      </c>
      <c r="CS281" s="317">
        <f t="shared" si="35"/>
        <v>0</v>
      </c>
      <c r="CT281" s="317">
        <f t="shared" si="35"/>
        <v>0</v>
      </c>
      <c r="CU281" s="317">
        <f t="shared" si="35"/>
        <v>0</v>
      </c>
      <c r="CV281" s="317">
        <f t="shared" si="35"/>
        <v>0</v>
      </c>
      <c r="CW281" s="317">
        <f t="shared" si="35"/>
        <v>0</v>
      </c>
      <c r="CX281" s="317">
        <f t="shared" si="35"/>
        <v>0</v>
      </c>
      <c r="CY281" s="317">
        <f t="shared" si="35"/>
        <v>0</v>
      </c>
      <c r="CZ281" s="317">
        <f t="shared" si="35"/>
        <v>0</v>
      </c>
      <c r="DA281" s="317">
        <f t="shared" si="35"/>
        <v>0</v>
      </c>
      <c r="DB281" s="317">
        <f t="shared" si="35"/>
        <v>0</v>
      </c>
      <c r="DC281" s="317">
        <f t="shared" si="35"/>
        <v>0</v>
      </c>
      <c r="DD281" s="317">
        <f t="shared" si="35"/>
        <v>0</v>
      </c>
      <c r="DE281" s="350">
        <f t="shared" si="35"/>
        <v>0</v>
      </c>
      <c r="DF281" s="318">
        <f t="shared" si="24"/>
        <v>0</v>
      </c>
      <c r="DJ281" s="319"/>
      <c r="DK281" s="315"/>
    </row>
    <row r="282" spans="2:115">
      <c r="B282" s="529">
        <f t="shared" si="7"/>
        <v>55</v>
      </c>
      <c r="C282" s="575" t="str">
        <f t="shared" si="7"/>
        <v>乗用車</v>
      </c>
      <c r="D282" s="317">
        <f t="shared" si="8"/>
        <v>0</v>
      </c>
      <c r="E282" s="317">
        <f t="shared" ref="E282:BP285" si="36">E$225*E172</f>
        <v>0</v>
      </c>
      <c r="F282" s="317">
        <f t="shared" si="36"/>
        <v>0</v>
      </c>
      <c r="G282" s="317">
        <f t="shared" si="36"/>
        <v>0</v>
      </c>
      <c r="H282" s="317">
        <f t="shared" si="36"/>
        <v>0</v>
      </c>
      <c r="I282" s="317">
        <f t="shared" si="36"/>
        <v>0</v>
      </c>
      <c r="J282" s="317">
        <f t="shared" si="36"/>
        <v>0</v>
      </c>
      <c r="K282" s="317">
        <f t="shared" si="36"/>
        <v>0</v>
      </c>
      <c r="L282" s="317">
        <f t="shared" si="36"/>
        <v>0</v>
      </c>
      <c r="M282" s="317">
        <f t="shared" si="36"/>
        <v>0</v>
      </c>
      <c r="N282" s="317">
        <f t="shared" si="36"/>
        <v>0</v>
      </c>
      <c r="O282" s="317">
        <f t="shared" si="36"/>
        <v>0</v>
      </c>
      <c r="P282" s="317">
        <f t="shared" si="36"/>
        <v>0</v>
      </c>
      <c r="Q282" s="317">
        <f t="shared" si="36"/>
        <v>0</v>
      </c>
      <c r="R282" s="317">
        <f t="shared" si="36"/>
        <v>0</v>
      </c>
      <c r="S282" s="317">
        <f t="shared" si="36"/>
        <v>0</v>
      </c>
      <c r="T282" s="317">
        <f t="shared" si="36"/>
        <v>0</v>
      </c>
      <c r="U282" s="317">
        <f t="shared" si="36"/>
        <v>0</v>
      </c>
      <c r="V282" s="317">
        <f t="shared" si="36"/>
        <v>0</v>
      </c>
      <c r="W282" s="317">
        <f t="shared" si="36"/>
        <v>0</v>
      </c>
      <c r="X282" s="317">
        <f t="shared" si="36"/>
        <v>0</v>
      </c>
      <c r="Y282" s="317">
        <f t="shared" si="36"/>
        <v>0</v>
      </c>
      <c r="Z282" s="317">
        <f t="shared" si="36"/>
        <v>0</v>
      </c>
      <c r="AA282" s="317">
        <f t="shared" si="36"/>
        <v>0</v>
      </c>
      <c r="AB282" s="317">
        <f t="shared" si="36"/>
        <v>0</v>
      </c>
      <c r="AC282" s="317">
        <f t="shared" si="36"/>
        <v>0</v>
      </c>
      <c r="AD282" s="317">
        <f t="shared" si="36"/>
        <v>0</v>
      </c>
      <c r="AE282" s="317">
        <f t="shared" si="36"/>
        <v>0</v>
      </c>
      <c r="AF282" s="317">
        <f t="shared" si="36"/>
        <v>0</v>
      </c>
      <c r="AG282" s="317">
        <f t="shared" si="36"/>
        <v>0</v>
      </c>
      <c r="AH282" s="317">
        <f t="shared" si="36"/>
        <v>0</v>
      </c>
      <c r="AI282" s="317">
        <f t="shared" si="36"/>
        <v>0</v>
      </c>
      <c r="AJ282" s="317">
        <f t="shared" si="36"/>
        <v>0</v>
      </c>
      <c r="AK282" s="317">
        <f t="shared" si="36"/>
        <v>0</v>
      </c>
      <c r="AL282" s="317">
        <f t="shared" si="36"/>
        <v>0</v>
      </c>
      <c r="AM282" s="317">
        <f t="shared" si="36"/>
        <v>0</v>
      </c>
      <c r="AN282" s="317">
        <f t="shared" si="36"/>
        <v>0</v>
      </c>
      <c r="AO282" s="317">
        <f t="shared" si="36"/>
        <v>0</v>
      </c>
      <c r="AP282" s="317">
        <f t="shared" si="36"/>
        <v>0</v>
      </c>
      <c r="AQ282" s="317">
        <f t="shared" si="36"/>
        <v>0</v>
      </c>
      <c r="AR282" s="317">
        <f t="shared" si="36"/>
        <v>0</v>
      </c>
      <c r="AS282" s="317">
        <f t="shared" si="36"/>
        <v>0</v>
      </c>
      <c r="AT282" s="317">
        <f t="shared" si="36"/>
        <v>0</v>
      </c>
      <c r="AU282" s="317">
        <f t="shared" si="36"/>
        <v>0</v>
      </c>
      <c r="AV282" s="317">
        <f t="shared" si="36"/>
        <v>0</v>
      </c>
      <c r="AW282" s="317">
        <f t="shared" si="36"/>
        <v>0</v>
      </c>
      <c r="AX282" s="317">
        <f t="shared" si="36"/>
        <v>0</v>
      </c>
      <c r="AY282" s="317">
        <f t="shared" si="36"/>
        <v>0</v>
      </c>
      <c r="AZ282" s="317">
        <f t="shared" si="36"/>
        <v>0</v>
      </c>
      <c r="BA282" s="317">
        <f t="shared" si="36"/>
        <v>0</v>
      </c>
      <c r="BB282" s="317">
        <f t="shared" si="36"/>
        <v>0</v>
      </c>
      <c r="BC282" s="317">
        <f t="shared" si="36"/>
        <v>0</v>
      </c>
      <c r="BD282" s="317">
        <f t="shared" si="36"/>
        <v>0</v>
      </c>
      <c r="BE282" s="317">
        <f t="shared" si="36"/>
        <v>0</v>
      </c>
      <c r="BF282" s="317">
        <f t="shared" si="36"/>
        <v>0</v>
      </c>
      <c r="BG282" s="317">
        <f t="shared" si="36"/>
        <v>0</v>
      </c>
      <c r="BH282" s="317">
        <f t="shared" si="36"/>
        <v>0</v>
      </c>
      <c r="BI282" s="317">
        <f t="shared" si="36"/>
        <v>0</v>
      </c>
      <c r="BJ282" s="317">
        <f t="shared" si="36"/>
        <v>0</v>
      </c>
      <c r="BK282" s="317">
        <f t="shared" si="36"/>
        <v>0</v>
      </c>
      <c r="BL282" s="317">
        <f t="shared" si="36"/>
        <v>0</v>
      </c>
      <c r="BM282" s="317">
        <f t="shared" si="36"/>
        <v>0</v>
      </c>
      <c r="BN282" s="317">
        <f t="shared" si="36"/>
        <v>0</v>
      </c>
      <c r="BO282" s="317">
        <f t="shared" si="36"/>
        <v>0</v>
      </c>
      <c r="BP282" s="317">
        <f t="shared" si="36"/>
        <v>0</v>
      </c>
      <c r="BQ282" s="317">
        <f t="shared" si="35"/>
        <v>0</v>
      </c>
      <c r="BR282" s="317">
        <f t="shared" si="35"/>
        <v>0</v>
      </c>
      <c r="BS282" s="317">
        <f t="shared" si="35"/>
        <v>0</v>
      </c>
      <c r="BT282" s="317">
        <f t="shared" si="35"/>
        <v>0</v>
      </c>
      <c r="BU282" s="317">
        <f t="shared" si="35"/>
        <v>0</v>
      </c>
      <c r="BV282" s="317">
        <f t="shared" si="35"/>
        <v>0</v>
      </c>
      <c r="BW282" s="317">
        <f t="shared" si="35"/>
        <v>0</v>
      </c>
      <c r="BX282" s="317">
        <f t="shared" si="35"/>
        <v>0</v>
      </c>
      <c r="BY282" s="317">
        <f t="shared" si="35"/>
        <v>0</v>
      </c>
      <c r="BZ282" s="317">
        <f t="shared" si="35"/>
        <v>0</v>
      </c>
      <c r="CA282" s="317">
        <f t="shared" si="35"/>
        <v>0</v>
      </c>
      <c r="CB282" s="317">
        <f t="shared" si="35"/>
        <v>0</v>
      </c>
      <c r="CC282" s="317">
        <f t="shared" si="35"/>
        <v>0</v>
      </c>
      <c r="CD282" s="317">
        <f t="shared" si="35"/>
        <v>0</v>
      </c>
      <c r="CE282" s="317">
        <f t="shared" si="35"/>
        <v>0</v>
      </c>
      <c r="CF282" s="317">
        <f t="shared" si="35"/>
        <v>0</v>
      </c>
      <c r="CG282" s="317">
        <f t="shared" si="35"/>
        <v>0</v>
      </c>
      <c r="CH282" s="317">
        <f t="shared" si="35"/>
        <v>0</v>
      </c>
      <c r="CI282" s="317">
        <f t="shared" si="35"/>
        <v>0</v>
      </c>
      <c r="CJ282" s="317">
        <f t="shared" si="35"/>
        <v>0</v>
      </c>
      <c r="CK282" s="317">
        <f t="shared" si="35"/>
        <v>0</v>
      </c>
      <c r="CL282" s="317">
        <f t="shared" si="35"/>
        <v>0</v>
      </c>
      <c r="CM282" s="317">
        <f t="shared" si="35"/>
        <v>0</v>
      </c>
      <c r="CN282" s="317">
        <f t="shared" si="35"/>
        <v>0</v>
      </c>
      <c r="CO282" s="317">
        <f t="shared" si="35"/>
        <v>0</v>
      </c>
      <c r="CP282" s="317">
        <f t="shared" si="35"/>
        <v>0</v>
      </c>
      <c r="CQ282" s="317">
        <f t="shared" si="35"/>
        <v>0</v>
      </c>
      <c r="CR282" s="317">
        <f t="shared" si="35"/>
        <v>0</v>
      </c>
      <c r="CS282" s="317">
        <f t="shared" si="35"/>
        <v>0</v>
      </c>
      <c r="CT282" s="317">
        <f t="shared" si="35"/>
        <v>0</v>
      </c>
      <c r="CU282" s="317">
        <f t="shared" si="35"/>
        <v>0</v>
      </c>
      <c r="CV282" s="317">
        <f t="shared" si="35"/>
        <v>0</v>
      </c>
      <c r="CW282" s="317">
        <f t="shared" si="35"/>
        <v>0</v>
      </c>
      <c r="CX282" s="317">
        <f t="shared" si="35"/>
        <v>0</v>
      </c>
      <c r="CY282" s="317">
        <f t="shared" si="35"/>
        <v>0</v>
      </c>
      <c r="CZ282" s="317">
        <f t="shared" si="35"/>
        <v>0</v>
      </c>
      <c r="DA282" s="317">
        <f t="shared" si="35"/>
        <v>0</v>
      </c>
      <c r="DB282" s="317">
        <f t="shared" si="35"/>
        <v>0</v>
      </c>
      <c r="DC282" s="317">
        <f t="shared" si="35"/>
        <v>0</v>
      </c>
      <c r="DD282" s="317">
        <f t="shared" si="35"/>
        <v>0</v>
      </c>
      <c r="DE282" s="350">
        <f t="shared" si="35"/>
        <v>0</v>
      </c>
      <c r="DF282" s="318">
        <f t="shared" si="24"/>
        <v>0</v>
      </c>
      <c r="DJ282" s="319"/>
      <c r="DK282" s="315"/>
    </row>
    <row r="283" spans="2:115">
      <c r="B283" s="529">
        <f t="shared" si="7"/>
        <v>56</v>
      </c>
      <c r="C283" s="575" t="str">
        <f t="shared" si="7"/>
        <v>その他の自動車</v>
      </c>
      <c r="D283" s="317">
        <f t="shared" si="8"/>
        <v>0</v>
      </c>
      <c r="E283" s="317">
        <f t="shared" si="36"/>
        <v>0</v>
      </c>
      <c r="F283" s="317">
        <f t="shared" si="36"/>
        <v>0</v>
      </c>
      <c r="G283" s="317">
        <f t="shared" si="36"/>
        <v>0</v>
      </c>
      <c r="H283" s="317">
        <f t="shared" si="36"/>
        <v>0</v>
      </c>
      <c r="I283" s="317">
        <f t="shared" si="36"/>
        <v>0</v>
      </c>
      <c r="J283" s="317">
        <f t="shared" si="36"/>
        <v>0</v>
      </c>
      <c r="K283" s="317">
        <f t="shared" si="36"/>
        <v>0</v>
      </c>
      <c r="L283" s="317">
        <f t="shared" si="36"/>
        <v>0</v>
      </c>
      <c r="M283" s="317">
        <f t="shared" si="36"/>
        <v>0</v>
      </c>
      <c r="N283" s="317">
        <f t="shared" si="36"/>
        <v>0</v>
      </c>
      <c r="O283" s="317">
        <f t="shared" si="36"/>
        <v>0</v>
      </c>
      <c r="P283" s="317">
        <f t="shared" si="36"/>
        <v>0</v>
      </c>
      <c r="Q283" s="317">
        <f t="shared" si="36"/>
        <v>0</v>
      </c>
      <c r="R283" s="317">
        <f t="shared" si="36"/>
        <v>0</v>
      </c>
      <c r="S283" s="317">
        <f t="shared" si="36"/>
        <v>0</v>
      </c>
      <c r="T283" s="317">
        <f t="shared" si="36"/>
        <v>0</v>
      </c>
      <c r="U283" s="317">
        <f t="shared" si="36"/>
        <v>0</v>
      </c>
      <c r="V283" s="317">
        <f t="shared" si="36"/>
        <v>0</v>
      </c>
      <c r="W283" s="317">
        <f t="shared" si="36"/>
        <v>0</v>
      </c>
      <c r="X283" s="317">
        <f t="shared" si="36"/>
        <v>0</v>
      </c>
      <c r="Y283" s="317">
        <f t="shared" si="36"/>
        <v>0</v>
      </c>
      <c r="Z283" s="317">
        <f t="shared" si="36"/>
        <v>0</v>
      </c>
      <c r="AA283" s="317">
        <f t="shared" si="36"/>
        <v>0</v>
      </c>
      <c r="AB283" s="317">
        <f t="shared" si="36"/>
        <v>0</v>
      </c>
      <c r="AC283" s="317">
        <f t="shared" si="36"/>
        <v>0</v>
      </c>
      <c r="AD283" s="317">
        <f t="shared" si="36"/>
        <v>0</v>
      </c>
      <c r="AE283" s="317">
        <f t="shared" si="36"/>
        <v>0</v>
      </c>
      <c r="AF283" s="317">
        <f t="shared" si="36"/>
        <v>0</v>
      </c>
      <c r="AG283" s="317">
        <f t="shared" si="36"/>
        <v>0</v>
      </c>
      <c r="AH283" s="317">
        <f t="shared" si="36"/>
        <v>0</v>
      </c>
      <c r="AI283" s="317">
        <f t="shared" si="36"/>
        <v>0</v>
      </c>
      <c r="AJ283" s="317">
        <f t="shared" si="36"/>
        <v>0</v>
      </c>
      <c r="AK283" s="317">
        <f t="shared" si="36"/>
        <v>0</v>
      </c>
      <c r="AL283" s="317">
        <f t="shared" si="36"/>
        <v>0</v>
      </c>
      <c r="AM283" s="317">
        <f t="shared" si="36"/>
        <v>0</v>
      </c>
      <c r="AN283" s="317">
        <f t="shared" si="36"/>
        <v>0</v>
      </c>
      <c r="AO283" s="317">
        <f t="shared" si="36"/>
        <v>0</v>
      </c>
      <c r="AP283" s="317">
        <f t="shared" si="36"/>
        <v>0</v>
      </c>
      <c r="AQ283" s="317">
        <f t="shared" si="36"/>
        <v>0</v>
      </c>
      <c r="AR283" s="317">
        <f t="shared" si="36"/>
        <v>0</v>
      </c>
      <c r="AS283" s="317">
        <f t="shared" si="36"/>
        <v>0</v>
      </c>
      <c r="AT283" s="317">
        <f t="shared" si="36"/>
        <v>0</v>
      </c>
      <c r="AU283" s="317">
        <f t="shared" si="36"/>
        <v>0</v>
      </c>
      <c r="AV283" s="317">
        <f t="shared" si="36"/>
        <v>0</v>
      </c>
      <c r="AW283" s="317">
        <f t="shared" si="36"/>
        <v>0</v>
      </c>
      <c r="AX283" s="317">
        <f t="shared" si="36"/>
        <v>0</v>
      </c>
      <c r="AY283" s="317">
        <f t="shared" si="36"/>
        <v>0</v>
      </c>
      <c r="AZ283" s="317">
        <f t="shared" si="36"/>
        <v>0</v>
      </c>
      <c r="BA283" s="317">
        <f t="shared" si="36"/>
        <v>0</v>
      </c>
      <c r="BB283" s="317">
        <f t="shared" si="36"/>
        <v>0</v>
      </c>
      <c r="BC283" s="317">
        <f t="shared" si="36"/>
        <v>0</v>
      </c>
      <c r="BD283" s="317">
        <f t="shared" si="36"/>
        <v>0</v>
      </c>
      <c r="BE283" s="317">
        <f t="shared" si="36"/>
        <v>0</v>
      </c>
      <c r="BF283" s="317">
        <f t="shared" si="36"/>
        <v>0</v>
      </c>
      <c r="BG283" s="317">
        <f t="shared" si="36"/>
        <v>0</v>
      </c>
      <c r="BH283" s="317">
        <f t="shared" si="36"/>
        <v>0</v>
      </c>
      <c r="BI283" s="317">
        <f t="shared" si="36"/>
        <v>0</v>
      </c>
      <c r="BJ283" s="317">
        <f t="shared" si="36"/>
        <v>0</v>
      </c>
      <c r="BK283" s="317">
        <f t="shared" si="36"/>
        <v>0</v>
      </c>
      <c r="BL283" s="317">
        <f t="shared" si="36"/>
        <v>0</v>
      </c>
      <c r="BM283" s="317">
        <f t="shared" si="36"/>
        <v>0</v>
      </c>
      <c r="BN283" s="317">
        <f t="shared" si="36"/>
        <v>0</v>
      </c>
      <c r="BO283" s="317">
        <f t="shared" si="36"/>
        <v>0</v>
      </c>
      <c r="BP283" s="317">
        <f t="shared" si="36"/>
        <v>0</v>
      </c>
      <c r="BQ283" s="317">
        <f t="shared" si="35"/>
        <v>0</v>
      </c>
      <c r="BR283" s="317">
        <f t="shared" si="35"/>
        <v>0</v>
      </c>
      <c r="BS283" s="317">
        <f t="shared" si="35"/>
        <v>0</v>
      </c>
      <c r="BT283" s="317">
        <f t="shared" si="35"/>
        <v>0</v>
      </c>
      <c r="BU283" s="317">
        <f t="shared" si="35"/>
        <v>0</v>
      </c>
      <c r="BV283" s="317">
        <f t="shared" si="35"/>
        <v>0</v>
      </c>
      <c r="BW283" s="317">
        <f t="shared" si="35"/>
        <v>0</v>
      </c>
      <c r="BX283" s="317">
        <f t="shared" si="35"/>
        <v>0</v>
      </c>
      <c r="BY283" s="317">
        <f t="shared" si="35"/>
        <v>0</v>
      </c>
      <c r="BZ283" s="317">
        <f t="shared" si="35"/>
        <v>0</v>
      </c>
      <c r="CA283" s="317">
        <f t="shared" si="35"/>
        <v>0</v>
      </c>
      <c r="CB283" s="317">
        <f t="shared" si="35"/>
        <v>0</v>
      </c>
      <c r="CC283" s="317">
        <f t="shared" si="35"/>
        <v>0</v>
      </c>
      <c r="CD283" s="317">
        <f t="shared" si="35"/>
        <v>0</v>
      </c>
      <c r="CE283" s="317">
        <f t="shared" si="35"/>
        <v>0</v>
      </c>
      <c r="CF283" s="317">
        <f t="shared" si="35"/>
        <v>0</v>
      </c>
      <c r="CG283" s="317">
        <f t="shared" si="35"/>
        <v>0</v>
      </c>
      <c r="CH283" s="317">
        <f t="shared" si="35"/>
        <v>0</v>
      </c>
      <c r="CI283" s="317">
        <f t="shared" si="35"/>
        <v>0</v>
      </c>
      <c r="CJ283" s="317">
        <f t="shared" si="35"/>
        <v>0</v>
      </c>
      <c r="CK283" s="317">
        <f t="shared" si="35"/>
        <v>0</v>
      </c>
      <c r="CL283" s="317">
        <f t="shared" si="35"/>
        <v>0</v>
      </c>
      <c r="CM283" s="317">
        <f t="shared" si="35"/>
        <v>0</v>
      </c>
      <c r="CN283" s="317">
        <f t="shared" si="35"/>
        <v>0</v>
      </c>
      <c r="CO283" s="317">
        <f t="shared" si="35"/>
        <v>0</v>
      </c>
      <c r="CP283" s="317">
        <f t="shared" si="35"/>
        <v>0</v>
      </c>
      <c r="CQ283" s="317">
        <f t="shared" si="35"/>
        <v>0</v>
      </c>
      <c r="CR283" s="317">
        <f t="shared" si="35"/>
        <v>0</v>
      </c>
      <c r="CS283" s="317">
        <f t="shared" si="35"/>
        <v>0</v>
      </c>
      <c r="CT283" s="317">
        <f t="shared" si="35"/>
        <v>0</v>
      </c>
      <c r="CU283" s="317">
        <f t="shared" si="35"/>
        <v>0</v>
      </c>
      <c r="CV283" s="317">
        <f t="shared" si="35"/>
        <v>0</v>
      </c>
      <c r="CW283" s="317">
        <f t="shared" si="35"/>
        <v>0</v>
      </c>
      <c r="CX283" s="317">
        <f t="shared" si="35"/>
        <v>0</v>
      </c>
      <c r="CY283" s="317">
        <f t="shared" si="35"/>
        <v>0</v>
      </c>
      <c r="CZ283" s="317">
        <f t="shared" si="35"/>
        <v>0</v>
      </c>
      <c r="DA283" s="317">
        <f t="shared" si="35"/>
        <v>0</v>
      </c>
      <c r="DB283" s="317">
        <f t="shared" si="35"/>
        <v>0</v>
      </c>
      <c r="DC283" s="317">
        <f t="shared" si="35"/>
        <v>0</v>
      </c>
      <c r="DD283" s="317">
        <f t="shared" si="35"/>
        <v>0</v>
      </c>
      <c r="DE283" s="350">
        <f t="shared" si="35"/>
        <v>0</v>
      </c>
      <c r="DF283" s="318">
        <f t="shared" si="24"/>
        <v>0</v>
      </c>
      <c r="DJ283" s="319"/>
      <c r="DK283" s="315"/>
    </row>
    <row r="284" spans="2:115">
      <c r="B284" s="529">
        <f t="shared" si="7"/>
        <v>57</v>
      </c>
      <c r="C284" s="575" t="str">
        <f t="shared" si="7"/>
        <v>自動車部品・同附属品</v>
      </c>
      <c r="D284" s="317">
        <f t="shared" si="8"/>
        <v>0</v>
      </c>
      <c r="E284" s="317">
        <f t="shared" si="36"/>
        <v>0</v>
      </c>
      <c r="F284" s="317">
        <f t="shared" si="36"/>
        <v>0</v>
      </c>
      <c r="G284" s="317">
        <f t="shared" si="36"/>
        <v>0</v>
      </c>
      <c r="H284" s="317">
        <f t="shared" si="36"/>
        <v>0</v>
      </c>
      <c r="I284" s="317">
        <f t="shared" si="36"/>
        <v>0</v>
      </c>
      <c r="J284" s="317">
        <f t="shared" si="36"/>
        <v>0</v>
      </c>
      <c r="K284" s="317">
        <f t="shared" si="36"/>
        <v>0</v>
      </c>
      <c r="L284" s="317">
        <f t="shared" si="36"/>
        <v>0</v>
      </c>
      <c r="M284" s="317">
        <f t="shared" si="36"/>
        <v>0</v>
      </c>
      <c r="N284" s="317">
        <f t="shared" si="36"/>
        <v>0</v>
      </c>
      <c r="O284" s="317">
        <f t="shared" si="36"/>
        <v>0</v>
      </c>
      <c r="P284" s="317">
        <f t="shared" si="36"/>
        <v>0</v>
      </c>
      <c r="Q284" s="317">
        <f t="shared" si="36"/>
        <v>0</v>
      </c>
      <c r="R284" s="317">
        <f t="shared" si="36"/>
        <v>0</v>
      </c>
      <c r="S284" s="317">
        <f t="shared" si="36"/>
        <v>0</v>
      </c>
      <c r="T284" s="317">
        <f t="shared" si="36"/>
        <v>0</v>
      </c>
      <c r="U284" s="317">
        <f t="shared" si="36"/>
        <v>0</v>
      </c>
      <c r="V284" s="317">
        <f t="shared" si="36"/>
        <v>0</v>
      </c>
      <c r="W284" s="317">
        <f t="shared" si="36"/>
        <v>0</v>
      </c>
      <c r="X284" s="317">
        <f t="shared" si="36"/>
        <v>0</v>
      </c>
      <c r="Y284" s="317">
        <f t="shared" si="36"/>
        <v>0</v>
      </c>
      <c r="Z284" s="317">
        <f t="shared" si="36"/>
        <v>0</v>
      </c>
      <c r="AA284" s="317">
        <f t="shared" si="36"/>
        <v>0</v>
      </c>
      <c r="AB284" s="317">
        <f t="shared" si="36"/>
        <v>0</v>
      </c>
      <c r="AC284" s="317">
        <f t="shared" si="36"/>
        <v>0</v>
      </c>
      <c r="AD284" s="317">
        <f t="shared" si="36"/>
        <v>0</v>
      </c>
      <c r="AE284" s="317">
        <f t="shared" si="36"/>
        <v>0</v>
      </c>
      <c r="AF284" s="317">
        <f t="shared" si="36"/>
        <v>0</v>
      </c>
      <c r="AG284" s="317">
        <f t="shared" si="36"/>
        <v>0</v>
      </c>
      <c r="AH284" s="317">
        <f t="shared" si="36"/>
        <v>0</v>
      </c>
      <c r="AI284" s="317">
        <f t="shared" si="36"/>
        <v>0</v>
      </c>
      <c r="AJ284" s="317">
        <f t="shared" si="36"/>
        <v>0</v>
      </c>
      <c r="AK284" s="317">
        <f t="shared" si="36"/>
        <v>0</v>
      </c>
      <c r="AL284" s="317">
        <f t="shared" si="36"/>
        <v>0</v>
      </c>
      <c r="AM284" s="317">
        <f t="shared" si="36"/>
        <v>0</v>
      </c>
      <c r="AN284" s="317">
        <f t="shared" si="36"/>
        <v>0</v>
      </c>
      <c r="AO284" s="317">
        <f t="shared" si="36"/>
        <v>0</v>
      </c>
      <c r="AP284" s="317">
        <f t="shared" si="36"/>
        <v>0</v>
      </c>
      <c r="AQ284" s="317">
        <f t="shared" si="36"/>
        <v>0</v>
      </c>
      <c r="AR284" s="317">
        <f t="shared" si="36"/>
        <v>0</v>
      </c>
      <c r="AS284" s="317">
        <f t="shared" si="36"/>
        <v>0</v>
      </c>
      <c r="AT284" s="317">
        <f t="shared" si="36"/>
        <v>0</v>
      </c>
      <c r="AU284" s="317">
        <f t="shared" si="36"/>
        <v>0</v>
      </c>
      <c r="AV284" s="317">
        <f t="shared" si="36"/>
        <v>0</v>
      </c>
      <c r="AW284" s="317">
        <f t="shared" si="36"/>
        <v>0</v>
      </c>
      <c r="AX284" s="317">
        <f t="shared" si="36"/>
        <v>0</v>
      </c>
      <c r="AY284" s="317">
        <f t="shared" si="36"/>
        <v>0</v>
      </c>
      <c r="AZ284" s="317">
        <f t="shared" si="36"/>
        <v>0</v>
      </c>
      <c r="BA284" s="317">
        <f t="shared" si="36"/>
        <v>0</v>
      </c>
      <c r="BB284" s="317">
        <f t="shared" si="36"/>
        <v>0</v>
      </c>
      <c r="BC284" s="317">
        <f t="shared" si="36"/>
        <v>0</v>
      </c>
      <c r="BD284" s="317">
        <f t="shared" si="36"/>
        <v>0</v>
      </c>
      <c r="BE284" s="317">
        <f t="shared" si="36"/>
        <v>0</v>
      </c>
      <c r="BF284" s="317">
        <f t="shared" si="36"/>
        <v>0</v>
      </c>
      <c r="BG284" s="317">
        <f t="shared" si="36"/>
        <v>0</v>
      </c>
      <c r="BH284" s="317">
        <f t="shared" si="36"/>
        <v>0</v>
      </c>
      <c r="BI284" s="317">
        <f t="shared" si="36"/>
        <v>0</v>
      </c>
      <c r="BJ284" s="317">
        <f t="shared" si="36"/>
        <v>0</v>
      </c>
      <c r="BK284" s="317">
        <f t="shared" si="36"/>
        <v>0</v>
      </c>
      <c r="BL284" s="317">
        <f t="shared" si="36"/>
        <v>0</v>
      </c>
      <c r="BM284" s="317">
        <f t="shared" si="36"/>
        <v>0</v>
      </c>
      <c r="BN284" s="317">
        <f t="shared" si="36"/>
        <v>0</v>
      </c>
      <c r="BO284" s="317">
        <f t="shared" si="36"/>
        <v>0</v>
      </c>
      <c r="BP284" s="317">
        <f t="shared" si="36"/>
        <v>0</v>
      </c>
      <c r="BQ284" s="317">
        <f t="shared" si="35"/>
        <v>0</v>
      </c>
      <c r="BR284" s="317">
        <f t="shared" si="35"/>
        <v>0</v>
      </c>
      <c r="BS284" s="317">
        <f t="shared" si="35"/>
        <v>0</v>
      </c>
      <c r="BT284" s="317">
        <f t="shared" si="35"/>
        <v>0</v>
      </c>
      <c r="BU284" s="317">
        <f t="shared" si="35"/>
        <v>0</v>
      </c>
      <c r="BV284" s="317">
        <f t="shared" si="35"/>
        <v>0</v>
      </c>
      <c r="BW284" s="317">
        <f t="shared" si="35"/>
        <v>0</v>
      </c>
      <c r="BX284" s="317">
        <f t="shared" si="35"/>
        <v>0</v>
      </c>
      <c r="BY284" s="317">
        <f t="shared" si="35"/>
        <v>0</v>
      </c>
      <c r="BZ284" s="317">
        <f t="shared" si="35"/>
        <v>0</v>
      </c>
      <c r="CA284" s="317">
        <f t="shared" si="35"/>
        <v>0</v>
      </c>
      <c r="CB284" s="317">
        <f t="shared" si="35"/>
        <v>0</v>
      </c>
      <c r="CC284" s="317">
        <f t="shared" si="35"/>
        <v>0</v>
      </c>
      <c r="CD284" s="317">
        <f t="shared" si="35"/>
        <v>0</v>
      </c>
      <c r="CE284" s="317">
        <f t="shared" si="35"/>
        <v>0</v>
      </c>
      <c r="CF284" s="317">
        <f t="shared" si="35"/>
        <v>0</v>
      </c>
      <c r="CG284" s="317">
        <f t="shared" si="35"/>
        <v>0</v>
      </c>
      <c r="CH284" s="317">
        <f t="shared" si="35"/>
        <v>0</v>
      </c>
      <c r="CI284" s="317">
        <f t="shared" si="35"/>
        <v>0</v>
      </c>
      <c r="CJ284" s="317">
        <f t="shared" si="35"/>
        <v>0</v>
      </c>
      <c r="CK284" s="317">
        <f t="shared" si="35"/>
        <v>0</v>
      </c>
      <c r="CL284" s="317">
        <f t="shared" si="35"/>
        <v>0</v>
      </c>
      <c r="CM284" s="317">
        <f t="shared" si="35"/>
        <v>0</v>
      </c>
      <c r="CN284" s="317">
        <f t="shared" si="35"/>
        <v>0</v>
      </c>
      <c r="CO284" s="317">
        <f t="shared" si="35"/>
        <v>0</v>
      </c>
      <c r="CP284" s="317">
        <f t="shared" si="35"/>
        <v>0</v>
      </c>
      <c r="CQ284" s="317">
        <f t="shared" si="35"/>
        <v>0</v>
      </c>
      <c r="CR284" s="317">
        <f t="shared" si="35"/>
        <v>0</v>
      </c>
      <c r="CS284" s="317">
        <f t="shared" si="35"/>
        <v>0</v>
      </c>
      <c r="CT284" s="317">
        <f t="shared" si="35"/>
        <v>0</v>
      </c>
      <c r="CU284" s="317">
        <f t="shared" si="35"/>
        <v>0</v>
      </c>
      <c r="CV284" s="317">
        <f t="shared" si="35"/>
        <v>0</v>
      </c>
      <c r="CW284" s="317">
        <f t="shared" si="35"/>
        <v>0</v>
      </c>
      <c r="CX284" s="317">
        <f t="shared" si="35"/>
        <v>0</v>
      </c>
      <c r="CY284" s="317">
        <f t="shared" si="35"/>
        <v>0</v>
      </c>
      <c r="CZ284" s="317">
        <f t="shared" si="35"/>
        <v>0</v>
      </c>
      <c r="DA284" s="317">
        <f t="shared" si="35"/>
        <v>0</v>
      </c>
      <c r="DB284" s="317">
        <f t="shared" si="35"/>
        <v>0</v>
      </c>
      <c r="DC284" s="317">
        <f t="shared" si="35"/>
        <v>0</v>
      </c>
      <c r="DD284" s="317">
        <f t="shared" si="35"/>
        <v>0</v>
      </c>
      <c r="DE284" s="350">
        <f t="shared" si="35"/>
        <v>0</v>
      </c>
      <c r="DF284" s="318">
        <f t="shared" si="24"/>
        <v>0</v>
      </c>
      <c r="DJ284" s="319"/>
      <c r="DK284" s="315"/>
    </row>
    <row r="285" spans="2:115">
      <c r="B285" s="529">
        <f t="shared" si="7"/>
        <v>58</v>
      </c>
      <c r="C285" s="575" t="str">
        <f t="shared" si="7"/>
        <v>船舶・同修理</v>
      </c>
      <c r="D285" s="317">
        <f t="shared" si="8"/>
        <v>0</v>
      </c>
      <c r="E285" s="317">
        <f t="shared" si="36"/>
        <v>0</v>
      </c>
      <c r="F285" s="317">
        <f t="shared" si="36"/>
        <v>0</v>
      </c>
      <c r="G285" s="317">
        <f t="shared" si="36"/>
        <v>0</v>
      </c>
      <c r="H285" s="317">
        <f t="shared" si="36"/>
        <v>0</v>
      </c>
      <c r="I285" s="317">
        <f t="shared" si="36"/>
        <v>0</v>
      </c>
      <c r="J285" s="317">
        <f t="shared" si="36"/>
        <v>0</v>
      </c>
      <c r="K285" s="317">
        <f t="shared" si="36"/>
        <v>0</v>
      </c>
      <c r="L285" s="317">
        <f t="shared" si="36"/>
        <v>0</v>
      </c>
      <c r="M285" s="317">
        <f t="shared" si="36"/>
        <v>0</v>
      </c>
      <c r="N285" s="317">
        <f t="shared" si="36"/>
        <v>0</v>
      </c>
      <c r="O285" s="317">
        <f t="shared" si="36"/>
        <v>0</v>
      </c>
      <c r="P285" s="317">
        <f t="shared" si="36"/>
        <v>0</v>
      </c>
      <c r="Q285" s="317">
        <f t="shared" si="36"/>
        <v>0</v>
      </c>
      <c r="R285" s="317">
        <f t="shared" si="36"/>
        <v>0</v>
      </c>
      <c r="S285" s="317">
        <f t="shared" si="36"/>
        <v>0</v>
      </c>
      <c r="T285" s="317">
        <f t="shared" si="36"/>
        <v>0</v>
      </c>
      <c r="U285" s="317">
        <f t="shared" si="36"/>
        <v>0</v>
      </c>
      <c r="V285" s="317">
        <f t="shared" si="36"/>
        <v>0</v>
      </c>
      <c r="W285" s="317">
        <f t="shared" si="36"/>
        <v>0</v>
      </c>
      <c r="X285" s="317">
        <f t="shared" si="36"/>
        <v>0</v>
      </c>
      <c r="Y285" s="317">
        <f t="shared" si="36"/>
        <v>0</v>
      </c>
      <c r="Z285" s="317">
        <f t="shared" si="36"/>
        <v>0</v>
      </c>
      <c r="AA285" s="317">
        <f t="shared" si="36"/>
        <v>0</v>
      </c>
      <c r="AB285" s="317">
        <f t="shared" si="36"/>
        <v>0</v>
      </c>
      <c r="AC285" s="317">
        <f t="shared" si="36"/>
        <v>0</v>
      </c>
      <c r="AD285" s="317">
        <f t="shared" si="36"/>
        <v>0</v>
      </c>
      <c r="AE285" s="317">
        <f t="shared" si="36"/>
        <v>0</v>
      </c>
      <c r="AF285" s="317">
        <f t="shared" si="36"/>
        <v>0</v>
      </c>
      <c r="AG285" s="317">
        <f t="shared" si="36"/>
        <v>0</v>
      </c>
      <c r="AH285" s="317">
        <f t="shared" si="36"/>
        <v>0</v>
      </c>
      <c r="AI285" s="317">
        <f t="shared" si="36"/>
        <v>0</v>
      </c>
      <c r="AJ285" s="317">
        <f t="shared" si="36"/>
        <v>0</v>
      </c>
      <c r="AK285" s="317">
        <f t="shared" si="36"/>
        <v>0</v>
      </c>
      <c r="AL285" s="317">
        <f t="shared" si="36"/>
        <v>0</v>
      </c>
      <c r="AM285" s="317">
        <f t="shared" si="36"/>
        <v>0</v>
      </c>
      <c r="AN285" s="317">
        <f t="shared" si="36"/>
        <v>0</v>
      </c>
      <c r="AO285" s="317">
        <f t="shared" si="36"/>
        <v>0</v>
      </c>
      <c r="AP285" s="317">
        <f t="shared" si="36"/>
        <v>0</v>
      </c>
      <c r="AQ285" s="317">
        <f t="shared" si="36"/>
        <v>0</v>
      </c>
      <c r="AR285" s="317">
        <f t="shared" si="36"/>
        <v>0</v>
      </c>
      <c r="AS285" s="317">
        <f t="shared" si="36"/>
        <v>0</v>
      </c>
      <c r="AT285" s="317">
        <f t="shared" si="36"/>
        <v>0</v>
      </c>
      <c r="AU285" s="317">
        <f t="shared" si="36"/>
        <v>0</v>
      </c>
      <c r="AV285" s="317">
        <f t="shared" si="36"/>
        <v>0</v>
      </c>
      <c r="AW285" s="317">
        <f t="shared" si="36"/>
        <v>0</v>
      </c>
      <c r="AX285" s="317">
        <f t="shared" si="36"/>
        <v>0</v>
      </c>
      <c r="AY285" s="317">
        <f t="shared" si="36"/>
        <v>0</v>
      </c>
      <c r="AZ285" s="317">
        <f t="shared" si="36"/>
        <v>0</v>
      </c>
      <c r="BA285" s="317">
        <f t="shared" si="36"/>
        <v>0</v>
      </c>
      <c r="BB285" s="317">
        <f t="shared" si="36"/>
        <v>0</v>
      </c>
      <c r="BC285" s="317">
        <f t="shared" si="36"/>
        <v>0</v>
      </c>
      <c r="BD285" s="317">
        <f t="shared" si="36"/>
        <v>0</v>
      </c>
      <c r="BE285" s="317">
        <f t="shared" si="36"/>
        <v>0</v>
      </c>
      <c r="BF285" s="317">
        <f t="shared" si="36"/>
        <v>0</v>
      </c>
      <c r="BG285" s="317">
        <f t="shared" si="36"/>
        <v>0</v>
      </c>
      <c r="BH285" s="317">
        <f t="shared" si="36"/>
        <v>0</v>
      </c>
      <c r="BI285" s="317">
        <f t="shared" si="36"/>
        <v>0</v>
      </c>
      <c r="BJ285" s="317">
        <f t="shared" si="36"/>
        <v>0</v>
      </c>
      <c r="BK285" s="317">
        <f t="shared" si="36"/>
        <v>0</v>
      </c>
      <c r="BL285" s="317">
        <f t="shared" si="36"/>
        <v>0</v>
      </c>
      <c r="BM285" s="317">
        <f t="shared" si="36"/>
        <v>0</v>
      </c>
      <c r="BN285" s="317">
        <f t="shared" si="36"/>
        <v>0</v>
      </c>
      <c r="BO285" s="317">
        <f t="shared" si="36"/>
        <v>0</v>
      </c>
      <c r="BP285" s="317">
        <f t="shared" ref="BP285:DE288" si="37">BP$225*BP175</f>
        <v>0</v>
      </c>
      <c r="BQ285" s="317">
        <f t="shared" si="37"/>
        <v>0</v>
      </c>
      <c r="BR285" s="317">
        <f t="shared" si="37"/>
        <v>0</v>
      </c>
      <c r="BS285" s="317">
        <f t="shared" si="37"/>
        <v>0</v>
      </c>
      <c r="BT285" s="317">
        <f t="shared" si="37"/>
        <v>0</v>
      </c>
      <c r="BU285" s="317">
        <f t="shared" si="37"/>
        <v>0</v>
      </c>
      <c r="BV285" s="317">
        <f t="shared" si="37"/>
        <v>0</v>
      </c>
      <c r="BW285" s="317">
        <f t="shared" si="37"/>
        <v>0</v>
      </c>
      <c r="BX285" s="317">
        <f t="shared" si="37"/>
        <v>0</v>
      </c>
      <c r="BY285" s="317">
        <f t="shared" si="37"/>
        <v>0</v>
      </c>
      <c r="BZ285" s="317">
        <f t="shared" si="37"/>
        <v>0</v>
      </c>
      <c r="CA285" s="317">
        <f t="shared" si="37"/>
        <v>0</v>
      </c>
      <c r="CB285" s="317">
        <f t="shared" si="37"/>
        <v>0</v>
      </c>
      <c r="CC285" s="317">
        <f t="shared" si="37"/>
        <v>0</v>
      </c>
      <c r="CD285" s="317">
        <f t="shared" si="37"/>
        <v>0</v>
      </c>
      <c r="CE285" s="317">
        <f t="shared" si="37"/>
        <v>0</v>
      </c>
      <c r="CF285" s="317">
        <f t="shared" si="37"/>
        <v>0</v>
      </c>
      <c r="CG285" s="317">
        <f t="shared" si="37"/>
        <v>0</v>
      </c>
      <c r="CH285" s="317">
        <f t="shared" si="37"/>
        <v>0</v>
      </c>
      <c r="CI285" s="317">
        <f t="shared" si="37"/>
        <v>0</v>
      </c>
      <c r="CJ285" s="317">
        <f t="shared" si="37"/>
        <v>0</v>
      </c>
      <c r="CK285" s="317">
        <f t="shared" si="37"/>
        <v>0</v>
      </c>
      <c r="CL285" s="317">
        <f t="shared" si="37"/>
        <v>0</v>
      </c>
      <c r="CM285" s="317">
        <f t="shared" si="37"/>
        <v>0</v>
      </c>
      <c r="CN285" s="317">
        <f t="shared" si="37"/>
        <v>0</v>
      </c>
      <c r="CO285" s="317">
        <f t="shared" si="37"/>
        <v>0</v>
      </c>
      <c r="CP285" s="317">
        <f t="shared" si="37"/>
        <v>0</v>
      </c>
      <c r="CQ285" s="317">
        <f t="shared" si="37"/>
        <v>0</v>
      </c>
      <c r="CR285" s="317">
        <f t="shared" si="37"/>
        <v>0</v>
      </c>
      <c r="CS285" s="317">
        <f t="shared" si="37"/>
        <v>0</v>
      </c>
      <c r="CT285" s="317">
        <f t="shared" si="37"/>
        <v>0</v>
      </c>
      <c r="CU285" s="317">
        <f t="shared" si="37"/>
        <v>0</v>
      </c>
      <c r="CV285" s="317">
        <f t="shared" si="37"/>
        <v>0</v>
      </c>
      <c r="CW285" s="317">
        <f t="shared" si="37"/>
        <v>0</v>
      </c>
      <c r="CX285" s="317">
        <f t="shared" si="37"/>
        <v>0</v>
      </c>
      <c r="CY285" s="317">
        <f t="shared" si="37"/>
        <v>0</v>
      </c>
      <c r="CZ285" s="317">
        <f t="shared" si="37"/>
        <v>0</v>
      </c>
      <c r="DA285" s="317">
        <f t="shared" si="37"/>
        <v>0</v>
      </c>
      <c r="DB285" s="317">
        <f t="shared" si="37"/>
        <v>0</v>
      </c>
      <c r="DC285" s="317">
        <f t="shared" si="37"/>
        <v>0</v>
      </c>
      <c r="DD285" s="317">
        <f t="shared" si="37"/>
        <v>0</v>
      </c>
      <c r="DE285" s="350">
        <f t="shared" si="37"/>
        <v>0</v>
      </c>
      <c r="DF285" s="318">
        <f t="shared" si="24"/>
        <v>0</v>
      </c>
      <c r="DJ285" s="319"/>
      <c r="DK285" s="315"/>
    </row>
    <row r="286" spans="2:115">
      <c r="B286" s="529">
        <f t="shared" si="7"/>
        <v>59</v>
      </c>
      <c r="C286" s="575" t="str">
        <f t="shared" si="7"/>
        <v>その他の輸送機械・同修理</v>
      </c>
      <c r="D286" s="317">
        <f t="shared" si="8"/>
        <v>0</v>
      </c>
      <c r="E286" s="317">
        <f t="shared" ref="E286:BP289" si="38">E$225*E176</f>
        <v>0</v>
      </c>
      <c r="F286" s="317">
        <f t="shared" si="38"/>
        <v>0</v>
      </c>
      <c r="G286" s="317">
        <f t="shared" si="38"/>
        <v>0</v>
      </c>
      <c r="H286" s="317">
        <f t="shared" si="38"/>
        <v>0</v>
      </c>
      <c r="I286" s="317">
        <f t="shared" si="38"/>
        <v>0</v>
      </c>
      <c r="J286" s="317">
        <f t="shared" si="38"/>
        <v>0</v>
      </c>
      <c r="K286" s="317">
        <f t="shared" si="38"/>
        <v>0</v>
      </c>
      <c r="L286" s="317">
        <f t="shared" si="38"/>
        <v>0</v>
      </c>
      <c r="M286" s="317">
        <f t="shared" si="38"/>
        <v>0</v>
      </c>
      <c r="N286" s="317">
        <f t="shared" si="38"/>
        <v>0</v>
      </c>
      <c r="O286" s="317">
        <f t="shared" si="38"/>
        <v>0</v>
      </c>
      <c r="P286" s="317">
        <f t="shared" si="38"/>
        <v>0</v>
      </c>
      <c r="Q286" s="317">
        <f t="shared" si="38"/>
        <v>0</v>
      </c>
      <c r="R286" s="317">
        <f t="shared" si="38"/>
        <v>0</v>
      </c>
      <c r="S286" s="317">
        <f t="shared" si="38"/>
        <v>0</v>
      </c>
      <c r="T286" s="317">
        <f t="shared" si="38"/>
        <v>0</v>
      </c>
      <c r="U286" s="317">
        <f t="shared" si="38"/>
        <v>0</v>
      </c>
      <c r="V286" s="317">
        <f t="shared" si="38"/>
        <v>0</v>
      </c>
      <c r="W286" s="317">
        <f t="shared" si="38"/>
        <v>0</v>
      </c>
      <c r="X286" s="317">
        <f t="shared" si="38"/>
        <v>0</v>
      </c>
      <c r="Y286" s="317">
        <f t="shared" si="38"/>
        <v>0</v>
      </c>
      <c r="Z286" s="317">
        <f t="shared" si="38"/>
        <v>0</v>
      </c>
      <c r="AA286" s="317">
        <f t="shared" si="38"/>
        <v>0</v>
      </c>
      <c r="AB286" s="317">
        <f t="shared" si="38"/>
        <v>0</v>
      </c>
      <c r="AC286" s="317">
        <f t="shared" si="38"/>
        <v>0</v>
      </c>
      <c r="AD286" s="317">
        <f t="shared" si="38"/>
        <v>0</v>
      </c>
      <c r="AE286" s="317">
        <f t="shared" si="38"/>
        <v>0</v>
      </c>
      <c r="AF286" s="317">
        <f t="shared" si="38"/>
        <v>0</v>
      </c>
      <c r="AG286" s="317">
        <f t="shared" si="38"/>
        <v>0</v>
      </c>
      <c r="AH286" s="317">
        <f t="shared" si="38"/>
        <v>0</v>
      </c>
      <c r="AI286" s="317">
        <f t="shared" si="38"/>
        <v>0</v>
      </c>
      <c r="AJ286" s="317">
        <f t="shared" si="38"/>
        <v>0</v>
      </c>
      <c r="AK286" s="317">
        <f t="shared" si="38"/>
        <v>0</v>
      </c>
      <c r="AL286" s="317">
        <f t="shared" si="38"/>
        <v>0</v>
      </c>
      <c r="AM286" s="317">
        <f t="shared" si="38"/>
        <v>0</v>
      </c>
      <c r="AN286" s="317">
        <f t="shared" si="38"/>
        <v>0</v>
      </c>
      <c r="AO286" s="317">
        <f t="shared" si="38"/>
        <v>0</v>
      </c>
      <c r="AP286" s="317">
        <f t="shared" si="38"/>
        <v>0</v>
      </c>
      <c r="AQ286" s="317">
        <f t="shared" si="38"/>
        <v>0</v>
      </c>
      <c r="AR286" s="317">
        <f t="shared" si="38"/>
        <v>0</v>
      </c>
      <c r="AS286" s="317">
        <f t="shared" si="38"/>
        <v>0</v>
      </c>
      <c r="AT286" s="317">
        <f t="shared" si="38"/>
        <v>0</v>
      </c>
      <c r="AU286" s="317">
        <f t="shared" si="38"/>
        <v>0</v>
      </c>
      <c r="AV286" s="317">
        <f t="shared" si="38"/>
        <v>0</v>
      </c>
      <c r="AW286" s="317">
        <f t="shared" si="38"/>
        <v>0</v>
      </c>
      <c r="AX286" s="317">
        <f t="shared" si="38"/>
        <v>0</v>
      </c>
      <c r="AY286" s="317">
        <f t="shared" si="38"/>
        <v>0</v>
      </c>
      <c r="AZ286" s="317">
        <f t="shared" si="38"/>
        <v>0</v>
      </c>
      <c r="BA286" s="317">
        <f t="shared" si="38"/>
        <v>0</v>
      </c>
      <c r="BB286" s="317">
        <f t="shared" si="38"/>
        <v>0</v>
      </c>
      <c r="BC286" s="317">
        <f t="shared" si="38"/>
        <v>0</v>
      </c>
      <c r="BD286" s="317">
        <f t="shared" si="38"/>
        <v>0</v>
      </c>
      <c r="BE286" s="317">
        <f t="shared" si="38"/>
        <v>0</v>
      </c>
      <c r="BF286" s="317">
        <f t="shared" si="38"/>
        <v>0</v>
      </c>
      <c r="BG286" s="317">
        <f t="shared" si="38"/>
        <v>0</v>
      </c>
      <c r="BH286" s="317">
        <f t="shared" si="38"/>
        <v>0</v>
      </c>
      <c r="BI286" s="317">
        <f t="shared" si="38"/>
        <v>0</v>
      </c>
      <c r="BJ286" s="317">
        <f t="shared" si="38"/>
        <v>0</v>
      </c>
      <c r="BK286" s="317">
        <f t="shared" si="38"/>
        <v>0</v>
      </c>
      <c r="BL286" s="317">
        <f t="shared" si="38"/>
        <v>0</v>
      </c>
      <c r="BM286" s="317">
        <f t="shared" si="38"/>
        <v>0</v>
      </c>
      <c r="BN286" s="317">
        <f t="shared" si="38"/>
        <v>0</v>
      </c>
      <c r="BO286" s="317">
        <f t="shared" si="38"/>
        <v>0</v>
      </c>
      <c r="BP286" s="317">
        <f t="shared" si="38"/>
        <v>0</v>
      </c>
      <c r="BQ286" s="317">
        <f t="shared" si="37"/>
        <v>0</v>
      </c>
      <c r="BR286" s="317">
        <f t="shared" si="37"/>
        <v>0</v>
      </c>
      <c r="BS286" s="317">
        <f t="shared" si="37"/>
        <v>0</v>
      </c>
      <c r="BT286" s="317">
        <f t="shared" si="37"/>
        <v>0</v>
      </c>
      <c r="BU286" s="317">
        <f t="shared" si="37"/>
        <v>0</v>
      </c>
      <c r="BV286" s="317">
        <f t="shared" si="37"/>
        <v>0</v>
      </c>
      <c r="BW286" s="317">
        <f t="shared" si="37"/>
        <v>0</v>
      </c>
      <c r="BX286" s="317">
        <f t="shared" si="37"/>
        <v>0</v>
      </c>
      <c r="BY286" s="317">
        <f t="shared" si="37"/>
        <v>0</v>
      </c>
      <c r="BZ286" s="317">
        <f t="shared" si="37"/>
        <v>0</v>
      </c>
      <c r="CA286" s="317">
        <f t="shared" si="37"/>
        <v>0</v>
      </c>
      <c r="CB286" s="317">
        <f t="shared" si="37"/>
        <v>0</v>
      </c>
      <c r="CC286" s="317">
        <f t="shared" si="37"/>
        <v>0</v>
      </c>
      <c r="CD286" s="317">
        <f t="shared" si="37"/>
        <v>0</v>
      </c>
      <c r="CE286" s="317">
        <f t="shared" si="37"/>
        <v>0</v>
      </c>
      <c r="CF286" s="317">
        <f t="shared" si="37"/>
        <v>0</v>
      </c>
      <c r="CG286" s="317">
        <f t="shared" si="37"/>
        <v>0</v>
      </c>
      <c r="CH286" s="317">
        <f t="shared" si="37"/>
        <v>0</v>
      </c>
      <c r="CI286" s="317">
        <f t="shared" si="37"/>
        <v>0</v>
      </c>
      <c r="CJ286" s="317">
        <f t="shared" si="37"/>
        <v>0</v>
      </c>
      <c r="CK286" s="317">
        <f t="shared" si="37"/>
        <v>0</v>
      </c>
      <c r="CL286" s="317">
        <f t="shared" si="37"/>
        <v>0</v>
      </c>
      <c r="CM286" s="317">
        <f t="shared" si="37"/>
        <v>0</v>
      </c>
      <c r="CN286" s="317">
        <f t="shared" si="37"/>
        <v>0</v>
      </c>
      <c r="CO286" s="317">
        <f t="shared" si="37"/>
        <v>0</v>
      </c>
      <c r="CP286" s="317">
        <f t="shared" si="37"/>
        <v>0</v>
      </c>
      <c r="CQ286" s="317">
        <f t="shared" si="37"/>
        <v>0</v>
      </c>
      <c r="CR286" s="317">
        <f t="shared" si="37"/>
        <v>0</v>
      </c>
      <c r="CS286" s="317">
        <f t="shared" si="37"/>
        <v>0</v>
      </c>
      <c r="CT286" s="317">
        <f t="shared" si="37"/>
        <v>0</v>
      </c>
      <c r="CU286" s="317">
        <f t="shared" si="37"/>
        <v>0</v>
      </c>
      <c r="CV286" s="317">
        <f t="shared" si="37"/>
        <v>0</v>
      </c>
      <c r="CW286" s="317">
        <f t="shared" si="37"/>
        <v>0</v>
      </c>
      <c r="CX286" s="317">
        <f t="shared" si="37"/>
        <v>0</v>
      </c>
      <c r="CY286" s="317">
        <f t="shared" si="37"/>
        <v>0</v>
      </c>
      <c r="CZ286" s="317">
        <f t="shared" si="37"/>
        <v>0</v>
      </c>
      <c r="DA286" s="317">
        <f t="shared" si="37"/>
        <v>0</v>
      </c>
      <c r="DB286" s="317">
        <f t="shared" si="37"/>
        <v>0</v>
      </c>
      <c r="DC286" s="317">
        <f t="shared" si="37"/>
        <v>0</v>
      </c>
      <c r="DD286" s="317">
        <f t="shared" si="37"/>
        <v>0</v>
      </c>
      <c r="DE286" s="350">
        <f t="shared" si="37"/>
        <v>0</v>
      </c>
      <c r="DF286" s="318">
        <f t="shared" si="24"/>
        <v>0</v>
      </c>
      <c r="DJ286" s="319"/>
      <c r="DK286" s="315"/>
    </row>
    <row r="287" spans="2:115">
      <c r="B287" s="529">
        <f t="shared" si="7"/>
        <v>60</v>
      </c>
      <c r="C287" s="575" t="str">
        <f t="shared" si="7"/>
        <v>その他の製造工業製品</v>
      </c>
      <c r="D287" s="317">
        <f t="shared" si="8"/>
        <v>0</v>
      </c>
      <c r="E287" s="317">
        <f t="shared" si="38"/>
        <v>0</v>
      </c>
      <c r="F287" s="317">
        <f t="shared" si="38"/>
        <v>0</v>
      </c>
      <c r="G287" s="317">
        <f t="shared" si="38"/>
        <v>0</v>
      </c>
      <c r="H287" s="317">
        <f t="shared" si="38"/>
        <v>0</v>
      </c>
      <c r="I287" s="317">
        <f t="shared" si="38"/>
        <v>0</v>
      </c>
      <c r="J287" s="317">
        <f t="shared" si="38"/>
        <v>0</v>
      </c>
      <c r="K287" s="317">
        <f t="shared" si="38"/>
        <v>0</v>
      </c>
      <c r="L287" s="317">
        <f t="shared" si="38"/>
        <v>0</v>
      </c>
      <c r="M287" s="317">
        <f t="shared" si="38"/>
        <v>0</v>
      </c>
      <c r="N287" s="317">
        <f t="shared" si="38"/>
        <v>0</v>
      </c>
      <c r="O287" s="317">
        <f t="shared" si="38"/>
        <v>0</v>
      </c>
      <c r="P287" s="317">
        <f t="shared" si="38"/>
        <v>0</v>
      </c>
      <c r="Q287" s="317">
        <f t="shared" si="38"/>
        <v>0</v>
      </c>
      <c r="R287" s="317">
        <f t="shared" si="38"/>
        <v>0</v>
      </c>
      <c r="S287" s="317">
        <f t="shared" si="38"/>
        <v>0</v>
      </c>
      <c r="T287" s="317">
        <f t="shared" si="38"/>
        <v>0</v>
      </c>
      <c r="U287" s="317">
        <f t="shared" si="38"/>
        <v>0</v>
      </c>
      <c r="V287" s="317">
        <f t="shared" si="38"/>
        <v>0</v>
      </c>
      <c r="W287" s="317">
        <f t="shared" si="38"/>
        <v>0</v>
      </c>
      <c r="X287" s="317">
        <f t="shared" si="38"/>
        <v>0</v>
      </c>
      <c r="Y287" s="317">
        <f t="shared" si="38"/>
        <v>0</v>
      </c>
      <c r="Z287" s="317">
        <f t="shared" si="38"/>
        <v>0</v>
      </c>
      <c r="AA287" s="317">
        <f t="shared" si="38"/>
        <v>0</v>
      </c>
      <c r="AB287" s="317">
        <f t="shared" si="38"/>
        <v>0</v>
      </c>
      <c r="AC287" s="317">
        <f t="shared" si="38"/>
        <v>0</v>
      </c>
      <c r="AD287" s="317">
        <f t="shared" si="38"/>
        <v>0</v>
      </c>
      <c r="AE287" s="317">
        <f t="shared" si="38"/>
        <v>0</v>
      </c>
      <c r="AF287" s="317">
        <f t="shared" si="38"/>
        <v>0</v>
      </c>
      <c r="AG287" s="317">
        <f t="shared" si="38"/>
        <v>0</v>
      </c>
      <c r="AH287" s="317">
        <f t="shared" si="38"/>
        <v>0</v>
      </c>
      <c r="AI287" s="317">
        <f t="shared" si="38"/>
        <v>0</v>
      </c>
      <c r="AJ287" s="317">
        <f t="shared" si="38"/>
        <v>0</v>
      </c>
      <c r="AK287" s="317">
        <f t="shared" si="38"/>
        <v>0</v>
      </c>
      <c r="AL287" s="317">
        <f t="shared" si="38"/>
        <v>0</v>
      </c>
      <c r="AM287" s="317">
        <f t="shared" si="38"/>
        <v>0</v>
      </c>
      <c r="AN287" s="317">
        <f t="shared" si="38"/>
        <v>0</v>
      </c>
      <c r="AO287" s="317">
        <f t="shared" si="38"/>
        <v>0</v>
      </c>
      <c r="AP287" s="317">
        <f t="shared" si="38"/>
        <v>0</v>
      </c>
      <c r="AQ287" s="317">
        <f t="shared" si="38"/>
        <v>0</v>
      </c>
      <c r="AR287" s="317">
        <f t="shared" si="38"/>
        <v>0</v>
      </c>
      <c r="AS287" s="317">
        <f t="shared" si="38"/>
        <v>0</v>
      </c>
      <c r="AT287" s="317">
        <f t="shared" si="38"/>
        <v>0</v>
      </c>
      <c r="AU287" s="317">
        <f t="shared" si="38"/>
        <v>0</v>
      </c>
      <c r="AV287" s="317">
        <f t="shared" si="38"/>
        <v>0</v>
      </c>
      <c r="AW287" s="317">
        <f t="shared" si="38"/>
        <v>0</v>
      </c>
      <c r="AX287" s="317">
        <f t="shared" si="38"/>
        <v>0</v>
      </c>
      <c r="AY287" s="317">
        <f t="shared" si="38"/>
        <v>0</v>
      </c>
      <c r="AZ287" s="317">
        <f t="shared" si="38"/>
        <v>0</v>
      </c>
      <c r="BA287" s="317">
        <f t="shared" si="38"/>
        <v>0</v>
      </c>
      <c r="BB287" s="317">
        <f t="shared" si="38"/>
        <v>0</v>
      </c>
      <c r="BC287" s="317">
        <f t="shared" si="38"/>
        <v>0</v>
      </c>
      <c r="BD287" s="317">
        <f t="shared" si="38"/>
        <v>0</v>
      </c>
      <c r="BE287" s="317">
        <f t="shared" si="38"/>
        <v>0</v>
      </c>
      <c r="BF287" s="317">
        <f t="shared" si="38"/>
        <v>0</v>
      </c>
      <c r="BG287" s="317">
        <f t="shared" si="38"/>
        <v>0</v>
      </c>
      <c r="BH287" s="317">
        <f t="shared" si="38"/>
        <v>0</v>
      </c>
      <c r="BI287" s="317">
        <f t="shared" si="38"/>
        <v>0</v>
      </c>
      <c r="BJ287" s="317">
        <f t="shared" si="38"/>
        <v>0</v>
      </c>
      <c r="BK287" s="317">
        <f t="shared" si="38"/>
        <v>0</v>
      </c>
      <c r="BL287" s="317">
        <f t="shared" si="38"/>
        <v>0</v>
      </c>
      <c r="BM287" s="317">
        <f t="shared" si="38"/>
        <v>0</v>
      </c>
      <c r="BN287" s="317">
        <f t="shared" si="38"/>
        <v>0</v>
      </c>
      <c r="BO287" s="317">
        <f t="shared" si="38"/>
        <v>0</v>
      </c>
      <c r="BP287" s="317">
        <f t="shared" si="38"/>
        <v>0</v>
      </c>
      <c r="BQ287" s="317">
        <f t="shared" si="37"/>
        <v>0</v>
      </c>
      <c r="BR287" s="317">
        <f t="shared" si="37"/>
        <v>0</v>
      </c>
      <c r="BS287" s="317">
        <f t="shared" si="37"/>
        <v>0</v>
      </c>
      <c r="BT287" s="317">
        <f t="shared" si="37"/>
        <v>0</v>
      </c>
      <c r="BU287" s="317">
        <f t="shared" si="37"/>
        <v>0</v>
      </c>
      <c r="BV287" s="317">
        <f t="shared" si="37"/>
        <v>0</v>
      </c>
      <c r="BW287" s="317">
        <f t="shared" si="37"/>
        <v>0</v>
      </c>
      <c r="BX287" s="317">
        <f t="shared" si="37"/>
        <v>0</v>
      </c>
      <c r="BY287" s="317">
        <f t="shared" si="37"/>
        <v>0</v>
      </c>
      <c r="BZ287" s="317">
        <f t="shared" si="37"/>
        <v>0</v>
      </c>
      <c r="CA287" s="317">
        <f t="shared" si="37"/>
        <v>0</v>
      </c>
      <c r="CB287" s="317">
        <f t="shared" si="37"/>
        <v>0</v>
      </c>
      <c r="CC287" s="317">
        <f t="shared" si="37"/>
        <v>0</v>
      </c>
      <c r="CD287" s="317">
        <f t="shared" si="37"/>
        <v>0</v>
      </c>
      <c r="CE287" s="317">
        <f t="shared" si="37"/>
        <v>0</v>
      </c>
      <c r="CF287" s="317">
        <f t="shared" si="37"/>
        <v>0</v>
      </c>
      <c r="CG287" s="317">
        <f t="shared" si="37"/>
        <v>0</v>
      </c>
      <c r="CH287" s="317">
        <f t="shared" si="37"/>
        <v>0</v>
      </c>
      <c r="CI287" s="317">
        <f t="shared" si="37"/>
        <v>0</v>
      </c>
      <c r="CJ287" s="317">
        <f t="shared" si="37"/>
        <v>0</v>
      </c>
      <c r="CK287" s="317">
        <f t="shared" si="37"/>
        <v>0</v>
      </c>
      <c r="CL287" s="317">
        <f t="shared" si="37"/>
        <v>0</v>
      </c>
      <c r="CM287" s="317">
        <f t="shared" si="37"/>
        <v>0</v>
      </c>
      <c r="CN287" s="317">
        <f t="shared" si="37"/>
        <v>0</v>
      </c>
      <c r="CO287" s="317">
        <f t="shared" si="37"/>
        <v>0</v>
      </c>
      <c r="CP287" s="317">
        <f t="shared" si="37"/>
        <v>0</v>
      </c>
      <c r="CQ287" s="317">
        <f t="shared" si="37"/>
        <v>0</v>
      </c>
      <c r="CR287" s="317">
        <f t="shared" si="37"/>
        <v>0</v>
      </c>
      <c r="CS287" s="317">
        <f t="shared" si="37"/>
        <v>0</v>
      </c>
      <c r="CT287" s="317">
        <f t="shared" si="37"/>
        <v>0</v>
      </c>
      <c r="CU287" s="317">
        <f t="shared" si="37"/>
        <v>0</v>
      </c>
      <c r="CV287" s="317">
        <f t="shared" si="37"/>
        <v>0</v>
      </c>
      <c r="CW287" s="317">
        <f t="shared" si="37"/>
        <v>0</v>
      </c>
      <c r="CX287" s="317">
        <f t="shared" si="37"/>
        <v>0</v>
      </c>
      <c r="CY287" s="317">
        <f t="shared" si="37"/>
        <v>0</v>
      </c>
      <c r="CZ287" s="317">
        <f t="shared" si="37"/>
        <v>0</v>
      </c>
      <c r="DA287" s="317">
        <f t="shared" si="37"/>
        <v>0</v>
      </c>
      <c r="DB287" s="317">
        <f t="shared" si="37"/>
        <v>0</v>
      </c>
      <c r="DC287" s="317">
        <f t="shared" si="37"/>
        <v>0</v>
      </c>
      <c r="DD287" s="317">
        <f t="shared" si="37"/>
        <v>0</v>
      </c>
      <c r="DE287" s="350">
        <f t="shared" si="37"/>
        <v>0</v>
      </c>
      <c r="DF287" s="318">
        <f t="shared" si="24"/>
        <v>0</v>
      </c>
      <c r="DJ287" s="319"/>
      <c r="DK287" s="315"/>
    </row>
    <row r="288" spans="2:115">
      <c r="B288" s="529">
        <f t="shared" si="7"/>
        <v>61</v>
      </c>
      <c r="C288" s="575" t="str">
        <f t="shared" si="7"/>
        <v>再生資源回収・加工処理</v>
      </c>
      <c r="D288" s="317">
        <f t="shared" si="8"/>
        <v>0</v>
      </c>
      <c r="E288" s="317">
        <f t="shared" si="38"/>
        <v>0</v>
      </c>
      <c r="F288" s="317">
        <f t="shared" si="38"/>
        <v>0</v>
      </c>
      <c r="G288" s="317">
        <f t="shared" si="38"/>
        <v>0</v>
      </c>
      <c r="H288" s="317">
        <f t="shared" si="38"/>
        <v>0</v>
      </c>
      <c r="I288" s="317">
        <f t="shared" si="38"/>
        <v>0</v>
      </c>
      <c r="J288" s="317">
        <f t="shared" si="38"/>
        <v>0</v>
      </c>
      <c r="K288" s="317">
        <f t="shared" si="38"/>
        <v>0</v>
      </c>
      <c r="L288" s="317">
        <f t="shared" si="38"/>
        <v>0</v>
      </c>
      <c r="M288" s="317">
        <f t="shared" si="38"/>
        <v>0</v>
      </c>
      <c r="N288" s="317">
        <f t="shared" si="38"/>
        <v>0</v>
      </c>
      <c r="O288" s="317">
        <f t="shared" si="38"/>
        <v>0</v>
      </c>
      <c r="P288" s="317">
        <f t="shared" si="38"/>
        <v>0</v>
      </c>
      <c r="Q288" s="317">
        <f t="shared" si="38"/>
        <v>0</v>
      </c>
      <c r="R288" s="317">
        <f t="shared" si="38"/>
        <v>0</v>
      </c>
      <c r="S288" s="317">
        <f t="shared" si="38"/>
        <v>0</v>
      </c>
      <c r="T288" s="317">
        <f t="shared" si="38"/>
        <v>0</v>
      </c>
      <c r="U288" s="317">
        <f t="shared" si="38"/>
        <v>0</v>
      </c>
      <c r="V288" s="317">
        <f t="shared" si="38"/>
        <v>0</v>
      </c>
      <c r="W288" s="317">
        <f t="shared" si="38"/>
        <v>0</v>
      </c>
      <c r="X288" s="317">
        <f t="shared" si="38"/>
        <v>0</v>
      </c>
      <c r="Y288" s="317">
        <f t="shared" si="38"/>
        <v>0</v>
      </c>
      <c r="Z288" s="317">
        <f t="shared" si="38"/>
        <v>0</v>
      </c>
      <c r="AA288" s="317">
        <f t="shared" si="38"/>
        <v>0</v>
      </c>
      <c r="AB288" s="317">
        <f t="shared" si="38"/>
        <v>0</v>
      </c>
      <c r="AC288" s="317">
        <f t="shared" si="38"/>
        <v>0</v>
      </c>
      <c r="AD288" s="317">
        <f t="shared" si="38"/>
        <v>0</v>
      </c>
      <c r="AE288" s="317">
        <f t="shared" si="38"/>
        <v>0</v>
      </c>
      <c r="AF288" s="317">
        <f t="shared" si="38"/>
        <v>0</v>
      </c>
      <c r="AG288" s="317">
        <f t="shared" si="38"/>
        <v>0</v>
      </c>
      <c r="AH288" s="317">
        <f t="shared" si="38"/>
        <v>0</v>
      </c>
      <c r="AI288" s="317">
        <f t="shared" si="38"/>
        <v>0</v>
      </c>
      <c r="AJ288" s="317">
        <f t="shared" si="38"/>
        <v>0</v>
      </c>
      <c r="AK288" s="317">
        <f t="shared" si="38"/>
        <v>0</v>
      </c>
      <c r="AL288" s="317">
        <f t="shared" si="38"/>
        <v>0</v>
      </c>
      <c r="AM288" s="317">
        <f t="shared" si="38"/>
        <v>0</v>
      </c>
      <c r="AN288" s="317">
        <f t="shared" si="38"/>
        <v>0</v>
      </c>
      <c r="AO288" s="317">
        <f t="shared" si="38"/>
        <v>0</v>
      </c>
      <c r="AP288" s="317">
        <f t="shared" si="38"/>
        <v>0</v>
      </c>
      <c r="AQ288" s="317">
        <f t="shared" si="38"/>
        <v>0</v>
      </c>
      <c r="AR288" s="317">
        <f t="shared" si="38"/>
        <v>0</v>
      </c>
      <c r="AS288" s="317">
        <f t="shared" si="38"/>
        <v>0</v>
      </c>
      <c r="AT288" s="317">
        <f t="shared" si="38"/>
        <v>0</v>
      </c>
      <c r="AU288" s="317">
        <f t="shared" si="38"/>
        <v>0</v>
      </c>
      <c r="AV288" s="317">
        <f t="shared" si="38"/>
        <v>0</v>
      </c>
      <c r="AW288" s="317">
        <f t="shared" si="38"/>
        <v>0</v>
      </c>
      <c r="AX288" s="317">
        <f t="shared" si="38"/>
        <v>0</v>
      </c>
      <c r="AY288" s="317">
        <f t="shared" si="38"/>
        <v>0</v>
      </c>
      <c r="AZ288" s="317">
        <f t="shared" si="38"/>
        <v>0</v>
      </c>
      <c r="BA288" s="317">
        <f t="shared" si="38"/>
        <v>0</v>
      </c>
      <c r="BB288" s="317">
        <f t="shared" si="38"/>
        <v>0</v>
      </c>
      <c r="BC288" s="317">
        <f t="shared" si="38"/>
        <v>0</v>
      </c>
      <c r="BD288" s="317">
        <f t="shared" si="38"/>
        <v>0</v>
      </c>
      <c r="BE288" s="317">
        <f t="shared" si="38"/>
        <v>0</v>
      </c>
      <c r="BF288" s="317">
        <f t="shared" si="38"/>
        <v>0</v>
      </c>
      <c r="BG288" s="317">
        <f t="shared" si="38"/>
        <v>0</v>
      </c>
      <c r="BH288" s="317">
        <f t="shared" si="38"/>
        <v>0</v>
      </c>
      <c r="BI288" s="317">
        <f t="shared" si="38"/>
        <v>0</v>
      </c>
      <c r="BJ288" s="317">
        <f t="shared" si="38"/>
        <v>0</v>
      </c>
      <c r="BK288" s="317">
        <f t="shared" si="38"/>
        <v>0</v>
      </c>
      <c r="BL288" s="317">
        <f t="shared" si="38"/>
        <v>0</v>
      </c>
      <c r="BM288" s="317">
        <f t="shared" si="38"/>
        <v>0</v>
      </c>
      <c r="BN288" s="317">
        <f t="shared" si="38"/>
        <v>0</v>
      </c>
      <c r="BO288" s="317">
        <f t="shared" si="38"/>
        <v>0</v>
      </c>
      <c r="BP288" s="317">
        <f t="shared" si="38"/>
        <v>0</v>
      </c>
      <c r="BQ288" s="317">
        <f t="shared" si="37"/>
        <v>0</v>
      </c>
      <c r="BR288" s="317">
        <f t="shared" si="37"/>
        <v>0</v>
      </c>
      <c r="BS288" s="317">
        <f t="shared" si="37"/>
        <v>0</v>
      </c>
      <c r="BT288" s="317">
        <f t="shared" si="37"/>
        <v>0</v>
      </c>
      <c r="BU288" s="317">
        <f t="shared" si="37"/>
        <v>0</v>
      </c>
      <c r="BV288" s="317">
        <f t="shared" si="37"/>
        <v>0</v>
      </c>
      <c r="BW288" s="317">
        <f t="shared" si="37"/>
        <v>0</v>
      </c>
      <c r="BX288" s="317">
        <f t="shared" si="37"/>
        <v>0</v>
      </c>
      <c r="BY288" s="317">
        <f t="shared" si="37"/>
        <v>0</v>
      </c>
      <c r="BZ288" s="317">
        <f t="shared" si="37"/>
        <v>0</v>
      </c>
      <c r="CA288" s="317">
        <f t="shared" si="37"/>
        <v>0</v>
      </c>
      <c r="CB288" s="317">
        <f t="shared" si="37"/>
        <v>0</v>
      </c>
      <c r="CC288" s="317">
        <f t="shared" si="37"/>
        <v>0</v>
      </c>
      <c r="CD288" s="317">
        <f t="shared" si="37"/>
        <v>0</v>
      </c>
      <c r="CE288" s="317">
        <f t="shared" si="37"/>
        <v>0</v>
      </c>
      <c r="CF288" s="317">
        <f t="shared" si="37"/>
        <v>0</v>
      </c>
      <c r="CG288" s="317">
        <f t="shared" si="37"/>
        <v>0</v>
      </c>
      <c r="CH288" s="317">
        <f t="shared" si="37"/>
        <v>0</v>
      </c>
      <c r="CI288" s="317">
        <f t="shared" si="37"/>
        <v>0</v>
      </c>
      <c r="CJ288" s="317">
        <f t="shared" si="37"/>
        <v>0</v>
      </c>
      <c r="CK288" s="317">
        <f t="shared" si="37"/>
        <v>0</v>
      </c>
      <c r="CL288" s="317">
        <f t="shared" si="37"/>
        <v>0</v>
      </c>
      <c r="CM288" s="317">
        <f t="shared" si="37"/>
        <v>0</v>
      </c>
      <c r="CN288" s="317">
        <f t="shared" si="37"/>
        <v>0</v>
      </c>
      <c r="CO288" s="317">
        <f t="shared" si="37"/>
        <v>0</v>
      </c>
      <c r="CP288" s="317">
        <f t="shared" si="37"/>
        <v>0</v>
      </c>
      <c r="CQ288" s="317">
        <f t="shared" si="37"/>
        <v>0</v>
      </c>
      <c r="CR288" s="317">
        <f t="shared" si="37"/>
        <v>0</v>
      </c>
      <c r="CS288" s="317">
        <f t="shared" si="37"/>
        <v>0</v>
      </c>
      <c r="CT288" s="317">
        <f t="shared" si="37"/>
        <v>0</v>
      </c>
      <c r="CU288" s="317">
        <f t="shared" si="37"/>
        <v>0</v>
      </c>
      <c r="CV288" s="317">
        <f t="shared" si="37"/>
        <v>0</v>
      </c>
      <c r="CW288" s="317">
        <f t="shared" si="37"/>
        <v>0</v>
      </c>
      <c r="CX288" s="317">
        <f t="shared" si="37"/>
        <v>0</v>
      </c>
      <c r="CY288" s="317">
        <f t="shared" si="37"/>
        <v>0</v>
      </c>
      <c r="CZ288" s="317">
        <f t="shared" si="37"/>
        <v>0</v>
      </c>
      <c r="DA288" s="317">
        <f t="shared" si="37"/>
        <v>0</v>
      </c>
      <c r="DB288" s="317">
        <f t="shared" si="37"/>
        <v>0</v>
      </c>
      <c r="DC288" s="317">
        <f t="shared" si="37"/>
        <v>0</v>
      </c>
      <c r="DD288" s="317">
        <f t="shared" si="37"/>
        <v>0</v>
      </c>
      <c r="DE288" s="350">
        <f t="shared" si="37"/>
        <v>0</v>
      </c>
      <c r="DF288" s="318">
        <f t="shared" si="24"/>
        <v>0</v>
      </c>
      <c r="DJ288" s="319"/>
      <c r="DK288" s="315"/>
    </row>
    <row r="289" spans="2:115">
      <c r="B289" s="529">
        <f t="shared" si="7"/>
        <v>62</v>
      </c>
      <c r="C289" s="575" t="str">
        <f t="shared" si="7"/>
        <v>建築</v>
      </c>
      <c r="D289" s="317">
        <f t="shared" si="8"/>
        <v>0</v>
      </c>
      <c r="E289" s="317">
        <f t="shared" si="38"/>
        <v>0</v>
      </c>
      <c r="F289" s="317">
        <f t="shared" si="38"/>
        <v>0</v>
      </c>
      <c r="G289" s="317">
        <f t="shared" si="38"/>
        <v>0</v>
      </c>
      <c r="H289" s="317">
        <f t="shared" si="38"/>
        <v>0</v>
      </c>
      <c r="I289" s="317">
        <f t="shared" si="38"/>
        <v>0</v>
      </c>
      <c r="J289" s="317">
        <f t="shared" si="38"/>
        <v>0</v>
      </c>
      <c r="K289" s="317">
        <f t="shared" si="38"/>
        <v>0</v>
      </c>
      <c r="L289" s="317">
        <f t="shared" si="38"/>
        <v>0</v>
      </c>
      <c r="M289" s="317">
        <f t="shared" si="38"/>
        <v>0</v>
      </c>
      <c r="N289" s="317">
        <f t="shared" si="38"/>
        <v>0</v>
      </c>
      <c r="O289" s="317">
        <f t="shared" si="38"/>
        <v>0</v>
      </c>
      <c r="P289" s="317">
        <f t="shared" si="38"/>
        <v>0</v>
      </c>
      <c r="Q289" s="317">
        <f t="shared" si="38"/>
        <v>0</v>
      </c>
      <c r="R289" s="317">
        <f t="shared" si="38"/>
        <v>0</v>
      </c>
      <c r="S289" s="317">
        <f t="shared" si="38"/>
        <v>0</v>
      </c>
      <c r="T289" s="317">
        <f t="shared" si="38"/>
        <v>0</v>
      </c>
      <c r="U289" s="317">
        <f t="shared" si="38"/>
        <v>0</v>
      </c>
      <c r="V289" s="317">
        <f t="shared" si="38"/>
        <v>0</v>
      </c>
      <c r="W289" s="317">
        <f t="shared" si="38"/>
        <v>0</v>
      </c>
      <c r="X289" s="317">
        <f t="shared" si="38"/>
        <v>0</v>
      </c>
      <c r="Y289" s="317">
        <f t="shared" si="38"/>
        <v>0</v>
      </c>
      <c r="Z289" s="317">
        <f t="shared" si="38"/>
        <v>0</v>
      </c>
      <c r="AA289" s="317">
        <f t="shared" si="38"/>
        <v>0</v>
      </c>
      <c r="AB289" s="317">
        <f t="shared" si="38"/>
        <v>0</v>
      </c>
      <c r="AC289" s="317">
        <f t="shared" si="38"/>
        <v>0</v>
      </c>
      <c r="AD289" s="317">
        <f t="shared" si="38"/>
        <v>0</v>
      </c>
      <c r="AE289" s="317">
        <f t="shared" si="38"/>
        <v>0</v>
      </c>
      <c r="AF289" s="317">
        <f t="shared" si="38"/>
        <v>0</v>
      </c>
      <c r="AG289" s="317">
        <f t="shared" si="38"/>
        <v>0</v>
      </c>
      <c r="AH289" s="317">
        <f t="shared" si="38"/>
        <v>0</v>
      </c>
      <c r="AI289" s="317">
        <f t="shared" si="38"/>
        <v>0</v>
      </c>
      <c r="AJ289" s="317">
        <f t="shared" si="38"/>
        <v>0</v>
      </c>
      <c r="AK289" s="317">
        <f t="shared" si="38"/>
        <v>0</v>
      </c>
      <c r="AL289" s="317">
        <f t="shared" si="38"/>
        <v>0</v>
      </c>
      <c r="AM289" s="317">
        <f t="shared" si="38"/>
        <v>0</v>
      </c>
      <c r="AN289" s="317">
        <f t="shared" si="38"/>
        <v>0</v>
      </c>
      <c r="AO289" s="317">
        <f t="shared" si="38"/>
        <v>0</v>
      </c>
      <c r="AP289" s="317">
        <f t="shared" si="38"/>
        <v>0</v>
      </c>
      <c r="AQ289" s="317">
        <f t="shared" si="38"/>
        <v>0</v>
      </c>
      <c r="AR289" s="317">
        <f t="shared" si="38"/>
        <v>0</v>
      </c>
      <c r="AS289" s="317">
        <f t="shared" si="38"/>
        <v>0</v>
      </c>
      <c r="AT289" s="317">
        <f t="shared" si="38"/>
        <v>0</v>
      </c>
      <c r="AU289" s="317">
        <f t="shared" si="38"/>
        <v>0</v>
      </c>
      <c r="AV289" s="317">
        <f t="shared" si="38"/>
        <v>0</v>
      </c>
      <c r="AW289" s="317">
        <f t="shared" si="38"/>
        <v>0</v>
      </c>
      <c r="AX289" s="317">
        <f t="shared" si="38"/>
        <v>0</v>
      </c>
      <c r="AY289" s="317">
        <f t="shared" si="38"/>
        <v>0</v>
      </c>
      <c r="AZ289" s="317">
        <f t="shared" si="38"/>
        <v>0</v>
      </c>
      <c r="BA289" s="317">
        <f t="shared" si="38"/>
        <v>0</v>
      </c>
      <c r="BB289" s="317">
        <f t="shared" si="38"/>
        <v>0</v>
      </c>
      <c r="BC289" s="317">
        <f t="shared" si="38"/>
        <v>0</v>
      </c>
      <c r="BD289" s="317">
        <f t="shared" si="38"/>
        <v>0</v>
      </c>
      <c r="BE289" s="317">
        <f t="shared" si="38"/>
        <v>0</v>
      </c>
      <c r="BF289" s="317">
        <f t="shared" si="38"/>
        <v>0</v>
      </c>
      <c r="BG289" s="317">
        <f t="shared" si="38"/>
        <v>0</v>
      </c>
      <c r="BH289" s="317">
        <f t="shared" si="38"/>
        <v>0</v>
      </c>
      <c r="BI289" s="317">
        <f t="shared" si="38"/>
        <v>0</v>
      </c>
      <c r="BJ289" s="317">
        <f t="shared" si="38"/>
        <v>0</v>
      </c>
      <c r="BK289" s="317">
        <f t="shared" si="38"/>
        <v>0</v>
      </c>
      <c r="BL289" s="317">
        <f t="shared" si="38"/>
        <v>0</v>
      </c>
      <c r="BM289" s="317">
        <f t="shared" si="38"/>
        <v>0</v>
      </c>
      <c r="BN289" s="317">
        <f t="shared" si="38"/>
        <v>0</v>
      </c>
      <c r="BO289" s="317">
        <f t="shared" si="38"/>
        <v>0</v>
      </c>
      <c r="BP289" s="317">
        <f t="shared" ref="BP289:DE295" si="39">BP$225*BP179</f>
        <v>0</v>
      </c>
      <c r="BQ289" s="317">
        <f t="shared" si="39"/>
        <v>0</v>
      </c>
      <c r="BR289" s="317">
        <f t="shared" si="39"/>
        <v>0</v>
      </c>
      <c r="BS289" s="317">
        <f t="shared" si="39"/>
        <v>0</v>
      </c>
      <c r="BT289" s="317">
        <f t="shared" si="39"/>
        <v>0</v>
      </c>
      <c r="BU289" s="317">
        <f t="shared" si="39"/>
        <v>0</v>
      </c>
      <c r="BV289" s="317">
        <f t="shared" si="39"/>
        <v>0</v>
      </c>
      <c r="BW289" s="317">
        <f t="shared" si="39"/>
        <v>0</v>
      </c>
      <c r="BX289" s="317">
        <f t="shared" si="39"/>
        <v>0</v>
      </c>
      <c r="BY289" s="317">
        <f t="shared" si="39"/>
        <v>0</v>
      </c>
      <c r="BZ289" s="317">
        <f t="shared" si="39"/>
        <v>0</v>
      </c>
      <c r="CA289" s="317">
        <f t="shared" si="39"/>
        <v>0</v>
      </c>
      <c r="CB289" s="317">
        <f t="shared" si="39"/>
        <v>0</v>
      </c>
      <c r="CC289" s="317">
        <f t="shared" si="39"/>
        <v>0</v>
      </c>
      <c r="CD289" s="317">
        <f t="shared" si="39"/>
        <v>0</v>
      </c>
      <c r="CE289" s="317">
        <f t="shared" si="39"/>
        <v>0</v>
      </c>
      <c r="CF289" s="317">
        <f t="shared" si="39"/>
        <v>0</v>
      </c>
      <c r="CG289" s="317">
        <f t="shared" si="39"/>
        <v>0</v>
      </c>
      <c r="CH289" s="317">
        <f t="shared" si="39"/>
        <v>0</v>
      </c>
      <c r="CI289" s="317">
        <f t="shared" si="39"/>
        <v>0</v>
      </c>
      <c r="CJ289" s="317">
        <f t="shared" si="39"/>
        <v>0</v>
      </c>
      <c r="CK289" s="317">
        <f t="shared" si="39"/>
        <v>0</v>
      </c>
      <c r="CL289" s="317">
        <f t="shared" si="39"/>
        <v>0</v>
      </c>
      <c r="CM289" s="317">
        <f t="shared" si="39"/>
        <v>0</v>
      </c>
      <c r="CN289" s="317">
        <f t="shared" si="39"/>
        <v>0</v>
      </c>
      <c r="CO289" s="317">
        <f t="shared" si="39"/>
        <v>0</v>
      </c>
      <c r="CP289" s="317">
        <f t="shared" si="39"/>
        <v>0</v>
      </c>
      <c r="CQ289" s="317">
        <f t="shared" si="39"/>
        <v>0</v>
      </c>
      <c r="CR289" s="317">
        <f t="shared" si="39"/>
        <v>0</v>
      </c>
      <c r="CS289" s="317">
        <f t="shared" si="39"/>
        <v>0</v>
      </c>
      <c r="CT289" s="317">
        <f t="shared" si="39"/>
        <v>0</v>
      </c>
      <c r="CU289" s="317">
        <f t="shared" si="39"/>
        <v>0</v>
      </c>
      <c r="CV289" s="317">
        <f t="shared" si="39"/>
        <v>0</v>
      </c>
      <c r="CW289" s="317">
        <f t="shared" si="39"/>
        <v>0</v>
      </c>
      <c r="CX289" s="317">
        <f t="shared" si="39"/>
        <v>0</v>
      </c>
      <c r="CY289" s="317">
        <f t="shared" si="39"/>
        <v>0</v>
      </c>
      <c r="CZ289" s="317">
        <f t="shared" si="39"/>
        <v>0</v>
      </c>
      <c r="DA289" s="317">
        <f t="shared" si="39"/>
        <v>0</v>
      </c>
      <c r="DB289" s="317">
        <f t="shared" si="39"/>
        <v>0</v>
      </c>
      <c r="DC289" s="317">
        <f t="shared" si="39"/>
        <v>0</v>
      </c>
      <c r="DD289" s="317">
        <f t="shared" si="39"/>
        <v>0</v>
      </c>
      <c r="DE289" s="350">
        <f t="shared" si="39"/>
        <v>0</v>
      </c>
      <c r="DF289" s="318">
        <f t="shared" si="24"/>
        <v>0</v>
      </c>
      <c r="DJ289" s="319"/>
      <c r="DK289" s="315"/>
    </row>
    <row r="290" spans="2:115">
      <c r="B290" s="529">
        <f t="shared" si="7"/>
        <v>63</v>
      </c>
      <c r="C290" s="575" t="str">
        <f t="shared" si="7"/>
        <v>建設補修</v>
      </c>
      <c r="D290" s="317">
        <f t="shared" si="8"/>
        <v>0</v>
      </c>
      <c r="E290" s="317">
        <f t="shared" ref="E290:BP293" si="40">E$225*E180</f>
        <v>0</v>
      </c>
      <c r="F290" s="317">
        <f t="shared" si="40"/>
        <v>0</v>
      </c>
      <c r="G290" s="317">
        <f t="shared" si="40"/>
        <v>0</v>
      </c>
      <c r="H290" s="317">
        <f t="shared" si="40"/>
        <v>0</v>
      </c>
      <c r="I290" s="317">
        <f t="shared" si="40"/>
        <v>0</v>
      </c>
      <c r="J290" s="317">
        <f t="shared" si="40"/>
        <v>0</v>
      </c>
      <c r="K290" s="317">
        <f t="shared" si="40"/>
        <v>0</v>
      </c>
      <c r="L290" s="317">
        <f t="shared" si="40"/>
        <v>0</v>
      </c>
      <c r="M290" s="317">
        <f t="shared" si="40"/>
        <v>0</v>
      </c>
      <c r="N290" s="317">
        <f t="shared" si="40"/>
        <v>0</v>
      </c>
      <c r="O290" s="317">
        <f t="shared" si="40"/>
        <v>0</v>
      </c>
      <c r="P290" s="317">
        <f t="shared" si="40"/>
        <v>0</v>
      </c>
      <c r="Q290" s="317">
        <f t="shared" si="40"/>
        <v>0</v>
      </c>
      <c r="R290" s="317">
        <f t="shared" si="40"/>
        <v>0</v>
      </c>
      <c r="S290" s="317">
        <f t="shared" si="40"/>
        <v>0</v>
      </c>
      <c r="T290" s="317">
        <f t="shared" si="40"/>
        <v>0</v>
      </c>
      <c r="U290" s="317">
        <f t="shared" si="40"/>
        <v>0</v>
      </c>
      <c r="V290" s="317">
        <f t="shared" si="40"/>
        <v>0</v>
      </c>
      <c r="W290" s="317">
        <f t="shared" si="40"/>
        <v>0</v>
      </c>
      <c r="X290" s="317">
        <f t="shared" si="40"/>
        <v>0</v>
      </c>
      <c r="Y290" s="317">
        <f t="shared" si="40"/>
        <v>0</v>
      </c>
      <c r="Z290" s="317">
        <f t="shared" si="40"/>
        <v>0</v>
      </c>
      <c r="AA290" s="317">
        <f t="shared" si="40"/>
        <v>0</v>
      </c>
      <c r="AB290" s="317">
        <f t="shared" si="40"/>
        <v>0</v>
      </c>
      <c r="AC290" s="317">
        <f t="shared" si="40"/>
        <v>0</v>
      </c>
      <c r="AD290" s="317">
        <f t="shared" si="40"/>
        <v>0</v>
      </c>
      <c r="AE290" s="317">
        <f t="shared" si="40"/>
        <v>0</v>
      </c>
      <c r="AF290" s="317">
        <f t="shared" si="40"/>
        <v>0</v>
      </c>
      <c r="AG290" s="317">
        <f t="shared" si="40"/>
        <v>0</v>
      </c>
      <c r="AH290" s="317">
        <f t="shared" si="40"/>
        <v>0</v>
      </c>
      <c r="AI290" s="317">
        <f t="shared" si="40"/>
        <v>0</v>
      </c>
      <c r="AJ290" s="317">
        <f t="shared" si="40"/>
        <v>0</v>
      </c>
      <c r="AK290" s="317">
        <f t="shared" si="40"/>
        <v>0</v>
      </c>
      <c r="AL290" s="317">
        <f t="shared" si="40"/>
        <v>0</v>
      </c>
      <c r="AM290" s="317">
        <f t="shared" si="40"/>
        <v>0</v>
      </c>
      <c r="AN290" s="317">
        <f t="shared" si="40"/>
        <v>0</v>
      </c>
      <c r="AO290" s="317">
        <f t="shared" si="40"/>
        <v>0</v>
      </c>
      <c r="AP290" s="317">
        <f t="shared" si="40"/>
        <v>0</v>
      </c>
      <c r="AQ290" s="317">
        <f t="shared" si="40"/>
        <v>0</v>
      </c>
      <c r="AR290" s="317">
        <f t="shared" si="40"/>
        <v>0</v>
      </c>
      <c r="AS290" s="317">
        <f t="shared" si="40"/>
        <v>0</v>
      </c>
      <c r="AT290" s="317">
        <f t="shared" si="40"/>
        <v>0</v>
      </c>
      <c r="AU290" s="317">
        <f t="shared" si="40"/>
        <v>0</v>
      </c>
      <c r="AV290" s="317">
        <f t="shared" si="40"/>
        <v>0</v>
      </c>
      <c r="AW290" s="317">
        <f t="shared" si="40"/>
        <v>0</v>
      </c>
      <c r="AX290" s="317">
        <f t="shared" si="40"/>
        <v>0</v>
      </c>
      <c r="AY290" s="317">
        <f t="shared" si="40"/>
        <v>0</v>
      </c>
      <c r="AZ290" s="317">
        <f t="shared" si="40"/>
        <v>0</v>
      </c>
      <c r="BA290" s="317">
        <f t="shared" si="40"/>
        <v>0</v>
      </c>
      <c r="BB290" s="317">
        <f t="shared" si="40"/>
        <v>0</v>
      </c>
      <c r="BC290" s="317">
        <f t="shared" si="40"/>
        <v>0</v>
      </c>
      <c r="BD290" s="317">
        <f t="shared" si="40"/>
        <v>0</v>
      </c>
      <c r="BE290" s="317">
        <f t="shared" si="40"/>
        <v>0</v>
      </c>
      <c r="BF290" s="317">
        <f t="shared" si="40"/>
        <v>0</v>
      </c>
      <c r="BG290" s="317">
        <f t="shared" si="40"/>
        <v>0</v>
      </c>
      <c r="BH290" s="317">
        <f t="shared" si="40"/>
        <v>0</v>
      </c>
      <c r="BI290" s="317">
        <f t="shared" si="40"/>
        <v>0</v>
      </c>
      <c r="BJ290" s="317">
        <f t="shared" si="40"/>
        <v>0</v>
      </c>
      <c r="BK290" s="317">
        <f t="shared" si="40"/>
        <v>0</v>
      </c>
      <c r="BL290" s="317">
        <f t="shared" si="40"/>
        <v>0</v>
      </c>
      <c r="BM290" s="317">
        <f t="shared" si="40"/>
        <v>0</v>
      </c>
      <c r="BN290" s="317">
        <f t="shared" si="40"/>
        <v>0</v>
      </c>
      <c r="BO290" s="317">
        <f t="shared" si="40"/>
        <v>0</v>
      </c>
      <c r="BP290" s="317">
        <f t="shared" si="40"/>
        <v>0</v>
      </c>
      <c r="BQ290" s="317">
        <f t="shared" si="39"/>
        <v>0</v>
      </c>
      <c r="BR290" s="317">
        <f t="shared" si="39"/>
        <v>0</v>
      </c>
      <c r="BS290" s="317">
        <f t="shared" si="39"/>
        <v>0</v>
      </c>
      <c r="BT290" s="317">
        <f t="shared" si="39"/>
        <v>0</v>
      </c>
      <c r="BU290" s="317">
        <f t="shared" si="39"/>
        <v>0</v>
      </c>
      <c r="BV290" s="317">
        <f t="shared" si="39"/>
        <v>0</v>
      </c>
      <c r="BW290" s="317">
        <f t="shared" si="39"/>
        <v>0</v>
      </c>
      <c r="BX290" s="317">
        <f t="shared" si="39"/>
        <v>0</v>
      </c>
      <c r="BY290" s="317">
        <f t="shared" si="39"/>
        <v>0</v>
      </c>
      <c r="BZ290" s="317">
        <f t="shared" si="39"/>
        <v>0</v>
      </c>
      <c r="CA290" s="317">
        <f t="shared" si="39"/>
        <v>0</v>
      </c>
      <c r="CB290" s="317">
        <f t="shared" si="39"/>
        <v>0</v>
      </c>
      <c r="CC290" s="317">
        <f t="shared" si="39"/>
        <v>0</v>
      </c>
      <c r="CD290" s="317">
        <f t="shared" si="39"/>
        <v>0</v>
      </c>
      <c r="CE290" s="317">
        <f t="shared" si="39"/>
        <v>0</v>
      </c>
      <c r="CF290" s="317">
        <f t="shared" si="39"/>
        <v>0</v>
      </c>
      <c r="CG290" s="317">
        <f t="shared" si="39"/>
        <v>0</v>
      </c>
      <c r="CH290" s="317">
        <f t="shared" si="39"/>
        <v>0</v>
      </c>
      <c r="CI290" s="317">
        <f t="shared" si="39"/>
        <v>0</v>
      </c>
      <c r="CJ290" s="317">
        <f t="shared" si="39"/>
        <v>0</v>
      </c>
      <c r="CK290" s="317">
        <f t="shared" si="39"/>
        <v>0</v>
      </c>
      <c r="CL290" s="317">
        <f t="shared" si="39"/>
        <v>0</v>
      </c>
      <c r="CM290" s="317">
        <f t="shared" si="39"/>
        <v>0</v>
      </c>
      <c r="CN290" s="317">
        <f t="shared" si="39"/>
        <v>0</v>
      </c>
      <c r="CO290" s="317">
        <f t="shared" si="39"/>
        <v>0</v>
      </c>
      <c r="CP290" s="317">
        <f t="shared" si="39"/>
        <v>0</v>
      </c>
      <c r="CQ290" s="317">
        <f t="shared" si="39"/>
        <v>0</v>
      </c>
      <c r="CR290" s="317">
        <f t="shared" si="39"/>
        <v>0</v>
      </c>
      <c r="CS290" s="317">
        <f t="shared" si="39"/>
        <v>0</v>
      </c>
      <c r="CT290" s="317">
        <f t="shared" si="39"/>
        <v>0</v>
      </c>
      <c r="CU290" s="317">
        <f t="shared" si="39"/>
        <v>0</v>
      </c>
      <c r="CV290" s="317">
        <f t="shared" si="39"/>
        <v>0</v>
      </c>
      <c r="CW290" s="317">
        <f t="shared" si="39"/>
        <v>0</v>
      </c>
      <c r="CX290" s="317">
        <f t="shared" si="39"/>
        <v>0</v>
      </c>
      <c r="CY290" s="317">
        <f t="shared" si="39"/>
        <v>0</v>
      </c>
      <c r="CZ290" s="317">
        <f t="shared" si="39"/>
        <v>0</v>
      </c>
      <c r="DA290" s="317">
        <f t="shared" si="39"/>
        <v>0</v>
      </c>
      <c r="DB290" s="317">
        <f t="shared" si="39"/>
        <v>0</v>
      </c>
      <c r="DC290" s="317">
        <f t="shared" si="39"/>
        <v>0</v>
      </c>
      <c r="DD290" s="317">
        <f t="shared" si="39"/>
        <v>0</v>
      </c>
      <c r="DE290" s="350">
        <f t="shared" si="39"/>
        <v>0</v>
      </c>
      <c r="DF290" s="318">
        <f t="shared" si="24"/>
        <v>0</v>
      </c>
      <c r="DJ290" s="319"/>
      <c r="DK290" s="315"/>
    </row>
    <row r="291" spans="2:115">
      <c r="B291" s="529">
        <f t="shared" si="7"/>
        <v>64</v>
      </c>
      <c r="C291" s="575" t="str">
        <f t="shared" si="7"/>
        <v>公共事業</v>
      </c>
      <c r="D291" s="317">
        <f t="shared" si="8"/>
        <v>0</v>
      </c>
      <c r="E291" s="317">
        <f t="shared" si="40"/>
        <v>0</v>
      </c>
      <c r="F291" s="317">
        <f t="shared" si="40"/>
        <v>0</v>
      </c>
      <c r="G291" s="317">
        <f t="shared" si="40"/>
        <v>0</v>
      </c>
      <c r="H291" s="317">
        <f t="shared" si="40"/>
        <v>0</v>
      </c>
      <c r="I291" s="317">
        <f t="shared" si="40"/>
        <v>0</v>
      </c>
      <c r="J291" s="317">
        <f t="shared" si="40"/>
        <v>0</v>
      </c>
      <c r="K291" s="317">
        <f t="shared" si="40"/>
        <v>0</v>
      </c>
      <c r="L291" s="317">
        <f t="shared" si="40"/>
        <v>0</v>
      </c>
      <c r="M291" s="317">
        <f t="shared" si="40"/>
        <v>0</v>
      </c>
      <c r="N291" s="317">
        <f t="shared" si="40"/>
        <v>0</v>
      </c>
      <c r="O291" s="317">
        <f t="shared" si="40"/>
        <v>0</v>
      </c>
      <c r="P291" s="317">
        <f t="shared" si="40"/>
        <v>0</v>
      </c>
      <c r="Q291" s="317">
        <f t="shared" si="40"/>
        <v>0</v>
      </c>
      <c r="R291" s="317">
        <f t="shared" si="40"/>
        <v>0</v>
      </c>
      <c r="S291" s="317">
        <f t="shared" si="40"/>
        <v>0</v>
      </c>
      <c r="T291" s="317">
        <f t="shared" si="40"/>
        <v>0</v>
      </c>
      <c r="U291" s="317">
        <f t="shared" si="40"/>
        <v>0</v>
      </c>
      <c r="V291" s="317">
        <f t="shared" si="40"/>
        <v>0</v>
      </c>
      <c r="W291" s="317">
        <f t="shared" si="40"/>
        <v>0</v>
      </c>
      <c r="X291" s="317">
        <f t="shared" si="40"/>
        <v>0</v>
      </c>
      <c r="Y291" s="317">
        <f t="shared" si="40"/>
        <v>0</v>
      </c>
      <c r="Z291" s="317">
        <f t="shared" si="40"/>
        <v>0</v>
      </c>
      <c r="AA291" s="317">
        <f t="shared" si="40"/>
        <v>0</v>
      </c>
      <c r="AB291" s="317">
        <f t="shared" si="40"/>
        <v>0</v>
      </c>
      <c r="AC291" s="317">
        <f t="shared" si="40"/>
        <v>0</v>
      </c>
      <c r="AD291" s="317">
        <f t="shared" si="40"/>
        <v>0</v>
      </c>
      <c r="AE291" s="317">
        <f t="shared" si="40"/>
        <v>0</v>
      </c>
      <c r="AF291" s="317">
        <f t="shared" si="40"/>
        <v>0</v>
      </c>
      <c r="AG291" s="317">
        <f t="shared" si="40"/>
        <v>0</v>
      </c>
      <c r="AH291" s="317">
        <f t="shared" si="40"/>
        <v>0</v>
      </c>
      <c r="AI291" s="317">
        <f t="shared" si="40"/>
        <v>0</v>
      </c>
      <c r="AJ291" s="317">
        <f t="shared" si="40"/>
        <v>0</v>
      </c>
      <c r="AK291" s="317">
        <f t="shared" si="40"/>
        <v>0</v>
      </c>
      <c r="AL291" s="317">
        <f t="shared" si="40"/>
        <v>0</v>
      </c>
      <c r="AM291" s="317">
        <f t="shared" si="40"/>
        <v>0</v>
      </c>
      <c r="AN291" s="317">
        <f t="shared" si="40"/>
        <v>0</v>
      </c>
      <c r="AO291" s="317">
        <f t="shared" si="40"/>
        <v>0</v>
      </c>
      <c r="AP291" s="317">
        <f t="shared" si="40"/>
        <v>0</v>
      </c>
      <c r="AQ291" s="317">
        <f t="shared" si="40"/>
        <v>0</v>
      </c>
      <c r="AR291" s="317">
        <f t="shared" si="40"/>
        <v>0</v>
      </c>
      <c r="AS291" s="317">
        <f t="shared" si="40"/>
        <v>0</v>
      </c>
      <c r="AT291" s="317">
        <f t="shared" si="40"/>
        <v>0</v>
      </c>
      <c r="AU291" s="317">
        <f t="shared" si="40"/>
        <v>0</v>
      </c>
      <c r="AV291" s="317">
        <f t="shared" si="40"/>
        <v>0</v>
      </c>
      <c r="AW291" s="317">
        <f t="shared" si="40"/>
        <v>0</v>
      </c>
      <c r="AX291" s="317">
        <f t="shared" si="40"/>
        <v>0</v>
      </c>
      <c r="AY291" s="317">
        <f t="shared" si="40"/>
        <v>0</v>
      </c>
      <c r="AZ291" s="317">
        <f t="shared" si="40"/>
        <v>0</v>
      </c>
      <c r="BA291" s="317">
        <f t="shared" si="40"/>
        <v>0</v>
      </c>
      <c r="BB291" s="317">
        <f t="shared" si="40"/>
        <v>0</v>
      </c>
      <c r="BC291" s="317">
        <f t="shared" si="40"/>
        <v>0</v>
      </c>
      <c r="BD291" s="317">
        <f t="shared" si="40"/>
        <v>0</v>
      </c>
      <c r="BE291" s="317">
        <f t="shared" si="40"/>
        <v>0</v>
      </c>
      <c r="BF291" s="317">
        <f t="shared" si="40"/>
        <v>0</v>
      </c>
      <c r="BG291" s="317">
        <f t="shared" si="40"/>
        <v>0</v>
      </c>
      <c r="BH291" s="317">
        <f t="shared" si="40"/>
        <v>0</v>
      </c>
      <c r="BI291" s="317">
        <f t="shared" si="40"/>
        <v>0</v>
      </c>
      <c r="BJ291" s="317">
        <f t="shared" si="40"/>
        <v>0</v>
      </c>
      <c r="BK291" s="317">
        <f t="shared" si="40"/>
        <v>0</v>
      </c>
      <c r="BL291" s="317">
        <f t="shared" si="40"/>
        <v>0</v>
      </c>
      <c r="BM291" s="317">
        <f t="shared" si="40"/>
        <v>0</v>
      </c>
      <c r="BN291" s="317">
        <f t="shared" si="40"/>
        <v>0</v>
      </c>
      <c r="BO291" s="317">
        <f t="shared" si="40"/>
        <v>0</v>
      </c>
      <c r="BP291" s="317">
        <f t="shared" si="40"/>
        <v>0</v>
      </c>
      <c r="BQ291" s="317">
        <f t="shared" si="39"/>
        <v>0</v>
      </c>
      <c r="BR291" s="317">
        <f t="shared" si="39"/>
        <v>0</v>
      </c>
      <c r="BS291" s="317">
        <f t="shared" si="39"/>
        <v>0</v>
      </c>
      <c r="BT291" s="317">
        <f t="shared" si="39"/>
        <v>0</v>
      </c>
      <c r="BU291" s="317">
        <f t="shared" si="39"/>
        <v>0</v>
      </c>
      <c r="BV291" s="317">
        <f t="shared" si="39"/>
        <v>0</v>
      </c>
      <c r="BW291" s="317">
        <f t="shared" si="39"/>
        <v>0</v>
      </c>
      <c r="BX291" s="317">
        <f t="shared" si="39"/>
        <v>0</v>
      </c>
      <c r="BY291" s="317">
        <f t="shared" si="39"/>
        <v>0</v>
      </c>
      <c r="BZ291" s="317">
        <f t="shared" si="39"/>
        <v>0</v>
      </c>
      <c r="CA291" s="317">
        <f t="shared" si="39"/>
        <v>0</v>
      </c>
      <c r="CB291" s="317">
        <f t="shared" si="39"/>
        <v>0</v>
      </c>
      <c r="CC291" s="317">
        <f t="shared" si="39"/>
        <v>0</v>
      </c>
      <c r="CD291" s="317">
        <f t="shared" si="39"/>
        <v>0</v>
      </c>
      <c r="CE291" s="317">
        <f t="shared" si="39"/>
        <v>0</v>
      </c>
      <c r="CF291" s="317">
        <f t="shared" si="39"/>
        <v>0</v>
      </c>
      <c r="CG291" s="317">
        <f t="shared" si="39"/>
        <v>0</v>
      </c>
      <c r="CH291" s="317">
        <f t="shared" si="39"/>
        <v>0</v>
      </c>
      <c r="CI291" s="317">
        <f t="shared" si="39"/>
        <v>0</v>
      </c>
      <c r="CJ291" s="317">
        <f t="shared" si="39"/>
        <v>0</v>
      </c>
      <c r="CK291" s="317">
        <f t="shared" si="39"/>
        <v>0</v>
      </c>
      <c r="CL291" s="317">
        <f t="shared" si="39"/>
        <v>0</v>
      </c>
      <c r="CM291" s="317">
        <f t="shared" si="39"/>
        <v>0</v>
      </c>
      <c r="CN291" s="317">
        <f t="shared" si="39"/>
        <v>0</v>
      </c>
      <c r="CO291" s="317">
        <f t="shared" si="39"/>
        <v>0</v>
      </c>
      <c r="CP291" s="317">
        <f t="shared" si="39"/>
        <v>0</v>
      </c>
      <c r="CQ291" s="317">
        <f t="shared" si="39"/>
        <v>0</v>
      </c>
      <c r="CR291" s="317">
        <f t="shared" si="39"/>
        <v>0</v>
      </c>
      <c r="CS291" s="317">
        <f t="shared" si="39"/>
        <v>0</v>
      </c>
      <c r="CT291" s="317">
        <f t="shared" si="39"/>
        <v>0</v>
      </c>
      <c r="CU291" s="317">
        <f t="shared" si="39"/>
        <v>0</v>
      </c>
      <c r="CV291" s="317">
        <f t="shared" si="39"/>
        <v>0</v>
      </c>
      <c r="CW291" s="317">
        <f t="shared" si="39"/>
        <v>0</v>
      </c>
      <c r="CX291" s="317">
        <f t="shared" si="39"/>
        <v>0</v>
      </c>
      <c r="CY291" s="317">
        <f t="shared" si="39"/>
        <v>0</v>
      </c>
      <c r="CZ291" s="317">
        <f t="shared" si="39"/>
        <v>0</v>
      </c>
      <c r="DA291" s="317">
        <f t="shared" si="39"/>
        <v>0</v>
      </c>
      <c r="DB291" s="317">
        <f t="shared" si="39"/>
        <v>0</v>
      </c>
      <c r="DC291" s="317">
        <f t="shared" si="39"/>
        <v>0</v>
      </c>
      <c r="DD291" s="317">
        <f t="shared" si="39"/>
        <v>0</v>
      </c>
      <c r="DE291" s="350">
        <f t="shared" si="39"/>
        <v>0</v>
      </c>
      <c r="DF291" s="318">
        <f t="shared" si="24"/>
        <v>0</v>
      </c>
      <c r="DJ291" s="319"/>
      <c r="DK291" s="315"/>
    </row>
    <row r="292" spans="2:115">
      <c r="B292" s="529">
        <f t="shared" si="7"/>
        <v>65</v>
      </c>
      <c r="C292" s="575" t="str">
        <f t="shared" si="7"/>
        <v>その他の土木建設</v>
      </c>
      <c r="D292" s="317">
        <f t="shared" si="8"/>
        <v>0</v>
      </c>
      <c r="E292" s="317">
        <f t="shared" si="40"/>
        <v>0</v>
      </c>
      <c r="F292" s="317">
        <f t="shared" si="40"/>
        <v>0</v>
      </c>
      <c r="G292" s="317">
        <f t="shared" si="40"/>
        <v>0</v>
      </c>
      <c r="H292" s="317">
        <f t="shared" si="40"/>
        <v>0</v>
      </c>
      <c r="I292" s="317">
        <f t="shared" si="40"/>
        <v>0</v>
      </c>
      <c r="J292" s="317">
        <f t="shared" si="40"/>
        <v>0</v>
      </c>
      <c r="K292" s="317">
        <f t="shared" si="40"/>
        <v>0</v>
      </c>
      <c r="L292" s="317">
        <f t="shared" si="40"/>
        <v>0</v>
      </c>
      <c r="M292" s="317">
        <f t="shared" si="40"/>
        <v>0</v>
      </c>
      <c r="N292" s="317">
        <f t="shared" si="40"/>
        <v>0</v>
      </c>
      <c r="O292" s="317">
        <f t="shared" si="40"/>
        <v>0</v>
      </c>
      <c r="P292" s="317">
        <f t="shared" si="40"/>
        <v>0</v>
      </c>
      <c r="Q292" s="317">
        <f t="shared" si="40"/>
        <v>0</v>
      </c>
      <c r="R292" s="317">
        <f t="shared" si="40"/>
        <v>0</v>
      </c>
      <c r="S292" s="317">
        <f t="shared" si="40"/>
        <v>0</v>
      </c>
      <c r="T292" s="317">
        <f t="shared" si="40"/>
        <v>0</v>
      </c>
      <c r="U292" s="317">
        <f t="shared" si="40"/>
        <v>0</v>
      </c>
      <c r="V292" s="317">
        <f t="shared" si="40"/>
        <v>0</v>
      </c>
      <c r="W292" s="317">
        <f t="shared" si="40"/>
        <v>0</v>
      </c>
      <c r="X292" s="317">
        <f t="shared" si="40"/>
        <v>0</v>
      </c>
      <c r="Y292" s="317">
        <f t="shared" si="40"/>
        <v>0</v>
      </c>
      <c r="Z292" s="317">
        <f t="shared" si="40"/>
        <v>0</v>
      </c>
      <c r="AA292" s="317">
        <f t="shared" si="40"/>
        <v>0</v>
      </c>
      <c r="AB292" s="317">
        <f t="shared" si="40"/>
        <v>0</v>
      </c>
      <c r="AC292" s="317">
        <f t="shared" si="40"/>
        <v>0</v>
      </c>
      <c r="AD292" s="317">
        <f t="shared" si="40"/>
        <v>0</v>
      </c>
      <c r="AE292" s="317">
        <f t="shared" si="40"/>
        <v>0</v>
      </c>
      <c r="AF292" s="317">
        <f t="shared" si="40"/>
        <v>0</v>
      </c>
      <c r="AG292" s="317">
        <f t="shared" si="40"/>
        <v>0</v>
      </c>
      <c r="AH292" s="317">
        <f t="shared" si="40"/>
        <v>0</v>
      </c>
      <c r="AI292" s="317">
        <f t="shared" si="40"/>
        <v>0</v>
      </c>
      <c r="AJ292" s="317">
        <f t="shared" si="40"/>
        <v>0</v>
      </c>
      <c r="AK292" s="317">
        <f t="shared" si="40"/>
        <v>0</v>
      </c>
      <c r="AL292" s="317">
        <f t="shared" si="40"/>
        <v>0</v>
      </c>
      <c r="AM292" s="317">
        <f t="shared" si="40"/>
        <v>0</v>
      </c>
      <c r="AN292" s="317">
        <f t="shared" si="40"/>
        <v>0</v>
      </c>
      <c r="AO292" s="317">
        <f t="shared" si="40"/>
        <v>0</v>
      </c>
      <c r="AP292" s="317">
        <f t="shared" si="40"/>
        <v>0</v>
      </c>
      <c r="AQ292" s="317">
        <f t="shared" si="40"/>
        <v>0</v>
      </c>
      <c r="AR292" s="317">
        <f t="shared" si="40"/>
        <v>0</v>
      </c>
      <c r="AS292" s="317">
        <f t="shared" si="40"/>
        <v>0</v>
      </c>
      <c r="AT292" s="317">
        <f t="shared" si="40"/>
        <v>0</v>
      </c>
      <c r="AU292" s="317">
        <f t="shared" si="40"/>
        <v>0</v>
      </c>
      <c r="AV292" s="317">
        <f t="shared" si="40"/>
        <v>0</v>
      </c>
      <c r="AW292" s="317">
        <f t="shared" si="40"/>
        <v>0</v>
      </c>
      <c r="AX292" s="317">
        <f t="shared" si="40"/>
        <v>0</v>
      </c>
      <c r="AY292" s="317">
        <f t="shared" si="40"/>
        <v>0</v>
      </c>
      <c r="AZ292" s="317">
        <f t="shared" si="40"/>
        <v>0</v>
      </c>
      <c r="BA292" s="317">
        <f t="shared" si="40"/>
        <v>0</v>
      </c>
      <c r="BB292" s="317">
        <f t="shared" si="40"/>
        <v>0</v>
      </c>
      <c r="BC292" s="317">
        <f t="shared" si="40"/>
        <v>0</v>
      </c>
      <c r="BD292" s="317">
        <f t="shared" si="40"/>
        <v>0</v>
      </c>
      <c r="BE292" s="317">
        <f t="shared" si="40"/>
        <v>0</v>
      </c>
      <c r="BF292" s="317">
        <f t="shared" si="40"/>
        <v>0</v>
      </c>
      <c r="BG292" s="317">
        <f t="shared" si="40"/>
        <v>0</v>
      </c>
      <c r="BH292" s="317">
        <f t="shared" si="40"/>
        <v>0</v>
      </c>
      <c r="BI292" s="317">
        <f t="shared" si="40"/>
        <v>0</v>
      </c>
      <c r="BJ292" s="317">
        <f t="shared" si="40"/>
        <v>0</v>
      </c>
      <c r="BK292" s="317">
        <f t="shared" si="40"/>
        <v>0</v>
      </c>
      <c r="BL292" s="317">
        <f t="shared" si="40"/>
        <v>0</v>
      </c>
      <c r="BM292" s="317">
        <f t="shared" si="40"/>
        <v>0</v>
      </c>
      <c r="BN292" s="317">
        <f t="shared" si="40"/>
        <v>0</v>
      </c>
      <c r="BO292" s="317">
        <f t="shared" si="40"/>
        <v>0</v>
      </c>
      <c r="BP292" s="317">
        <f t="shared" si="40"/>
        <v>0</v>
      </c>
      <c r="BQ292" s="317">
        <f t="shared" si="39"/>
        <v>0</v>
      </c>
      <c r="BR292" s="317">
        <f t="shared" si="39"/>
        <v>0</v>
      </c>
      <c r="BS292" s="317">
        <f t="shared" si="39"/>
        <v>0</v>
      </c>
      <c r="BT292" s="317">
        <f t="shared" si="39"/>
        <v>0</v>
      </c>
      <c r="BU292" s="317">
        <f t="shared" si="39"/>
        <v>0</v>
      </c>
      <c r="BV292" s="317">
        <f t="shared" si="39"/>
        <v>0</v>
      </c>
      <c r="BW292" s="317">
        <f t="shared" si="39"/>
        <v>0</v>
      </c>
      <c r="BX292" s="317">
        <f t="shared" si="39"/>
        <v>0</v>
      </c>
      <c r="BY292" s="317">
        <f t="shared" si="39"/>
        <v>0</v>
      </c>
      <c r="BZ292" s="317">
        <f t="shared" si="39"/>
        <v>0</v>
      </c>
      <c r="CA292" s="317">
        <f t="shared" si="39"/>
        <v>0</v>
      </c>
      <c r="CB292" s="317">
        <f t="shared" si="39"/>
        <v>0</v>
      </c>
      <c r="CC292" s="317">
        <f t="shared" si="39"/>
        <v>0</v>
      </c>
      <c r="CD292" s="317">
        <f t="shared" si="39"/>
        <v>0</v>
      </c>
      <c r="CE292" s="317">
        <f t="shared" si="39"/>
        <v>0</v>
      </c>
      <c r="CF292" s="317">
        <f t="shared" si="39"/>
        <v>0</v>
      </c>
      <c r="CG292" s="317">
        <f t="shared" si="39"/>
        <v>0</v>
      </c>
      <c r="CH292" s="317">
        <f t="shared" si="39"/>
        <v>0</v>
      </c>
      <c r="CI292" s="317">
        <f t="shared" si="39"/>
        <v>0</v>
      </c>
      <c r="CJ292" s="317">
        <f t="shared" si="39"/>
        <v>0</v>
      </c>
      <c r="CK292" s="317">
        <f t="shared" si="39"/>
        <v>0</v>
      </c>
      <c r="CL292" s="317">
        <f t="shared" si="39"/>
        <v>0</v>
      </c>
      <c r="CM292" s="317">
        <f t="shared" si="39"/>
        <v>0</v>
      </c>
      <c r="CN292" s="317">
        <f t="shared" si="39"/>
        <v>0</v>
      </c>
      <c r="CO292" s="317">
        <f t="shared" si="39"/>
        <v>0</v>
      </c>
      <c r="CP292" s="317">
        <f t="shared" si="39"/>
        <v>0</v>
      </c>
      <c r="CQ292" s="317">
        <f t="shared" si="39"/>
        <v>0</v>
      </c>
      <c r="CR292" s="317">
        <f t="shared" si="39"/>
        <v>0</v>
      </c>
      <c r="CS292" s="317">
        <f t="shared" si="39"/>
        <v>0</v>
      </c>
      <c r="CT292" s="317">
        <f t="shared" si="39"/>
        <v>0</v>
      </c>
      <c r="CU292" s="317">
        <f t="shared" si="39"/>
        <v>0</v>
      </c>
      <c r="CV292" s="317">
        <f t="shared" si="39"/>
        <v>0</v>
      </c>
      <c r="CW292" s="317">
        <f t="shared" si="39"/>
        <v>0</v>
      </c>
      <c r="CX292" s="317">
        <f t="shared" si="39"/>
        <v>0</v>
      </c>
      <c r="CY292" s="317">
        <f t="shared" si="39"/>
        <v>0</v>
      </c>
      <c r="CZ292" s="317">
        <f t="shared" si="39"/>
        <v>0</v>
      </c>
      <c r="DA292" s="317">
        <f t="shared" si="39"/>
        <v>0</v>
      </c>
      <c r="DB292" s="317">
        <f t="shared" si="39"/>
        <v>0</v>
      </c>
      <c r="DC292" s="317">
        <f t="shared" si="39"/>
        <v>0</v>
      </c>
      <c r="DD292" s="317">
        <f t="shared" si="39"/>
        <v>0</v>
      </c>
      <c r="DE292" s="350">
        <f t="shared" si="39"/>
        <v>0</v>
      </c>
      <c r="DF292" s="318">
        <f t="shared" ref="DF292:DF323" si="41">SUM(D292:DE292)</f>
        <v>0</v>
      </c>
      <c r="DJ292" s="319"/>
      <c r="DK292" s="315"/>
    </row>
    <row r="293" spans="2:115">
      <c r="B293" s="529">
        <f t="shared" ref="B293:C333" si="42">B183</f>
        <v>66</v>
      </c>
      <c r="C293" s="575" t="str">
        <f t="shared" si="42"/>
        <v>電力</v>
      </c>
      <c r="D293" s="317">
        <f t="shared" ref="D293:S333" si="43">D$225*D183</f>
        <v>0</v>
      </c>
      <c r="E293" s="317">
        <f t="shared" si="43"/>
        <v>0</v>
      </c>
      <c r="F293" s="317">
        <f t="shared" si="43"/>
        <v>0</v>
      </c>
      <c r="G293" s="317">
        <f t="shared" si="43"/>
        <v>0</v>
      </c>
      <c r="H293" s="317">
        <f t="shared" si="43"/>
        <v>0</v>
      </c>
      <c r="I293" s="317">
        <f t="shared" si="43"/>
        <v>0</v>
      </c>
      <c r="J293" s="317">
        <f t="shared" si="43"/>
        <v>0</v>
      </c>
      <c r="K293" s="317">
        <f t="shared" si="43"/>
        <v>0</v>
      </c>
      <c r="L293" s="317">
        <f t="shared" si="43"/>
        <v>0</v>
      </c>
      <c r="M293" s="317">
        <f t="shared" si="43"/>
        <v>0</v>
      </c>
      <c r="N293" s="317">
        <f t="shared" si="43"/>
        <v>0</v>
      </c>
      <c r="O293" s="317">
        <f t="shared" si="43"/>
        <v>0</v>
      </c>
      <c r="P293" s="317">
        <f t="shared" si="43"/>
        <v>0</v>
      </c>
      <c r="Q293" s="317">
        <f t="shared" si="43"/>
        <v>0</v>
      </c>
      <c r="R293" s="317">
        <f t="shared" si="43"/>
        <v>0</v>
      </c>
      <c r="S293" s="317">
        <f t="shared" si="43"/>
        <v>0</v>
      </c>
      <c r="T293" s="317">
        <f t="shared" si="40"/>
        <v>0</v>
      </c>
      <c r="U293" s="317">
        <f t="shared" si="40"/>
        <v>0</v>
      </c>
      <c r="V293" s="317">
        <f t="shared" si="40"/>
        <v>0</v>
      </c>
      <c r="W293" s="317">
        <f t="shared" si="40"/>
        <v>0</v>
      </c>
      <c r="X293" s="317">
        <f t="shared" si="40"/>
        <v>0</v>
      </c>
      <c r="Y293" s="317">
        <f t="shared" si="40"/>
        <v>0</v>
      </c>
      <c r="Z293" s="317">
        <f t="shared" si="40"/>
        <v>0</v>
      </c>
      <c r="AA293" s="317">
        <f t="shared" si="40"/>
        <v>0</v>
      </c>
      <c r="AB293" s="317">
        <f t="shared" si="40"/>
        <v>0</v>
      </c>
      <c r="AC293" s="317">
        <f t="shared" si="40"/>
        <v>0</v>
      </c>
      <c r="AD293" s="317">
        <f t="shared" si="40"/>
        <v>0</v>
      </c>
      <c r="AE293" s="317">
        <f t="shared" si="40"/>
        <v>0</v>
      </c>
      <c r="AF293" s="317">
        <f t="shared" si="40"/>
        <v>0</v>
      </c>
      <c r="AG293" s="317">
        <f t="shared" si="40"/>
        <v>0</v>
      </c>
      <c r="AH293" s="317">
        <f t="shared" si="40"/>
        <v>0</v>
      </c>
      <c r="AI293" s="317">
        <f t="shared" si="40"/>
        <v>0</v>
      </c>
      <c r="AJ293" s="317">
        <f t="shared" si="40"/>
        <v>0</v>
      </c>
      <c r="AK293" s="317">
        <f t="shared" si="40"/>
        <v>0</v>
      </c>
      <c r="AL293" s="317">
        <f t="shared" si="40"/>
        <v>0</v>
      </c>
      <c r="AM293" s="317">
        <f t="shared" si="40"/>
        <v>0</v>
      </c>
      <c r="AN293" s="317">
        <f t="shared" si="40"/>
        <v>0</v>
      </c>
      <c r="AO293" s="317">
        <f t="shared" si="40"/>
        <v>0</v>
      </c>
      <c r="AP293" s="317">
        <f t="shared" si="40"/>
        <v>0</v>
      </c>
      <c r="AQ293" s="317">
        <f t="shared" si="40"/>
        <v>0</v>
      </c>
      <c r="AR293" s="317">
        <f t="shared" si="40"/>
        <v>0</v>
      </c>
      <c r="AS293" s="317">
        <f t="shared" si="40"/>
        <v>0</v>
      </c>
      <c r="AT293" s="317">
        <f t="shared" si="40"/>
        <v>0</v>
      </c>
      <c r="AU293" s="317">
        <f t="shared" si="40"/>
        <v>0</v>
      </c>
      <c r="AV293" s="317">
        <f t="shared" si="40"/>
        <v>0</v>
      </c>
      <c r="AW293" s="317">
        <f t="shared" si="40"/>
        <v>0</v>
      </c>
      <c r="AX293" s="317">
        <f t="shared" si="40"/>
        <v>0</v>
      </c>
      <c r="AY293" s="317">
        <f t="shared" si="40"/>
        <v>0</v>
      </c>
      <c r="AZ293" s="317">
        <f t="shared" si="40"/>
        <v>0</v>
      </c>
      <c r="BA293" s="317">
        <f t="shared" si="40"/>
        <v>0</v>
      </c>
      <c r="BB293" s="317">
        <f t="shared" si="40"/>
        <v>0</v>
      </c>
      <c r="BC293" s="317">
        <f t="shared" si="40"/>
        <v>0</v>
      </c>
      <c r="BD293" s="317">
        <f t="shared" si="40"/>
        <v>0</v>
      </c>
      <c r="BE293" s="317">
        <f t="shared" si="40"/>
        <v>0</v>
      </c>
      <c r="BF293" s="317">
        <f t="shared" si="40"/>
        <v>0</v>
      </c>
      <c r="BG293" s="317">
        <f t="shared" si="40"/>
        <v>0</v>
      </c>
      <c r="BH293" s="317">
        <f t="shared" si="40"/>
        <v>0</v>
      </c>
      <c r="BI293" s="317">
        <f t="shared" si="40"/>
        <v>0</v>
      </c>
      <c r="BJ293" s="317">
        <f t="shared" si="40"/>
        <v>0</v>
      </c>
      <c r="BK293" s="317">
        <f t="shared" si="40"/>
        <v>0</v>
      </c>
      <c r="BL293" s="317">
        <f t="shared" si="40"/>
        <v>0</v>
      </c>
      <c r="BM293" s="317">
        <f t="shared" si="40"/>
        <v>0</v>
      </c>
      <c r="BN293" s="317">
        <f t="shared" si="40"/>
        <v>0</v>
      </c>
      <c r="BO293" s="317">
        <f t="shared" si="40"/>
        <v>0</v>
      </c>
      <c r="BP293" s="317">
        <f t="shared" si="40"/>
        <v>0</v>
      </c>
      <c r="BQ293" s="317">
        <f t="shared" si="39"/>
        <v>0</v>
      </c>
      <c r="BR293" s="317">
        <f t="shared" si="39"/>
        <v>0</v>
      </c>
      <c r="BS293" s="317">
        <f t="shared" si="39"/>
        <v>0</v>
      </c>
      <c r="BT293" s="317">
        <f t="shared" si="39"/>
        <v>0</v>
      </c>
      <c r="BU293" s="317">
        <f t="shared" si="39"/>
        <v>0</v>
      </c>
      <c r="BV293" s="317">
        <f t="shared" si="39"/>
        <v>0</v>
      </c>
      <c r="BW293" s="317">
        <f t="shared" si="39"/>
        <v>0</v>
      </c>
      <c r="BX293" s="317">
        <f t="shared" si="39"/>
        <v>0</v>
      </c>
      <c r="BY293" s="317">
        <f t="shared" si="39"/>
        <v>0</v>
      </c>
      <c r="BZ293" s="317">
        <f t="shared" si="39"/>
        <v>0</v>
      </c>
      <c r="CA293" s="317">
        <f t="shared" si="39"/>
        <v>0</v>
      </c>
      <c r="CB293" s="317">
        <f t="shared" si="39"/>
        <v>0</v>
      </c>
      <c r="CC293" s="317">
        <f t="shared" si="39"/>
        <v>0</v>
      </c>
      <c r="CD293" s="317">
        <f t="shared" si="39"/>
        <v>0</v>
      </c>
      <c r="CE293" s="317">
        <f t="shared" si="39"/>
        <v>0</v>
      </c>
      <c r="CF293" s="317">
        <f t="shared" si="39"/>
        <v>0</v>
      </c>
      <c r="CG293" s="317">
        <f t="shared" si="39"/>
        <v>0</v>
      </c>
      <c r="CH293" s="317">
        <f t="shared" si="39"/>
        <v>0</v>
      </c>
      <c r="CI293" s="317">
        <f t="shared" si="39"/>
        <v>0</v>
      </c>
      <c r="CJ293" s="317">
        <f t="shared" si="39"/>
        <v>0</v>
      </c>
      <c r="CK293" s="317">
        <f t="shared" si="39"/>
        <v>0</v>
      </c>
      <c r="CL293" s="317">
        <f t="shared" si="39"/>
        <v>0</v>
      </c>
      <c r="CM293" s="317">
        <f t="shared" si="39"/>
        <v>0</v>
      </c>
      <c r="CN293" s="317">
        <f t="shared" si="39"/>
        <v>0</v>
      </c>
      <c r="CO293" s="317">
        <f t="shared" si="39"/>
        <v>0</v>
      </c>
      <c r="CP293" s="317">
        <f t="shared" si="39"/>
        <v>0</v>
      </c>
      <c r="CQ293" s="317">
        <f t="shared" si="39"/>
        <v>0</v>
      </c>
      <c r="CR293" s="317">
        <f t="shared" si="39"/>
        <v>0</v>
      </c>
      <c r="CS293" s="317">
        <f t="shared" si="39"/>
        <v>0</v>
      </c>
      <c r="CT293" s="317">
        <f t="shared" si="39"/>
        <v>0</v>
      </c>
      <c r="CU293" s="317">
        <f t="shared" si="39"/>
        <v>0</v>
      </c>
      <c r="CV293" s="317">
        <f t="shared" si="39"/>
        <v>0</v>
      </c>
      <c r="CW293" s="317">
        <f t="shared" si="39"/>
        <v>0</v>
      </c>
      <c r="CX293" s="317">
        <f t="shared" si="39"/>
        <v>0</v>
      </c>
      <c r="CY293" s="317">
        <f t="shared" si="39"/>
        <v>0</v>
      </c>
      <c r="CZ293" s="317">
        <f t="shared" si="39"/>
        <v>0</v>
      </c>
      <c r="DA293" s="317">
        <f t="shared" si="39"/>
        <v>0</v>
      </c>
      <c r="DB293" s="317">
        <f t="shared" si="39"/>
        <v>0</v>
      </c>
      <c r="DC293" s="317">
        <f t="shared" si="39"/>
        <v>0</v>
      </c>
      <c r="DD293" s="317">
        <f t="shared" si="39"/>
        <v>0</v>
      </c>
      <c r="DE293" s="350">
        <f t="shared" si="39"/>
        <v>0</v>
      </c>
      <c r="DF293" s="318">
        <f t="shared" si="41"/>
        <v>0</v>
      </c>
      <c r="DJ293" s="319"/>
      <c r="DK293" s="315"/>
    </row>
    <row r="294" spans="2:115">
      <c r="B294" s="529">
        <f t="shared" si="42"/>
        <v>67</v>
      </c>
      <c r="C294" s="575" t="str">
        <f t="shared" si="42"/>
        <v>ガス・熱供給</v>
      </c>
      <c r="D294" s="317">
        <f t="shared" si="43"/>
        <v>0</v>
      </c>
      <c r="E294" s="317">
        <f t="shared" ref="E294:BP297" si="44">E$225*E184</f>
        <v>0</v>
      </c>
      <c r="F294" s="317">
        <f t="shared" si="44"/>
        <v>0</v>
      </c>
      <c r="G294" s="317">
        <f t="shared" si="44"/>
        <v>0</v>
      </c>
      <c r="H294" s="317">
        <f t="shared" si="44"/>
        <v>0</v>
      </c>
      <c r="I294" s="317">
        <f t="shared" si="44"/>
        <v>0</v>
      </c>
      <c r="J294" s="317">
        <f t="shared" si="44"/>
        <v>0</v>
      </c>
      <c r="K294" s="317">
        <f t="shared" si="44"/>
        <v>0</v>
      </c>
      <c r="L294" s="317">
        <f t="shared" si="44"/>
        <v>0</v>
      </c>
      <c r="M294" s="317">
        <f t="shared" si="44"/>
        <v>0</v>
      </c>
      <c r="N294" s="317">
        <f t="shared" si="44"/>
        <v>0</v>
      </c>
      <c r="O294" s="317">
        <f t="shared" si="44"/>
        <v>0</v>
      </c>
      <c r="P294" s="317">
        <f t="shared" si="44"/>
        <v>0</v>
      </c>
      <c r="Q294" s="317">
        <f t="shared" si="44"/>
        <v>0</v>
      </c>
      <c r="R294" s="317">
        <f t="shared" si="44"/>
        <v>0</v>
      </c>
      <c r="S294" s="317">
        <f t="shared" si="44"/>
        <v>0</v>
      </c>
      <c r="T294" s="317">
        <f t="shared" si="44"/>
        <v>0</v>
      </c>
      <c r="U294" s="317">
        <f t="shared" si="44"/>
        <v>0</v>
      </c>
      <c r="V294" s="317">
        <f t="shared" si="44"/>
        <v>0</v>
      </c>
      <c r="W294" s="317">
        <f t="shared" si="44"/>
        <v>0</v>
      </c>
      <c r="X294" s="317">
        <f t="shared" si="44"/>
        <v>0</v>
      </c>
      <c r="Y294" s="317">
        <f t="shared" si="44"/>
        <v>0</v>
      </c>
      <c r="Z294" s="317">
        <f t="shared" si="44"/>
        <v>0</v>
      </c>
      <c r="AA294" s="317">
        <f t="shared" si="44"/>
        <v>0</v>
      </c>
      <c r="AB294" s="317">
        <f t="shared" si="44"/>
        <v>0</v>
      </c>
      <c r="AC294" s="317">
        <f t="shared" si="44"/>
        <v>0</v>
      </c>
      <c r="AD294" s="317">
        <f t="shared" si="44"/>
        <v>0</v>
      </c>
      <c r="AE294" s="317">
        <f t="shared" si="44"/>
        <v>0</v>
      </c>
      <c r="AF294" s="317">
        <f t="shared" si="44"/>
        <v>0</v>
      </c>
      <c r="AG294" s="317">
        <f t="shared" si="44"/>
        <v>0</v>
      </c>
      <c r="AH294" s="317">
        <f t="shared" si="44"/>
        <v>0</v>
      </c>
      <c r="AI294" s="317">
        <f t="shared" si="44"/>
        <v>0</v>
      </c>
      <c r="AJ294" s="317">
        <f t="shared" si="44"/>
        <v>0</v>
      </c>
      <c r="AK294" s="317">
        <f t="shared" si="44"/>
        <v>0</v>
      </c>
      <c r="AL294" s="317">
        <f t="shared" si="44"/>
        <v>0</v>
      </c>
      <c r="AM294" s="317">
        <f t="shared" si="44"/>
        <v>0</v>
      </c>
      <c r="AN294" s="317">
        <f t="shared" si="44"/>
        <v>0</v>
      </c>
      <c r="AO294" s="317">
        <f t="shared" si="44"/>
        <v>0</v>
      </c>
      <c r="AP294" s="317">
        <f t="shared" si="44"/>
        <v>0</v>
      </c>
      <c r="AQ294" s="317">
        <f t="shared" si="44"/>
        <v>0</v>
      </c>
      <c r="AR294" s="317">
        <f t="shared" si="44"/>
        <v>0</v>
      </c>
      <c r="AS294" s="317">
        <f t="shared" si="44"/>
        <v>0</v>
      </c>
      <c r="AT294" s="317">
        <f t="shared" si="44"/>
        <v>0</v>
      </c>
      <c r="AU294" s="317">
        <f t="shared" si="44"/>
        <v>0</v>
      </c>
      <c r="AV294" s="317">
        <f t="shared" si="44"/>
        <v>0</v>
      </c>
      <c r="AW294" s="317">
        <f t="shared" si="44"/>
        <v>0</v>
      </c>
      <c r="AX294" s="317">
        <f t="shared" si="44"/>
        <v>0</v>
      </c>
      <c r="AY294" s="317">
        <f t="shared" si="44"/>
        <v>0</v>
      </c>
      <c r="AZ294" s="317">
        <f t="shared" si="44"/>
        <v>0</v>
      </c>
      <c r="BA294" s="317">
        <f t="shared" si="44"/>
        <v>0</v>
      </c>
      <c r="BB294" s="317">
        <f t="shared" si="44"/>
        <v>0</v>
      </c>
      <c r="BC294" s="317">
        <f t="shared" si="44"/>
        <v>0</v>
      </c>
      <c r="BD294" s="317">
        <f t="shared" si="44"/>
        <v>0</v>
      </c>
      <c r="BE294" s="317">
        <f t="shared" si="44"/>
        <v>0</v>
      </c>
      <c r="BF294" s="317">
        <f t="shared" si="44"/>
        <v>0</v>
      </c>
      <c r="BG294" s="317">
        <f t="shared" si="44"/>
        <v>0</v>
      </c>
      <c r="BH294" s="317">
        <f t="shared" si="44"/>
        <v>0</v>
      </c>
      <c r="BI294" s="317">
        <f t="shared" si="44"/>
        <v>0</v>
      </c>
      <c r="BJ294" s="317">
        <f t="shared" si="44"/>
        <v>0</v>
      </c>
      <c r="BK294" s="317">
        <f t="shared" si="44"/>
        <v>0</v>
      </c>
      <c r="BL294" s="317">
        <f t="shared" si="44"/>
        <v>0</v>
      </c>
      <c r="BM294" s="317">
        <f t="shared" si="44"/>
        <v>0</v>
      </c>
      <c r="BN294" s="317">
        <f t="shared" si="44"/>
        <v>0</v>
      </c>
      <c r="BO294" s="317">
        <f t="shared" si="44"/>
        <v>0</v>
      </c>
      <c r="BP294" s="317">
        <f t="shared" si="44"/>
        <v>0</v>
      </c>
      <c r="BQ294" s="317">
        <f t="shared" si="39"/>
        <v>0</v>
      </c>
      <c r="BR294" s="317">
        <f t="shared" si="39"/>
        <v>0</v>
      </c>
      <c r="BS294" s="317">
        <f t="shared" si="39"/>
        <v>0</v>
      </c>
      <c r="BT294" s="317">
        <f t="shared" si="39"/>
        <v>0</v>
      </c>
      <c r="BU294" s="317">
        <f t="shared" si="39"/>
        <v>0</v>
      </c>
      <c r="BV294" s="317">
        <f t="shared" si="39"/>
        <v>0</v>
      </c>
      <c r="BW294" s="317">
        <f t="shared" si="39"/>
        <v>0</v>
      </c>
      <c r="BX294" s="317">
        <f t="shared" si="39"/>
        <v>0</v>
      </c>
      <c r="BY294" s="317">
        <f t="shared" si="39"/>
        <v>0</v>
      </c>
      <c r="BZ294" s="317">
        <f t="shared" si="39"/>
        <v>0</v>
      </c>
      <c r="CA294" s="317">
        <f t="shared" si="39"/>
        <v>0</v>
      </c>
      <c r="CB294" s="317">
        <f t="shared" si="39"/>
        <v>0</v>
      </c>
      <c r="CC294" s="317">
        <f t="shared" si="39"/>
        <v>0</v>
      </c>
      <c r="CD294" s="317">
        <f t="shared" si="39"/>
        <v>0</v>
      </c>
      <c r="CE294" s="317">
        <f t="shared" si="39"/>
        <v>0</v>
      </c>
      <c r="CF294" s="317">
        <f t="shared" si="39"/>
        <v>0</v>
      </c>
      <c r="CG294" s="317">
        <f t="shared" si="39"/>
        <v>0</v>
      </c>
      <c r="CH294" s="317">
        <f t="shared" si="39"/>
        <v>0</v>
      </c>
      <c r="CI294" s="317">
        <f t="shared" si="39"/>
        <v>0</v>
      </c>
      <c r="CJ294" s="317">
        <f t="shared" si="39"/>
        <v>0</v>
      </c>
      <c r="CK294" s="317">
        <f t="shared" si="39"/>
        <v>0</v>
      </c>
      <c r="CL294" s="317">
        <f t="shared" si="39"/>
        <v>0</v>
      </c>
      <c r="CM294" s="317">
        <f t="shared" si="39"/>
        <v>0</v>
      </c>
      <c r="CN294" s="317">
        <f t="shared" si="39"/>
        <v>0</v>
      </c>
      <c r="CO294" s="317">
        <f t="shared" si="39"/>
        <v>0</v>
      </c>
      <c r="CP294" s="317">
        <f t="shared" si="39"/>
        <v>0</v>
      </c>
      <c r="CQ294" s="317">
        <f t="shared" si="39"/>
        <v>0</v>
      </c>
      <c r="CR294" s="317">
        <f t="shared" si="39"/>
        <v>0</v>
      </c>
      <c r="CS294" s="317">
        <f t="shared" si="39"/>
        <v>0</v>
      </c>
      <c r="CT294" s="317">
        <f t="shared" si="39"/>
        <v>0</v>
      </c>
      <c r="CU294" s="317">
        <f t="shared" si="39"/>
        <v>0</v>
      </c>
      <c r="CV294" s="317">
        <f t="shared" si="39"/>
        <v>0</v>
      </c>
      <c r="CW294" s="317">
        <f t="shared" si="39"/>
        <v>0</v>
      </c>
      <c r="CX294" s="317">
        <f t="shared" si="39"/>
        <v>0</v>
      </c>
      <c r="CY294" s="317">
        <f t="shared" si="39"/>
        <v>0</v>
      </c>
      <c r="CZ294" s="317">
        <f t="shared" si="39"/>
        <v>0</v>
      </c>
      <c r="DA294" s="317">
        <f t="shared" si="39"/>
        <v>0</v>
      </c>
      <c r="DB294" s="317">
        <f t="shared" si="39"/>
        <v>0</v>
      </c>
      <c r="DC294" s="317">
        <f t="shared" si="39"/>
        <v>0</v>
      </c>
      <c r="DD294" s="317">
        <f t="shared" si="39"/>
        <v>0</v>
      </c>
      <c r="DE294" s="350">
        <f t="shared" si="39"/>
        <v>0</v>
      </c>
      <c r="DF294" s="318">
        <f t="shared" si="41"/>
        <v>0</v>
      </c>
      <c r="DJ294" s="319"/>
      <c r="DK294" s="315"/>
    </row>
    <row r="295" spans="2:115">
      <c r="B295" s="529">
        <f t="shared" si="42"/>
        <v>68</v>
      </c>
      <c r="C295" s="575" t="str">
        <f t="shared" si="42"/>
        <v>水道</v>
      </c>
      <c r="D295" s="317">
        <f t="shared" si="43"/>
        <v>0</v>
      </c>
      <c r="E295" s="317">
        <f t="shared" si="44"/>
        <v>0</v>
      </c>
      <c r="F295" s="317">
        <f t="shared" si="44"/>
        <v>0</v>
      </c>
      <c r="G295" s="317">
        <f t="shared" si="44"/>
        <v>0</v>
      </c>
      <c r="H295" s="317">
        <f t="shared" si="44"/>
        <v>0</v>
      </c>
      <c r="I295" s="317">
        <f t="shared" si="44"/>
        <v>0</v>
      </c>
      <c r="J295" s="317">
        <f t="shared" si="44"/>
        <v>0</v>
      </c>
      <c r="K295" s="317">
        <f t="shared" si="44"/>
        <v>0</v>
      </c>
      <c r="L295" s="317">
        <f t="shared" si="44"/>
        <v>0</v>
      </c>
      <c r="M295" s="317">
        <f t="shared" si="44"/>
        <v>0</v>
      </c>
      <c r="N295" s="317">
        <f t="shared" si="44"/>
        <v>0</v>
      </c>
      <c r="O295" s="317">
        <f t="shared" si="44"/>
        <v>0</v>
      </c>
      <c r="P295" s="317">
        <f t="shared" si="44"/>
        <v>0</v>
      </c>
      <c r="Q295" s="317">
        <f t="shared" si="44"/>
        <v>0</v>
      </c>
      <c r="R295" s="317">
        <f t="shared" si="44"/>
        <v>0</v>
      </c>
      <c r="S295" s="317">
        <f t="shared" si="44"/>
        <v>0</v>
      </c>
      <c r="T295" s="317">
        <f t="shared" si="44"/>
        <v>0</v>
      </c>
      <c r="U295" s="317">
        <f t="shared" si="44"/>
        <v>0</v>
      </c>
      <c r="V295" s="317">
        <f t="shared" si="44"/>
        <v>0</v>
      </c>
      <c r="W295" s="317">
        <f t="shared" si="44"/>
        <v>0</v>
      </c>
      <c r="X295" s="317">
        <f t="shared" si="44"/>
        <v>0</v>
      </c>
      <c r="Y295" s="317">
        <f t="shared" si="44"/>
        <v>0</v>
      </c>
      <c r="Z295" s="317">
        <f t="shared" si="44"/>
        <v>0</v>
      </c>
      <c r="AA295" s="317">
        <f t="shared" si="44"/>
        <v>0</v>
      </c>
      <c r="AB295" s="317">
        <f t="shared" si="44"/>
        <v>0</v>
      </c>
      <c r="AC295" s="317">
        <f t="shared" si="44"/>
        <v>0</v>
      </c>
      <c r="AD295" s="317">
        <f t="shared" si="44"/>
        <v>0</v>
      </c>
      <c r="AE295" s="317">
        <f t="shared" si="44"/>
        <v>0</v>
      </c>
      <c r="AF295" s="317">
        <f t="shared" si="44"/>
        <v>0</v>
      </c>
      <c r="AG295" s="317">
        <f t="shared" si="44"/>
        <v>0</v>
      </c>
      <c r="AH295" s="317">
        <f t="shared" si="44"/>
        <v>0</v>
      </c>
      <c r="AI295" s="317">
        <f t="shared" si="44"/>
        <v>0</v>
      </c>
      <c r="AJ295" s="317">
        <f t="shared" si="44"/>
        <v>0</v>
      </c>
      <c r="AK295" s="317">
        <f t="shared" si="44"/>
        <v>0</v>
      </c>
      <c r="AL295" s="317">
        <f t="shared" si="44"/>
        <v>0</v>
      </c>
      <c r="AM295" s="317">
        <f t="shared" si="44"/>
        <v>0</v>
      </c>
      <c r="AN295" s="317">
        <f t="shared" si="44"/>
        <v>0</v>
      </c>
      <c r="AO295" s="317">
        <f t="shared" si="44"/>
        <v>0</v>
      </c>
      <c r="AP295" s="317">
        <f t="shared" si="44"/>
        <v>0</v>
      </c>
      <c r="AQ295" s="317">
        <f t="shared" si="44"/>
        <v>0</v>
      </c>
      <c r="AR295" s="317">
        <f t="shared" si="44"/>
        <v>0</v>
      </c>
      <c r="AS295" s="317">
        <f t="shared" si="44"/>
        <v>0</v>
      </c>
      <c r="AT295" s="317">
        <f t="shared" si="44"/>
        <v>0</v>
      </c>
      <c r="AU295" s="317">
        <f t="shared" si="44"/>
        <v>0</v>
      </c>
      <c r="AV295" s="317">
        <f t="shared" si="44"/>
        <v>0</v>
      </c>
      <c r="AW295" s="317">
        <f t="shared" si="44"/>
        <v>0</v>
      </c>
      <c r="AX295" s="317">
        <f t="shared" si="44"/>
        <v>0</v>
      </c>
      <c r="AY295" s="317">
        <f t="shared" si="44"/>
        <v>0</v>
      </c>
      <c r="AZ295" s="317">
        <f t="shared" si="44"/>
        <v>0</v>
      </c>
      <c r="BA295" s="317">
        <f t="shared" si="44"/>
        <v>0</v>
      </c>
      <c r="BB295" s="317">
        <f t="shared" si="44"/>
        <v>0</v>
      </c>
      <c r="BC295" s="317">
        <f t="shared" si="44"/>
        <v>0</v>
      </c>
      <c r="BD295" s="317">
        <f t="shared" si="44"/>
        <v>0</v>
      </c>
      <c r="BE295" s="317">
        <f t="shared" si="44"/>
        <v>0</v>
      </c>
      <c r="BF295" s="317">
        <f t="shared" si="44"/>
        <v>0</v>
      </c>
      <c r="BG295" s="317">
        <f t="shared" si="44"/>
        <v>0</v>
      </c>
      <c r="BH295" s="317">
        <f t="shared" si="44"/>
        <v>0</v>
      </c>
      <c r="BI295" s="317">
        <f t="shared" si="44"/>
        <v>0</v>
      </c>
      <c r="BJ295" s="317">
        <f t="shared" si="44"/>
        <v>0</v>
      </c>
      <c r="BK295" s="317">
        <f t="shared" si="44"/>
        <v>0</v>
      </c>
      <c r="BL295" s="317">
        <f t="shared" si="44"/>
        <v>0</v>
      </c>
      <c r="BM295" s="317">
        <f t="shared" si="44"/>
        <v>0</v>
      </c>
      <c r="BN295" s="317">
        <f t="shared" si="44"/>
        <v>0</v>
      </c>
      <c r="BO295" s="317">
        <f t="shared" si="44"/>
        <v>0</v>
      </c>
      <c r="BP295" s="317">
        <f t="shared" si="44"/>
        <v>0</v>
      </c>
      <c r="BQ295" s="317">
        <f t="shared" si="39"/>
        <v>0</v>
      </c>
      <c r="BR295" s="317">
        <f t="shared" si="39"/>
        <v>0</v>
      </c>
      <c r="BS295" s="317">
        <f t="shared" si="39"/>
        <v>0</v>
      </c>
      <c r="BT295" s="317">
        <f t="shared" si="39"/>
        <v>0</v>
      </c>
      <c r="BU295" s="317">
        <f t="shared" si="39"/>
        <v>0</v>
      </c>
      <c r="BV295" s="317">
        <f t="shared" si="39"/>
        <v>0</v>
      </c>
      <c r="BW295" s="317">
        <f t="shared" si="39"/>
        <v>0</v>
      </c>
      <c r="BX295" s="317">
        <f t="shared" si="39"/>
        <v>0</v>
      </c>
      <c r="BY295" s="317">
        <f t="shared" ref="BY295:DE295" si="45">BY$225*BY185</f>
        <v>0</v>
      </c>
      <c r="BZ295" s="317">
        <f t="shared" si="45"/>
        <v>0</v>
      </c>
      <c r="CA295" s="317">
        <f t="shared" si="45"/>
        <v>0</v>
      </c>
      <c r="CB295" s="317">
        <f t="shared" si="45"/>
        <v>0</v>
      </c>
      <c r="CC295" s="317">
        <f t="shared" si="45"/>
        <v>0</v>
      </c>
      <c r="CD295" s="317">
        <f t="shared" si="45"/>
        <v>0</v>
      </c>
      <c r="CE295" s="317">
        <f t="shared" si="45"/>
        <v>0</v>
      </c>
      <c r="CF295" s="317">
        <f t="shared" si="45"/>
        <v>0</v>
      </c>
      <c r="CG295" s="317">
        <f t="shared" si="45"/>
        <v>0</v>
      </c>
      <c r="CH295" s="317">
        <f t="shared" si="45"/>
        <v>0</v>
      </c>
      <c r="CI295" s="317">
        <f t="shared" si="45"/>
        <v>0</v>
      </c>
      <c r="CJ295" s="317">
        <f t="shared" si="45"/>
        <v>0</v>
      </c>
      <c r="CK295" s="317">
        <f t="shared" si="45"/>
        <v>0</v>
      </c>
      <c r="CL295" s="317">
        <f t="shared" si="45"/>
        <v>0</v>
      </c>
      <c r="CM295" s="317">
        <f t="shared" si="45"/>
        <v>0</v>
      </c>
      <c r="CN295" s="317">
        <f t="shared" si="45"/>
        <v>0</v>
      </c>
      <c r="CO295" s="317">
        <f t="shared" si="45"/>
        <v>0</v>
      </c>
      <c r="CP295" s="317">
        <f t="shared" si="45"/>
        <v>0</v>
      </c>
      <c r="CQ295" s="317">
        <f t="shared" si="45"/>
        <v>0</v>
      </c>
      <c r="CR295" s="317">
        <f t="shared" si="45"/>
        <v>0</v>
      </c>
      <c r="CS295" s="317">
        <f t="shared" si="45"/>
        <v>0</v>
      </c>
      <c r="CT295" s="317">
        <f t="shared" si="45"/>
        <v>0</v>
      </c>
      <c r="CU295" s="317">
        <f t="shared" si="45"/>
        <v>0</v>
      </c>
      <c r="CV295" s="317">
        <f t="shared" si="45"/>
        <v>0</v>
      </c>
      <c r="CW295" s="317">
        <f t="shared" si="45"/>
        <v>0</v>
      </c>
      <c r="CX295" s="317">
        <f t="shared" si="45"/>
        <v>0</v>
      </c>
      <c r="CY295" s="317">
        <f t="shared" si="45"/>
        <v>0</v>
      </c>
      <c r="CZ295" s="317">
        <f t="shared" si="45"/>
        <v>0</v>
      </c>
      <c r="DA295" s="317">
        <f t="shared" si="45"/>
        <v>0</v>
      </c>
      <c r="DB295" s="317">
        <f t="shared" si="45"/>
        <v>0</v>
      </c>
      <c r="DC295" s="317">
        <f t="shared" si="45"/>
        <v>0</v>
      </c>
      <c r="DD295" s="317">
        <f t="shared" si="45"/>
        <v>0</v>
      </c>
      <c r="DE295" s="350">
        <f t="shared" si="45"/>
        <v>0</v>
      </c>
      <c r="DF295" s="318">
        <f t="shared" si="41"/>
        <v>0</v>
      </c>
      <c r="DJ295" s="319"/>
      <c r="DK295" s="315"/>
    </row>
    <row r="296" spans="2:115">
      <c r="B296" s="529">
        <f t="shared" si="42"/>
        <v>69</v>
      </c>
      <c r="C296" s="575" t="str">
        <f t="shared" si="42"/>
        <v>廃棄物処理</v>
      </c>
      <c r="D296" s="317">
        <f t="shared" si="43"/>
        <v>0</v>
      </c>
      <c r="E296" s="317">
        <f t="shared" si="44"/>
        <v>0</v>
      </c>
      <c r="F296" s="317">
        <f t="shared" si="44"/>
        <v>0</v>
      </c>
      <c r="G296" s="317">
        <f t="shared" si="44"/>
        <v>0</v>
      </c>
      <c r="H296" s="317">
        <f t="shared" si="44"/>
        <v>0</v>
      </c>
      <c r="I296" s="317">
        <f t="shared" si="44"/>
        <v>0</v>
      </c>
      <c r="J296" s="317">
        <f t="shared" si="44"/>
        <v>0</v>
      </c>
      <c r="K296" s="317">
        <f t="shared" si="44"/>
        <v>0</v>
      </c>
      <c r="L296" s="317">
        <f t="shared" si="44"/>
        <v>0</v>
      </c>
      <c r="M296" s="317">
        <f t="shared" si="44"/>
        <v>0</v>
      </c>
      <c r="N296" s="317">
        <f t="shared" si="44"/>
        <v>0</v>
      </c>
      <c r="O296" s="317">
        <f t="shared" si="44"/>
        <v>0</v>
      </c>
      <c r="P296" s="317">
        <f t="shared" si="44"/>
        <v>0</v>
      </c>
      <c r="Q296" s="317">
        <f t="shared" si="44"/>
        <v>0</v>
      </c>
      <c r="R296" s="317">
        <f t="shared" si="44"/>
        <v>0</v>
      </c>
      <c r="S296" s="317">
        <f t="shared" si="44"/>
        <v>0</v>
      </c>
      <c r="T296" s="317">
        <f t="shared" si="44"/>
        <v>0</v>
      </c>
      <c r="U296" s="317">
        <f t="shared" si="44"/>
        <v>0</v>
      </c>
      <c r="V296" s="317">
        <f t="shared" si="44"/>
        <v>0</v>
      </c>
      <c r="W296" s="317">
        <f t="shared" si="44"/>
        <v>0</v>
      </c>
      <c r="X296" s="317">
        <f t="shared" si="44"/>
        <v>0</v>
      </c>
      <c r="Y296" s="317">
        <f t="shared" si="44"/>
        <v>0</v>
      </c>
      <c r="Z296" s="317">
        <f t="shared" si="44"/>
        <v>0</v>
      </c>
      <c r="AA296" s="317">
        <f t="shared" si="44"/>
        <v>0</v>
      </c>
      <c r="AB296" s="317">
        <f t="shared" si="44"/>
        <v>0</v>
      </c>
      <c r="AC296" s="317">
        <f t="shared" si="44"/>
        <v>0</v>
      </c>
      <c r="AD296" s="317">
        <f t="shared" si="44"/>
        <v>0</v>
      </c>
      <c r="AE296" s="317">
        <f t="shared" si="44"/>
        <v>0</v>
      </c>
      <c r="AF296" s="317">
        <f t="shared" si="44"/>
        <v>0</v>
      </c>
      <c r="AG296" s="317">
        <f t="shared" si="44"/>
        <v>0</v>
      </c>
      <c r="AH296" s="317">
        <f t="shared" si="44"/>
        <v>0</v>
      </c>
      <c r="AI296" s="317">
        <f t="shared" si="44"/>
        <v>0</v>
      </c>
      <c r="AJ296" s="317">
        <f t="shared" si="44"/>
        <v>0</v>
      </c>
      <c r="AK296" s="317">
        <f t="shared" si="44"/>
        <v>0</v>
      </c>
      <c r="AL296" s="317">
        <f t="shared" si="44"/>
        <v>0</v>
      </c>
      <c r="AM296" s="317">
        <f t="shared" si="44"/>
        <v>0</v>
      </c>
      <c r="AN296" s="317">
        <f t="shared" si="44"/>
        <v>0</v>
      </c>
      <c r="AO296" s="317">
        <f t="shared" si="44"/>
        <v>0</v>
      </c>
      <c r="AP296" s="317">
        <f t="shared" si="44"/>
        <v>0</v>
      </c>
      <c r="AQ296" s="317">
        <f t="shared" si="44"/>
        <v>0</v>
      </c>
      <c r="AR296" s="317">
        <f t="shared" si="44"/>
        <v>0</v>
      </c>
      <c r="AS296" s="317">
        <f t="shared" si="44"/>
        <v>0</v>
      </c>
      <c r="AT296" s="317">
        <f t="shared" si="44"/>
        <v>0</v>
      </c>
      <c r="AU296" s="317">
        <f t="shared" si="44"/>
        <v>0</v>
      </c>
      <c r="AV296" s="317">
        <f t="shared" si="44"/>
        <v>0</v>
      </c>
      <c r="AW296" s="317">
        <f t="shared" si="44"/>
        <v>0</v>
      </c>
      <c r="AX296" s="317">
        <f t="shared" si="44"/>
        <v>0</v>
      </c>
      <c r="AY296" s="317">
        <f t="shared" si="44"/>
        <v>0</v>
      </c>
      <c r="AZ296" s="317">
        <f t="shared" si="44"/>
        <v>0</v>
      </c>
      <c r="BA296" s="317">
        <f t="shared" si="44"/>
        <v>0</v>
      </c>
      <c r="BB296" s="317">
        <f t="shared" si="44"/>
        <v>0</v>
      </c>
      <c r="BC296" s="317">
        <f t="shared" si="44"/>
        <v>0</v>
      </c>
      <c r="BD296" s="317">
        <f t="shared" si="44"/>
        <v>0</v>
      </c>
      <c r="BE296" s="317">
        <f t="shared" si="44"/>
        <v>0</v>
      </c>
      <c r="BF296" s="317">
        <f t="shared" si="44"/>
        <v>0</v>
      </c>
      <c r="BG296" s="317">
        <f t="shared" si="44"/>
        <v>0</v>
      </c>
      <c r="BH296" s="317">
        <f t="shared" si="44"/>
        <v>0</v>
      </c>
      <c r="BI296" s="317">
        <f t="shared" si="44"/>
        <v>0</v>
      </c>
      <c r="BJ296" s="317">
        <f t="shared" si="44"/>
        <v>0</v>
      </c>
      <c r="BK296" s="317">
        <f t="shared" si="44"/>
        <v>0</v>
      </c>
      <c r="BL296" s="317">
        <f t="shared" si="44"/>
        <v>0</v>
      </c>
      <c r="BM296" s="317">
        <f t="shared" si="44"/>
        <v>0</v>
      </c>
      <c r="BN296" s="317">
        <f t="shared" si="44"/>
        <v>0</v>
      </c>
      <c r="BO296" s="317">
        <f t="shared" si="44"/>
        <v>0</v>
      </c>
      <c r="BP296" s="317">
        <f t="shared" si="44"/>
        <v>0</v>
      </c>
      <c r="BQ296" s="317">
        <f t="shared" ref="BQ296:DE296" si="46">BQ$225*BQ186</f>
        <v>0</v>
      </c>
      <c r="BR296" s="317">
        <f t="shared" si="46"/>
        <v>0</v>
      </c>
      <c r="BS296" s="317">
        <f t="shared" si="46"/>
        <v>0</v>
      </c>
      <c r="BT296" s="317">
        <f t="shared" si="46"/>
        <v>0</v>
      </c>
      <c r="BU296" s="317">
        <f t="shared" si="46"/>
        <v>0</v>
      </c>
      <c r="BV296" s="317">
        <f t="shared" si="46"/>
        <v>0</v>
      </c>
      <c r="BW296" s="317">
        <f t="shared" si="46"/>
        <v>0</v>
      </c>
      <c r="BX296" s="317">
        <f t="shared" si="46"/>
        <v>0</v>
      </c>
      <c r="BY296" s="317">
        <f t="shared" si="46"/>
        <v>0</v>
      </c>
      <c r="BZ296" s="317">
        <f t="shared" si="46"/>
        <v>0</v>
      </c>
      <c r="CA296" s="317">
        <f t="shared" si="46"/>
        <v>0</v>
      </c>
      <c r="CB296" s="317">
        <f t="shared" si="46"/>
        <v>0</v>
      </c>
      <c r="CC296" s="317">
        <f t="shared" si="46"/>
        <v>0</v>
      </c>
      <c r="CD296" s="317">
        <f t="shared" si="46"/>
        <v>0</v>
      </c>
      <c r="CE296" s="317">
        <f t="shared" si="46"/>
        <v>0</v>
      </c>
      <c r="CF296" s="317">
        <f t="shared" si="46"/>
        <v>0</v>
      </c>
      <c r="CG296" s="317">
        <f t="shared" si="46"/>
        <v>0</v>
      </c>
      <c r="CH296" s="317">
        <f t="shared" si="46"/>
        <v>0</v>
      </c>
      <c r="CI296" s="317">
        <f t="shared" si="46"/>
        <v>0</v>
      </c>
      <c r="CJ296" s="317">
        <f t="shared" si="46"/>
        <v>0</v>
      </c>
      <c r="CK296" s="317">
        <f t="shared" si="46"/>
        <v>0</v>
      </c>
      <c r="CL296" s="317">
        <f t="shared" si="46"/>
        <v>0</v>
      </c>
      <c r="CM296" s="317">
        <f t="shared" si="46"/>
        <v>0</v>
      </c>
      <c r="CN296" s="317">
        <f t="shared" si="46"/>
        <v>0</v>
      </c>
      <c r="CO296" s="317">
        <f t="shared" si="46"/>
        <v>0</v>
      </c>
      <c r="CP296" s="317">
        <f t="shared" si="46"/>
        <v>0</v>
      </c>
      <c r="CQ296" s="317">
        <f t="shared" si="46"/>
        <v>0</v>
      </c>
      <c r="CR296" s="317">
        <f t="shared" si="46"/>
        <v>0</v>
      </c>
      <c r="CS296" s="317">
        <f t="shared" si="46"/>
        <v>0</v>
      </c>
      <c r="CT296" s="317">
        <f t="shared" si="46"/>
        <v>0</v>
      </c>
      <c r="CU296" s="317">
        <f t="shared" si="46"/>
        <v>0</v>
      </c>
      <c r="CV296" s="317">
        <f t="shared" si="46"/>
        <v>0</v>
      </c>
      <c r="CW296" s="317">
        <f t="shared" si="46"/>
        <v>0</v>
      </c>
      <c r="CX296" s="317">
        <f t="shared" si="46"/>
        <v>0</v>
      </c>
      <c r="CY296" s="317">
        <f t="shared" si="46"/>
        <v>0</v>
      </c>
      <c r="CZ296" s="317">
        <f t="shared" si="46"/>
        <v>0</v>
      </c>
      <c r="DA296" s="317">
        <f t="shared" si="46"/>
        <v>0</v>
      </c>
      <c r="DB296" s="317">
        <f t="shared" si="46"/>
        <v>0</v>
      </c>
      <c r="DC296" s="317">
        <f t="shared" si="46"/>
        <v>0</v>
      </c>
      <c r="DD296" s="317">
        <f t="shared" si="46"/>
        <v>0</v>
      </c>
      <c r="DE296" s="350">
        <f t="shared" si="46"/>
        <v>0</v>
      </c>
      <c r="DF296" s="318">
        <f t="shared" si="41"/>
        <v>0</v>
      </c>
      <c r="DJ296" s="319"/>
      <c r="DK296" s="315"/>
    </row>
    <row r="297" spans="2:115">
      <c r="B297" s="529">
        <f t="shared" si="42"/>
        <v>70</v>
      </c>
      <c r="C297" s="575" t="str">
        <f t="shared" si="42"/>
        <v>商業</v>
      </c>
      <c r="D297" s="317">
        <f t="shared" si="43"/>
        <v>0</v>
      </c>
      <c r="E297" s="317">
        <f t="shared" si="44"/>
        <v>0</v>
      </c>
      <c r="F297" s="317">
        <f t="shared" si="44"/>
        <v>0</v>
      </c>
      <c r="G297" s="317">
        <f t="shared" si="44"/>
        <v>0</v>
      </c>
      <c r="H297" s="317">
        <f t="shared" si="44"/>
        <v>0</v>
      </c>
      <c r="I297" s="317">
        <f t="shared" si="44"/>
        <v>0</v>
      </c>
      <c r="J297" s="317">
        <f t="shared" si="44"/>
        <v>0</v>
      </c>
      <c r="K297" s="317">
        <f t="shared" si="44"/>
        <v>0</v>
      </c>
      <c r="L297" s="317">
        <f t="shared" si="44"/>
        <v>0</v>
      </c>
      <c r="M297" s="317">
        <f t="shared" si="44"/>
        <v>0</v>
      </c>
      <c r="N297" s="317">
        <f t="shared" si="44"/>
        <v>0</v>
      </c>
      <c r="O297" s="317">
        <f t="shared" si="44"/>
        <v>0</v>
      </c>
      <c r="P297" s="317">
        <f t="shared" si="44"/>
        <v>0</v>
      </c>
      <c r="Q297" s="317">
        <f t="shared" si="44"/>
        <v>0</v>
      </c>
      <c r="R297" s="317">
        <f t="shared" si="44"/>
        <v>0</v>
      </c>
      <c r="S297" s="317">
        <f t="shared" si="44"/>
        <v>0</v>
      </c>
      <c r="T297" s="317">
        <f t="shared" si="44"/>
        <v>0</v>
      </c>
      <c r="U297" s="317">
        <f t="shared" si="44"/>
        <v>0</v>
      </c>
      <c r="V297" s="317">
        <f t="shared" si="44"/>
        <v>0</v>
      </c>
      <c r="W297" s="317">
        <f t="shared" si="44"/>
        <v>0</v>
      </c>
      <c r="X297" s="317">
        <f t="shared" si="44"/>
        <v>0</v>
      </c>
      <c r="Y297" s="317">
        <f t="shared" si="44"/>
        <v>0</v>
      </c>
      <c r="Z297" s="317">
        <f t="shared" si="44"/>
        <v>0</v>
      </c>
      <c r="AA297" s="317">
        <f t="shared" si="44"/>
        <v>0</v>
      </c>
      <c r="AB297" s="317">
        <f t="shared" si="44"/>
        <v>0</v>
      </c>
      <c r="AC297" s="317">
        <f t="shared" si="44"/>
        <v>0</v>
      </c>
      <c r="AD297" s="317">
        <f t="shared" si="44"/>
        <v>0</v>
      </c>
      <c r="AE297" s="317">
        <f t="shared" si="44"/>
        <v>0</v>
      </c>
      <c r="AF297" s="317">
        <f t="shared" si="44"/>
        <v>0</v>
      </c>
      <c r="AG297" s="317">
        <f t="shared" si="44"/>
        <v>0</v>
      </c>
      <c r="AH297" s="317">
        <f t="shared" si="44"/>
        <v>0</v>
      </c>
      <c r="AI297" s="317">
        <f t="shared" si="44"/>
        <v>0</v>
      </c>
      <c r="AJ297" s="317">
        <f t="shared" si="44"/>
        <v>0</v>
      </c>
      <c r="AK297" s="317">
        <f t="shared" si="44"/>
        <v>0</v>
      </c>
      <c r="AL297" s="317">
        <f t="shared" si="44"/>
        <v>0</v>
      </c>
      <c r="AM297" s="317">
        <f t="shared" si="44"/>
        <v>0</v>
      </c>
      <c r="AN297" s="317">
        <f t="shared" si="44"/>
        <v>0</v>
      </c>
      <c r="AO297" s="317">
        <f t="shared" si="44"/>
        <v>0</v>
      </c>
      <c r="AP297" s="317">
        <f t="shared" si="44"/>
        <v>0</v>
      </c>
      <c r="AQ297" s="317">
        <f t="shared" si="44"/>
        <v>0</v>
      </c>
      <c r="AR297" s="317">
        <f t="shared" si="44"/>
        <v>0</v>
      </c>
      <c r="AS297" s="317">
        <f t="shared" si="44"/>
        <v>0</v>
      </c>
      <c r="AT297" s="317">
        <f t="shared" si="44"/>
        <v>0</v>
      </c>
      <c r="AU297" s="317">
        <f t="shared" si="44"/>
        <v>0</v>
      </c>
      <c r="AV297" s="317">
        <f t="shared" si="44"/>
        <v>0</v>
      </c>
      <c r="AW297" s="317">
        <f t="shared" si="44"/>
        <v>0</v>
      </c>
      <c r="AX297" s="317">
        <f t="shared" si="44"/>
        <v>0</v>
      </c>
      <c r="AY297" s="317">
        <f t="shared" si="44"/>
        <v>0</v>
      </c>
      <c r="AZ297" s="317">
        <f t="shared" si="44"/>
        <v>0</v>
      </c>
      <c r="BA297" s="317">
        <f t="shared" si="44"/>
        <v>0</v>
      </c>
      <c r="BB297" s="317">
        <f t="shared" si="44"/>
        <v>0</v>
      </c>
      <c r="BC297" s="317">
        <f t="shared" si="44"/>
        <v>0</v>
      </c>
      <c r="BD297" s="317">
        <f t="shared" si="44"/>
        <v>0</v>
      </c>
      <c r="BE297" s="317">
        <f t="shared" si="44"/>
        <v>0</v>
      </c>
      <c r="BF297" s="317">
        <f t="shared" si="44"/>
        <v>0</v>
      </c>
      <c r="BG297" s="317">
        <f t="shared" si="44"/>
        <v>0</v>
      </c>
      <c r="BH297" s="317">
        <f t="shared" si="44"/>
        <v>0</v>
      </c>
      <c r="BI297" s="317">
        <f t="shared" si="44"/>
        <v>0</v>
      </c>
      <c r="BJ297" s="317">
        <f t="shared" si="44"/>
        <v>0</v>
      </c>
      <c r="BK297" s="317">
        <f t="shared" si="44"/>
        <v>0</v>
      </c>
      <c r="BL297" s="317">
        <f t="shared" si="44"/>
        <v>0</v>
      </c>
      <c r="BM297" s="317">
        <f t="shared" si="44"/>
        <v>0</v>
      </c>
      <c r="BN297" s="317">
        <f t="shared" si="44"/>
        <v>0</v>
      </c>
      <c r="BO297" s="317">
        <f t="shared" si="44"/>
        <v>0</v>
      </c>
      <c r="BP297" s="317">
        <f t="shared" ref="BP297:DE300" si="47">BP$225*BP187</f>
        <v>0</v>
      </c>
      <c r="BQ297" s="317">
        <f t="shared" si="47"/>
        <v>0</v>
      </c>
      <c r="BR297" s="317">
        <f t="shared" si="47"/>
        <v>0</v>
      </c>
      <c r="BS297" s="317">
        <f t="shared" si="47"/>
        <v>0</v>
      </c>
      <c r="BT297" s="317">
        <f t="shared" si="47"/>
        <v>0</v>
      </c>
      <c r="BU297" s="317">
        <f t="shared" si="47"/>
        <v>0</v>
      </c>
      <c r="BV297" s="317">
        <f t="shared" si="47"/>
        <v>0</v>
      </c>
      <c r="BW297" s="317">
        <f t="shared" si="47"/>
        <v>0</v>
      </c>
      <c r="BX297" s="317">
        <f t="shared" si="47"/>
        <v>0</v>
      </c>
      <c r="BY297" s="317">
        <f t="shared" si="47"/>
        <v>0</v>
      </c>
      <c r="BZ297" s="317">
        <f t="shared" si="47"/>
        <v>0</v>
      </c>
      <c r="CA297" s="317">
        <f t="shared" si="47"/>
        <v>0</v>
      </c>
      <c r="CB297" s="317">
        <f t="shared" si="47"/>
        <v>0</v>
      </c>
      <c r="CC297" s="317">
        <f t="shared" si="47"/>
        <v>0</v>
      </c>
      <c r="CD297" s="317">
        <f t="shared" si="47"/>
        <v>0</v>
      </c>
      <c r="CE297" s="317">
        <f t="shared" si="47"/>
        <v>0</v>
      </c>
      <c r="CF297" s="317">
        <f t="shared" si="47"/>
        <v>0</v>
      </c>
      <c r="CG297" s="317">
        <f t="shared" si="47"/>
        <v>0</v>
      </c>
      <c r="CH297" s="317">
        <f t="shared" si="47"/>
        <v>0</v>
      </c>
      <c r="CI297" s="317">
        <f t="shared" si="47"/>
        <v>0</v>
      </c>
      <c r="CJ297" s="317">
        <f t="shared" si="47"/>
        <v>0</v>
      </c>
      <c r="CK297" s="317">
        <f t="shared" si="47"/>
        <v>0</v>
      </c>
      <c r="CL297" s="317">
        <f t="shared" si="47"/>
        <v>0</v>
      </c>
      <c r="CM297" s="317">
        <f t="shared" si="47"/>
        <v>0</v>
      </c>
      <c r="CN297" s="317">
        <f t="shared" si="47"/>
        <v>0</v>
      </c>
      <c r="CO297" s="317">
        <f t="shared" si="47"/>
        <v>0</v>
      </c>
      <c r="CP297" s="317">
        <f t="shared" si="47"/>
        <v>0</v>
      </c>
      <c r="CQ297" s="317">
        <f t="shared" si="47"/>
        <v>0</v>
      </c>
      <c r="CR297" s="317">
        <f t="shared" si="47"/>
        <v>0</v>
      </c>
      <c r="CS297" s="317">
        <f t="shared" si="47"/>
        <v>0</v>
      </c>
      <c r="CT297" s="317">
        <f t="shared" si="47"/>
        <v>0</v>
      </c>
      <c r="CU297" s="317">
        <f t="shared" si="47"/>
        <v>0</v>
      </c>
      <c r="CV297" s="317">
        <f t="shared" si="47"/>
        <v>0</v>
      </c>
      <c r="CW297" s="317">
        <f t="shared" si="47"/>
        <v>0</v>
      </c>
      <c r="CX297" s="317">
        <f t="shared" si="47"/>
        <v>0</v>
      </c>
      <c r="CY297" s="317">
        <f t="shared" si="47"/>
        <v>0</v>
      </c>
      <c r="CZ297" s="317">
        <f t="shared" si="47"/>
        <v>0</v>
      </c>
      <c r="DA297" s="317">
        <f t="shared" si="47"/>
        <v>0</v>
      </c>
      <c r="DB297" s="317">
        <f t="shared" si="47"/>
        <v>0</v>
      </c>
      <c r="DC297" s="317">
        <f t="shared" si="47"/>
        <v>0</v>
      </c>
      <c r="DD297" s="317">
        <f t="shared" si="47"/>
        <v>0</v>
      </c>
      <c r="DE297" s="350">
        <f t="shared" si="47"/>
        <v>0</v>
      </c>
      <c r="DF297" s="318">
        <f t="shared" si="41"/>
        <v>0</v>
      </c>
      <c r="DJ297" s="319"/>
      <c r="DK297" s="315"/>
    </row>
    <row r="298" spans="2:115">
      <c r="B298" s="529">
        <f t="shared" si="42"/>
        <v>71</v>
      </c>
      <c r="C298" s="575" t="str">
        <f t="shared" si="42"/>
        <v>金融・保険</v>
      </c>
      <c r="D298" s="317">
        <f t="shared" si="43"/>
        <v>0</v>
      </c>
      <c r="E298" s="317">
        <f t="shared" ref="E298:BP301" si="48">E$225*E188</f>
        <v>0</v>
      </c>
      <c r="F298" s="317">
        <f t="shared" si="48"/>
        <v>0</v>
      </c>
      <c r="G298" s="317">
        <f t="shared" si="48"/>
        <v>0</v>
      </c>
      <c r="H298" s="317">
        <f t="shared" si="48"/>
        <v>0</v>
      </c>
      <c r="I298" s="317">
        <f t="shared" si="48"/>
        <v>0</v>
      </c>
      <c r="J298" s="317">
        <f t="shared" si="48"/>
        <v>0</v>
      </c>
      <c r="K298" s="317">
        <f t="shared" si="48"/>
        <v>0</v>
      </c>
      <c r="L298" s="317">
        <f t="shared" si="48"/>
        <v>0</v>
      </c>
      <c r="M298" s="317">
        <f t="shared" si="48"/>
        <v>0</v>
      </c>
      <c r="N298" s="317">
        <f t="shared" si="48"/>
        <v>0</v>
      </c>
      <c r="O298" s="317">
        <f t="shared" si="48"/>
        <v>0</v>
      </c>
      <c r="P298" s="317">
        <f t="shared" si="48"/>
        <v>0</v>
      </c>
      <c r="Q298" s="317">
        <f t="shared" si="48"/>
        <v>0</v>
      </c>
      <c r="R298" s="317">
        <f t="shared" si="48"/>
        <v>0</v>
      </c>
      <c r="S298" s="317">
        <f t="shared" si="48"/>
        <v>0</v>
      </c>
      <c r="T298" s="317">
        <f t="shared" si="48"/>
        <v>0</v>
      </c>
      <c r="U298" s="317">
        <f t="shared" si="48"/>
        <v>0</v>
      </c>
      <c r="V298" s="317">
        <f t="shared" si="48"/>
        <v>0</v>
      </c>
      <c r="W298" s="317">
        <f t="shared" si="48"/>
        <v>0</v>
      </c>
      <c r="X298" s="317">
        <f t="shared" si="48"/>
        <v>0</v>
      </c>
      <c r="Y298" s="317">
        <f t="shared" si="48"/>
        <v>0</v>
      </c>
      <c r="Z298" s="317">
        <f t="shared" si="48"/>
        <v>0</v>
      </c>
      <c r="AA298" s="317">
        <f t="shared" si="48"/>
        <v>0</v>
      </c>
      <c r="AB298" s="317">
        <f t="shared" si="48"/>
        <v>0</v>
      </c>
      <c r="AC298" s="317">
        <f t="shared" si="48"/>
        <v>0</v>
      </c>
      <c r="AD298" s="317">
        <f t="shared" si="48"/>
        <v>0</v>
      </c>
      <c r="AE298" s="317">
        <f t="shared" si="48"/>
        <v>0</v>
      </c>
      <c r="AF298" s="317">
        <f t="shared" si="48"/>
        <v>0</v>
      </c>
      <c r="AG298" s="317">
        <f t="shared" si="48"/>
        <v>0</v>
      </c>
      <c r="AH298" s="317">
        <f t="shared" si="48"/>
        <v>0</v>
      </c>
      <c r="AI298" s="317">
        <f t="shared" si="48"/>
        <v>0</v>
      </c>
      <c r="AJ298" s="317">
        <f t="shared" si="48"/>
        <v>0</v>
      </c>
      <c r="AK298" s="317">
        <f t="shared" si="48"/>
        <v>0</v>
      </c>
      <c r="AL298" s="317">
        <f t="shared" si="48"/>
        <v>0</v>
      </c>
      <c r="AM298" s="317">
        <f t="shared" si="48"/>
        <v>0</v>
      </c>
      <c r="AN298" s="317">
        <f t="shared" si="48"/>
        <v>0</v>
      </c>
      <c r="AO298" s="317">
        <f t="shared" si="48"/>
        <v>0</v>
      </c>
      <c r="AP298" s="317">
        <f t="shared" si="48"/>
        <v>0</v>
      </c>
      <c r="AQ298" s="317">
        <f t="shared" si="48"/>
        <v>0</v>
      </c>
      <c r="AR298" s="317">
        <f t="shared" si="48"/>
        <v>0</v>
      </c>
      <c r="AS298" s="317">
        <f t="shared" si="48"/>
        <v>0</v>
      </c>
      <c r="AT298" s="317">
        <f t="shared" si="48"/>
        <v>0</v>
      </c>
      <c r="AU298" s="317">
        <f t="shared" si="48"/>
        <v>0</v>
      </c>
      <c r="AV298" s="317">
        <f t="shared" si="48"/>
        <v>0</v>
      </c>
      <c r="AW298" s="317">
        <f t="shared" si="48"/>
        <v>0</v>
      </c>
      <c r="AX298" s="317">
        <f t="shared" si="48"/>
        <v>0</v>
      </c>
      <c r="AY298" s="317">
        <f t="shared" si="48"/>
        <v>0</v>
      </c>
      <c r="AZ298" s="317">
        <f t="shared" si="48"/>
        <v>0</v>
      </c>
      <c r="BA298" s="317">
        <f t="shared" si="48"/>
        <v>0</v>
      </c>
      <c r="BB298" s="317">
        <f t="shared" si="48"/>
        <v>0</v>
      </c>
      <c r="BC298" s="317">
        <f t="shared" si="48"/>
        <v>0</v>
      </c>
      <c r="BD298" s="317">
        <f t="shared" si="48"/>
        <v>0</v>
      </c>
      <c r="BE298" s="317">
        <f t="shared" si="48"/>
        <v>0</v>
      </c>
      <c r="BF298" s="317">
        <f t="shared" si="48"/>
        <v>0</v>
      </c>
      <c r="BG298" s="317">
        <f t="shared" si="48"/>
        <v>0</v>
      </c>
      <c r="BH298" s="317">
        <f t="shared" si="48"/>
        <v>0</v>
      </c>
      <c r="BI298" s="317">
        <f t="shared" si="48"/>
        <v>0</v>
      </c>
      <c r="BJ298" s="317">
        <f t="shared" si="48"/>
        <v>0</v>
      </c>
      <c r="BK298" s="317">
        <f t="shared" si="48"/>
        <v>0</v>
      </c>
      <c r="BL298" s="317">
        <f t="shared" si="48"/>
        <v>0</v>
      </c>
      <c r="BM298" s="317">
        <f t="shared" si="48"/>
        <v>0</v>
      </c>
      <c r="BN298" s="317">
        <f t="shared" si="48"/>
        <v>0</v>
      </c>
      <c r="BO298" s="317">
        <f t="shared" si="48"/>
        <v>0</v>
      </c>
      <c r="BP298" s="317">
        <f t="shared" si="48"/>
        <v>0</v>
      </c>
      <c r="BQ298" s="317">
        <f t="shared" si="47"/>
        <v>0</v>
      </c>
      <c r="BR298" s="317">
        <f t="shared" si="47"/>
        <v>0</v>
      </c>
      <c r="BS298" s="317">
        <f t="shared" si="47"/>
        <v>0</v>
      </c>
      <c r="BT298" s="317">
        <f t="shared" si="47"/>
        <v>0</v>
      </c>
      <c r="BU298" s="317">
        <f t="shared" si="47"/>
        <v>0</v>
      </c>
      <c r="BV298" s="317">
        <f t="shared" si="47"/>
        <v>0</v>
      </c>
      <c r="BW298" s="317">
        <f t="shared" si="47"/>
        <v>0</v>
      </c>
      <c r="BX298" s="317">
        <f t="shared" si="47"/>
        <v>0</v>
      </c>
      <c r="BY298" s="317">
        <f t="shared" si="47"/>
        <v>0</v>
      </c>
      <c r="BZ298" s="317">
        <f t="shared" si="47"/>
        <v>0</v>
      </c>
      <c r="CA298" s="317">
        <f t="shared" si="47"/>
        <v>0</v>
      </c>
      <c r="CB298" s="317">
        <f t="shared" si="47"/>
        <v>0</v>
      </c>
      <c r="CC298" s="317">
        <f t="shared" si="47"/>
        <v>0</v>
      </c>
      <c r="CD298" s="317">
        <f t="shared" si="47"/>
        <v>0</v>
      </c>
      <c r="CE298" s="317">
        <f t="shared" si="47"/>
        <v>0</v>
      </c>
      <c r="CF298" s="317">
        <f t="shared" si="47"/>
        <v>0</v>
      </c>
      <c r="CG298" s="317">
        <f t="shared" si="47"/>
        <v>0</v>
      </c>
      <c r="CH298" s="317">
        <f t="shared" si="47"/>
        <v>0</v>
      </c>
      <c r="CI298" s="317">
        <f t="shared" si="47"/>
        <v>0</v>
      </c>
      <c r="CJ298" s="317">
        <f t="shared" si="47"/>
        <v>0</v>
      </c>
      <c r="CK298" s="317">
        <f t="shared" si="47"/>
        <v>0</v>
      </c>
      <c r="CL298" s="317">
        <f t="shared" si="47"/>
        <v>0</v>
      </c>
      <c r="CM298" s="317">
        <f t="shared" si="47"/>
        <v>0</v>
      </c>
      <c r="CN298" s="317">
        <f t="shared" si="47"/>
        <v>0</v>
      </c>
      <c r="CO298" s="317">
        <f t="shared" si="47"/>
        <v>0</v>
      </c>
      <c r="CP298" s="317">
        <f t="shared" si="47"/>
        <v>0</v>
      </c>
      <c r="CQ298" s="317">
        <f t="shared" si="47"/>
        <v>0</v>
      </c>
      <c r="CR298" s="317">
        <f t="shared" si="47"/>
        <v>0</v>
      </c>
      <c r="CS298" s="317">
        <f t="shared" si="47"/>
        <v>0</v>
      </c>
      <c r="CT298" s="317">
        <f t="shared" si="47"/>
        <v>0</v>
      </c>
      <c r="CU298" s="317">
        <f t="shared" si="47"/>
        <v>0</v>
      </c>
      <c r="CV298" s="317">
        <f t="shared" si="47"/>
        <v>0</v>
      </c>
      <c r="CW298" s="317">
        <f t="shared" si="47"/>
        <v>0</v>
      </c>
      <c r="CX298" s="317">
        <f t="shared" si="47"/>
        <v>0</v>
      </c>
      <c r="CY298" s="317">
        <f t="shared" si="47"/>
        <v>0</v>
      </c>
      <c r="CZ298" s="317">
        <f t="shared" si="47"/>
        <v>0</v>
      </c>
      <c r="DA298" s="317">
        <f t="shared" si="47"/>
        <v>0</v>
      </c>
      <c r="DB298" s="317">
        <f t="shared" si="47"/>
        <v>0</v>
      </c>
      <c r="DC298" s="317">
        <f t="shared" si="47"/>
        <v>0</v>
      </c>
      <c r="DD298" s="317">
        <f t="shared" si="47"/>
        <v>0</v>
      </c>
      <c r="DE298" s="350">
        <f t="shared" si="47"/>
        <v>0</v>
      </c>
      <c r="DF298" s="318">
        <f t="shared" si="41"/>
        <v>0</v>
      </c>
      <c r="DJ298" s="319"/>
      <c r="DK298" s="315"/>
    </row>
    <row r="299" spans="2:115">
      <c r="B299" s="529">
        <f t="shared" si="42"/>
        <v>72</v>
      </c>
      <c r="C299" s="575" t="str">
        <f t="shared" si="42"/>
        <v>不動産仲介及び賃貸</v>
      </c>
      <c r="D299" s="317">
        <f t="shared" si="43"/>
        <v>0</v>
      </c>
      <c r="E299" s="317">
        <f t="shared" si="48"/>
        <v>0</v>
      </c>
      <c r="F299" s="317">
        <f t="shared" si="48"/>
        <v>0</v>
      </c>
      <c r="G299" s="317">
        <f t="shared" si="48"/>
        <v>0</v>
      </c>
      <c r="H299" s="317">
        <f t="shared" si="48"/>
        <v>0</v>
      </c>
      <c r="I299" s="317">
        <f t="shared" si="48"/>
        <v>0</v>
      </c>
      <c r="J299" s="317">
        <f t="shared" si="48"/>
        <v>0</v>
      </c>
      <c r="K299" s="317">
        <f t="shared" si="48"/>
        <v>0</v>
      </c>
      <c r="L299" s="317">
        <f t="shared" si="48"/>
        <v>0</v>
      </c>
      <c r="M299" s="317">
        <f t="shared" si="48"/>
        <v>0</v>
      </c>
      <c r="N299" s="317">
        <f t="shared" si="48"/>
        <v>0</v>
      </c>
      <c r="O299" s="317">
        <f t="shared" si="48"/>
        <v>0</v>
      </c>
      <c r="P299" s="317">
        <f t="shared" si="48"/>
        <v>0</v>
      </c>
      <c r="Q299" s="317">
        <f t="shared" si="48"/>
        <v>0</v>
      </c>
      <c r="R299" s="317">
        <f t="shared" si="48"/>
        <v>0</v>
      </c>
      <c r="S299" s="317">
        <f t="shared" si="48"/>
        <v>0</v>
      </c>
      <c r="T299" s="317">
        <f t="shared" si="48"/>
        <v>0</v>
      </c>
      <c r="U299" s="317">
        <f t="shared" si="48"/>
        <v>0</v>
      </c>
      <c r="V299" s="317">
        <f t="shared" si="48"/>
        <v>0</v>
      </c>
      <c r="W299" s="317">
        <f t="shared" si="48"/>
        <v>0</v>
      </c>
      <c r="X299" s="317">
        <f t="shared" si="48"/>
        <v>0</v>
      </c>
      <c r="Y299" s="317">
        <f t="shared" si="48"/>
        <v>0</v>
      </c>
      <c r="Z299" s="317">
        <f t="shared" si="48"/>
        <v>0</v>
      </c>
      <c r="AA299" s="317">
        <f t="shared" si="48"/>
        <v>0</v>
      </c>
      <c r="AB299" s="317">
        <f t="shared" si="48"/>
        <v>0</v>
      </c>
      <c r="AC299" s="317">
        <f t="shared" si="48"/>
        <v>0</v>
      </c>
      <c r="AD299" s="317">
        <f t="shared" si="48"/>
        <v>0</v>
      </c>
      <c r="AE299" s="317">
        <f t="shared" si="48"/>
        <v>0</v>
      </c>
      <c r="AF299" s="317">
        <f t="shared" si="48"/>
        <v>0</v>
      </c>
      <c r="AG299" s="317">
        <f t="shared" si="48"/>
        <v>0</v>
      </c>
      <c r="AH299" s="317">
        <f t="shared" si="48"/>
        <v>0</v>
      </c>
      <c r="AI299" s="317">
        <f t="shared" si="48"/>
        <v>0</v>
      </c>
      <c r="AJ299" s="317">
        <f t="shared" si="48"/>
        <v>0</v>
      </c>
      <c r="AK299" s="317">
        <f t="shared" si="48"/>
        <v>0</v>
      </c>
      <c r="AL299" s="317">
        <f t="shared" si="48"/>
        <v>0</v>
      </c>
      <c r="AM299" s="317">
        <f t="shared" si="48"/>
        <v>0</v>
      </c>
      <c r="AN299" s="317">
        <f t="shared" si="48"/>
        <v>0</v>
      </c>
      <c r="AO299" s="317">
        <f t="shared" si="48"/>
        <v>0</v>
      </c>
      <c r="AP299" s="317">
        <f t="shared" si="48"/>
        <v>0</v>
      </c>
      <c r="AQ299" s="317">
        <f t="shared" si="48"/>
        <v>0</v>
      </c>
      <c r="AR299" s="317">
        <f t="shared" si="48"/>
        <v>0</v>
      </c>
      <c r="AS299" s="317">
        <f t="shared" si="48"/>
        <v>0</v>
      </c>
      <c r="AT299" s="317">
        <f t="shared" si="48"/>
        <v>0</v>
      </c>
      <c r="AU299" s="317">
        <f t="shared" si="48"/>
        <v>0</v>
      </c>
      <c r="AV299" s="317">
        <f t="shared" si="48"/>
        <v>0</v>
      </c>
      <c r="AW299" s="317">
        <f t="shared" si="48"/>
        <v>0</v>
      </c>
      <c r="AX299" s="317">
        <f t="shared" si="48"/>
        <v>0</v>
      </c>
      <c r="AY299" s="317">
        <f t="shared" si="48"/>
        <v>0</v>
      </c>
      <c r="AZ299" s="317">
        <f t="shared" si="48"/>
        <v>0</v>
      </c>
      <c r="BA299" s="317">
        <f t="shared" si="48"/>
        <v>0</v>
      </c>
      <c r="BB299" s="317">
        <f t="shared" si="48"/>
        <v>0</v>
      </c>
      <c r="BC299" s="317">
        <f t="shared" si="48"/>
        <v>0</v>
      </c>
      <c r="BD299" s="317">
        <f t="shared" si="48"/>
        <v>0</v>
      </c>
      <c r="BE299" s="317">
        <f t="shared" si="48"/>
        <v>0</v>
      </c>
      <c r="BF299" s="317">
        <f t="shared" si="48"/>
        <v>0</v>
      </c>
      <c r="BG299" s="317">
        <f t="shared" si="48"/>
        <v>0</v>
      </c>
      <c r="BH299" s="317">
        <f t="shared" si="48"/>
        <v>0</v>
      </c>
      <c r="BI299" s="317">
        <f t="shared" si="48"/>
        <v>0</v>
      </c>
      <c r="BJ299" s="317">
        <f t="shared" si="48"/>
        <v>0</v>
      </c>
      <c r="BK299" s="317">
        <f t="shared" si="48"/>
        <v>0</v>
      </c>
      <c r="BL299" s="317">
        <f t="shared" si="48"/>
        <v>0</v>
      </c>
      <c r="BM299" s="317">
        <f t="shared" si="48"/>
        <v>0</v>
      </c>
      <c r="BN299" s="317">
        <f t="shared" si="48"/>
        <v>0</v>
      </c>
      <c r="BO299" s="317">
        <f t="shared" si="48"/>
        <v>0</v>
      </c>
      <c r="BP299" s="317">
        <f t="shared" si="48"/>
        <v>0</v>
      </c>
      <c r="BQ299" s="317">
        <f t="shared" si="47"/>
        <v>0</v>
      </c>
      <c r="BR299" s="317">
        <f t="shared" si="47"/>
        <v>0</v>
      </c>
      <c r="BS299" s="317">
        <f t="shared" si="47"/>
        <v>0</v>
      </c>
      <c r="BT299" s="317">
        <f t="shared" si="47"/>
        <v>0</v>
      </c>
      <c r="BU299" s="317">
        <f t="shared" si="47"/>
        <v>0</v>
      </c>
      <c r="BV299" s="317">
        <f t="shared" si="47"/>
        <v>0</v>
      </c>
      <c r="BW299" s="317">
        <f t="shared" si="47"/>
        <v>0</v>
      </c>
      <c r="BX299" s="317">
        <f t="shared" si="47"/>
        <v>0</v>
      </c>
      <c r="BY299" s="317">
        <f t="shared" si="47"/>
        <v>0</v>
      </c>
      <c r="BZ299" s="317">
        <f t="shared" si="47"/>
        <v>0</v>
      </c>
      <c r="CA299" s="317">
        <f t="shared" si="47"/>
        <v>0</v>
      </c>
      <c r="CB299" s="317">
        <f t="shared" si="47"/>
        <v>0</v>
      </c>
      <c r="CC299" s="317">
        <f t="shared" si="47"/>
        <v>0</v>
      </c>
      <c r="CD299" s="317">
        <f t="shared" si="47"/>
        <v>0</v>
      </c>
      <c r="CE299" s="317">
        <f t="shared" si="47"/>
        <v>0</v>
      </c>
      <c r="CF299" s="317">
        <f t="shared" si="47"/>
        <v>0</v>
      </c>
      <c r="CG299" s="317">
        <f t="shared" si="47"/>
        <v>0</v>
      </c>
      <c r="CH299" s="317">
        <f t="shared" si="47"/>
        <v>0</v>
      </c>
      <c r="CI299" s="317">
        <f t="shared" si="47"/>
        <v>0</v>
      </c>
      <c r="CJ299" s="317">
        <f t="shared" si="47"/>
        <v>0</v>
      </c>
      <c r="CK299" s="317">
        <f t="shared" si="47"/>
        <v>0</v>
      </c>
      <c r="CL299" s="317">
        <f t="shared" si="47"/>
        <v>0</v>
      </c>
      <c r="CM299" s="317">
        <f t="shared" si="47"/>
        <v>0</v>
      </c>
      <c r="CN299" s="317">
        <f t="shared" si="47"/>
        <v>0</v>
      </c>
      <c r="CO299" s="317">
        <f t="shared" si="47"/>
        <v>0</v>
      </c>
      <c r="CP299" s="317">
        <f t="shared" si="47"/>
        <v>0</v>
      </c>
      <c r="CQ299" s="317">
        <f t="shared" si="47"/>
        <v>0</v>
      </c>
      <c r="CR299" s="317">
        <f t="shared" si="47"/>
        <v>0</v>
      </c>
      <c r="CS299" s="317">
        <f t="shared" si="47"/>
        <v>0</v>
      </c>
      <c r="CT299" s="317">
        <f t="shared" si="47"/>
        <v>0</v>
      </c>
      <c r="CU299" s="317">
        <f t="shared" si="47"/>
        <v>0</v>
      </c>
      <c r="CV299" s="317">
        <f t="shared" si="47"/>
        <v>0</v>
      </c>
      <c r="CW299" s="317">
        <f t="shared" si="47"/>
        <v>0</v>
      </c>
      <c r="CX299" s="317">
        <f t="shared" si="47"/>
        <v>0</v>
      </c>
      <c r="CY299" s="317">
        <f t="shared" si="47"/>
        <v>0</v>
      </c>
      <c r="CZ299" s="317">
        <f t="shared" si="47"/>
        <v>0</v>
      </c>
      <c r="DA299" s="317">
        <f t="shared" si="47"/>
        <v>0</v>
      </c>
      <c r="DB299" s="317">
        <f t="shared" si="47"/>
        <v>0</v>
      </c>
      <c r="DC299" s="317">
        <f t="shared" si="47"/>
        <v>0</v>
      </c>
      <c r="DD299" s="317">
        <f t="shared" si="47"/>
        <v>0</v>
      </c>
      <c r="DE299" s="350">
        <f t="shared" si="47"/>
        <v>0</v>
      </c>
      <c r="DF299" s="318">
        <f t="shared" si="41"/>
        <v>0</v>
      </c>
      <c r="DJ299" s="319"/>
      <c r="DK299" s="315"/>
    </row>
    <row r="300" spans="2:115">
      <c r="B300" s="529">
        <f t="shared" si="42"/>
        <v>73</v>
      </c>
      <c r="C300" s="575" t="str">
        <f t="shared" si="42"/>
        <v>住宅賃貸料</v>
      </c>
      <c r="D300" s="317">
        <f t="shared" si="43"/>
        <v>0</v>
      </c>
      <c r="E300" s="317">
        <f t="shared" si="48"/>
        <v>0</v>
      </c>
      <c r="F300" s="317">
        <f t="shared" si="48"/>
        <v>0</v>
      </c>
      <c r="G300" s="317">
        <f t="shared" si="48"/>
        <v>0</v>
      </c>
      <c r="H300" s="317">
        <f t="shared" si="48"/>
        <v>0</v>
      </c>
      <c r="I300" s="317">
        <f t="shared" si="48"/>
        <v>0</v>
      </c>
      <c r="J300" s="317">
        <f t="shared" si="48"/>
        <v>0</v>
      </c>
      <c r="K300" s="317">
        <f t="shared" si="48"/>
        <v>0</v>
      </c>
      <c r="L300" s="317">
        <f t="shared" si="48"/>
        <v>0</v>
      </c>
      <c r="M300" s="317">
        <f t="shared" si="48"/>
        <v>0</v>
      </c>
      <c r="N300" s="317">
        <f t="shared" si="48"/>
        <v>0</v>
      </c>
      <c r="O300" s="317">
        <f t="shared" si="48"/>
        <v>0</v>
      </c>
      <c r="P300" s="317">
        <f t="shared" si="48"/>
        <v>0</v>
      </c>
      <c r="Q300" s="317">
        <f t="shared" si="48"/>
        <v>0</v>
      </c>
      <c r="R300" s="317">
        <f t="shared" si="48"/>
        <v>0</v>
      </c>
      <c r="S300" s="317">
        <f t="shared" si="48"/>
        <v>0</v>
      </c>
      <c r="T300" s="317">
        <f t="shared" si="48"/>
        <v>0</v>
      </c>
      <c r="U300" s="317">
        <f t="shared" si="48"/>
        <v>0</v>
      </c>
      <c r="V300" s="317">
        <f t="shared" si="48"/>
        <v>0</v>
      </c>
      <c r="W300" s="317">
        <f t="shared" si="48"/>
        <v>0</v>
      </c>
      <c r="X300" s="317">
        <f t="shared" si="48"/>
        <v>0</v>
      </c>
      <c r="Y300" s="317">
        <f t="shared" si="48"/>
        <v>0</v>
      </c>
      <c r="Z300" s="317">
        <f t="shared" si="48"/>
        <v>0</v>
      </c>
      <c r="AA300" s="317">
        <f t="shared" si="48"/>
        <v>0</v>
      </c>
      <c r="AB300" s="317">
        <f t="shared" si="48"/>
        <v>0</v>
      </c>
      <c r="AC300" s="317">
        <f t="shared" si="48"/>
        <v>0</v>
      </c>
      <c r="AD300" s="317">
        <f t="shared" si="48"/>
        <v>0</v>
      </c>
      <c r="AE300" s="317">
        <f t="shared" si="48"/>
        <v>0</v>
      </c>
      <c r="AF300" s="317">
        <f t="shared" si="48"/>
        <v>0</v>
      </c>
      <c r="AG300" s="317">
        <f t="shared" si="48"/>
        <v>0</v>
      </c>
      <c r="AH300" s="317">
        <f t="shared" si="48"/>
        <v>0</v>
      </c>
      <c r="AI300" s="317">
        <f t="shared" si="48"/>
        <v>0</v>
      </c>
      <c r="AJ300" s="317">
        <f t="shared" si="48"/>
        <v>0</v>
      </c>
      <c r="AK300" s="317">
        <f t="shared" si="48"/>
        <v>0</v>
      </c>
      <c r="AL300" s="317">
        <f t="shared" si="48"/>
        <v>0</v>
      </c>
      <c r="AM300" s="317">
        <f t="shared" si="48"/>
        <v>0</v>
      </c>
      <c r="AN300" s="317">
        <f t="shared" si="48"/>
        <v>0</v>
      </c>
      <c r="AO300" s="317">
        <f t="shared" si="48"/>
        <v>0</v>
      </c>
      <c r="AP300" s="317">
        <f t="shared" si="48"/>
        <v>0</v>
      </c>
      <c r="AQ300" s="317">
        <f t="shared" si="48"/>
        <v>0</v>
      </c>
      <c r="AR300" s="317">
        <f t="shared" si="48"/>
        <v>0</v>
      </c>
      <c r="AS300" s="317">
        <f t="shared" si="48"/>
        <v>0</v>
      </c>
      <c r="AT300" s="317">
        <f t="shared" si="48"/>
        <v>0</v>
      </c>
      <c r="AU300" s="317">
        <f t="shared" si="48"/>
        <v>0</v>
      </c>
      <c r="AV300" s="317">
        <f t="shared" si="48"/>
        <v>0</v>
      </c>
      <c r="AW300" s="317">
        <f t="shared" si="48"/>
        <v>0</v>
      </c>
      <c r="AX300" s="317">
        <f t="shared" si="48"/>
        <v>0</v>
      </c>
      <c r="AY300" s="317">
        <f t="shared" si="48"/>
        <v>0</v>
      </c>
      <c r="AZ300" s="317">
        <f t="shared" si="48"/>
        <v>0</v>
      </c>
      <c r="BA300" s="317">
        <f t="shared" si="48"/>
        <v>0</v>
      </c>
      <c r="BB300" s="317">
        <f t="shared" si="48"/>
        <v>0</v>
      </c>
      <c r="BC300" s="317">
        <f t="shared" si="48"/>
        <v>0</v>
      </c>
      <c r="BD300" s="317">
        <f t="shared" si="48"/>
        <v>0</v>
      </c>
      <c r="BE300" s="317">
        <f t="shared" si="48"/>
        <v>0</v>
      </c>
      <c r="BF300" s="317">
        <f t="shared" si="48"/>
        <v>0</v>
      </c>
      <c r="BG300" s="317">
        <f t="shared" si="48"/>
        <v>0</v>
      </c>
      <c r="BH300" s="317">
        <f t="shared" si="48"/>
        <v>0</v>
      </c>
      <c r="BI300" s="317">
        <f t="shared" si="48"/>
        <v>0</v>
      </c>
      <c r="BJ300" s="317">
        <f t="shared" si="48"/>
        <v>0</v>
      </c>
      <c r="BK300" s="317">
        <f t="shared" si="48"/>
        <v>0</v>
      </c>
      <c r="BL300" s="317">
        <f t="shared" si="48"/>
        <v>0</v>
      </c>
      <c r="BM300" s="317">
        <f t="shared" si="48"/>
        <v>0</v>
      </c>
      <c r="BN300" s="317">
        <f t="shared" si="48"/>
        <v>0</v>
      </c>
      <c r="BO300" s="317">
        <f t="shared" si="48"/>
        <v>0</v>
      </c>
      <c r="BP300" s="317">
        <f t="shared" si="48"/>
        <v>0</v>
      </c>
      <c r="BQ300" s="317">
        <f t="shared" si="47"/>
        <v>0</v>
      </c>
      <c r="BR300" s="317">
        <f t="shared" si="47"/>
        <v>0</v>
      </c>
      <c r="BS300" s="317">
        <f t="shared" si="47"/>
        <v>0</v>
      </c>
      <c r="BT300" s="317">
        <f t="shared" si="47"/>
        <v>0</v>
      </c>
      <c r="BU300" s="317">
        <f t="shared" si="47"/>
        <v>0</v>
      </c>
      <c r="BV300" s="317">
        <f t="shared" si="47"/>
        <v>0</v>
      </c>
      <c r="BW300" s="317">
        <f t="shared" si="47"/>
        <v>0</v>
      </c>
      <c r="BX300" s="317">
        <f t="shared" si="47"/>
        <v>0</v>
      </c>
      <c r="BY300" s="317">
        <f t="shared" si="47"/>
        <v>0</v>
      </c>
      <c r="BZ300" s="317">
        <f t="shared" si="47"/>
        <v>0</v>
      </c>
      <c r="CA300" s="317">
        <f t="shared" si="47"/>
        <v>0</v>
      </c>
      <c r="CB300" s="317">
        <f t="shared" si="47"/>
        <v>0</v>
      </c>
      <c r="CC300" s="317">
        <f t="shared" si="47"/>
        <v>0</v>
      </c>
      <c r="CD300" s="317">
        <f t="shared" si="47"/>
        <v>0</v>
      </c>
      <c r="CE300" s="317">
        <f t="shared" si="47"/>
        <v>0</v>
      </c>
      <c r="CF300" s="317">
        <f t="shared" si="47"/>
        <v>0</v>
      </c>
      <c r="CG300" s="317">
        <f t="shared" si="47"/>
        <v>0</v>
      </c>
      <c r="CH300" s="317">
        <f t="shared" si="47"/>
        <v>0</v>
      </c>
      <c r="CI300" s="317">
        <f t="shared" si="47"/>
        <v>0</v>
      </c>
      <c r="CJ300" s="317">
        <f t="shared" si="47"/>
        <v>0</v>
      </c>
      <c r="CK300" s="317">
        <f t="shared" si="47"/>
        <v>0</v>
      </c>
      <c r="CL300" s="317">
        <f t="shared" si="47"/>
        <v>0</v>
      </c>
      <c r="CM300" s="317">
        <f t="shared" si="47"/>
        <v>0</v>
      </c>
      <c r="CN300" s="317">
        <f t="shared" si="47"/>
        <v>0</v>
      </c>
      <c r="CO300" s="317">
        <f t="shared" si="47"/>
        <v>0</v>
      </c>
      <c r="CP300" s="317">
        <f t="shared" si="47"/>
        <v>0</v>
      </c>
      <c r="CQ300" s="317">
        <f t="shared" si="47"/>
        <v>0</v>
      </c>
      <c r="CR300" s="317">
        <f t="shared" si="47"/>
        <v>0</v>
      </c>
      <c r="CS300" s="317">
        <f t="shared" si="47"/>
        <v>0</v>
      </c>
      <c r="CT300" s="317">
        <f t="shared" si="47"/>
        <v>0</v>
      </c>
      <c r="CU300" s="317">
        <f t="shared" si="47"/>
        <v>0</v>
      </c>
      <c r="CV300" s="317">
        <f t="shared" si="47"/>
        <v>0</v>
      </c>
      <c r="CW300" s="317">
        <f t="shared" si="47"/>
        <v>0</v>
      </c>
      <c r="CX300" s="317">
        <f t="shared" si="47"/>
        <v>0</v>
      </c>
      <c r="CY300" s="317">
        <f t="shared" si="47"/>
        <v>0</v>
      </c>
      <c r="CZ300" s="317">
        <f t="shared" si="47"/>
        <v>0</v>
      </c>
      <c r="DA300" s="317">
        <f t="shared" si="47"/>
        <v>0</v>
      </c>
      <c r="DB300" s="317">
        <f t="shared" si="47"/>
        <v>0</v>
      </c>
      <c r="DC300" s="317">
        <f t="shared" si="47"/>
        <v>0</v>
      </c>
      <c r="DD300" s="317">
        <f t="shared" si="47"/>
        <v>0</v>
      </c>
      <c r="DE300" s="350">
        <f t="shared" si="47"/>
        <v>0</v>
      </c>
      <c r="DF300" s="318">
        <f t="shared" si="41"/>
        <v>0</v>
      </c>
      <c r="DJ300" s="319"/>
      <c r="DK300" s="315"/>
    </row>
    <row r="301" spans="2:115">
      <c r="B301" s="529">
        <f t="shared" si="42"/>
        <v>74</v>
      </c>
      <c r="C301" s="575" t="str">
        <f t="shared" si="42"/>
        <v>住宅賃貸料（帰属家賃）</v>
      </c>
      <c r="D301" s="317">
        <f t="shared" si="43"/>
        <v>0</v>
      </c>
      <c r="E301" s="317">
        <f t="shared" si="48"/>
        <v>0</v>
      </c>
      <c r="F301" s="317">
        <f t="shared" si="48"/>
        <v>0</v>
      </c>
      <c r="G301" s="317">
        <f t="shared" si="48"/>
        <v>0</v>
      </c>
      <c r="H301" s="317">
        <f t="shared" si="48"/>
        <v>0</v>
      </c>
      <c r="I301" s="317">
        <f t="shared" si="48"/>
        <v>0</v>
      </c>
      <c r="J301" s="317">
        <f t="shared" si="48"/>
        <v>0</v>
      </c>
      <c r="K301" s="317">
        <f t="shared" si="48"/>
        <v>0</v>
      </c>
      <c r="L301" s="317">
        <f t="shared" si="48"/>
        <v>0</v>
      </c>
      <c r="M301" s="317">
        <f t="shared" si="48"/>
        <v>0</v>
      </c>
      <c r="N301" s="317">
        <f t="shared" si="48"/>
        <v>0</v>
      </c>
      <c r="O301" s="317">
        <f t="shared" si="48"/>
        <v>0</v>
      </c>
      <c r="P301" s="317">
        <f t="shared" si="48"/>
        <v>0</v>
      </c>
      <c r="Q301" s="317">
        <f t="shared" si="48"/>
        <v>0</v>
      </c>
      <c r="R301" s="317">
        <f t="shared" si="48"/>
        <v>0</v>
      </c>
      <c r="S301" s="317">
        <f t="shared" si="48"/>
        <v>0</v>
      </c>
      <c r="T301" s="317">
        <f t="shared" si="48"/>
        <v>0</v>
      </c>
      <c r="U301" s="317">
        <f t="shared" si="48"/>
        <v>0</v>
      </c>
      <c r="V301" s="317">
        <f t="shared" si="48"/>
        <v>0</v>
      </c>
      <c r="W301" s="317">
        <f t="shared" si="48"/>
        <v>0</v>
      </c>
      <c r="X301" s="317">
        <f t="shared" si="48"/>
        <v>0</v>
      </c>
      <c r="Y301" s="317">
        <f t="shared" si="48"/>
        <v>0</v>
      </c>
      <c r="Z301" s="317">
        <f t="shared" si="48"/>
        <v>0</v>
      </c>
      <c r="AA301" s="317">
        <f t="shared" si="48"/>
        <v>0</v>
      </c>
      <c r="AB301" s="317">
        <f t="shared" si="48"/>
        <v>0</v>
      </c>
      <c r="AC301" s="317">
        <f t="shared" si="48"/>
        <v>0</v>
      </c>
      <c r="AD301" s="317">
        <f t="shared" si="48"/>
        <v>0</v>
      </c>
      <c r="AE301" s="317">
        <f t="shared" si="48"/>
        <v>0</v>
      </c>
      <c r="AF301" s="317">
        <f t="shared" si="48"/>
        <v>0</v>
      </c>
      <c r="AG301" s="317">
        <f t="shared" si="48"/>
        <v>0</v>
      </c>
      <c r="AH301" s="317">
        <f t="shared" si="48"/>
        <v>0</v>
      </c>
      <c r="AI301" s="317">
        <f t="shared" si="48"/>
        <v>0</v>
      </c>
      <c r="AJ301" s="317">
        <f t="shared" si="48"/>
        <v>0</v>
      </c>
      <c r="AK301" s="317">
        <f t="shared" si="48"/>
        <v>0</v>
      </c>
      <c r="AL301" s="317">
        <f t="shared" si="48"/>
        <v>0</v>
      </c>
      <c r="AM301" s="317">
        <f t="shared" si="48"/>
        <v>0</v>
      </c>
      <c r="AN301" s="317">
        <f t="shared" si="48"/>
        <v>0</v>
      </c>
      <c r="AO301" s="317">
        <f t="shared" si="48"/>
        <v>0</v>
      </c>
      <c r="AP301" s="317">
        <f t="shared" si="48"/>
        <v>0</v>
      </c>
      <c r="AQ301" s="317">
        <f t="shared" si="48"/>
        <v>0</v>
      </c>
      <c r="AR301" s="317">
        <f t="shared" si="48"/>
        <v>0</v>
      </c>
      <c r="AS301" s="317">
        <f t="shared" si="48"/>
        <v>0</v>
      </c>
      <c r="AT301" s="317">
        <f t="shared" si="48"/>
        <v>0</v>
      </c>
      <c r="AU301" s="317">
        <f t="shared" si="48"/>
        <v>0</v>
      </c>
      <c r="AV301" s="317">
        <f t="shared" si="48"/>
        <v>0</v>
      </c>
      <c r="AW301" s="317">
        <f t="shared" si="48"/>
        <v>0</v>
      </c>
      <c r="AX301" s="317">
        <f t="shared" si="48"/>
        <v>0</v>
      </c>
      <c r="AY301" s="317">
        <f t="shared" si="48"/>
        <v>0</v>
      </c>
      <c r="AZ301" s="317">
        <f t="shared" si="48"/>
        <v>0</v>
      </c>
      <c r="BA301" s="317">
        <f t="shared" si="48"/>
        <v>0</v>
      </c>
      <c r="BB301" s="317">
        <f t="shared" si="48"/>
        <v>0</v>
      </c>
      <c r="BC301" s="317">
        <f t="shared" si="48"/>
        <v>0</v>
      </c>
      <c r="BD301" s="317">
        <f t="shared" si="48"/>
        <v>0</v>
      </c>
      <c r="BE301" s="317">
        <f t="shared" si="48"/>
        <v>0</v>
      </c>
      <c r="BF301" s="317">
        <f t="shared" si="48"/>
        <v>0</v>
      </c>
      <c r="BG301" s="317">
        <f t="shared" si="48"/>
        <v>0</v>
      </c>
      <c r="BH301" s="317">
        <f t="shared" si="48"/>
        <v>0</v>
      </c>
      <c r="BI301" s="317">
        <f t="shared" si="48"/>
        <v>0</v>
      </c>
      <c r="BJ301" s="317">
        <f t="shared" si="48"/>
        <v>0</v>
      </c>
      <c r="BK301" s="317">
        <f t="shared" si="48"/>
        <v>0</v>
      </c>
      <c r="BL301" s="317">
        <f t="shared" si="48"/>
        <v>0</v>
      </c>
      <c r="BM301" s="317">
        <f t="shared" si="48"/>
        <v>0</v>
      </c>
      <c r="BN301" s="317">
        <f t="shared" si="48"/>
        <v>0</v>
      </c>
      <c r="BO301" s="317">
        <f t="shared" si="48"/>
        <v>0</v>
      </c>
      <c r="BP301" s="317">
        <f t="shared" ref="BP301:DE304" si="49">BP$225*BP191</f>
        <v>0</v>
      </c>
      <c r="BQ301" s="317">
        <f t="shared" si="49"/>
        <v>0</v>
      </c>
      <c r="BR301" s="317">
        <f t="shared" si="49"/>
        <v>0</v>
      </c>
      <c r="BS301" s="317">
        <f t="shared" si="49"/>
        <v>0</v>
      </c>
      <c r="BT301" s="317">
        <f t="shared" si="49"/>
        <v>0</v>
      </c>
      <c r="BU301" s="317">
        <f t="shared" si="49"/>
        <v>0</v>
      </c>
      <c r="BV301" s="317">
        <f t="shared" si="49"/>
        <v>0</v>
      </c>
      <c r="BW301" s="317">
        <f t="shared" si="49"/>
        <v>0</v>
      </c>
      <c r="BX301" s="317">
        <f t="shared" si="49"/>
        <v>0</v>
      </c>
      <c r="BY301" s="317">
        <f t="shared" si="49"/>
        <v>0</v>
      </c>
      <c r="BZ301" s="317">
        <f t="shared" si="49"/>
        <v>0</v>
      </c>
      <c r="CA301" s="317">
        <f t="shared" si="49"/>
        <v>0</v>
      </c>
      <c r="CB301" s="317">
        <f t="shared" si="49"/>
        <v>0</v>
      </c>
      <c r="CC301" s="317">
        <f t="shared" si="49"/>
        <v>0</v>
      </c>
      <c r="CD301" s="317">
        <f t="shared" si="49"/>
        <v>0</v>
      </c>
      <c r="CE301" s="317">
        <f t="shared" si="49"/>
        <v>0</v>
      </c>
      <c r="CF301" s="317">
        <f t="shared" si="49"/>
        <v>0</v>
      </c>
      <c r="CG301" s="317">
        <f t="shared" si="49"/>
        <v>0</v>
      </c>
      <c r="CH301" s="317">
        <f t="shared" si="49"/>
        <v>0</v>
      </c>
      <c r="CI301" s="317">
        <f t="shared" si="49"/>
        <v>0</v>
      </c>
      <c r="CJ301" s="317">
        <f t="shared" si="49"/>
        <v>0</v>
      </c>
      <c r="CK301" s="317">
        <f t="shared" si="49"/>
        <v>0</v>
      </c>
      <c r="CL301" s="317">
        <f t="shared" si="49"/>
        <v>0</v>
      </c>
      <c r="CM301" s="317">
        <f t="shared" si="49"/>
        <v>0</v>
      </c>
      <c r="CN301" s="317">
        <f t="shared" si="49"/>
        <v>0</v>
      </c>
      <c r="CO301" s="317">
        <f t="shared" si="49"/>
        <v>0</v>
      </c>
      <c r="CP301" s="317">
        <f t="shared" si="49"/>
        <v>0</v>
      </c>
      <c r="CQ301" s="317">
        <f t="shared" si="49"/>
        <v>0</v>
      </c>
      <c r="CR301" s="317">
        <f t="shared" si="49"/>
        <v>0</v>
      </c>
      <c r="CS301" s="317">
        <f t="shared" si="49"/>
        <v>0</v>
      </c>
      <c r="CT301" s="317">
        <f t="shared" si="49"/>
        <v>0</v>
      </c>
      <c r="CU301" s="317">
        <f t="shared" si="49"/>
        <v>0</v>
      </c>
      <c r="CV301" s="317">
        <f t="shared" si="49"/>
        <v>0</v>
      </c>
      <c r="CW301" s="317">
        <f t="shared" si="49"/>
        <v>0</v>
      </c>
      <c r="CX301" s="317">
        <f t="shared" si="49"/>
        <v>0</v>
      </c>
      <c r="CY301" s="317">
        <f t="shared" si="49"/>
        <v>0</v>
      </c>
      <c r="CZ301" s="317">
        <f t="shared" si="49"/>
        <v>0</v>
      </c>
      <c r="DA301" s="317">
        <f t="shared" si="49"/>
        <v>0</v>
      </c>
      <c r="DB301" s="317">
        <f t="shared" si="49"/>
        <v>0</v>
      </c>
      <c r="DC301" s="317">
        <f t="shared" si="49"/>
        <v>0</v>
      </c>
      <c r="DD301" s="317">
        <f t="shared" si="49"/>
        <v>0</v>
      </c>
      <c r="DE301" s="350">
        <f t="shared" si="49"/>
        <v>0</v>
      </c>
      <c r="DF301" s="318">
        <f t="shared" si="41"/>
        <v>0</v>
      </c>
      <c r="DJ301" s="319"/>
      <c r="DK301" s="315"/>
    </row>
    <row r="302" spans="2:115">
      <c r="B302" s="529">
        <f t="shared" si="42"/>
        <v>75</v>
      </c>
      <c r="C302" s="575" t="str">
        <f t="shared" si="42"/>
        <v>鉄道輸送</v>
      </c>
      <c r="D302" s="317">
        <f t="shared" si="43"/>
        <v>0</v>
      </c>
      <c r="E302" s="317">
        <f t="shared" ref="E302:BP305" si="50">E$225*E192</f>
        <v>0</v>
      </c>
      <c r="F302" s="317">
        <f t="shared" si="50"/>
        <v>0</v>
      </c>
      <c r="G302" s="317">
        <f t="shared" si="50"/>
        <v>0</v>
      </c>
      <c r="H302" s="317">
        <f t="shared" si="50"/>
        <v>0</v>
      </c>
      <c r="I302" s="317">
        <f t="shared" si="50"/>
        <v>0</v>
      </c>
      <c r="J302" s="317">
        <f t="shared" si="50"/>
        <v>0</v>
      </c>
      <c r="K302" s="317">
        <f t="shared" si="50"/>
        <v>0</v>
      </c>
      <c r="L302" s="317">
        <f t="shared" si="50"/>
        <v>0</v>
      </c>
      <c r="M302" s="317">
        <f t="shared" si="50"/>
        <v>0</v>
      </c>
      <c r="N302" s="317">
        <f t="shared" si="50"/>
        <v>0</v>
      </c>
      <c r="O302" s="317">
        <f t="shared" si="50"/>
        <v>0</v>
      </c>
      <c r="P302" s="317">
        <f t="shared" si="50"/>
        <v>0</v>
      </c>
      <c r="Q302" s="317">
        <f t="shared" si="50"/>
        <v>0</v>
      </c>
      <c r="R302" s="317">
        <f t="shared" si="50"/>
        <v>0</v>
      </c>
      <c r="S302" s="317">
        <f t="shared" si="50"/>
        <v>0</v>
      </c>
      <c r="T302" s="317">
        <f t="shared" si="50"/>
        <v>0</v>
      </c>
      <c r="U302" s="317">
        <f t="shared" si="50"/>
        <v>0</v>
      </c>
      <c r="V302" s="317">
        <f t="shared" si="50"/>
        <v>0</v>
      </c>
      <c r="W302" s="317">
        <f t="shared" si="50"/>
        <v>0</v>
      </c>
      <c r="X302" s="317">
        <f t="shared" si="50"/>
        <v>0</v>
      </c>
      <c r="Y302" s="317">
        <f t="shared" si="50"/>
        <v>0</v>
      </c>
      <c r="Z302" s="317">
        <f t="shared" si="50"/>
        <v>0</v>
      </c>
      <c r="AA302" s="317">
        <f t="shared" si="50"/>
        <v>0</v>
      </c>
      <c r="AB302" s="317">
        <f t="shared" si="50"/>
        <v>0</v>
      </c>
      <c r="AC302" s="317">
        <f t="shared" si="50"/>
        <v>0</v>
      </c>
      <c r="AD302" s="317">
        <f t="shared" si="50"/>
        <v>0</v>
      </c>
      <c r="AE302" s="317">
        <f t="shared" si="50"/>
        <v>0</v>
      </c>
      <c r="AF302" s="317">
        <f t="shared" si="50"/>
        <v>0</v>
      </c>
      <c r="AG302" s="317">
        <f t="shared" si="50"/>
        <v>0</v>
      </c>
      <c r="AH302" s="317">
        <f t="shared" si="50"/>
        <v>0</v>
      </c>
      <c r="AI302" s="317">
        <f t="shared" si="50"/>
        <v>0</v>
      </c>
      <c r="AJ302" s="317">
        <f t="shared" si="50"/>
        <v>0</v>
      </c>
      <c r="AK302" s="317">
        <f t="shared" si="50"/>
        <v>0</v>
      </c>
      <c r="AL302" s="317">
        <f t="shared" si="50"/>
        <v>0</v>
      </c>
      <c r="AM302" s="317">
        <f t="shared" si="50"/>
        <v>0</v>
      </c>
      <c r="AN302" s="317">
        <f t="shared" si="50"/>
        <v>0</v>
      </c>
      <c r="AO302" s="317">
        <f t="shared" si="50"/>
        <v>0</v>
      </c>
      <c r="AP302" s="317">
        <f t="shared" si="50"/>
        <v>0</v>
      </c>
      <c r="AQ302" s="317">
        <f t="shared" si="50"/>
        <v>0</v>
      </c>
      <c r="AR302" s="317">
        <f t="shared" si="50"/>
        <v>0</v>
      </c>
      <c r="AS302" s="317">
        <f t="shared" si="50"/>
        <v>0</v>
      </c>
      <c r="AT302" s="317">
        <f t="shared" si="50"/>
        <v>0</v>
      </c>
      <c r="AU302" s="317">
        <f t="shared" si="50"/>
        <v>0</v>
      </c>
      <c r="AV302" s="317">
        <f t="shared" si="50"/>
        <v>0</v>
      </c>
      <c r="AW302" s="317">
        <f t="shared" si="50"/>
        <v>0</v>
      </c>
      <c r="AX302" s="317">
        <f t="shared" si="50"/>
        <v>0</v>
      </c>
      <c r="AY302" s="317">
        <f t="shared" si="50"/>
        <v>0</v>
      </c>
      <c r="AZ302" s="317">
        <f t="shared" si="50"/>
        <v>0</v>
      </c>
      <c r="BA302" s="317">
        <f t="shared" si="50"/>
        <v>0</v>
      </c>
      <c r="BB302" s="317">
        <f t="shared" si="50"/>
        <v>0</v>
      </c>
      <c r="BC302" s="317">
        <f t="shared" si="50"/>
        <v>0</v>
      </c>
      <c r="BD302" s="317">
        <f t="shared" si="50"/>
        <v>0</v>
      </c>
      <c r="BE302" s="317">
        <f t="shared" si="50"/>
        <v>0</v>
      </c>
      <c r="BF302" s="317">
        <f t="shared" si="50"/>
        <v>0</v>
      </c>
      <c r="BG302" s="317">
        <f t="shared" si="50"/>
        <v>0</v>
      </c>
      <c r="BH302" s="317">
        <f t="shared" si="50"/>
        <v>0</v>
      </c>
      <c r="BI302" s="317">
        <f t="shared" si="50"/>
        <v>0</v>
      </c>
      <c r="BJ302" s="317">
        <f t="shared" si="50"/>
        <v>0</v>
      </c>
      <c r="BK302" s="317">
        <f t="shared" si="50"/>
        <v>0</v>
      </c>
      <c r="BL302" s="317">
        <f t="shared" si="50"/>
        <v>0</v>
      </c>
      <c r="BM302" s="317">
        <f t="shared" si="50"/>
        <v>0</v>
      </c>
      <c r="BN302" s="317">
        <f t="shared" si="50"/>
        <v>0</v>
      </c>
      <c r="BO302" s="317">
        <f t="shared" si="50"/>
        <v>0</v>
      </c>
      <c r="BP302" s="317">
        <f t="shared" si="50"/>
        <v>0</v>
      </c>
      <c r="BQ302" s="317">
        <f t="shared" si="49"/>
        <v>0</v>
      </c>
      <c r="BR302" s="317">
        <f t="shared" si="49"/>
        <v>0</v>
      </c>
      <c r="BS302" s="317">
        <f t="shared" si="49"/>
        <v>0</v>
      </c>
      <c r="BT302" s="317">
        <f t="shared" si="49"/>
        <v>0</v>
      </c>
      <c r="BU302" s="317">
        <f t="shared" si="49"/>
        <v>0</v>
      </c>
      <c r="BV302" s="317">
        <f t="shared" si="49"/>
        <v>0</v>
      </c>
      <c r="BW302" s="317">
        <f t="shared" si="49"/>
        <v>0</v>
      </c>
      <c r="BX302" s="317">
        <f t="shared" si="49"/>
        <v>0</v>
      </c>
      <c r="BY302" s="317">
        <f t="shared" si="49"/>
        <v>0</v>
      </c>
      <c r="BZ302" s="317">
        <f t="shared" si="49"/>
        <v>0</v>
      </c>
      <c r="CA302" s="317">
        <f t="shared" si="49"/>
        <v>0</v>
      </c>
      <c r="CB302" s="317">
        <f t="shared" si="49"/>
        <v>0</v>
      </c>
      <c r="CC302" s="317">
        <f t="shared" si="49"/>
        <v>0</v>
      </c>
      <c r="CD302" s="317">
        <f t="shared" si="49"/>
        <v>0</v>
      </c>
      <c r="CE302" s="317">
        <f t="shared" si="49"/>
        <v>0</v>
      </c>
      <c r="CF302" s="317">
        <f t="shared" si="49"/>
        <v>0</v>
      </c>
      <c r="CG302" s="317">
        <f t="shared" si="49"/>
        <v>0</v>
      </c>
      <c r="CH302" s="317">
        <f t="shared" si="49"/>
        <v>0</v>
      </c>
      <c r="CI302" s="317">
        <f t="shared" si="49"/>
        <v>0</v>
      </c>
      <c r="CJ302" s="317">
        <f t="shared" si="49"/>
        <v>0</v>
      </c>
      <c r="CK302" s="317">
        <f t="shared" si="49"/>
        <v>0</v>
      </c>
      <c r="CL302" s="317">
        <f t="shared" si="49"/>
        <v>0</v>
      </c>
      <c r="CM302" s="317">
        <f t="shared" si="49"/>
        <v>0</v>
      </c>
      <c r="CN302" s="317">
        <f t="shared" si="49"/>
        <v>0</v>
      </c>
      <c r="CO302" s="317">
        <f t="shared" si="49"/>
        <v>0</v>
      </c>
      <c r="CP302" s="317">
        <f t="shared" si="49"/>
        <v>0</v>
      </c>
      <c r="CQ302" s="317">
        <f t="shared" si="49"/>
        <v>0</v>
      </c>
      <c r="CR302" s="317">
        <f t="shared" si="49"/>
        <v>0</v>
      </c>
      <c r="CS302" s="317">
        <f t="shared" si="49"/>
        <v>0</v>
      </c>
      <c r="CT302" s="317">
        <f t="shared" si="49"/>
        <v>0</v>
      </c>
      <c r="CU302" s="317">
        <f t="shared" si="49"/>
        <v>0</v>
      </c>
      <c r="CV302" s="317">
        <f t="shared" si="49"/>
        <v>0</v>
      </c>
      <c r="CW302" s="317">
        <f t="shared" si="49"/>
        <v>0</v>
      </c>
      <c r="CX302" s="317">
        <f t="shared" si="49"/>
        <v>0</v>
      </c>
      <c r="CY302" s="317">
        <f t="shared" si="49"/>
        <v>0</v>
      </c>
      <c r="CZ302" s="317">
        <f t="shared" si="49"/>
        <v>0</v>
      </c>
      <c r="DA302" s="317">
        <f t="shared" si="49"/>
        <v>0</v>
      </c>
      <c r="DB302" s="317">
        <f t="shared" si="49"/>
        <v>0</v>
      </c>
      <c r="DC302" s="317">
        <f t="shared" si="49"/>
        <v>0</v>
      </c>
      <c r="DD302" s="317">
        <f t="shared" si="49"/>
        <v>0</v>
      </c>
      <c r="DE302" s="350">
        <f t="shared" si="49"/>
        <v>0</v>
      </c>
      <c r="DF302" s="318">
        <f t="shared" si="41"/>
        <v>0</v>
      </c>
      <c r="DJ302" s="319"/>
      <c r="DK302" s="315"/>
    </row>
    <row r="303" spans="2:115">
      <c r="B303" s="529">
        <f t="shared" si="42"/>
        <v>76</v>
      </c>
      <c r="C303" s="575" t="str">
        <f t="shared" si="42"/>
        <v>道路輸送（自家輸送を除く。）</v>
      </c>
      <c r="D303" s="317">
        <f t="shared" si="43"/>
        <v>0</v>
      </c>
      <c r="E303" s="317">
        <f t="shared" si="50"/>
        <v>0</v>
      </c>
      <c r="F303" s="317">
        <f t="shared" si="50"/>
        <v>0</v>
      </c>
      <c r="G303" s="317">
        <f t="shared" si="50"/>
        <v>0</v>
      </c>
      <c r="H303" s="317">
        <f t="shared" si="50"/>
        <v>0</v>
      </c>
      <c r="I303" s="317">
        <f t="shared" si="50"/>
        <v>0</v>
      </c>
      <c r="J303" s="317">
        <f t="shared" si="50"/>
        <v>0</v>
      </c>
      <c r="K303" s="317">
        <f t="shared" si="50"/>
        <v>0</v>
      </c>
      <c r="L303" s="317">
        <f t="shared" si="50"/>
        <v>0</v>
      </c>
      <c r="M303" s="317">
        <f t="shared" si="50"/>
        <v>0</v>
      </c>
      <c r="N303" s="317">
        <f t="shared" si="50"/>
        <v>0</v>
      </c>
      <c r="O303" s="317">
        <f t="shared" si="50"/>
        <v>0</v>
      </c>
      <c r="P303" s="317">
        <f t="shared" si="50"/>
        <v>0</v>
      </c>
      <c r="Q303" s="317">
        <f t="shared" si="50"/>
        <v>0</v>
      </c>
      <c r="R303" s="317">
        <f t="shared" si="50"/>
        <v>0</v>
      </c>
      <c r="S303" s="317">
        <f t="shared" si="50"/>
        <v>0</v>
      </c>
      <c r="T303" s="317">
        <f t="shared" si="50"/>
        <v>0</v>
      </c>
      <c r="U303" s="317">
        <f t="shared" si="50"/>
        <v>0</v>
      </c>
      <c r="V303" s="317">
        <f t="shared" si="50"/>
        <v>0</v>
      </c>
      <c r="W303" s="317">
        <f t="shared" si="50"/>
        <v>0</v>
      </c>
      <c r="X303" s="317">
        <f t="shared" si="50"/>
        <v>0</v>
      </c>
      <c r="Y303" s="317">
        <f t="shared" si="50"/>
        <v>0</v>
      </c>
      <c r="Z303" s="317">
        <f t="shared" si="50"/>
        <v>0</v>
      </c>
      <c r="AA303" s="317">
        <f t="shared" si="50"/>
        <v>0</v>
      </c>
      <c r="AB303" s="317">
        <f t="shared" si="50"/>
        <v>0</v>
      </c>
      <c r="AC303" s="317">
        <f t="shared" si="50"/>
        <v>0</v>
      </c>
      <c r="AD303" s="317">
        <f t="shared" si="50"/>
        <v>0</v>
      </c>
      <c r="AE303" s="317">
        <f t="shared" si="50"/>
        <v>0</v>
      </c>
      <c r="AF303" s="317">
        <f t="shared" si="50"/>
        <v>0</v>
      </c>
      <c r="AG303" s="317">
        <f t="shared" si="50"/>
        <v>0</v>
      </c>
      <c r="AH303" s="317">
        <f t="shared" si="50"/>
        <v>0</v>
      </c>
      <c r="AI303" s="317">
        <f t="shared" si="50"/>
        <v>0</v>
      </c>
      <c r="AJ303" s="317">
        <f t="shared" si="50"/>
        <v>0</v>
      </c>
      <c r="AK303" s="317">
        <f t="shared" si="50"/>
        <v>0</v>
      </c>
      <c r="AL303" s="317">
        <f t="shared" si="50"/>
        <v>0</v>
      </c>
      <c r="AM303" s="317">
        <f t="shared" si="50"/>
        <v>0</v>
      </c>
      <c r="AN303" s="317">
        <f t="shared" si="50"/>
        <v>0</v>
      </c>
      <c r="AO303" s="317">
        <f t="shared" si="50"/>
        <v>0</v>
      </c>
      <c r="AP303" s="317">
        <f t="shared" si="50"/>
        <v>0</v>
      </c>
      <c r="AQ303" s="317">
        <f t="shared" si="50"/>
        <v>0</v>
      </c>
      <c r="AR303" s="317">
        <f t="shared" si="50"/>
        <v>0</v>
      </c>
      <c r="AS303" s="317">
        <f t="shared" si="50"/>
        <v>0</v>
      </c>
      <c r="AT303" s="317">
        <f t="shared" si="50"/>
        <v>0</v>
      </c>
      <c r="AU303" s="317">
        <f t="shared" si="50"/>
        <v>0</v>
      </c>
      <c r="AV303" s="317">
        <f t="shared" si="50"/>
        <v>0</v>
      </c>
      <c r="AW303" s="317">
        <f t="shared" si="50"/>
        <v>0</v>
      </c>
      <c r="AX303" s="317">
        <f t="shared" si="50"/>
        <v>0</v>
      </c>
      <c r="AY303" s="317">
        <f t="shared" si="50"/>
        <v>0</v>
      </c>
      <c r="AZ303" s="317">
        <f t="shared" si="50"/>
        <v>0</v>
      </c>
      <c r="BA303" s="317">
        <f t="shared" si="50"/>
        <v>0</v>
      </c>
      <c r="BB303" s="317">
        <f t="shared" si="50"/>
        <v>0</v>
      </c>
      <c r="BC303" s="317">
        <f t="shared" si="50"/>
        <v>0</v>
      </c>
      <c r="BD303" s="317">
        <f t="shared" si="50"/>
        <v>0</v>
      </c>
      <c r="BE303" s="317">
        <f t="shared" si="50"/>
        <v>0</v>
      </c>
      <c r="BF303" s="317">
        <f t="shared" si="50"/>
        <v>0</v>
      </c>
      <c r="BG303" s="317">
        <f t="shared" si="50"/>
        <v>0</v>
      </c>
      <c r="BH303" s="317">
        <f t="shared" si="50"/>
        <v>0</v>
      </c>
      <c r="BI303" s="317">
        <f t="shared" si="50"/>
        <v>0</v>
      </c>
      <c r="BJ303" s="317">
        <f t="shared" si="50"/>
        <v>0</v>
      </c>
      <c r="BK303" s="317">
        <f t="shared" si="50"/>
        <v>0</v>
      </c>
      <c r="BL303" s="317">
        <f t="shared" si="50"/>
        <v>0</v>
      </c>
      <c r="BM303" s="317">
        <f t="shared" si="50"/>
        <v>0</v>
      </c>
      <c r="BN303" s="317">
        <f t="shared" si="50"/>
        <v>0</v>
      </c>
      <c r="BO303" s="317">
        <f t="shared" si="50"/>
        <v>0</v>
      </c>
      <c r="BP303" s="317">
        <f t="shared" si="50"/>
        <v>0</v>
      </c>
      <c r="BQ303" s="317">
        <f t="shared" si="49"/>
        <v>0</v>
      </c>
      <c r="BR303" s="317">
        <f t="shared" si="49"/>
        <v>0</v>
      </c>
      <c r="BS303" s="317">
        <f t="shared" si="49"/>
        <v>0</v>
      </c>
      <c r="BT303" s="317">
        <f t="shared" si="49"/>
        <v>0</v>
      </c>
      <c r="BU303" s="317">
        <f t="shared" si="49"/>
        <v>0</v>
      </c>
      <c r="BV303" s="317">
        <f t="shared" si="49"/>
        <v>0</v>
      </c>
      <c r="BW303" s="317">
        <f t="shared" si="49"/>
        <v>0</v>
      </c>
      <c r="BX303" s="317">
        <f t="shared" si="49"/>
        <v>0</v>
      </c>
      <c r="BY303" s="317">
        <f t="shared" si="49"/>
        <v>0</v>
      </c>
      <c r="BZ303" s="317">
        <f t="shared" si="49"/>
        <v>0</v>
      </c>
      <c r="CA303" s="317">
        <f t="shared" si="49"/>
        <v>0</v>
      </c>
      <c r="CB303" s="317">
        <f t="shared" si="49"/>
        <v>0</v>
      </c>
      <c r="CC303" s="317">
        <f t="shared" si="49"/>
        <v>0</v>
      </c>
      <c r="CD303" s="317">
        <f t="shared" si="49"/>
        <v>0</v>
      </c>
      <c r="CE303" s="317">
        <f t="shared" si="49"/>
        <v>0</v>
      </c>
      <c r="CF303" s="317">
        <f t="shared" si="49"/>
        <v>0</v>
      </c>
      <c r="CG303" s="317">
        <f t="shared" si="49"/>
        <v>0</v>
      </c>
      <c r="CH303" s="317">
        <f t="shared" si="49"/>
        <v>0</v>
      </c>
      <c r="CI303" s="317">
        <f t="shared" si="49"/>
        <v>0</v>
      </c>
      <c r="CJ303" s="317">
        <f t="shared" si="49"/>
        <v>0</v>
      </c>
      <c r="CK303" s="317">
        <f t="shared" si="49"/>
        <v>0</v>
      </c>
      <c r="CL303" s="317">
        <f t="shared" si="49"/>
        <v>0</v>
      </c>
      <c r="CM303" s="317">
        <f t="shared" si="49"/>
        <v>0</v>
      </c>
      <c r="CN303" s="317">
        <f t="shared" si="49"/>
        <v>0</v>
      </c>
      <c r="CO303" s="317">
        <f t="shared" si="49"/>
        <v>0</v>
      </c>
      <c r="CP303" s="317">
        <f t="shared" si="49"/>
        <v>0</v>
      </c>
      <c r="CQ303" s="317">
        <f t="shared" si="49"/>
        <v>0</v>
      </c>
      <c r="CR303" s="317">
        <f t="shared" si="49"/>
        <v>0</v>
      </c>
      <c r="CS303" s="317">
        <f t="shared" si="49"/>
        <v>0</v>
      </c>
      <c r="CT303" s="317">
        <f t="shared" si="49"/>
        <v>0</v>
      </c>
      <c r="CU303" s="317">
        <f t="shared" si="49"/>
        <v>0</v>
      </c>
      <c r="CV303" s="317">
        <f t="shared" si="49"/>
        <v>0</v>
      </c>
      <c r="CW303" s="317">
        <f t="shared" si="49"/>
        <v>0</v>
      </c>
      <c r="CX303" s="317">
        <f t="shared" si="49"/>
        <v>0</v>
      </c>
      <c r="CY303" s="317">
        <f t="shared" si="49"/>
        <v>0</v>
      </c>
      <c r="CZ303" s="317">
        <f t="shared" si="49"/>
        <v>0</v>
      </c>
      <c r="DA303" s="317">
        <f t="shared" si="49"/>
        <v>0</v>
      </c>
      <c r="DB303" s="317">
        <f t="shared" si="49"/>
        <v>0</v>
      </c>
      <c r="DC303" s="317">
        <f t="shared" si="49"/>
        <v>0</v>
      </c>
      <c r="DD303" s="317">
        <f t="shared" si="49"/>
        <v>0</v>
      </c>
      <c r="DE303" s="350">
        <f t="shared" si="49"/>
        <v>0</v>
      </c>
      <c r="DF303" s="318">
        <f t="shared" si="41"/>
        <v>0</v>
      </c>
      <c r="DJ303" s="319"/>
      <c r="DK303" s="315"/>
    </row>
    <row r="304" spans="2:115">
      <c r="B304" s="529">
        <f t="shared" si="42"/>
        <v>77</v>
      </c>
      <c r="C304" s="575" t="str">
        <f t="shared" si="42"/>
        <v>水運</v>
      </c>
      <c r="D304" s="317">
        <f t="shared" si="43"/>
        <v>0</v>
      </c>
      <c r="E304" s="317">
        <f t="shared" si="50"/>
        <v>0</v>
      </c>
      <c r="F304" s="317">
        <f t="shared" si="50"/>
        <v>0</v>
      </c>
      <c r="G304" s="317">
        <f t="shared" si="50"/>
        <v>0</v>
      </c>
      <c r="H304" s="317">
        <f t="shared" si="50"/>
        <v>0</v>
      </c>
      <c r="I304" s="317">
        <f t="shared" si="50"/>
        <v>0</v>
      </c>
      <c r="J304" s="317">
        <f t="shared" si="50"/>
        <v>0</v>
      </c>
      <c r="K304" s="317">
        <f t="shared" si="50"/>
        <v>0</v>
      </c>
      <c r="L304" s="317">
        <f t="shared" si="50"/>
        <v>0</v>
      </c>
      <c r="M304" s="317">
        <f t="shared" si="50"/>
        <v>0</v>
      </c>
      <c r="N304" s="317">
        <f t="shared" si="50"/>
        <v>0</v>
      </c>
      <c r="O304" s="317">
        <f t="shared" si="50"/>
        <v>0</v>
      </c>
      <c r="P304" s="317">
        <f t="shared" si="50"/>
        <v>0</v>
      </c>
      <c r="Q304" s="317">
        <f t="shared" si="50"/>
        <v>0</v>
      </c>
      <c r="R304" s="317">
        <f t="shared" si="50"/>
        <v>0</v>
      </c>
      <c r="S304" s="317">
        <f t="shared" si="50"/>
        <v>0</v>
      </c>
      <c r="T304" s="317">
        <f t="shared" si="50"/>
        <v>0</v>
      </c>
      <c r="U304" s="317">
        <f t="shared" si="50"/>
        <v>0</v>
      </c>
      <c r="V304" s="317">
        <f t="shared" si="50"/>
        <v>0</v>
      </c>
      <c r="W304" s="317">
        <f t="shared" si="50"/>
        <v>0</v>
      </c>
      <c r="X304" s="317">
        <f t="shared" si="50"/>
        <v>0</v>
      </c>
      <c r="Y304" s="317">
        <f t="shared" si="50"/>
        <v>0</v>
      </c>
      <c r="Z304" s="317">
        <f t="shared" si="50"/>
        <v>0</v>
      </c>
      <c r="AA304" s="317">
        <f t="shared" si="50"/>
        <v>0</v>
      </c>
      <c r="AB304" s="317">
        <f t="shared" si="50"/>
        <v>0</v>
      </c>
      <c r="AC304" s="317">
        <f t="shared" si="50"/>
        <v>0</v>
      </c>
      <c r="AD304" s="317">
        <f t="shared" si="50"/>
        <v>0</v>
      </c>
      <c r="AE304" s="317">
        <f t="shared" si="50"/>
        <v>0</v>
      </c>
      <c r="AF304" s="317">
        <f t="shared" si="50"/>
        <v>0</v>
      </c>
      <c r="AG304" s="317">
        <f t="shared" si="50"/>
        <v>0</v>
      </c>
      <c r="AH304" s="317">
        <f t="shared" si="50"/>
        <v>0</v>
      </c>
      <c r="AI304" s="317">
        <f t="shared" si="50"/>
        <v>0</v>
      </c>
      <c r="AJ304" s="317">
        <f t="shared" si="50"/>
        <v>0</v>
      </c>
      <c r="AK304" s="317">
        <f t="shared" si="50"/>
        <v>0</v>
      </c>
      <c r="AL304" s="317">
        <f t="shared" si="50"/>
        <v>0</v>
      </c>
      <c r="AM304" s="317">
        <f t="shared" si="50"/>
        <v>0</v>
      </c>
      <c r="AN304" s="317">
        <f t="shared" si="50"/>
        <v>0</v>
      </c>
      <c r="AO304" s="317">
        <f t="shared" si="50"/>
        <v>0</v>
      </c>
      <c r="AP304" s="317">
        <f t="shared" si="50"/>
        <v>0</v>
      </c>
      <c r="AQ304" s="317">
        <f t="shared" si="50"/>
        <v>0</v>
      </c>
      <c r="AR304" s="317">
        <f t="shared" si="50"/>
        <v>0</v>
      </c>
      <c r="AS304" s="317">
        <f t="shared" si="50"/>
        <v>0</v>
      </c>
      <c r="AT304" s="317">
        <f t="shared" si="50"/>
        <v>0</v>
      </c>
      <c r="AU304" s="317">
        <f t="shared" si="50"/>
        <v>0</v>
      </c>
      <c r="AV304" s="317">
        <f t="shared" si="50"/>
        <v>0</v>
      </c>
      <c r="AW304" s="317">
        <f t="shared" si="50"/>
        <v>0</v>
      </c>
      <c r="AX304" s="317">
        <f t="shared" si="50"/>
        <v>0</v>
      </c>
      <c r="AY304" s="317">
        <f t="shared" si="50"/>
        <v>0</v>
      </c>
      <c r="AZ304" s="317">
        <f t="shared" si="50"/>
        <v>0</v>
      </c>
      <c r="BA304" s="317">
        <f t="shared" si="50"/>
        <v>0</v>
      </c>
      <c r="BB304" s="317">
        <f t="shared" si="50"/>
        <v>0</v>
      </c>
      <c r="BC304" s="317">
        <f t="shared" si="50"/>
        <v>0</v>
      </c>
      <c r="BD304" s="317">
        <f t="shared" si="50"/>
        <v>0</v>
      </c>
      <c r="BE304" s="317">
        <f t="shared" si="50"/>
        <v>0</v>
      </c>
      <c r="BF304" s="317">
        <f t="shared" si="50"/>
        <v>0</v>
      </c>
      <c r="BG304" s="317">
        <f t="shared" si="50"/>
        <v>0</v>
      </c>
      <c r="BH304" s="317">
        <f t="shared" si="50"/>
        <v>0</v>
      </c>
      <c r="BI304" s="317">
        <f t="shared" si="50"/>
        <v>0</v>
      </c>
      <c r="BJ304" s="317">
        <f t="shared" si="50"/>
        <v>0</v>
      </c>
      <c r="BK304" s="317">
        <f t="shared" si="50"/>
        <v>0</v>
      </c>
      <c r="BL304" s="317">
        <f t="shared" si="50"/>
        <v>0</v>
      </c>
      <c r="BM304" s="317">
        <f t="shared" si="50"/>
        <v>0</v>
      </c>
      <c r="BN304" s="317">
        <f t="shared" si="50"/>
        <v>0</v>
      </c>
      <c r="BO304" s="317">
        <f t="shared" si="50"/>
        <v>0</v>
      </c>
      <c r="BP304" s="317">
        <f t="shared" si="50"/>
        <v>0</v>
      </c>
      <c r="BQ304" s="317">
        <f t="shared" si="49"/>
        <v>0</v>
      </c>
      <c r="BR304" s="317">
        <f t="shared" si="49"/>
        <v>0</v>
      </c>
      <c r="BS304" s="317">
        <f t="shared" si="49"/>
        <v>0</v>
      </c>
      <c r="BT304" s="317">
        <f t="shared" si="49"/>
        <v>0</v>
      </c>
      <c r="BU304" s="317">
        <f t="shared" si="49"/>
        <v>0</v>
      </c>
      <c r="BV304" s="317">
        <f t="shared" si="49"/>
        <v>0</v>
      </c>
      <c r="BW304" s="317">
        <f t="shared" si="49"/>
        <v>0</v>
      </c>
      <c r="BX304" s="317">
        <f t="shared" si="49"/>
        <v>0</v>
      </c>
      <c r="BY304" s="317">
        <f t="shared" si="49"/>
        <v>0</v>
      </c>
      <c r="BZ304" s="317">
        <f t="shared" si="49"/>
        <v>0</v>
      </c>
      <c r="CA304" s="317">
        <f t="shared" si="49"/>
        <v>0</v>
      </c>
      <c r="CB304" s="317">
        <f t="shared" si="49"/>
        <v>0</v>
      </c>
      <c r="CC304" s="317">
        <f t="shared" si="49"/>
        <v>0</v>
      </c>
      <c r="CD304" s="317">
        <f t="shared" si="49"/>
        <v>0</v>
      </c>
      <c r="CE304" s="317">
        <f t="shared" si="49"/>
        <v>0</v>
      </c>
      <c r="CF304" s="317">
        <f t="shared" si="49"/>
        <v>0</v>
      </c>
      <c r="CG304" s="317">
        <f t="shared" si="49"/>
        <v>0</v>
      </c>
      <c r="CH304" s="317">
        <f t="shared" si="49"/>
        <v>0</v>
      </c>
      <c r="CI304" s="317">
        <f t="shared" si="49"/>
        <v>0</v>
      </c>
      <c r="CJ304" s="317">
        <f t="shared" si="49"/>
        <v>0</v>
      </c>
      <c r="CK304" s="317">
        <f t="shared" si="49"/>
        <v>0</v>
      </c>
      <c r="CL304" s="317">
        <f t="shared" si="49"/>
        <v>0</v>
      </c>
      <c r="CM304" s="317">
        <f t="shared" si="49"/>
        <v>0</v>
      </c>
      <c r="CN304" s="317">
        <f t="shared" si="49"/>
        <v>0</v>
      </c>
      <c r="CO304" s="317">
        <f t="shared" si="49"/>
        <v>0</v>
      </c>
      <c r="CP304" s="317">
        <f t="shared" si="49"/>
        <v>0</v>
      </c>
      <c r="CQ304" s="317">
        <f t="shared" si="49"/>
        <v>0</v>
      </c>
      <c r="CR304" s="317">
        <f t="shared" si="49"/>
        <v>0</v>
      </c>
      <c r="CS304" s="317">
        <f t="shared" si="49"/>
        <v>0</v>
      </c>
      <c r="CT304" s="317">
        <f t="shared" si="49"/>
        <v>0</v>
      </c>
      <c r="CU304" s="317">
        <f t="shared" si="49"/>
        <v>0</v>
      </c>
      <c r="CV304" s="317">
        <f t="shared" si="49"/>
        <v>0</v>
      </c>
      <c r="CW304" s="317">
        <f t="shared" si="49"/>
        <v>0</v>
      </c>
      <c r="CX304" s="317">
        <f t="shared" si="49"/>
        <v>0</v>
      </c>
      <c r="CY304" s="317">
        <f t="shared" si="49"/>
        <v>0</v>
      </c>
      <c r="CZ304" s="317">
        <f t="shared" si="49"/>
        <v>0</v>
      </c>
      <c r="DA304" s="317">
        <f t="shared" si="49"/>
        <v>0</v>
      </c>
      <c r="DB304" s="317">
        <f t="shared" si="49"/>
        <v>0</v>
      </c>
      <c r="DC304" s="317">
        <f t="shared" si="49"/>
        <v>0</v>
      </c>
      <c r="DD304" s="317">
        <f t="shared" si="49"/>
        <v>0</v>
      </c>
      <c r="DE304" s="350">
        <f t="shared" si="49"/>
        <v>0</v>
      </c>
      <c r="DF304" s="318">
        <f t="shared" si="41"/>
        <v>0</v>
      </c>
      <c r="DJ304" s="319"/>
      <c r="DK304" s="315"/>
    </row>
    <row r="305" spans="2:115">
      <c r="B305" s="529">
        <f t="shared" si="42"/>
        <v>78</v>
      </c>
      <c r="C305" s="575" t="str">
        <f t="shared" si="42"/>
        <v>航空輸送</v>
      </c>
      <c r="D305" s="317">
        <f t="shared" si="43"/>
        <v>0</v>
      </c>
      <c r="E305" s="317">
        <f t="shared" si="50"/>
        <v>0</v>
      </c>
      <c r="F305" s="317">
        <f t="shared" si="50"/>
        <v>0</v>
      </c>
      <c r="G305" s="317">
        <f t="shared" si="50"/>
        <v>0</v>
      </c>
      <c r="H305" s="317">
        <f t="shared" si="50"/>
        <v>0</v>
      </c>
      <c r="I305" s="317">
        <f t="shared" si="50"/>
        <v>0</v>
      </c>
      <c r="J305" s="317">
        <f t="shared" si="50"/>
        <v>0</v>
      </c>
      <c r="K305" s="317">
        <f t="shared" si="50"/>
        <v>0</v>
      </c>
      <c r="L305" s="317">
        <f t="shared" si="50"/>
        <v>0</v>
      </c>
      <c r="M305" s="317">
        <f t="shared" si="50"/>
        <v>0</v>
      </c>
      <c r="N305" s="317">
        <f t="shared" si="50"/>
        <v>0</v>
      </c>
      <c r="O305" s="317">
        <f t="shared" si="50"/>
        <v>0</v>
      </c>
      <c r="P305" s="317">
        <f t="shared" si="50"/>
        <v>0</v>
      </c>
      <c r="Q305" s="317">
        <f t="shared" si="50"/>
        <v>0</v>
      </c>
      <c r="R305" s="317">
        <f t="shared" si="50"/>
        <v>0</v>
      </c>
      <c r="S305" s="317">
        <f t="shared" si="50"/>
        <v>0</v>
      </c>
      <c r="T305" s="317">
        <f t="shared" si="50"/>
        <v>0</v>
      </c>
      <c r="U305" s="317">
        <f t="shared" si="50"/>
        <v>0</v>
      </c>
      <c r="V305" s="317">
        <f t="shared" si="50"/>
        <v>0</v>
      </c>
      <c r="W305" s="317">
        <f t="shared" si="50"/>
        <v>0</v>
      </c>
      <c r="X305" s="317">
        <f t="shared" si="50"/>
        <v>0</v>
      </c>
      <c r="Y305" s="317">
        <f t="shared" si="50"/>
        <v>0</v>
      </c>
      <c r="Z305" s="317">
        <f t="shared" si="50"/>
        <v>0</v>
      </c>
      <c r="AA305" s="317">
        <f t="shared" si="50"/>
        <v>0</v>
      </c>
      <c r="AB305" s="317">
        <f t="shared" si="50"/>
        <v>0</v>
      </c>
      <c r="AC305" s="317">
        <f t="shared" si="50"/>
        <v>0</v>
      </c>
      <c r="AD305" s="317">
        <f t="shared" si="50"/>
        <v>0</v>
      </c>
      <c r="AE305" s="317">
        <f t="shared" si="50"/>
        <v>0</v>
      </c>
      <c r="AF305" s="317">
        <f t="shared" si="50"/>
        <v>0</v>
      </c>
      <c r="AG305" s="317">
        <f t="shared" si="50"/>
        <v>0</v>
      </c>
      <c r="AH305" s="317">
        <f t="shared" si="50"/>
        <v>0</v>
      </c>
      <c r="AI305" s="317">
        <f t="shared" si="50"/>
        <v>0</v>
      </c>
      <c r="AJ305" s="317">
        <f t="shared" si="50"/>
        <v>0</v>
      </c>
      <c r="AK305" s="317">
        <f t="shared" si="50"/>
        <v>0</v>
      </c>
      <c r="AL305" s="317">
        <f t="shared" si="50"/>
        <v>0</v>
      </c>
      <c r="AM305" s="317">
        <f t="shared" si="50"/>
        <v>0</v>
      </c>
      <c r="AN305" s="317">
        <f t="shared" si="50"/>
        <v>0</v>
      </c>
      <c r="AO305" s="317">
        <f t="shared" si="50"/>
        <v>0</v>
      </c>
      <c r="AP305" s="317">
        <f t="shared" si="50"/>
        <v>0</v>
      </c>
      <c r="AQ305" s="317">
        <f t="shared" si="50"/>
        <v>0</v>
      </c>
      <c r="AR305" s="317">
        <f t="shared" si="50"/>
        <v>0</v>
      </c>
      <c r="AS305" s="317">
        <f t="shared" si="50"/>
        <v>0</v>
      </c>
      <c r="AT305" s="317">
        <f t="shared" si="50"/>
        <v>0</v>
      </c>
      <c r="AU305" s="317">
        <f t="shared" si="50"/>
        <v>0</v>
      </c>
      <c r="AV305" s="317">
        <f t="shared" si="50"/>
        <v>0</v>
      </c>
      <c r="AW305" s="317">
        <f t="shared" si="50"/>
        <v>0</v>
      </c>
      <c r="AX305" s="317">
        <f t="shared" si="50"/>
        <v>0</v>
      </c>
      <c r="AY305" s="317">
        <f t="shared" si="50"/>
        <v>0</v>
      </c>
      <c r="AZ305" s="317">
        <f t="shared" si="50"/>
        <v>0</v>
      </c>
      <c r="BA305" s="317">
        <f t="shared" si="50"/>
        <v>0</v>
      </c>
      <c r="BB305" s="317">
        <f t="shared" si="50"/>
        <v>0</v>
      </c>
      <c r="BC305" s="317">
        <f t="shared" si="50"/>
        <v>0</v>
      </c>
      <c r="BD305" s="317">
        <f t="shared" si="50"/>
        <v>0</v>
      </c>
      <c r="BE305" s="317">
        <f t="shared" si="50"/>
        <v>0</v>
      </c>
      <c r="BF305" s="317">
        <f t="shared" si="50"/>
        <v>0</v>
      </c>
      <c r="BG305" s="317">
        <f t="shared" si="50"/>
        <v>0</v>
      </c>
      <c r="BH305" s="317">
        <f t="shared" si="50"/>
        <v>0</v>
      </c>
      <c r="BI305" s="317">
        <f t="shared" si="50"/>
        <v>0</v>
      </c>
      <c r="BJ305" s="317">
        <f t="shared" si="50"/>
        <v>0</v>
      </c>
      <c r="BK305" s="317">
        <f t="shared" si="50"/>
        <v>0</v>
      </c>
      <c r="BL305" s="317">
        <f t="shared" si="50"/>
        <v>0</v>
      </c>
      <c r="BM305" s="317">
        <f t="shared" si="50"/>
        <v>0</v>
      </c>
      <c r="BN305" s="317">
        <f t="shared" si="50"/>
        <v>0</v>
      </c>
      <c r="BO305" s="317">
        <f t="shared" si="50"/>
        <v>0</v>
      </c>
      <c r="BP305" s="317">
        <f t="shared" ref="BP305:DE308" si="51">BP$225*BP195</f>
        <v>0</v>
      </c>
      <c r="BQ305" s="317">
        <f t="shared" si="51"/>
        <v>0</v>
      </c>
      <c r="BR305" s="317">
        <f t="shared" si="51"/>
        <v>0</v>
      </c>
      <c r="BS305" s="317">
        <f t="shared" si="51"/>
        <v>0</v>
      </c>
      <c r="BT305" s="317">
        <f t="shared" si="51"/>
        <v>0</v>
      </c>
      <c r="BU305" s="317">
        <f t="shared" si="51"/>
        <v>0</v>
      </c>
      <c r="BV305" s="317">
        <f t="shared" si="51"/>
        <v>0</v>
      </c>
      <c r="BW305" s="317">
        <f t="shared" si="51"/>
        <v>0</v>
      </c>
      <c r="BX305" s="317">
        <f t="shared" si="51"/>
        <v>0</v>
      </c>
      <c r="BY305" s="317">
        <f t="shared" si="51"/>
        <v>0</v>
      </c>
      <c r="BZ305" s="317">
        <f t="shared" si="51"/>
        <v>0</v>
      </c>
      <c r="CA305" s="317">
        <f t="shared" si="51"/>
        <v>0</v>
      </c>
      <c r="CB305" s="317">
        <f t="shared" si="51"/>
        <v>0</v>
      </c>
      <c r="CC305" s="317">
        <f t="shared" si="51"/>
        <v>0</v>
      </c>
      <c r="CD305" s="317">
        <f t="shared" si="51"/>
        <v>0</v>
      </c>
      <c r="CE305" s="317">
        <f t="shared" si="51"/>
        <v>0</v>
      </c>
      <c r="CF305" s="317">
        <f t="shared" si="51"/>
        <v>0</v>
      </c>
      <c r="CG305" s="317">
        <f t="shared" si="51"/>
        <v>0</v>
      </c>
      <c r="CH305" s="317">
        <f t="shared" si="51"/>
        <v>0</v>
      </c>
      <c r="CI305" s="317">
        <f t="shared" si="51"/>
        <v>0</v>
      </c>
      <c r="CJ305" s="317">
        <f t="shared" si="51"/>
        <v>0</v>
      </c>
      <c r="CK305" s="317">
        <f t="shared" si="51"/>
        <v>0</v>
      </c>
      <c r="CL305" s="317">
        <f t="shared" si="51"/>
        <v>0</v>
      </c>
      <c r="CM305" s="317">
        <f t="shared" si="51"/>
        <v>0</v>
      </c>
      <c r="CN305" s="317">
        <f t="shared" si="51"/>
        <v>0</v>
      </c>
      <c r="CO305" s="317">
        <f t="shared" si="51"/>
        <v>0</v>
      </c>
      <c r="CP305" s="317">
        <f t="shared" si="51"/>
        <v>0</v>
      </c>
      <c r="CQ305" s="317">
        <f t="shared" si="51"/>
        <v>0</v>
      </c>
      <c r="CR305" s="317">
        <f t="shared" si="51"/>
        <v>0</v>
      </c>
      <c r="CS305" s="317">
        <f t="shared" si="51"/>
        <v>0</v>
      </c>
      <c r="CT305" s="317">
        <f t="shared" si="51"/>
        <v>0</v>
      </c>
      <c r="CU305" s="317">
        <f t="shared" si="51"/>
        <v>0</v>
      </c>
      <c r="CV305" s="317">
        <f t="shared" si="51"/>
        <v>0</v>
      </c>
      <c r="CW305" s="317">
        <f t="shared" si="51"/>
        <v>0</v>
      </c>
      <c r="CX305" s="317">
        <f t="shared" si="51"/>
        <v>0</v>
      </c>
      <c r="CY305" s="317">
        <f t="shared" si="51"/>
        <v>0</v>
      </c>
      <c r="CZ305" s="317">
        <f t="shared" si="51"/>
        <v>0</v>
      </c>
      <c r="DA305" s="317">
        <f t="shared" si="51"/>
        <v>0</v>
      </c>
      <c r="DB305" s="317">
        <f t="shared" si="51"/>
        <v>0</v>
      </c>
      <c r="DC305" s="317">
        <f t="shared" si="51"/>
        <v>0</v>
      </c>
      <c r="DD305" s="317">
        <f t="shared" si="51"/>
        <v>0</v>
      </c>
      <c r="DE305" s="350">
        <f t="shared" si="51"/>
        <v>0</v>
      </c>
      <c r="DF305" s="318">
        <f t="shared" si="41"/>
        <v>0</v>
      </c>
      <c r="DJ305" s="319"/>
      <c r="DK305" s="315"/>
    </row>
    <row r="306" spans="2:115">
      <c r="B306" s="529">
        <f t="shared" si="42"/>
        <v>79</v>
      </c>
      <c r="C306" s="575" t="str">
        <f t="shared" si="42"/>
        <v>貨物利用運送</v>
      </c>
      <c r="D306" s="317">
        <f t="shared" si="43"/>
        <v>0</v>
      </c>
      <c r="E306" s="317">
        <f t="shared" ref="E306:BP309" si="52">E$225*E196</f>
        <v>0</v>
      </c>
      <c r="F306" s="317">
        <f t="shared" si="52"/>
        <v>0</v>
      </c>
      <c r="G306" s="317">
        <f t="shared" si="52"/>
        <v>0</v>
      </c>
      <c r="H306" s="317">
        <f t="shared" si="52"/>
        <v>0</v>
      </c>
      <c r="I306" s="317">
        <f t="shared" si="52"/>
        <v>0</v>
      </c>
      <c r="J306" s="317">
        <f t="shared" si="52"/>
        <v>0</v>
      </c>
      <c r="K306" s="317">
        <f t="shared" si="52"/>
        <v>0</v>
      </c>
      <c r="L306" s="317">
        <f t="shared" si="52"/>
        <v>0</v>
      </c>
      <c r="M306" s="317">
        <f t="shared" si="52"/>
        <v>0</v>
      </c>
      <c r="N306" s="317">
        <f t="shared" si="52"/>
        <v>0</v>
      </c>
      <c r="O306" s="317">
        <f t="shared" si="52"/>
        <v>0</v>
      </c>
      <c r="P306" s="317">
        <f t="shared" si="52"/>
        <v>0</v>
      </c>
      <c r="Q306" s="317">
        <f t="shared" si="52"/>
        <v>0</v>
      </c>
      <c r="R306" s="317">
        <f t="shared" si="52"/>
        <v>0</v>
      </c>
      <c r="S306" s="317">
        <f t="shared" si="52"/>
        <v>0</v>
      </c>
      <c r="T306" s="317">
        <f t="shared" si="52"/>
        <v>0</v>
      </c>
      <c r="U306" s="317">
        <f t="shared" si="52"/>
        <v>0</v>
      </c>
      <c r="V306" s="317">
        <f t="shared" si="52"/>
        <v>0</v>
      </c>
      <c r="W306" s="317">
        <f t="shared" si="52"/>
        <v>0</v>
      </c>
      <c r="X306" s="317">
        <f t="shared" si="52"/>
        <v>0</v>
      </c>
      <c r="Y306" s="317">
        <f t="shared" si="52"/>
        <v>0</v>
      </c>
      <c r="Z306" s="317">
        <f t="shared" si="52"/>
        <v>0</v>
      </c>
      <c r="AA306" s="317">
        <f t="shared" si="52"/>
        <v>0</v>
      </c>
      <c r="AB306" s="317">
        <f t="shared" si="52"/>
        <v>0</v>
      </c>
      <c r="AC306" s="317">
        <f t="shared" si="52"/>
        <v>0</v>
      </c>
      <c r="AD306" s="317">
        <f t="shared" si="52"/>
        <v>0</v>
      </c>
      <c r="AE306" s="317">
        <f t="shared" si="52"/>
        <v>0</v>
      </c>
      <c r="AF306" s="317">
        <f t="shared" si="52"/>
        <v>0</v>
      </c>
      <c r="AG306" s="317">
        <f t="shared" si="52"/>
        <v>0</v>
      </c>
      <c r="AH306" s="317">
        <f t="shared" si="52"/>
        <v>0</v>
      </c>
      <c r="AI306" s="317">
        <f t="shared" si="52"/>
        <v>0</v>
      </c>
      <c r="AJ306" s="317">
        <f t="shared" si="52"/>
        <v>0</v>
      </c>
      <c r="AK306" s="317">
        <f t="shared" si="52"/>
        <v>0</v>
      </c>
      <c r="AL306" s="317">
        <f t="shared" si="52"/>
        <v>0</v>
      </c>
      <c r="AM306" s="317">
        <f t="shared" si="52"/>
        <v>0</v>
      </c>
      <c r="AN306" s="317">
        <f t="shared" si="52"/>
        <v>0</v>
      </c>
      <c r="AO306" s="317">
        <f t="shared" si="52"/>
        <v>0</v>
      </c>
      <c r="AP306" s="317">
        <f t="shared" si="52"/>
        <v>0</v>
      </c>
      <c r="AQ306" s="317">
        <f t="shared" si="52"/>
        <v>0</v>
      </c>
      <c r="AR306" s="317">
        <f t="shared" si="52"/>
        <v>0</v>
      </c>
      <c r="AS306" s="317">
        <f t="shared" si="52"/>
        <v>0</v>
      </c>
      <c r="AT306" s="317">
        <f t="shared" si="52"/>
        <v>0</v>
      </c>
      <c r="AU306" s="317">
        <f t="shared" si="52"/>
        <v>0</v>
      </c>
      <c r="AV306" s="317">
        <f t="shared" si="52"/>
        <v>0</v>
      </c>
      <c r="AW306" s="317">
        <f t="shared" si="52"/>
        <v>0</v>
      </c>
      <c r="AX306" s="317">
        <f t="shared" si="52"/>
        <v>0</v>
      </c>
      <c r="AY306" s="317">
        <f t="shared" si="52"/>
        <v>0</v>
      </c>
      <c r="AZ306" s="317">
        <f t="shared" si="52"/>
        <v>0</v>
      </c>
      <c r="BA306" s="317">
        <f t="shared" si="52"/>
        <v>0</v>
      </c>
      <c r="BB306" s="317">
        <f t="shared" si="52"/>
        <v>0</v>
      </c>
      <c r="BC306" s="317">
        <f t="shared" si="52"/>
        <v>0</v>
      </c>
      <c r="BD306" s="317">
        <f t="shared" si="52"/>
        <v>0</v>
      </c>
      <c r="BE306" s="317">
        <f t="shared" si="52"/>
        <v>0</v>
      </c>
      <c r="BF306" s="317">
        <f t="shared" si="52"/>
        <v>0</v>
      </c>
      <c r="BG306" s="317">
        <f t="shared" si="52"/>
        <v>0</v>
      </c>
      <c r="BH306" s="317">
        <f t="shared" si="52"/>
        <v>0</v>
      </c>
      <c r="BI306" s="317">
        <f t="shared" si="52"/>
        <v>0</v>
      </c>
      <c r="BJ306" s="317">
        <f t="shared" si="52"/>
        <v>0</v>
      </c>
      <c r="BK306" s="317">
        <f t="shared" si="52"/>
        <v>0</v>
      </c>
      <c r="BL306" s="317">
        <f t="shared" si="52"/>
        <v>0</v>
      </c>
      <c r="BM306" s="317">
        <f t="shared" si="52"/>
        <v>0</v>
      </c>
      <c r="BN306" s="317">
        <f t="shared" si="52"/>
        <v>0</v>
      </c>
      <c r="BO306" s="317">
        <f t="shared" si="52"/>
        <v>0</v>
      </c>
      <c r="BP306" s="317">
        <f t="shared" si="52"/>
        <v>0</v>
      </c>
      <c r="BQ306" s="317">
        <f t="shared" si="51"/>
        <v>0</v>
      </c>
      <c r="BR306" s="317">
        <f t="shared" si="51"/>
        <v>0</v>
      </c>
      <c r="BS306" s="317">
        <f t="shared" si="51"/>
        <v>0</v>
      </c>
      <c r="BT306" s="317">
        <f t="shared" si="51"/>
        <v>0</v>
      </c>
      <c r="BU306" s="317">
        <f t="shared" si="51"/>
        <v>0</v>
      </c>
      <c r="BV306" s="317">
        <f t="shared" si="51"/>
        <v>0</v>
      </c>
      <c r="BW306" s="317">
        <f t="shared" si="51"/>
        <v>0</v>
      </c>
      <c r="BX306" s="317">
        <f t="shared" si="51"/>
        <v>0</v>
      </c>
      <c r="BY306" s="317">
        <f t="shared" si="51"/>
        <v>0</v>
      </c>
      <c r="BZ306" s="317">
        <f t="shared" si="51"/>
        <v>0</v>
      </c>
      <c r="CA306" s="317">
        <f t="shared" si="51"/>
        <v>0</v>
      </c>
      <c r="CB306" s="317">
        <f t="shared" si="51"/>
        <v>0</v>
      </c>
      <c r="CC306" s="317">
        <f t="shared" si="51"/>
        <v>0</v>
      </c>
      <c r="CD306" s="317">
        <f t="shared" si="51"/>
        <v>0</v>
      </c>
      <c r="CE306" s="317">
        <f t="shared" si="51"/>
        <v>0</v>
      </c>
      <c r="CF306" s="317">
        <f t="shared" si="51"/>
        <v>0</v>
      </c>
      <c r="CG306" s="317">
        <f t="shared" si="51"/>
        <v>0</v>
      </c>
      <c r="CH306" s="317">
        <f t="shared" si="51"/>
        <v>0</v>
      </c>
      <c r="CI306" s="317">
        <f t="shared" si="51"/>
        <v>0</v>
      </c>
      <c r="CJ306" s="317">
        <f t="shared" si="51"/>
        <v>0</v>
      </c>
      <c r="CK306" s="317">
        <f t="shared" si="51"/>
        <v>0</v>
      </c>
      <c r="CL306" s="317">
        <f t="shared" si="51"/>
        <v>0</v>
      </c>
      <c r="CM306" s="317">
        <f t="shared" si="51"/>
        <v>0</v>
      </c>
      <c r="CN306" s="317">
        <f t="shared" si="51"/>
        <v>0</v>
      </c>
      <c r="CO306" s="317">
        <f t="shared" si="51"/>
        <v>0</v>
      </c>
      <c r="CP306" s="317">
        <f t="shared" si="51"/>
        <v>0</v>
      </c>
      <c r="CQ306" s="317">
        <f t="shared" si="51"/>
        <v>0</v>
      </c>
      <c r="CR306" s="317">
        <f t="shared" si="51"/>
        <v>0</v>
      </c>
      <c r="CS306" s="317">
        <f t="shared" si="51"/>
        <v>0</v>
      </c>
      <c r="CT306" s="317">
        <f t="shared" si="51"/>
        <v>0</v>
      </c>
      <c r="CU306" s="317">
        <f t="shared" si="51"/>
        <v>0</v>
      </c>
      <c r="CV306" s="317">
        <f t="shared" si="51"/>
        <v>0</v>
      </c>
      <c r="CW306" s="317">
        <f t="shared" si="51"/>
        <v>0</v>
      </c>
      <c r="CX306" s="317">
        <f t="shared" si="51"/>
        <v>0</v>
      </c>
      <c r="CY306" s="317">
        <f t="shared" si="51"/>
        <v>0</v>
      </c>
      <c r="CZ306" s="317">
        <f t="shared" si="51"/>
        <v>0</v>
      </c>
      <c r="DA306" s="317">
        <f t="shared" si="51"/>
        <v>0</v>
      </c>
      <c r="DB306" s="317">
        <f t="shared" si="51"/>
        <v>0</v>
      </c>
      <c r="DC306" s="317">
        <f t="shared" si="51"/>
        <v>0</v>
      </c>
      <c r="DD306" s="317">
        <f t="shared" si="51"/>
        <v>0</v>
      </c>
      <c r="DE306" s="350">
        <f t="shared" si="51"/>
        <v>0</v>
      </c>
      <c r="DF306" s="318">
        <f t="shared" si="41"/>
        <v>0</v>
      </c>
      <c r="DJ306" s="319"/>
      <c r="DK306" s="315"/>
    </row>
    <row r="307" spans="2:115">
      <c r="B307" s="529">
        <f t="shared" si="42"/>
        <v>80</v>
      </c>
      <c r="C307" s="575" t="str">
        <f t="shared" si="42"/>
        <v>倉庫</v>
      </c>
      <c r="D307" s="317">
        <f t="shared" si="43"/>
        <v>0</v>
      </c>
      <c r="E307" s="317">
        <f t="shared" si="52"/>
        <v>0</v>
      </c>
      <c r="F307" s="317">
        <f t="shared" si="52"/>
        <v>0</v>
      </c>
      <c r="G307" s="317">
        <f t="shared" si="52"/>
        <v>0</v>
      </c>
      <c r="H307" s="317">
        <f t="shared" si="52"/>
        <v>0</v>
      </c>
      <c r="I307" s="317">
        <f t="shared" si="52"/>
        <v>0</v>
      </c>
      <c r="J307" s="317">
        <f t="shared" si="52"/>
        <v>0</v>
      </c>
      <c r="K307" s="317">
        <f t="shared" si="52"/>
        <v>0</v>
      </c>
      <c r="L307" s="317">
        <f t="shared" si="52"/>
        <v>0</v>
      </c>
      <c r="M307" s="317">
        <f t="shared" si="52"/>
        <v>0</v>
      </c>
      <c r="N307" s="317">
        <f t="shared" si="52"/>
        <v>0</v>
      </c>
      <c r="O307" s="317">
        <f t="shared" si="52"/>
        <v>0</v>
      </c>
      <c r="P307" s="317">
        <f t="shared" si="52"/>
        <v>0</v>
      </c>
      <c r="Q307" s="317">
        <f t="shared" si="52"/>
        <v>0</v>
      </c>
      <c r="R307" s="317">
        <f t="shared" si="52"/>
        <v>0</v>
      </c>
      <c r="S307" s="317">
        <f t="shared" si="52"/>
        <v>0</v>
      </c>
      <c r="T307" s="317">
        <f t="shared" si="52"/>
        <v>0</v>
      </c>
      <c r="U307" s="317">
        <f t="shared" si="52"/>
        <v>0</v>
      </c>
      <c r="V307" s="317">
        <f t="shared" si="52"/>
        <v>0</v>
      </c>
      <c r="W307" s="317">
        <f t="shared" si="52"/>
        <v>0</v>
      </c>
      <c r="X307" s="317">
        <f t="shared" si="52"/>
        <v>0</v>
      </c>
      <c r="Y307" s="317">
        <f t="shared" si="52"/>
        <v>0</v>
      </c>
      <c r="Z307" s="317">
        <f t="shared" si="52"/>
        <v>0</v>
      </c>
      <c r="AA307" s="317">
        <f t="shared" si="52"/>
        <v>0</v>
      </c>
      <c r="AB307" s="317">
        <f t="shared" si="52"/>
        <v>0</v>
      </c>
      <c r="AC307" s="317">
        <f t="shared" si="52"/>
        <v>0</v>
      </c>
      <c r="AD307" s="317">
        <f t="shared" si="52"/>
        <v>0</v>
      </c>
      <c r="AE307" s="317">
        <f t="shared" si="52"/>
        <v>0</v>
      </c>
      <c r="AF307" s="317">
        <f t="shared" si="52"/>
        <v>0</v>
      </c>
      <c r="AG307" s="317">
        <f t="shared" si="52"/>
        <v>0</v>
      </c>
      <c r="AH307" s="317">
        <f t="shared" si="52"/>
        <v>0</v>
      </c>
      <c r="AI307" s="317">
        <f t="shared" si="52"/>
        <v>0</v>
      </c>
      <c r="AJ307" s="317">
        <f t="shared" si="52"/>
        <v>0</v>
      </c>
      <c r="AK307" s="317">
        <f t="shared" si="52"/>
        <v>0</v>
      </c>
      <c r="AL307" s="317">
        <f t="shared" si="52"/>
        <v>0</v>
      </c>
      <c r="AM307" s="317">
        <f t="shared" si="52"/>
        <v>0</v>
      </c>
      <c r="AN307" s="317">
        <f t="shared" si="52"/>
        <v>0</v>
      </c>
      <c r="AO307" s="317">
        <f t="shared" si="52"/>
        <v>0</v>
      </c>
      <c r="AP307" s="317">
        <f t="shared" si="52"/>
        <v>0</v>
      </c>
      <c r="AQ307" s="317">
        <f t="shared" si="52"/>
        <v>0</v>
      </c>
      <c r="AR307" s="317">
        <f t="shared" si="52"/>
        <v>0</v>
      </c>
      <c r="AS307" s="317">
        <f t="shared" si="52"/>
        <v>0</v>
      </c>
      <c r="AT307" s="317">
        <f t="shared" si="52"/>
        <v>0</v>
      </c>
      <c r="AU307" s="317">
        <f t="shared" si="52"/>
        <v>0</v>
      </c>
      <c r="AV307" s="317">
        <f t="shared" si="52"/>
        <v>0</v>
      </c>
      <c r="AW307" s="317">
        <f t="shared" si="52"/>
        <v>0</v>
      </c>
      <c r="AX307" s="317">
        <f t="shared" si="52"/>
        <v>0</v>
      </c>
      <c r="AY307" s="317">
        <f t="shared" si="52"/>
        <v>0</v>
      </c>
      <c r="AZ307" s="317">
        <f t="shared" si="52"/>
        <v>0</v>
      </c>
      <c r="BA307" s="317">
        <f t="shared" si="52"/>
        <v>0</v>
      </c>
      <c r="BB307" s="317">
        <f t="shared" si="52"/>
        <v>0</v>
      </c>
      <c r="BC307" s="317">
        <f t="shared" si="52"/>
        <v>0</v>
      </c>
      <c r="BD307" s="317">
        <f t="shared" si="52"/>
        <v>0</v>
      </c>
      <c r="BE307" s="317">
        <f t="shared" si="52"/>
        <v>0</v>
      </c>
      <c r="BF307" s="317">
        <f t="shared" si="52"/>
        <v>0</v>
      </c>
      <c r="BG307" s="317">
        <f t="shared" si="52"/>
        <v>0</v>
      </c>
      <c r="BH307" s="317">
        <f t="shared" si="52"/>
        <v>0</v>
      </c>
      <c r="BI307" s="317">
        <f t="shared" si="52"/>
        <v>0</v>
      </c>
      <c r="BJ307" s="317">
        <f t="shared" si="52"/>
        <v>0</v>
      </c>
      <c r="BK307" s="317">
        <f t="shared" si="52"/>
        <v>0</v>
      </c>
      <c r="BL307" s="317">
        <f t="shared" si="52"/>
        <v>0</v>
      </c>
      <c r="BM307" s="317">
        <f t="shared" si="52"/>
        <v>0</v>
      </c>
      <c r="BN307" s="317">
        <f t="shared" si="52"/>
        <v>0</v>
      </c>
      <c r="BO307" s="317">
        <f t="shared" si="52"/>
        <v>0</v>
      </c>
      <c r="BP307" s="317">
        <f t="shared" si="52"/>
        <v>0</v>
      </c>
      <c r="BQ307" s="317">
        <f t="shared" si="51"/>
        <v>0</v>
      </c>
      <c r="BR307" s="317">
        <f t="shared" si="51"/>
        <v>0</v>
      </c>
      <c r="BS307" s="317">
        <f t="shared" si="51"/>
        <v>0</v>
      </c>
      <c r="BT307" s="317">
        <f t="shared" si="51"/>
        <v>0</v>
      </c>
      <c r="BU307" s="317">
        <f t="shared" si="51"/>
        <v>0</v>
      </c>
      <c r="BV307" s="317">
        <f t="shared" si="51"/>
        <v>0</v>
      </c>
      <c r="BW307" s="317">
        <f t="shared" si="51"/>
        <v>0</v>
      </c>
      <c r="BX307" s="317">
        <f t="shared" si="51"/>
        <v>0</v>
      </c>
      <c r="BY307" s="317">
        <f t="shared" si="51"/>
        <v>0</v>
      </c>
      <c r="BZ307" s="317">
        <f t="shared" si="51"/>
        <v>0</v>
      </c>
      <c r="CA307" s="317">
        <f t="shared" si="51"/>
        <v>0</v>
      </c>
      <c r="CB307" s="317">
        <f t="shared" si="51"/>
        <v>0</v>
      </c>
      <c r="CC307" s="317">
        <f t="shared" si="51"/>
        <v>0</v>
      </c>
      <c r="CD307" s="317">
        <f t="shared" si="51"/>
        <v>0</v>
      </c>
      <c r="CE307" s="317">
        <f t="shared" si="51"/>
        <v>0</v>
      </c>
      <c r="CF307" s="317">
        <f t="shared" si="51"/>
        <v>0</v>
      </c>
      <c r="CG307" s="317">
        <f t="shared" si="51"/>
        <v>0</v>
      </c>
      <c r="CH307" s="317">
        <f t="shared" si="51"/>
        <v>0</v>
      </c>
      <c r="CI307" s="317">
        <f t="shared" si="51"/>
        <v>0</v>
      </c>
      <c r="CJ307" s="317">
        <f t="shared" si="51"/>
        <v>0</v>
      </c>
      <c r="CK307" s="317">
        <f t="shared" si="51"/>
        <v>0</v>
      </c>
      <c r="CL307" s="317">
        <f t="shared" si="51"/>
        <v>0</v>
      </c>
      <c r="CM307" s="317">
        <f t="shared" si="51"/>
        <v>0</v>
      </c>
      <c r="CN307" s="317">
        <f t="shared" si="51"/>
        <v>0</v>
      </c>
      <c r="CO307" s="317">
        <f t="shared" si="51"/>
        <v>0</v>
      </c>
      <c r="CP307" s="317">
        <f t="shared" si="51"/>
        <v>0</v>
      </c>
      <c r="CQ307" s="317">
        <f t="shared" si="51"/>
        <v>0</v>
      </c>
      <c r="CR307" s="317">
        <f t="shared" si="51"/>
        <v>0</v>
      </c>
      <c r="CS307" s="317">
        <f t="shared" si="51"/>
        <v>0</v>
      </c>
      <c r="CT307" s="317">
        <f t="shared" si="51"/>
        <v>0</v>
      </c>
      <c r="CU307" s="317">
        <f t="shared" si="51"/>
        <v>0</v>
      </c>
      <c r="CV307" s="317">
        <f t="shared" si="51"/>
        <v>0</v>
      </c>
      <c r="CW307" s="317">
        <f t="shared" si="51"/>
        <v>0</v>
      </c>
      <c r="CX307" s="317">
        <f t="shared" si="51"/>
        <v>0</v>
      </c>
      <c r="CY307" s="317">
        <f t="shared" si="51"/>
        <v>0</v>
      </c>
      <c r="CZ307" s="317">
        <f t="shared" si="51"/>
        <v>0</v>
      </c>
      <c r="DA307" s="317">
        <f t="shared" si="51"/>
        <v>0</v>
      </c>
      <c r="DB307" s="317">
        <f t="shared" si="51"/>
        <v>0</v>
      </c>
      <c r="DC307" s="317">
        <f t="shared" si="51"/>
        <v>0</v>
      </c>
      <c r="DD307" s="317">
        <f t="shared" si="51"/>
        <v>0</v>
      </c>
      <c r="DE307" s="350">
        <f t="shared" si="51"/>
        <v>0</v>
      </c>
      <c r="DF307" s="318">
        <f t="shared" si="41"/>
        <v>0</v>
      </c>
      <c r="DJ307" s="319"/>
      <c r="DK307" s="315"/>
    </row>
    <row r="308" spans="2:115">
      <c r="B308" s="529">
        <f t="shared" si="42"/>
        <v>81</v>
      </c>
      <c r="C308" s="575" t="str">
        <f t="shared" si="42"/>
        <v>運輸附帯サービス</v>
      </c>
      <c r="D308" s="317">
        <f t="shared" si="43"/>
        <v>0</v>
      </c>
      <c r="E308" s="317">
        <f t="shared" si="52"/>
        <v>0</v>
      </c>
      <c r="F308" s="317">
        <f t="shared" si="52"/>
        <v>0</v>
      </c>
      <c r="G308" s="317">
        <f t="shared" si="52"/>
        <v>0</v>
      </c>
      <c r="H308" s="317">
        <f t="shared" si="52"/>
        <v>0</v>
      </c>
      <c r="I308" s="317">
        <f t="shared" si="52"/>
        <v>0</v>
      </c>
      <c r="J308" s="317">
        <f t="shared" si="52"/>
        <v>0</v>
      </c>
      <c r="K308" s="317">
        <f t="shared" si="52"/>
        <v>0</v>
      </c>
      <c r="L308" s="317">
        <f t="shared" si="52"/>
        <v>0</v>
      </c>
      <c r="M308" s="317">
        <f t="shared" si="52"/>
        <v>0</v>
      </c>
      <c r="N308" s="317">
        <f t="shared" si="52"/>
        <v>0</v>
      </c>
      <c r="O308" s="317">
        <f t="shared" si="52"/>
        <v>0</v>
      </c>
      <c r="P308" s="317">
        <f t="shared" si="52"/>
        <v>0</v>
      </c>
      <c r="Q308" s="317">
        <f t="shared" si="52"/>
        <v>0</v>
      </c>
      <c r="R308" s="317">
        <f t="shared" si="52"/>
        <v>0</v>
      </c>
      <c r="S308" s="317">
        <f t="shared" si="52"/>
        <v>0</v>
      </c>
      <c r="T308" s="317">
        <f t="shared" si="52"/>
        <v>0</v>
      </c>
      <c r="U308" s="317">
        <f t="shared" si="52"/>
        <v>0</v>
      </c>
      <c r="V308" s="317">
        <f t="shared" si="52"/>
        <v>0</v>
      </c>
      <c r="W308" s="317">
        <f t="shared" si="52"/>
        <v>0</v>
      </c>
      <c r="X308" s="317">
        <f t="shared" si="52"/>
        <v>0</v>
      </c>
      <c r="Y308" s="317">
        <f t="shared" si="52"/>
        <v>0</v>
      </c>
      <c r="Z308" s="317">
        <f t="shared" si="52"/>
        <v>0</v>
      </c>
      <c r="AA308" s="317">
        <f t="shared" si="52"/>
        <v>0</v>
      </c>
      <c r="AB308" s="317">
        <f t="shared" si="52"/>
        <v>0</v>
      </c>
      <c r="AC308" s="317">
        <f t="shared" si="52"/>
        <v>0</v>
      </c>
      <c r="AD308" s="317">
        <f t="shared" si="52"/>
        <v>0</v>
      </c>
      <c r="AE308" s="317">
        <f t="shared" si="52"/>
        <v>0</v>
      </c>
      <c r="AF308" s="317">
        <f t="shared" si="52"/>
        <v>0</v>
      </c>
      <c r="AG308" s="317">
        <f t="shared" si="52"/>
        <v>0</v>
      </c>
      <c r="AH308" s="317">
        <f t="shared" si="52"/>
        <v>0</v>
      </c>
      <c r="AI308" s="317">
        <f t="shared" si="52"/>
        <v>0</v>
      </c>
      <c r="AJ308" s="317">
        <f t="shared" si="52"/>
        <v>0</v>
      </c>
      <c r="AK308" s="317">
        <f t="shared" si="52"/>
        <v>0</v>
      </c>
      <c r="AL308" s="317">
        <f t="shared" si="52"/>
        <v>0</v>
      </c>
      <c r="AM308" s="317">
        <f t="shared" si="52"/>
        <v>0</v>
      </c>
      <c r="AN308" s="317">
        <f t="shared" si="52"/>
        <v>0</v>
      </c>
      <c r="AO308" s="317">
        <f t="shared" si="52"/>
        <v>0</v>
      </c>
      <c r="AP308" s="317">
        <f t="shared" si="52"/>
        <v>0</v>
      </c>
      <c r="AQ308" s="317">
        <f t="shared" si="52"/>
        <v>0</v>
      </c>
      <c r="AR308" s="317">
        <f t="shared" si="52"/>
        <v>0</v>
      </c>
      <c r="AS308" s="317">
        <f t="shared" si="52"/>
        <v>0</v>
      </c>
      <c r="AT308" s="317">
        <f t="shared" si="52"/>
        <v>0</v>
      </c>
      <c r="AU308" s="317">
        <f t="shared" si="52"/>
        <v>0</v>
      </c>
      <c r="AV308" s="317">
        <f t="shared" si="52"/>
        <v>0</v>
      </c>
      <c r="AW308" s="317">
        <f t="shared" si="52"/>
        <v>0</v>
      </c>
      <c r="AX308" s="317">
        <f t="shared" si="52"/>
        <v>0</v>
      </c>
      <c r="AY308" s="317">
        <f t="shared" si="52"/>
        <v>0</v>
      </c>
      <c r="AZ308" s="317">
        <f t="shared" si="52"/>
        <v>0</v>
      </c>
      <c r="BA308" s="317">
        <f t="shared" si="52"/>
        <v>0</v>
      </c>
      <c r="BB308" s="317">
        <f t="shared" si="52"/>
        <v>0</v>
      </c>
      <c r="BC308" s="317">
        <f t="shared" si="52"/>
        <v>0</v>
      </c>
      <c r="BD308" s="317">
        <f t="shared" si="52"/>
        <v>0</v>
      </c>
      <c r="BE308" s="317">
        <f t="shared" si="52"/>
        <v>0</v>
      </c>
      <c r="BF308" s="317">
        <f t="shared" si="52"/>
        <v>0</v>
      </c>
      <c r="BG308" s="317">
        <f t="shared" si="52"/>
        <v>0</v>
      </c>
      <c r="BH308" s="317">
        <f t="shared" si="52"/>
        <v>0</v>
      </c>
      <c r="BI308" s="317">
        <f t="shared" si="52"/>
        <v>0</v>
      </c>
      <c r="BJ308" s="317">
        <f t="shared" si="52"/>
        <v>0</v>
      </c>
      <c r="BK308" s="317">
        <f t="shared" si="52"/>
        <v>0</v>
      </c>
      <c r="BL308" s="317">
        <f t="shared" si="52"/>
        <v>0</v>
      </c>
      <c r="BM308" s="317">
        <f t="shared" si="52"/>
        <v>0</v>
      </c>
      <c r="BN308" s="317">
        <f t="shared" si="52"/>
        <v>0</v>
      </c>
      <c r="BO308" s="317">
        <f t="shared" si="52"/>
        <v>0</v>
      </c>
      <c r="BP308" s="317">
        <f t="shared" si="52"/>
        <v>0</v>
      </c>
      <c r="BQ308" s="317">
        <f t="shared" si="51"/>
        <v>0</v>
      </c>
      <c r="BR308" s="317">
        <f t="shared" si="51"/>
        <v>0</v>
      </c>
      <c r="BS308" s="317">
        <f t="shared" si="51"/>
        <v>0</v>
      </c>
      <c r="BT308" s="317">
        <f t="shared" si="51"/>
        <v>0</v>
      </c>
      <c r="BU308" s="317">
        <f t="shared" si="51"/>
        <v>0</v>
      </c>
      <c r="BV308" s="317">
        <f t="shared" si="51"/>
        <v>0</v>
      </c>
      <c r="BW308" s="317">
        <f t="shared" si="51"/>
        <v>0</v>
      </c>
      <c r="BX308" s="317">
        <f t="shared" si="51"/>
        <v>0</v>
      </c>
      <c r="BY308" s="317">
        <f t="shared" si="51"/>
        <v>0</v>
      </c>
      <c r="BZ308" s="317">
        <f t="shared" si="51"/>
        <v>0</v>
      </c>
      <c r="CA308" s="317">
        <f t="shared" si="51"/>
        <v>0</v>
      </c>
      <c r="CB308" s="317">
        <f t="shared" si="51"/>
        <v>0</v>
      </c>
      <c r="CC308" s="317">
        <f t="shared" si="51"/>
        <v>0</v>
      </c>
      <c r="CD308" s="317">
        <f t="shared" si="51"/>
        <v>0</v>
      </c>
      <c r="CE308" s="317">
        <f t="shared" si="51"/>
        <v>0</v>
      </c>
      <c r="CF308" s="317">
        <f t="shared" si="51"/>
        <v>0</v>
      </c>
      <c r="CG308" s="317">
        <f t="shared" si="51"/>
        <v>0</v>
      </c>
      <c r="CH308" s="317">
        <f t="shared" si="51"/>
        <v>0</v>
      </c>
      <c r="CI308" s="317">
        <f t="shared" si="51"/>
        <v>0</v>
      </c>
      <c r="CJ308" s="317">
        <f t="shared" si="51"/>
        <v>0</v>
      </c>
      <c r="CK308" s="317">
        <f t="shared" si="51"/>
        <v>0</v>
      </c>
      <c r="CL308" s="317">
        <f t="shared" si="51"/>
        <v>0</v>
      </c>
      <c r="CM308" s="317">
        <f t="shared" si="51"/>
        <v>0</v>
      </c>
      <c r="CN308" s="317">
        <f t="shared" si="51"/>
        <v>0</v>
      </c>
      <c r="CO308" s="317">
        <f t="shared" si="51"/>
        <v>0</v>
      </c>
      <c r="CP308" s="317">
        <f t="shared" si="51"/>
        <v>0</v>
      </c>
      <c r="CQ308" s="317">
        <f t="shared" si="51"/>
        <v>0</v>
      </c>
      <c r="CR308" s="317">
        <f t="shared" si="51"/>
        <v>0</v>
      </c>
      <c r="CS308" s="317">
        <f t="shared" si="51"/>
        <v>0</v>
      </c>
      <c r="CT308" s="317">
        <f t="shared" si="51"/>
        <v>0</v>
      </c>
      <c r="CU308" s="317">
        <f t="shared" si="51"/>
        <v>0</v>
      </c>
      <c r="CV308" s="317">
        <f t="shared" si="51"/>
        <v>0</v>
      </c>
      <c r="CW308" s="317">
        <f t="shared" si="51"/>
        <v>0</v>
      </c>
      <c r="CX308" s="317">
        <f t="shared" si="51"/>
        <v>0</v>
      </c>
      <c r="CY308" s="317">
        <f t="shared" si="51"/>
        <v>0</v>
      </c>
      <c r="CZ308" s="317">
        <f t="shared" si="51"/>
        <v>0</v>
      </c>
      <c r="DA308" s="317">
        <f t="shared" si="51"/>
        <v>0</v>
      </c>
      <c r="DB308" s="317">
        <f t="shared" si="51"/>
        <v>0</v>
      </c>
      <c r="DC308" s="317">
        <f t="shared" si="51"/>
        <v>0</v>
      </c>
      <c r="DD308" s="317">
        <f t="shared" si="51"/>
        <v>0</v>
      </c>
      <c r="DE308" s="350">
        <f t="shared" si="51"/>
        <v>0</v>
      </c>
      <c r="DF308" s="318">
        <f t="shared" si="41"/>
        <v>0</v>
      </c>
      <c r="DJ308" s="319"/>
      <c r="DK308" s="315"/>
    </row>
    <row r="309" spans="2:115">
      <c r="B309" s="529">
        <f t="shared" si="42"/>
        <v>82</v>
      </c>
      <c r="C309" s="575" t="str">
        <f t="shared" si="42"/>
        <v>郵便・信書便</v>
      </c>
      <c r="D309" s="317">
        <f t="shared" si="43"/>
        <v>0</v>
      </c>
      <c r="E309" s="317">
        <f t="shared" si="52"/>
        <v>0</v>
      </c>
      <c r="F309" s="317">
        <f t="shared" si="52"/>
        <v>0</v>
      </c>
      <c r="G309" s="317">
        <f t="shared" si="52"/>
        <v>0</v>
      </c>
      <c r="H309" s="317">
        <f t="shared" si="52"/>
        <v>0</v>
      </c>
      <c r="I309" s="317">
        <f t="shared" si="52"/>
        <v>0</v>
      </c>
      <c r="J309" s="317">
        <f t="shared" si="52"/>
        <v>0</v>
      </c>
      <c r="K309" s="317">
        <f t="shared" si="52"/>
        <v>0</v>
      </c>
      <c r="L309" s="317">
        <f t="shared" si="52"/>
        <v>0</v>
      </c>
      <c r="M309" s="317">
        <f t="shared" si="52"/>
        <v>0</v>
      </c>
      <c r="N309" s="317">
        <f t="shared" si="52"/>
        <v>0</v>
      </c>
      <c r="O309" s="317">
        <f t="shared" si="52"/>
        <v>0</v>
      </c>
      <c r="P309" s="317">
        <f t="shared" si="52"/>
        <v>0</v>
      </c>
      <c r="Q309" s="317">
        <f t="shared" si="52"/>
        <v>0</v>
      </c>
      <c r="R309" s="317">
        <f t="shared" si="52"/>
        <v>0</v>
      </c>
      <c r="S309" s="317">
        <f t="shared" si="52"/>
        <v>0</v>
      </c>
      <c r="T309" s="317">
        <f t="shared" si="52"/>
        <v>0</v>
      </c>
      <c r="U309" s="317">
        <f t="shared" si="52"/>
        <v>0</v>
      </c>
      <c r="V309" s="317">
        <f t="shared" si="52"/>
        <v>0</v>
      </c>
      <c r="W309" s="317">
        <f t="shared" si="52"/>
        <v>0</v>
      </c>
      <c r="X309" s="317">
        <f t="shared" si="52"/>
        <v>0</v>
      </c>
      <c r="Y309" s="317">
        <f t="shared" si="52"/>
        <v>0</v>
      </c>
      <c r="Z309" s="317">
        <f t="shared" si="52"/>
        <v>0</v>
      </c>
      <c r="AA309" s="317">
        <f t="shared" si="52"/>
        <v>0</v>
      </c>
      <c r="AB309" s="317">
        <f t="shared" si="52"/>
        <v>0</v>
      </c>
      <c r="AC309" s="317">
        <f t="shared" si="52"/>
        <v>0</v>
      </c>
      <c r="AD309" s="317">
        <f t="shared" si="52"/>
        <v>0</v>
      </c>
      <c r="AE309" s="317">
        <f t="shared" si="52"/>
        <v>0</v>
      </c>
      <c r="AF309" s="317">
        <f t="shared" si="52"/>
        <v>0</v>
      </c>
      <c r="AG309" s="317">
        <f t="shared" si="52"/>
        <v>0</v>
      </c>
      <c r="AH309" s="317">
        <f t="shared" si="52"/>
        <v>0</v>
      </c>
      <c r="AI309" s="317">
        <f t="shared" si="52"/>
        <v>0</v>
      </c>
      <c r="AJ309" s="317">
        <f t="shared" si="52"/>
        <v>0</v>
      </c>
      <c r="AK309" s="317">
        <f t="shared" si="52"/>
        <v>0</v>
      </c>
      <c r="AL309" s="317">
        <f t="shared" si="52"/>
        <v>0</v>
      </c>
      <c r="AM309" s="317">
        <f t="shared" si="52"/>
        <v>0</v>
      </c>
      <c r="AN309" s="317">
        <f t="shared" si="52"/>
        <v>0</v>
      </c>
      <c r="AO309" s="317">
        <f t="shared" si="52"/>
        <v>0</v>
      </c>
      <c r="AP309" s="317">
        <f t="shared" si="52"/>
        <v>0</v>
      </c>
      <c r="AQ309" s="317">
        <f t="shared" si="52"/>
        <v>0</v>
      </c>
      <c r="AR309" s="317">
        <f t="shared" si="52"/>
        <v>0</v>
      </c>
      <c r="AS309" s="317">
        <f t="shared" si="52"/>
        <v>0</v>
      </c>
      <c r="AT309" s="317">
        <f t="shared" si="52"/>
        <v>0</v>
      </c>
      <c r="AU309" s="317">
        <f t="shared" si="52"/>
        <v>0</v>
      </c>
      <c r="AV309" s="317">
        <f t="shared" si="52"/>
        <v>0</v>
      </c>
      <c r="AW309" s="317">
        <f t="shared" si="52"/>
        <v>0</v>
      </c>
      <c r="AX309" s="317">
        <f t="shared" si="52"/>
        <v>0</v>
      </c>
      <c r="AY309" s="317">
        <f t="shared" si="52"/>
        <v>0</v>
      </c>
      <c r="AZ309" s="317">
        <f t="shared" si="52"/>
        <v>0</v>
      </c>
      <c r="BA309" s="317">
        <f t="shared" si="52"/>
        <v>0</v>
      </c>
      <c r="BB309" s="317">
        <f t="shared" si="52"/>
        <v>0</v>
      </c>
      <c r="BC309" s="317">
        <f t="shared" si="52"/>
        <v>0</v>
      </c>
      <c r="BD309" s="317">
        <f t="shared" si="52"/>
        <v>0</v>
      </c>
      <c r="BE309" s="317">
        <f t="shared" si="52"/>
        <v>0</v>
      </c>
      <c r="BF309" s="317">
        <f t="shared" si="52"/>
        <v>0</v>
      </c>
      <c r="BG309" s="317">
        <f t="shared" si="52"/>
        <v>0</v>
      </c>
      <c r="BH309" s="317">
        <f t="shared" si="52"/>
        <v>0</v>
      </c>
      <c r="BI309" s="317">
        <f t="shared" si="52"/>
        <v>0</v>
      </c>
      <c r="BJ309" s="317">
        <f t="shared" si="52"/>
        <v>0</v>
      </c>
      <c r="BK309" s="317">
        <f t="shared" si="52"/>
        <v>0</v>
      </c>
      <c r="BL309" s="317">
        <f t="shared" si="52"/>
        <v>0</v>
      </c>
      <c r="BM309" s="317">
        <f t="shared" si="52"/>
        <v>0</v>
      </c>
      <c r="BN309" s="317">
        <f t="shared" si="52"/>
        <v>0</v>
      </c>
      <c r="BO309" s="317">
        <f t="shared" si="52"/>
        <v>0</v>
      </c>
      <c r="BP309" s="317">
        <f t="shared" ref="BP309:DE312" si="53">BP$225*BP199</f>
        <v>0</v>
      </c>
      <c r="BQ309" s="317">
        <f t="shared" si="53"/>
        <v>0</v>
      </c>
      <c r="BR309" s="317">
        <f t="shared" si="53"/>
        <v>0</v>
      </c>
      <c r="BS309" s="317">
        <f t="shared" si="53"/>
        <v>0</v>
      </c>
      <c r="BT309" s="317">
        <f t="shared" si="53"/>
        <v>0</v>
      </c>
      <c r="BU309" s="317">
        <f t="shared" si="53"/>
        <v>0</v>
      </c>
      <c r="BV309" s="317">
        <f t="shared" si="53"/>
        <v>0</v>
      </c>
      <c r="BW309" s="317">
        <f t="shared" si="53"/>
        <v>0</v>
      </c>
      <c r="BX309" s="317">
        <f t="shared" si="53"/>
        <v>0</v>
      </c>
      <c r="BY309" s="317">
        <f t="shared" si="53"/>
        <v>0</v>
      </c>
      <c r="BZ309" s="317">
        <f t="shared" si="53"/>
        <v>0</v>
      </c>
      <c r="CA309" s="317">
        <f t="shared" si="53"/>
        <v>0</v>
      </c>
      <c r="CB309" s="317">
        <f t="shared" si="53"/>
        <v>0</v>
      </c>
      <c r="CC309" s="317">
        <f t="shared" si="53"/>
        <v>0</v>
      </c>
      <c r="CD309" s="317">
        <f t="shared" si="53"/>
        <v>0</v>
      </c>
      <c r="CE309" s="317">
        <f t="shared" si="53"/>
        <v>0</v>
      </c>
      <c r="CF309" s="317">
        <f t="shared" si="53"/>
        <v>0</v>
      </c>
      <c r="CG309" s="317">
        <f t="shared" si="53"/>
        <v>0</v>
      </c>
      <c r="CH309" s="317">
        <f t="shared" si="53"/>
        <v>0</v>
      </c>
      <c r="CI309" s="317">
        <f t="shared" si="53"/>
        <v>0</v>
      </c>
      <c r="CJ309" s="317">
        <f t="shared" si="53"/>
        <v>0</v>
      </c>
      <c r="CK309" s="317">
        <f t="shared" si="53"/>
        <v>0</v>
      </c>
      <c r="CL309" s="317">
        <f t="shared" si="53"/>
        <v>0</v>
      </c>
      <c r="CM309" s="317">
        <f t="shared" si="53"/>
        <v>0</v>
      </c>
      <c r="CN309" s="317">
        <f t="shared" si="53"/>
        <v>0</v>
      </c>
      <c r="CO309" s="317">
        <f t="shared" si="53"/>
        <v>0</v>
      </c>
      <c r="CP309" s="317">
        <f t="shared" si="53"/>
        <v>0</v>
      </c>
      <c r="CQ309" s="317">
        <f t="shared" si="53"/>
        <v>0</v>
      </c>
      <c r="CR309" s="317">
        <f t="shared" si="53"/>
        <v>0</v>
      </c>
      <c r="CS309" s="317">
        <f t="shared" si="53"/>
        <v>0</v>
      </c>
      <c r="CT309" s="317">
        <f t="shared" si="53"/>
        <v>0</v>
      </c>
      <c r="CU309" s="317">
        <f t="shared" si="53"/>
        <v>0</v>
      </c>
      <c r="CV309" s="317">
        <f t="shared" si="53"/>
        <v>0</v>
      </c>
      <c r="CW309" s="317">
        <f t="shared" si="53"/>
        <v>0</v>
      </c>
      <c r="CX309" s="317">
        <f t="shared" si="53"/>
        <v>0</v>
      </c>
      <c r="CY309" s="317">
        <f t="shared" si="53"/>
        <v>0</v>
      </c>
      <c r="CZ309" s="317">
        <f t="shared" si="53"/>
        <v>0</v>
      </c>
      <c r="DA309" s="317">
        <f t="shared" si="53"/>
        <v>0</v>
      </c>
      <c r="DB309" s="317">
        <f t="shared" si="53"/>
        <v>0</v>
      </c>
      <c r="DC309" s="317">
        <f t="shared" si="53"/>
        <v>0</v>
      </c>
      <c r="DD309" s="317">
        <f t="shared" si="53"/>
        <v>0</v>
      </c>
      <c r="DE309" s="350">
        <f t="shared" si="53"/>
        <v>0</v>
      </c>
      <c r="DF309" s="318">
        <f t="shared" si="41"/>
        <v>0</v>
      </c>
      <c r="DJ309" s="319"/>
      <c r="DK309" s="315"/>
    </row>
    <row r="310" spans="2:115">
      <c r="B310" s="529">
        <f t="shared" si="42"/>
        <v>83</v>
      </c>
      <c r="C310" s="575" t="str">
        <f t="shared" si="42"/>
        <v>通信</v>
      </c>
      <c r="D310" s="317">
        <f t="shared" si="43"/>
        <v>0</v>
      </c>
      <c r="E310" s="317">
        <f t="shared" ref="E310:BP313" si="54">E$225*E200</f>
        <v>0</v>
      </c>
      <c r="F310" s="317">
        <f t="shared" si="54"/>
        <v>0</v>
      </c>
      <c r="G310" s="317">
        <f t="shared" si="54"/>
        <v>0</v>
      </c>
      <c r="H310" s="317">
        <f t="shared" si="54"/>
        <v>0</v>
      </c>
      <c r="I310" s="317">
        <f t="shared" si="54"/>
        <v>0</v>
      </c>
      <c r="J310" s="317">
        <f t="shared" si="54"/>
        <v>0</v>
      </c>
      <c r="K310" s="317">
        <f t="shared" si="54"/>
        <v>0</v>
      </c>
      <c r="L310" s="317">
        <f t="shared" si="54"/>
        <v>0</v>
      </c>
      <c r="M310" s="317">
        <f t="shared" si="54"/>
        <v>0</v>
      </c>
      <c r="N310" s="317">
        <f t="shared" si="54"/>
        <v>0</v>
      </c>
      <c r="O310" s="317">
        <f t="shared" si="54"/>
        <v>0</v>
      </c>
      <c r="P310" s="317">
        <f t="shared" si="54"/>
        <v>0</v>
      </c>
      <c r="Q310" s="317">
        <f t="shared" si="54"/>
        <v>0</v>
      </c>
      <c r="R310" s="317">
        <f t="shared" si="54"/>
        <v>0</v>
      </c>
      <c r="S310" s="317">
        <f t="shared" si="54"/>
        <v>0</v>
      </c>
      <c r="T310" s="317">
        <f t="shared" si="54"/>
        <v>0</v>
      </c>
      <c r="U310" s="317">
        <f t="shared" si="54"/>
        <v>0</v>
      </c>
      <c r="V310" s="317">
        <f t="shared" si="54"/>
        <v>0</v>
      </c>
      <c r="W310" s="317">
        <f t="shared" si="54"/>
        <v>0</v>
      </c>
      <c r="X310" s="317">
        <f t="shared" si="54"/>
        <v>0</v>
      </c>
      <c r="Y310" s="317">
        <f t="shared" si="54"/>
        <v>0</v>
      </c>
      <c r="Z310" s="317">
        <f t="shared" si="54"/>
        <v>0</v>
      </c>
      <c r="AA310" s="317">
        <f t="shared" si="54"/>
        <v>0</v>
      </c>
      <c r="AB310" s="317">
        <f t="shared" si="54"/>
        <v>0</v>
      </c>
      <c r="AC310" s="317">
        <f t="shared" si="54"/>
        <v>0</v>
      </c>
      <c r="AD310" s="317">
        <f t="shared" si="54"/>
        <v>0</v>
      </c>
      <c r="AE310" s="317">
        <f t="shared" si="54"/>
        <v>0</v>
      </c>
      <c r="AF310" s="317">
        <f t="shared" si="54"/>
        <v>0</v>
      </c>
      <c r="AG310" s="317">
        <f t="shared" si="54"/>
        <v>0</v>
      </c>
      <c r="AH310" s="317">
        <f t="shared" si="54"/>
        <v>0</v>
      </c>
      <c r="AI310" s="317">
        <f t="shared" si="54"/>
        <v>0</v>
      </c>
      <c r="AJ310" s="317">
        <f t="shared" si="54"/>
        <v>0</v>
      </c>
      <c r="AK310" s="317">
        <f t="shared" si="54"/>
        <v>0</v>
      </c>
      <c r="AL310" s="317">
        <f t="shared" si="54"/>
        <v>0</v>
      </c>
      <c r="AM310" s="317">
        <f t="shared" si="54"/>
        <v>0</v>
      </c>
      <c r="AN310" s="317">
        <f t="shared" si="54"/>
        <v>0</v>
      </c>
      <c r="AO310" s="317">
        <f t="shared" si="54"/>
        <v>0</v>
      </c>
      <c r="AP310" s="317">
        <f t="shared" si="54"/>
        <v>0</v>
      </c>
      <c r="AQ310" s="317">
        <f t="shared" si="54"/>
        <v>0</v>
      </c>
      <c r="AR310" s="317">
        <f t="shared" si="54"/>
        <v>0</v>
      </c>
      <c r="AS310" s="317">
        <f t="shared" si="54"/>
        <v>0</v>
      </c>
      <c r="AT310" s="317">
        <f t="shared" si="54"/>
        <v>0</v>
      </c>
      <c r="AU310" s="317">
        <f t="shared" si="54"/>
        <v>0</v>
      </c>
      <c r="AV310" s="317">
        <f t="shared" si="54"/>
        <v>0</v>
      </c>
      <c r="AW310" s="317">
        <f t="shared" si="54"/>
        <v>0</v>
      </c>
      <c r="AX310" s="317">
        <f t="shared" si="54"/>
        <v>0</v>
      </c>
      <c r="AY310" s="317">
        <f t="shared" si="54"/>
        <v>0</v>
      </c>
      <c r="AZ310" s="317">
        <f t="shared" si="54"/>
        <v>0</v>
      </c>
      <c r="BA310" s="317">
        <f t="shared" si="54"/>
        <v>0</v>
      </c>
      <c r="BB310" s="317">
        <f t="shared" si="54"/>
        <v>0</v>
      </c>
      <c r="BC310" s="317">
        <f t="shared" si="54"/>
        <v>0</v>
      </c>
      <c r="BD310" s="317">
        <f t="shared" si="54"/>
        <v>0</v>
      </c>
      <c r="BE310" s="317">
        <f t="shared" si="54"/>
        <v>0</v>
      </c>
      <c r="BF310" s="317">
        <f t="shared" si="54"/>
        <v>0</v>
      </c>
      <c r="BG310" s="317">
        <f t="shared" si="54"/>
        <v>0</v>
      </c>
      <c r="BH310" s="317">
        <f t="shared" si="54"/>
        <v>0</v>
      </c>
      <c r="BI310" s="317">
        <f t="shared" si="54"/>
        <v>0</v>
      </c>
      <c r="BJ310" s="317">
        <f t="shared" si="54"/>
        <v>0</v>
      </c>
      <c r="BK310" s="317">
        <f t="shared" si="54"/>
        <v>0</v>
      </c>
      <c r="BL310" s="317">
        <f t="shared" si="54"/>
        <v>0</v>
      </c>
      <c r="BM310" s="317">
        <f t="shared" si="54"/>
        <v>0</v>
      </c>
      <c r="BN310" s="317">
        <f t="shared" si="54"/>
        <v>0</v>
      </c>
      <c r="BO310" s="317">
        <f t="shared" si="54"/>
        <v>0</v>
      </c>
      <c r="BP310" s="317">
        <f t="shared" si="54"/>
        <v>0</v>
      </c>
      <c r="BQ310" s="317">
        <f t="shared" si="53"/>
        <v>0</v>
      </c>
      <c r="BR310" s="317">
        <f t="shared" si="53"/>
        <v>0</v>
      </c>
      <c r="BS310" s="317">
        <f t="shared" si="53"/>
        <v>0</v>
      </c>
      <c r="BT310" s="317">
        <f t="shared" si="53"/>
        <v>0</v>
      </c>
      <c r="BU310" s="317">
        <f t="shared" si="53"/>
        <v>0</v>
      </c>
      <c r="BV310" s="317">
        <f t="shared" si="53"/>
        <v>0</v>
      </c>
      <c r="BW310" s="317">
        <f t="shared" si="53"/>
        <v>0</v>
      </c>
      <c r="BX310" s="317">
        <f t="shared" si="53"/>
        <v>0</v>
      </c>
      <c r="BY310" s="317">
        <f t="shared" si="53"/>
        <v>0</v>
      </c>
      <c r="BZ310" s="317">
        <f t="shared" si="53"/>
        <v>0</v>
      </c>
      <c r="CA310" s="317">
        <f t="shared" si="53"/>
        <v>0</v>
      </c>
      <c r="CB310" s="317">
        <f t="shared" si="53"/>
        <v>0</v>
      </c>
      <c r="CC310" s="317">
        <f t="shared" si="53"/>
        <v>0</v>
      </c>
      <c r="CD310" s="317">
        <f t="shared" si="53"/>
        <v>0</v>
      </c>
      <c r="CE310" s="317">
        <f t="shared" si="53"/>
        <v>0</v>
      </c>
      <c r="CF310" s="317">
        <f t="shared" si="53"/>
        <v>0</v>
      </c>
      <c r="CG310" s="317">
        <f t="shared" si="53"/>
        <v>0</v>
      </c>
      <c r="CH310" s="317">
        <f t="shared" si="53"/>
        <v>0</v>
      </c>
      <c r="CI310" s="317">
        <f t="shared" si="53"/>
        <v>0</v>
      </c>
      <c r="CJ310" s="317">
        <f t="shared" si="53"/>
        <v>0</v>
      </c>
      <c r="CK310" s="317">
        <f t="shared" si="53"/>
        <v>0</v>
      </c>
      <c r="CL310" s="317">
        <f t="shared" si="53"/>
        <v>0</v>
      </c>
      <c r="CM310" s="317">
        <f t="shared" si="53"/>
        <v>0</v>
      </c>
      <c r="CN310" s="317">
        <f t="shared" si="53"/>
        <v>0</v>
      </c>
      <c r="CO310" s="317">
        <f t="shared" si="53"/>
        <v>0</v>
      </c>
      <c r="CP310" s="317">
        <f t="shared" si="53"/>
        <v>0</v>
      </c>
      <c r="CQ310" s="317">
        <f t="shared" si="53"/>
        <v>0</v>
      </c>
      <c r="CR310" s="317">
        <f t="shared" si="53"/>
        <v>0</v>
      </c>
      <c r="CS310" s="317">
        <f t="shared" si="53"/>
        <v>0</v>
      </c>
      <c r="CT310" s="317">
        <f t="shared" si="53"/>
        <v>0</v>
      </c>
      <c r="CU310" s="317">
        <f t="shared" si="53"/>
        <v>0</v>
      </c>
      <c r="CV310" s="317">
        <f t="shared" si="53"/>
        <v>0</v>
      </c>
      <c r="CW310" s="317">
        <f t="shared" si="53"/>
        <v>0</v>
      </c>
      <c r="CX310" s="317">
        <f t="shared" si="53"/>
        <v>0</v>
      </c>
      <c r="CY310" s="317">
        <f t="shared" si="53"/>
        <v>0</v>
      </c>
      <c r="CZ310" s="317">
        <f t="shared" si="53"/>
        <v>0</v>
      </c>
      <c r="DA310" s="317">
        <f t="shared" si="53"/>
        <v>0</v>
      </c>
      <c r="DB310" s="317">
        <f t="shared" si="53"/>
        <v>0</v>
      </c>
      <c r="DC310" s="317">
        <f t="shared" si="53"/>
        <v>0</v>
      </c>
      <c r="DD310" s="317">
        <f t="shared" si="53"/>
        <v>0</v>
      </c>
      <c r="DE310" s="350">
        <f t="shared" si="53"/>
        <v>0</v>
      </c>
      <c r="DF310" s="318">
        <f t="shared" si="41"/>
        <v>0</v>
      </c>
      <c r="DJ310" s="319"/>
      <c r="DK310" s="315"/>
    </row>
    <row r="311" spans="2:115">
      <c r="B311" s="529">
        <f t="shared" si="42"/>
        <v>84</v>
      </c>
      <c r="C311" s="575" t="str">
        <f t="shared" si="42"/>
        <v>放送</v>
      </c>
      <c r="D311" s="317">
        <f t="shared" si="43"/>
        <v>0</v>
      </c>
      <c r="E311" s="317">
        <f t="shared" si="54"/>
        <v>0</v>
      </c>
      <c r="F311" s="317">
        <f t="shared" si="54"/>
        <v>0</v>
      </c>
      <c r="G311" s="317">
        <f t="shared" si="54"/>
        <v>0</v>
      </c>
      <c r="H311" s="317">
        <f t="shared" si="54"/>
        <v>0</v>
      </c>
      <c r="I311" s="317">
        <f t="shared" si="54"/>
        <v>0</v>
      </c>
      <c r="J311" s="317">
        <f t="shared" si="54"/>
        <v>0</v>
      </c>
      <c r="K311" s="317">
        <f t="shared" si="54"/>
        <v>0</v>
      </c>
      <c r="L311" s="317">
        <f t="shared" si="54"/>
        <v>0</v>
      </c>
      <c r="M311" s="317">
        <f t="shared" si="54"/>
        <v>0</v>
      </c>
      <c r="N311" s="317">
        <f t="shared" si="54"/>
        <v>0</v>
      </c>
      <c r="O311" s="317">
        <f t="shared" si="54"/>
        <v>0</v>
      </c>
      <c r="P311" s="317">
        <f t="shared" si="54"/>
        <v>0</v>
      </c>
      <c r="Q311" s="317">
        <f t="shared" si="54"/>
        <v>0</v>
      </c>
      <c r="R311" s="317">
        <f t="shared" si="54"/>
        <v>0</v>
      </c>
      <c r="S311" s="317">
        <f t="shared" si="54"/>
        <v>0</v>
      </c>
      <c r="T311" s="317">
        <f t="shared" si="54"/>
        <v>0</v>
      </c>
      <c r="U311" s="317">
        <f t="shared" si="54"/>
        <v>0</v>
      </c>
      <c r="V311" s="317">
        <f t="shared" si="54"/>
        <v>0</v>
      </c>
      <c r="W311" s="317">
        <f t="shared" si="54"/>
        <v>0</v>
      </c>
      <c r="X311" s="317">
        <f t="shared" si="54"/>
        <v>0</v>
      </c>
      <c r="Y311" s="317">
        <f t="shared" si="54"/>
        <v>0</v>
      </c>
      <c r="Z311" s="317">
        <f t="shared" si="54"/>
        <v>0</v>
      </c>
      <c r="AA311" s="317">
        <f t="shared" si="54"/>
        <v>0</v>
      </c>
      <c r="AB311" s="317">
        <f t="shared" si="54"/>
        <v>0</v>
      </c>
      <c r="AC311" s="317">
        <f t="shared" si="54"/>
        <v>0</v>
      </c>
      <c r="AD311" s="317">
        <f t="shared" si="54"/>
        <v>0</v>
      </c>
      <c r="AE311" s="317">
        <f t="shared" si="54"/>
        <v>0</v>
      </c>
      <c r="AF311" s="317">
        <f t="shared" si="54"/>
        <v>0</v>
      </c>
      <c r="AG311" s="317">
        <f t="shared" si="54"/>
        <v>0</v>
      </c>
      <c r="AH311" s="317">
        <f t="shared" si="54"/>
        <v>0</v>
      </c>
      <c r="AI311" s="317">
        <f t="shared" si="54"/>
        <v>0</v>
      </c>
      <c r="AJ311" s="317">
        <f t="shared" si="54"/>
        <v>0</v>
      </c>
      <c r="AK311" s="317">
        <f t="shared" si="54"/>
        <v>0</v>
      </c>
      <c r="AL311" s="317">
        <f t="shared" si="54"/>
        <v>0</v>
      </c>
      <c r="AM311" s="317">
        <f t="shared" si="54"/>
        <v>0</v>
      </c>
      <c r="AN311" s="317">
        <f t="shared" si="54"/>
        <v>0</v>
      </c>
      <c r="AO311" s="317">
        <f t="shared" si="54"/>
        <v>0</v>
      </c>
      <c r="AP311" s="317">
        <f t="shared" si="54"/>
        <v>0</v>
      </c>
      <c r="AQ311" s="317">
        <f t="shared" si="54"/>
        <v>0</v>
      </c>
      <c r="AR311" s="317">
        <f t="shared" si="54"/>
        <v>0</v>
      </c>
      <c r="AS311" s="317">
        <f t="shared" si="54"/>
        <v>0</v>
      </c>
      <c r="AT311" s="317">
        <f t="shared" si="54"/>
        <v>0</v>
      </c>
      <c r="AU311" s="317">
        <f t="shared" si="54"/>
        <v>0</v>
      </c>
      <c r="AV311" s="317">
        <f t="shared" si="54"/>
        <v>0</v>
      </c>
      <c r="AW311" s="317">
        <f t="shared" si="54"/>
        <v>0</v>
      </c>
      <c r="AX311" s="317">
        <f t="shared" si="54"/>
        <v>0</v>
      </c>
      <c r="AY311" s="317">
        <f t="shared" si="54"/>
        <v>0</v>
      </c>
      <c r="AZ311" s="317">
        <f t="shared" si="54"/>
        <v>0</v>
      </c>
      <c r="BA311" s="317">
        <f t="shared" si="54"/>
        <v>0</v>
      </c>
      <c r="BB311" s="317">
        <f t="shared" si="54"/>
        <v>0</v>
      </c>
      <c r="BC311" s="317">
        <f t="shared" si="54"/>
        <v>0</v>
      </c>
      <c r="BD311" s="317">
        <f t="shared" si="54"/>
        <v>0</v>
      </c>
      <c r="BE311" s="317">
        <f t="shared" si="54"/>
        <v>0</v>
      </c>
      <c r="BF311" s="317">
        <f t="shared" si="54"/>
        <v>0</v>
      </c>
      <c r="BG311" s="317">
        <f t="shared" si="54"/>
        <v>0</v>
      </c>
      <c r="BH311" s="317">
        <f t="shared" si="54"/>
        <v>0</v>
      </c>
      <c r="BI311" s="317">
        <f t="shared" si="54"/>
        <v>0</v>
      </c>
      <c r="BJ311" s="317">
        <f t="shared" si="54"/>
        <v>0</v>
      </c>
      <c r="BK311" s="317">
        <f t="shared" si="54"/>
        <v>0</v>
      </c>
      <c r="BL311" s="317">
        <f t="shared" si="54"/>
        <v>0</v>
      </c>
      <c r="BM311" s="317">
        <f t="shared" si="54"/>
        <v>0</v>
      </c>
      <c r="BN311" s="317">
        <f t="shared" si="54"/>
        <v>0</v>
      </c>
      <c r="BO311" s="317">
        <f t="shared" si="54"/>
        <v>0</v>
      </c>
      <c r="BP311" s="317">
        <f t="shared" si="54"/>
        <v>0</v>
      </c>
      <c r="BQ311" s="317">
        <f t="shared" si="53"/>
        <v>0</v>
      </c>
      <c r="BR311" s="317">
        <f t="shared" si="53"/>
        <v>0</v>
      </c>
      <c r="BS311" s="317">
        <f t="shared" si="53"/>
        <v>0</v>
      </c>
      <c r="BT311" s="317">
        <f t="shared" si="53"/>
        <v>0</v>
      </c>
      <c r="BU311" s="317">
        <f t="shared" si="53"/>
        <v>0</v>
      </c>
      <c r="BV311" s="317">
        <f t="shared" si="53"/>
        <v>0</v>
      </c>
      <c r="BW311" s="317">
        <f t="shared" si="53"/>
        <v>0</v>
      </c>
      <c r="BX311" s="317">
        <f t="shared" si="53"/>
        <v>0</v>
      </c>
      <c r="BY311" s="317">
        <f t="shared" si="53"/>
        <v>0</v>
      </c>
      <c r="BZ311" s="317">
        <f t="shared" si="53"/>
        <v>0</v>
      </c>
      <c r="CA311" s="317">
        <f t="shared" si="53"/>
        <v>0</v>
      </c>
      <c r="CB311" s="317">
        <f t="shared" si="53"/>
        <v>0</v>
      </c>
      <c r="CC311" s="317">
        <f t="shared" si="53"/>
        <v>0</v>
      </c>
      <c r="CD311" s="317">
        <f t="shared" si="53"/>
        <v>0</v>
      </c>
      <c r="CE311" s="317">
        <f t="shared" si="53"/>
        <v>0</v>
      </c>
      <c r="CF311" s="317">
        <f t="shared" si="53"/>
        <v>0</v>
      </c>
      <c r="CG311" s="317">
        <f t="shared" si="53"/>
        <v>0</v>
      </c>
      <c r="CH311" s="317">
        <f t="shared" si="53"/>
        <v>0</v>
      </c>
      <c r="CI311" s="317">
        <f t="shared" si="53"/>
        <v>0</v>
      </c>
      <c r="CJ311" s="317">
        <f t="shared" si="53"/>
        <v>0</v>
      </c>
      <c r="CK311" s="317">
        <f t="shared" si="53"/>
        <v>0</v>
      </c>
      <c r="CL311" s="317">
        <f t="shared" si="53"/>
        <v>0</v>
      </c>
      <c r="CM311" s="317">
        <f t="shared" si="53"/>
        <v>0</v>
      </c>
      <c r="CN311" s="317">
        <f t="shared" si="53"/>
        <v>0</v>
      </c>
      <c r="CO311" s="317">
        <f t="shared" si="53"/>
        <v>0</v>
      </c>
      <c r="CP311" s="317">
        <f t="shared" si="53"/>
        <v>0</v>
      </c>
      <c r="CQ311" s="317">
        <f t="shared" si="53"/>
        <v>0</v>
      </c>
      <c r="CR311" s="317">
        <f t="shared" si="53"/>
        <v>0</v>
      </c>
      <c r="CS311" s="317">
        <f t="shared" si="53"/>
        <v>0</v>
      </c>
      <c r="CT311" s="317">
        <f t="shared" si="53"/>
        <v>0</v>
      </c>
      <c r="CU311" s="317">
        <f t="shared" si="53"/>
        <v>0</v>
      </c>
      <c r="CV311" s="317">
        <f t="shared" si="53"/>
        <v>0</v>
      </c>
      <c r="CW311" s="317">
        <f t="shared" si="53"/>
        <v>0</v>
      </c>
      <c r="CX311" s="317">
        <f t="shared" si="53"/>
        <v>0</v>
      </c>
      <c r="CY311" s="317">
        <f t="shared" si="53"/>
        <v>0</v>
      </c>
      <c r="CZ311" s="317">
        <f t="shared" si="53"/>
        <v>0</v>
      </c>
      <c r="DA311" s="317">
        <f t="shared" si="53"/>
        <v>0</v>
      </c>
      <c r="DB311" s="317">
        <f t="shared" si="53"/>
        <v>0</v>
      </c>
      <c r="DC311" s="317">
        <f t="shared" si="53"/>
        <v>0</v>
      </c>
      <c r="DD311" s="317">
        <f t="shared" si="53"/>
        <v>0</v>
      </c>
      <c r="DE311" s="350">
        <f t="shared" si="53"/>
        <v>0</v>
      </c>
      <c r="DF311" s="318">
        <f t="shared" si="41"/>
        <v>0</v>
      </c>
      <c r="DJ311" s="319"/>
      <c r="DK311" s="315"/>
    </row>
    <row r="312" spans="2:115">
      <c r="B312" s="529">
        <f t="shared" si="42"/>
        <v>85</v>
      </c>
      <c r="C312" s="575" t="str">
        <f t="shared" si="42"/>
        <v>情報サービス</v>
      </c>
      <c r="D312" s="317">
        <f t="shared" si="43"/>
        <v>0</v>
      </c>
      <c r="E312" s="317">
        <f t="shared" si="54"/>
        <v>0</v>
      </c>
      <c r="F312" s="317">
        <f t="shared" si="54"/>
        <v>0</v>
      </c>
      <c r="G312" s="317">
        <f t="shared" si="54"/>
        <v>0</v>
      </c>
      <c r="H312" s="317">
        <f t="shared" si="54"/>
        <v>0</v>
      </c>
      <c r="I312" s="317">
        <f t="shared" si="54"/>
        <v>0</v>
      </c>
      <c r="J312" s="317">
        <f t="shared" si="54"/>
        <v>0</v>
      </c>
      <c r="K312" s="317">
        <f t="shared" si="54"/>
        <v>0</v>
      </c>
      <c r="L312" s="317">
        <f t="shared" si="54"/>
        <v>0</v>
      </c>
      <c r="M312" s="317">
        <f t="shared" si="54"/>
        <v>0</v>
      </c>
      <c r="N312" s="317">
        <f t="shared" si="54"/>
        <v>0</v>
      </c>
      <c r="O312" s="317">
        <f t="shared" si="54"/>
        <v>0</v>
      </c>
      <c r="P312" s="317">
        <f t="shared" si="54"/>
        <v>0</v>
      </c>
      <c r="Q312" s="317">
        <f t="shared" si="54"/>
        <v>0</v>
      </c>
      <c r="R312" s="317">
        <f t="shared" si="54"/>
        <v>0</v>
      </c>
      <c r="S312" s="317">
        <f t="shared" si="54"/>
        <v>0</v>
      </c>
      <c r="T312" s="317">
        <f t="shared" si="54"/>
        <v>0</v>
      </c>
      <c r="U312" s="317">
        <f t="shared" si="54"/>
        <v>0</v>
      </c>
      <c r="V312" s="317">
        <f t="shared" si="54"/>
        <v>0</v>
      </c>
      <c r="W312" s="317">
        <f t="shared" si="54"/>
        <v>0</v>
      </c>
      <c r="X312" s="317">
        <f t="shared" si="54"/>
        <v>0</v>
      </c>
      <c r="Y312" s="317">
        <f t="shared" si="54"/>
        <v>0</v>
      </c>
      <c r="Z312" s="317">
        <f t="shared" si="54"/>
        <v>0</v>
      </c>
      <c r="AA312" s="317">
        <f t="shared" si="54"/>
        <v>0</v>
      </c>
      <c r="AB312" s="317">
        <f t="shared" si="54"/>
        <v>0</v>
      </c>
      <c r="AC312" s="317">
        <f t="shared" si="54"/>
        <v>0</v>
      </c>
      <c r="AD312" s="317">
        <f t="shared" si="54"/>
        <v>0</v>
      </c>
      <c r="AE312" s="317">
        <f t="shared" si="54"/>
        <v>0</v>
      </c>
      <c r="AF312" s="317">
        <f t="shared" si="54"/>
        <v>0</v>
      </c>
      <c r="AG312" s="317">
        <f t="shared" si="54"/>
        <v>0</v>
      </c>
      <c r="AH312" s="317">
        <f t="shared" si="54"/>
        <v>0</v>
      </c>
      <c r="AI312" s="317">
        <f t="shared" si="54"/>
        <v>0</v>
      </c>
      <c r="AJ312" s="317">
        <f t="shared" si="54"/>
        <v>0</v>
      </c>
      <c r="AK312" s="317">
        <f t="shared" si="54"/>
        <v>0</v>
      </c>
      <c r="AL312" s="317">
        <f t="shared" si="54"/>
        <v>0</v>
      </c>
      <c r="AM312" s="317">
        <f t="shared" si="54"/>
        <v>0</v>
      </c>
      <c r="AN312" s="317">
        <f t="shared" si="54"/>
        <v>0</v>
      </c>
      <c r="AO312" s="317">
        <f t="shared" si="54"/>
        <v>0</v>
      </c>
      <c r="AP312" s="317">
        <f t="shared" si="54"/>
        <v>0</v>
      </c>
      <c r="AQ312" s="317">
        <f t="shared" si="54"/>
        <v>0</v>
      </c>
      <c r="AR312" s="317">
        <f t="shared" si="54"/>
        <v>0</v>
      </c>
      <c r="AS312" s="317">
        <f t="shared" si="54"/>
        <v>0</v>
      </c>
      <c r="AT312" s="317">
        <f t="shared" si="54"/>
        <v>0</v>
      </c>
      <c r="AU312" s="317">
        <f t="shared" si="54"/>
        <v>0</v>
      </c>
      <c r="AV312" s="317">
        <f t="shared" si="54"/>
        <v>0</v>
      </c>
      <c r="AW312" s="317">
        <f t="shared" si="54"/>
        <v>0</v>
      </c>
      <c r="AX312" s="317">
        <f t="shared" si="54"/>
        <v>0</v>
      </c>
      <c r="AY312" s="317">
        <f t="shared" si="54"/>
        <v>0</v>
      </c>
      <c r="AZ312" s="317">
        <f t="shared" si="54"/>
        <v>0</v>
      </c>
      <c r="BA312" s="317">
        <f t="shared" si="54"/>
        <v>0</v>
      </c>
      <c r="BB312" s="317">
        <f t="shared" si="54"/>
        <v>0</v>
      </c>
      <c r="BC312" s="317">
        <f t="shared" si="54"/>
        <v>0</v>
      </c>
      <c r="BD312" s="317">
        <f t="shared" si="54"/>
        <v>0</v>
      </c>
      <c r="BE312" s="317">
        <f t="shared" si="54"/>
        <v>0</v>
      </c>
      <c r="BF312" s="317">
        <f t="shared" si="54"/>
        <v>0</v>
      </c>
      <c r="BG312" s="317">
        <f t="shared" si="54"/>
        <v>0</v>
      </c>
      <c r="BH312" s="317">
        <f t="shared" si="54"/>
        <v>0</v>
      </c>
      <c r="BI312" s="317">
        <f t="shared" si="54"/>
        <v>0</v>
      </c>
      <c r="BJ312" s="317">
        <f t="shared" si="54"/>
        <v>0</v>
      </c>
      <c r="BK312" s="317">
        <f t="shared" si="54"/>
        <v>0</v>
      </c>
      <c r="BL312" s="317">
        <f t="shared" si="54"/>
        <v>0</v>
      </c>
      <c r="BM312" s="317">
        <f t="shared" si="54"/>
        <v>0</v>
      </c>
      <c r="BN312" s="317">
        <f t="shared" si="54"/>
        <v>0</v>
      </c>
      <c r="BO312" s="317">
        <f t="shared" si="54"/>
        <v>0</v>
      </c>
      <c r="BP312" s="317">
        <f t="shared" si="54"/>
        <v>0</v>
      </c>
      <c r="BQ312" s="317">
        <f t="shared" si="53"/>
        <v>0</v>
      </c>
      <c r="BR312" s="317">
        <f t="shared" si="53"/>
        <v>0</v>
      </c>
      <c r="BS312" s="317">
        <f t="shared" si="53"/>
        <v>0</v>
      </c>
      <c r="BT312" s="317">
        <f t="shared" si="53"/>
        <v>0</v>
      </c>
      <c r="BU312" s="317">
        <f t="shared" si="53"/>
        <v>0</v>
      </c>
      <c r="BV312" s="317">
        <f t="shared" si="53"/>
        <v>0</v>
      </c>
      <c r="BW312" s="317">
        <f t="shared" si="53"/>
        <v>0</v>
      </c>
      <c r="BX312" s="317">
        <f t="shared" si="53"/>
        <v>0</v>
      </c>
      <c r="BY312" s="317">
        <f t="shared" si="53"/>
        <v>0</v>
      </c>
      <c r="BZ312" s="317">
        <f t="shared" si="53"/>
        <v>0</v>
      </c>
      <c r="CA312" s="317">
        <f t="shared" si="53"/>
        <v>0</v>
      </c>
      <c r="CB312" s="317">
        <f t="shared" si="53"/>
        <v>0</v>
      </c>
      <c r="CC312" s="317">
        <f t="shared" si="53"/>
        <v>0</v>
      </c>
      <c r="CD312" s="317">
        <f t="shared" si="53"/>
        <v>0</v>
      </c>
      <c r="CE312" s="317">
        <f t="shared" si="53"/>
        <v>0</v>
      </c>
      <c r="CF312" s="317">
        <f t="shared" si="53"/>
        <v>0</v>
      </c>
      <c r="CG312" s="317">
        <f t="shared" si="53"/>
        <v>0</v>
      </c>
      <c r="CH312" s="317">
        <f t="shared" si="53"/>
        <v>0</v>
      </c>
      <c r="CI312" s="317">
        <f t="shared" si="53"/>
        <v>0</v>
      </c>
      <c r="CJ312" s="317">
        <f t="shared" si="53"/>
        <v>0</v>
      </c>
      <c r="CK312" s="317">
        <f t="shared" si="53"/>
        <v>0</v>
      </c>
      <c r="CL312" s="317">
        <f t="shared" si="53"/>
        <v>0</v>
      </c>
      <c r="CM312" s="317">
        <f t="shared" si="53"/>
        <v>0</v>
      </c>
      <c r="CN312" s="317">
        <f t="shared" si="53"/>
        <v>0</v>
      </c>
      <c r="CO312" s="317">
        <f t="shared" si="53"/>
        <v>0</v>
      </c>
      <c r="CP312" s="317">
        <f t="shared" si="53"/>
        <v>0</v>
      </c>
      <c r="CQ312" s="317">
        <f t="shared" si="53"/>
        <v>0</v>
      </c>
      <c r="CR312" s="317">
        <f t="shared" si="53"/>
        <v>0</v>
      </c>
      <c r="CS312" s="317">
        <f t="shared" si="53"/>
        <v>0</v>
      </c>
      <c r="CT312" s="317">
        <f t="shared" si="53"/>
        <v>0</v>
      </c>
      <c r="CU312" s="317">
        <f t="shared" si="53"/>
        <v>0</v>
      </c>
      <c r="CV312" s="317">
        <f t="shared" si="53"/>
        <v>0</v>
      </c>
      <c r="CW312" s="317">
        <f t="shared" si="53"/>
        <v>0</v>
      </c>
      <c r="CX312" s="317">
        <f t="shared" si="53"/>
        <v>0</v>
      </c>
      <c r="CY312" s="317">
        <f t="shared" si="53"/>
        <v>0</v>
      </c>
      <c r="CZ312" s="317">
        <f t="shared" si="53"/>
        <v>0</v>
      </c>
      <c r="DA312" s="317">
        <f t="shared" si="53"/>
        <v>0</v>
      </c>
      <c r="DB312" s="317">
        <f t="shared" si="53"/>
        <v>0</v>
      </c>
      <c r="DC312" s="317">
        <f t="shared" si="53"/>
        <v>0</v>
      </c>
      <c r="DD312" s="317">
        <f t="shared" si="53"/>
        <v>0</v>
      </c>
      <c r="DE312" s="350">
        <f t="shared" si="53"/>
        <v>0</v>
      </c>
      <c r="DF312" s="318">
        <f t="shared" si="41"/>
        <v>0</v>
      </c>
      <c r="DJ312" s="319"/>
      <c r="DK312" s="315"/>
    </row>
    <row r="313" spans="2:115">
      <c r="B313" s="529">
        <f t="shared" si="42"/>
        <v>86</v>
      </c>
      <c r="C313" s="575" t="str">
        <f t="shared" si="42"/>
        <v>インターネット附随サービス</v>
      </c>
      <c r="D313" s="317">
        <f t="shared" si="43"/>
        <v>0</v>
      </c>
      <c r="E313" s="317">
        <f t="shared" si="54"/>
        <v>0</v>
      </c>
      <c r="F313" s="317">
        <f t="shared" si="54"/>
        <v>0</v>
      </c>
      <c r="G313" s="317">
        <f t="shared" si="54"/>
        <v>0</v>
      </c>
      <c r="H313" s="317">
        <f t="shared" si="54"/>
        <v>0</v>
      </c>
      <c r="I313" s="317">
        <f t="shared" si="54"/>
        <v>0</v>
      </c>
      <c r="J313" s="317">
        <f t="shared" si="54"/>
        <v>0</v>
      </c>
      <c r="K313" s="317">
        <f t="shared" si="54"/>
        <v>0</v>
      </c>
      <c r="L313" s="317">
        <f t="shared" si="54"/>
        <v>0</v>
      </c>
      <c r="M313" s="317">
        <f t="shared" si="54"/>
        <v>0</v>
      </c>
      <c r="N313" s="317">
        <f t="shared" si="54"/>
        <v>0</v>
      </c>
      <c r="O313" s="317">
        <f t="shared" si="54"/>
        <v>0</v>
      </c>
      <c r="P313" s="317">
        <f t="shared" si="54"/>
        <v>0</v>
      </c>
      <c r="Q313" s="317">
        <f t="shared" si="54"/>
        <v>0</v>
      </c>
      <c r="R313" s="317">
        <f t="shared" si="54"/>
        <v>0</v>
      </c>
      <c r="S313" s="317">
        <f t="shared" si="54"/>
        <v>0</v>
      </c>
      <c r="T313" s="317">
        <f t="shared" si="54"/>
        <v>0</v>
      </c>
      <c r="U313" s="317">
        <f t="shared" si="54"/>
        <v>0</v>
      </c>
      <c r="V313" s="317">
        <f t="shared" si="54"/>
        <v>0</v>
      </c>
      <c r="W313" s="317">
        <f t="shared" si="54"/>
        <v>0</v>
      </c>
      <c r="X313" s="317">
        <f t="shared" si="54"/>
        <v>0</v>
      </c>
      <c r="Y313" s="317">
        <f t="shared" si="54"/>
        <v>0</v>
      </c>
      <c r="Z313" s="317">
        <f t="shared" si="54"/>
        <v>0</v>
      </c>
      <c r="AA313" s="317">
        <f t="shared" si="54"/>
        <v>0</v>
      </c>
      <c r="AB313" s="317">
        <f t="shared" si="54"/>
        <v>0</v>
      </c>
      <c r="AC313" s="317">
        <f t="shared" si="54"/>
        <v>0</v>
      </c>
      <c r="AD313" s="317">
        <f t="shared" si="54"/>
        <v>0</v>
      </c>
      <c r="AE313" s="317">
        <f t="shared" si="54"/>
        <v>0</v>
      </c>
      <c r="AF313" s="317">
        <f t="shared" si="54"/>
        <v>0</v>
      </c>
      <c r="AG313" s="317">
        <f t="shared" si="54"/>
        <v>0</v>
      </c>
      <c r="AH313" s="317">
        <f t="shared" si="54"/>
        <v>0</v>
      </c>
      <c r="AI313" s="317">
        <f t="shared" si="54"/>
        <v>0</v>
      </c>
      <c r="AJ313" s="317">
        <f t="shared" si="54"/>
        <v>0</v>
      </c>
      <c r="AK313" s="317">
        <f t="shared" si="54"/>
        <v>0</v>
      </c>
      <c r="AL313" s="317">
        <f t="shared" si="54"/>
        <v>0</v>
      </c>
      <c r="AM313" s="317">
        <f t="shared" si="54"/>
        <v>0</v>
      </c>
      <c r="AN313" s="317">
        <f t="shared" si="54"/>
        <v>0</v>
      </c>
      <c r="AO313" s="317">
        <f t="shared" si="54"/>
        <v>0</v>
      </c>
      <c r="AP313" s="317">
        <f t="shared" si="54"/>
        <v>0</v>
      </c>
      <c r="AQ313" s="317">
        <f t="shared" si="54"/>
        <v>0</v>
      </c>
      <c r="AR313" s="317">
        <f t="shared" si="54"/>
        <v>0</v>
      </c>
      <c r="AS313" s="317">
        <f t="shared" si="54"/>
        <v>0</v>
      </c>
      <c r="AT313" s="317">
        <f t="shared" si="54"/>
        <v>0</v>
      </c>
      <c r="AU313" s="317">
        <f t="shared" si="54"/>
        <v>0</v>
      </c>
      <c r="AV313" s="317">
        <f t="shared" si="54"/>
        <v>0</v>
      </c>
      <c r="AW313" s="317">
        <f t="shared" si="54"/>
        <v>0</v>
      </c>
      <c r="AX313" s="317">
        <f t="shared" si="54"/>
        <v>0</v>
      </c>
      <c r="AY313" s="317">
        <f t="shared" si="54"/>
        <v>0</v>
      </c>
      <c r="AZ313" s="317">
        <f t="shared" si="54"/>
        <v>0</v>
      </c>
      <c r="BA313" s="317">
        <f t="shared" si="54"/>
        <v>0</v>
      </c>
      <c r="BB313" s="317">
        <f t="shared" si="54"/>
        <v>0</v>
      </c>
      <c r="BC313" s="317">
        <f t="shared" si="54"/>
        <v>0</v>
      </c>
      <c r="BD313" s="317">
        <f t="shared" si="54"/>
        <v>0</v>
      </c>
      <c r="BE313" s="317">
        <f t="shared" si="54"/>
        <v>0</v>
      </c>
      <c r="BF313" s="317">
        <f t="shared" si="54"/>
        <v>0</v>
      </c>
      <c r="BG313" s="317">
        <f t="shared" si="54"/>
        <v>0</v>
      </c>
      <c r="BH313" s="317">
        <f t="shared" si="54"/>
        <v>0</v>
      </c>
      <c r="BI313" s="317">
        <f t="shared" si="54"/>
        <v>0</v>
      </c>
      <c r="BJ313" s="317">
        <f t="shared" si="54"/>
        <v>0</v>
      </c>
      <c r="BK313" s="317">
        <f t="shared" si="54"/>
        <v>0</v>
      </c>
      <c r="BL313" s="317">
        <f t="shared" si="54"/>
        <v>0</v>
      </c>
      <c r="BM313" s="317">
        <f t="shared" si="54"/>
        <v>0</v>
      </c>
      <c r="BN313" s="317">
        <f t="shared" si="54"/>
        <v>0</v>
      </c>
      <c r="BO313" s="317">
        <f t="shared" si="54"/>
        <v>0</v>
      </c>
      <c r="BP313" s="317">
        <f t="shared" ref="BP313:DE316" si="55">BP$225*BP203</f>
        <v>0</v>
      </c>
      <c r="BQ313" s="317">
        <f t="shared" si="55"/>
        <v>0</v>
      </c>
      <c r="BR313" s="317">
        <f t="shared" si="55"/>
        <v>0</v>
      </c>
      <c r="BS313" s="317">
        <f t="shared" si="55"/>
        <v>0</v>
      </c>
      <c r="BT313" s="317">
        <f t="shared" si="55"/>
        <v>0</v>
      </c>
      <c r="BU313" s="317">
        <f t="shared" si="55"/>
        <v>0</v>
      </c>
      <c r="BV313" s="317">
        <f t="shared" si="55"/>
        <v>0</v>
      </c>
      <c r="BW313" s="317">
        <f t="shared" si="55"/>
        <v>0</v>
      </c>
      <c r="BX313" s="317">
        <f t="shared" si="55"/>
        <v>0</v>
      </c>
      <c r="BY313" s="317">
        <f t="shared" si="55"/>
        <v>0</v>
      </c>
      <c r="BZ313" s="317">
        <f t="shared" si="55"/>
        <v>0</v>
      </c>
      <c r="CA313" s="317">
        <f t="shared" si="55"/>
        <v>0</v>
      </c>
      <c r="CB313" s="317">
        <f t="shared" si="55"/>
        <v>0</v>
      </c>
      <c r="CC313" s="317">
        <f t="shared" si="55"/>
        <v>0</v>
      </c>
      <c r="CD313" s="317">
        <f t="shared" si="55"/>
        <v>0</v>
      </c>
      <c r="CE313" s="317">
        <f t="shared" si="55"/>
        <v>0</v>
      </c>
      <c r="CF313" s="317">
        <f t="shared" si="55"/>
        <v>0</v>
      </c>
      <c r="CG313" s="317">
        <f t="shared" si="55"/>
        <v>0</v>
      </c>
      <c r="CH313" s="317">
        <f t="shared" si="55"/>
        <v>0</v>
      </c>
      <c r="CI313" s="317">
        <f t="shared" si="55"/>
        <v>0</v>
      </c>
      <c r="CJ313" s="317">
        <f t="shared" si="55"/>
        <v>0</v>
      </c>
      <c r="CK313" s="317">
        <f t="shared" si="55"/>
        <v>0</v>
      </c>
      <c r="CL313" s="317">
        <f t="shared" si="55"/>
        <v>0</v>
      </c>
      <c r="CM313" s="317">
        <f t="shared" si="55"/>
        <v>0</v>
      </c>
      <c r="CN313" s="317">
        <f t="shared" si="55"/>
        <v>0</v>
      </c>
      <c r="CO313" s="317">
        <f t="shared" si="55"/>
        <v>0</v>
      </c>
      <c r="CP313" s="317">
        <f t="shared" si="55"/>
        <v>0</v>
      </c>
      <c r="CQ313" s="317">
        <f t="shared" si="55"/>
        <v>0</v>
      </c>
      <c r="CR313" s="317">
        <f t="shared" si="55"/>
        <v>0</v>
      </c>
      <c r="CS313" s="317">
        <f t="shared" si="55"/>
        <v>0</v>
      </c>
      <c r="CT313" s="317">
        <f t="shared" si="55"/>
        <v>0</v>
      </c>
      <c r="CU313" s="317">
        <f t="shared" si="55"/>
        <v>0</v>
      </c>
      <c r="CV313" s="317">
        <f t="shared" si="55"/>
        <v>0</v>
      </c>
      <c r="CW313" s="317">
        <f t="shared" si="55"/>
        <v>0</v>
      </c>
      <c r="CX313" s="317">
        <f t="shared" si="55"/>
        <v>0</v>
      </c>
      <c r="CY313" s="317">
        <f t="shared" si="55"/>
        <v>0</v>
      </c>
      <c r="CZ313" s="317">
        <f t="shared" si="55"/>
        <v>0</v>
      </c>
      <c r="DA313" s="317">
        <f t="shared" si="55"/>
        <v>0</v>
      </c>
      <c r="DB313" s="317">
        <f t="shared" si="55"/>
        <v>0</v>
      </c>
      <c r="DC313" s="317">
        <f t="shared" si="55"/>
        <v>0</v>
      </c>
      <c r="DD313" s="317">
        <f t="shared" si="55"/>
        <v>0</v>
      </c>
      <c r="DE313" s="350">
        <f t="shared" si="55"/>
        <v>0</v>
      </c>
      <c r="DF313" s="318">
        <f t="shared" si="41"/>
        <v>0</v>
      </c>
      <c r="DJ313" s="319"/>
      <c r="DK313" s="315"/>
    </row>
    <row r="314" spans="2:115">
      <c r="B314" s="529">
        <f t="shared" si="42"/>
        <v>87</v>
      </c>
      <c r="C314" s="575" t="str">
        <f t="shared" si="42"/>
        <v>映像・音声・文字情報制作</v>
      </c>
      <c r="D314" s="317">
        <f t="shared" si="43"/>
        <v>0</v>
      </c>
      <c r="E314" s="317">
        <f t="shared" ref="E314:BP317" si="56">E$225*E204</f>
        <v>0</v>
      </c>
      <c r="F314" s="317">
        <f t="shared" si="56"/>
        <v>0</v>
      </c>
      <c r="G314" s="317">
        <f t="shared" si="56"/>
        <v>0</v>
      </c>
      <c r="H314" s="317">
        <f t="shared" si="56"/>
        <v>0</v>
      </c>
      <c r="I314" s="317">
        <f t="shared" si="56"/>
        <v>0</v>
      </c>
      <c r="J314" s="317">
        <f t="shared" si="56"/>
        <v>0</v>
      </c>
      <c r="K314" s="317">
        <f t="shared" si="56"/>
        <v>0</v>
      </c>
      <c r="L314" s="317">
        <f t="shared" si="56"/>
        <v>0</v>
      </c>
      <c r="M314" s="317">
        <f t="shared" si="56"/>
        <v>0</v>
      </c>
      <c r="N314" s="317">
        <f t="shared" si="56"/>
        <v>0</v>
      </c>
      <c r="O314" s="317">
        <f t="shared" si="56"/>
        <v>0</v>
      </c>
      <c r="P314" s="317">
        <f t="shared" si="56"/>
        <v>0</v>
      </c>
      <c r="Q314" s="317">
        <f t="shared" si="56"/>
        <v>0</v>
      </c>
      <c r="R314" s="317">
        <f t="shared" si="56"/>
        <v>0</v>
      </c>
      <c r="S314" s="317">
        <f t="shared" si="56"/>
        <v>0</v>
      </c>
      <c r="T314" s="317">
        <f t="shared" si="56"/>
        <v>0</v>
      </c>
      <c r="U314" s="317">
        <f t="shared" si="56"/>
        <v>0</v>
      </c>
      <c r="V314" s="317">
        <f t="shared" si="56"/>
        <v>0</v>
      </c>
      <c r="W314" s="317">
        <f t="shared" si="56"/>
        <v>0</v>
      </c>
      <c r="X314" s="317">
        <f t="shared" si="56"/>
        <v>0</v>
      </c>
      <c r="Y314" s="317">
        <f t="shared" si="56"/>
        <v>0</v>
      </c>
      <c r="Z314" s="317">
        <f t="shared" si="56"/>
        <v>0</v>
      </c>
      <c r="AA314" s="317">
        <f t="shared" si="56"/>
        <v>0</v>
      </c>
      <c r="AB314" s="317">
        <f t="shared" si="56"/>
        <v>0</v>
      </c>
      <c r="AC314" s="317">
        <f t="shared" si="56"/>
        <v>0</v>
      </c>
      <c r="AD314" s="317">
        <f t="shared" si="56"/>
        <v>0</v>
      </c>
      <c r="AE314" s="317">
        <f t="shared" si="56"/>
        <v>0</v>
      </c>
      <c r="AF314" s="317">
        <f t="shared" si="56"/>
        <v>0</v>
      </c>
      <c r="AG314" s="317">
        <f t="shared" si="56"/>
        <v>0</v>
      </c>
      <c r="AH314" s="317">
        <f t="shared" si="56"/>
        <v>0</v>
      </c>
      <c r="AI314" s="317">
        <f t="shared" si="56"/>
        <v>0</v>
      </c>
      <c r="AJ314" s="317">
        <f t="shared" si="56"/>
        <v>0</v>
      </c>
      <c r="AK314" s="317">
        <f t="shared" si="56"/>
        <v>0</v>
      </c>
      <c r="AL314" s="317">
        <f t="shared" si="56"/>
        <v>0</v>
      </c>
      <c r="AM314" s="317">
        <f t="shared" si="56"/>
        <v>0</v>
      </c>
      <c r="AN314" s="317">
        <f t="shared" si="56"/>
        <v>0</v>
      </c>
      <c r="AO314" s="317">
        <f t="shared" si="56"/>
        <v>0</v>
      </c>
      <c r="AP314" s="317">
        <f t="shared" si="56"/>
        <v>0</v>
      </c>
      <c r="AQ314" s="317">
        <f t="shared" si="56"/>
        <v>0</v>
      </c>
      <c r="AR314" s="317">
        <f t="shared" si="56"/>
        <v>0</v>
      </c>
      <c r="AS314" s="317">
        <f t="shared" si="56"/>
        <v>0</v>
      </c>
      <c r="AT314" s="317">
        <f t="shared" si="56"/>
        <v>0</v>
      </c>
      <c r="AU314" s="317">
        <f t="shared" si="56"/>
        <v>0</v>
      </c>
      <c r="AV314" s="317">
        <f t="shared" si="56"/>
        <v>0</v>
      </c>
      <c r="AW314" s="317">
        <f t="shared" si="56"/>
        <v>0</v>
      </c>
      <c r="AX314" s="317">
        <f t="shared" si="56"/>
        <v>0</v>
      </c>
      <c r="AY314" s="317">
        <f t="shared" si="56"/>
        <v>0</v>
      </c>
      <c r="AZ314" s="317">
        <f t="shared" si="56"/>
        <v>0</v>
      </c>
      <c r="BA314" s="317">
        <f t="shared" si="56"/>
        <v>0</v>
      </c>
      <c r="BB314" s="317">
        <f t="shared" si="56"/>
        <v>0</v>
      </c>
      <c r="BC314" s="317">
        <f t="shared" si="56"/>
        <v>0</v>
      </c>
      <c r="BD314" s="317">
        <f t="shared" si="56"/>
        <v>0</v>
      </c>
      <c r="BE314" s="317">
        <f t="shared" si="56"/>
        <v>0</v>
      </c>
      <c r="BF314" s="317">
        <f t="shared" si="56"/>
        <v>0</v>
      </c>
      <c r="BG314" s="317">
        <f t="shared" si="56"/>
        <v>0</v>
      </c>
      <c r="BH314" s="317">
        <f t="shared" si="56"/>
        <v>0</v>
      </c>
      <c r="BI314" s="317">
        <f t="shared" si="56"/>
        <v>0</v>
      </c>
      <c r="BJ314" s="317">
        <f t="shared" si="56"/>
        <v>0</v>
      </c>
      <c r="BK314" s="317">
        <f t="shared" si="56"/>
        <v>0</v>
      </c>
      <c r="BL314" s="317">
        <f t="shared" si="56"/>
        <v>0</v>
      </c>
      <c r="BM314" s="317">
        <f t="shared" si="56"/>
        <v>0</v>
      </c>
      <c r="BN314" s="317">
        <f t="shared" si="56"/>
        <v>0</v>
      </c>
      <c r="BO314" s="317">
        <f t="shared" si="56"/>
        <v>0</v>
      </c>
      <c r="BP314" s="317">
        <f t="shared" si="56"/>
        <v>0</v>
      </c>
      <c r="BQ314" s="317">
        <f t="shared" si="55"/>
        <v>0</v>
      </c>
      <c r="BR314" s="317">
        <f t="shared" si="55"/>
        <v>0</v>
      </c>
      <c r="BS314" s="317">
        <f t="shared" si="55"/>
        <v>0</v>
      </c>
      <c r="BT314" s="317">
        <f t="shared" si="55"/>
        <v>0</v>
      </c>
      <c r="BU314" s="317">
        <f t="shared" si="55"/>
        <v>0</v>
      </c>
      <c r="BV314" s="317">
        <f t="shared" si="55"/>
        <v>0</v>
      </c>
      <c r="BW314" s="317">
        <f t="shared" si="55"/>
        <v>0</v>
      </c>
      <c r="BX314" s="317">
        <f t="shared" si="55"/>
        <v>0</v>
      </c>
      <c r="BY314" s="317">
        <f t="shared" si="55"/>
        <v>0</v>
      </c>
      <c r="BZ314" s="317">
        <f t="shared" si="55"/>
        <v>0</v>
      </c>
      <c r="CA314" s="317">
        <f t="shared" si="55"/>
        <v>0</v>
      </c>
      <c r="CB314" s="317">
        <f t="shared" si="55"/>
        <v>0</v>
      </c>
      <c r="CC314" s="317">
        <f t="shared" si="55"/>
        <v>0</v>
      </c>
      <c r="CD314" s="317">
        <f t="shared" si="55"/>
        <v>0</v>
      </c>
      <c r="CE314" s="317">
        <f t="shared" si="55"/>
        <v>0</v>
      </c>
      <c r="CF314" s="317">
        <f t="shared" si="55"/>
        <v>0</v>
      </c>
      <c r="CG314" s="317">
        <f t="shared" si="55"/>
        <v>0</v>
      </c>
      <c r="CH314" s="317">
        <f t="shared" si="55"/>
        <v>0</v>
      </c>
      <c r="CI314" s="317">
        <f t="shared" si="55"/>
        <v>0</v>
      </c>
      <c r="CJ314" s="317">
        <f t="shared" si="55"/>
        <v>0</v>
      </c>
      <c r="CK314" s="317">
        <f t="shared" si="55"/>
        <v>0</v>
      </c>
      <c r="CL314" s="317">
        <f t="shared" si="55"/>
        <v>0</v>
      </c>
      <c r="CM314" s="317">
        <f t="shared" si="55"/>
        <v>0</v>
      </c>
      <c r="CN314" s="317">
        <f t="shared" si="55"/>
        <v>0</v>
      </c>
      <c r="CO314" s="317">
        <f t="shared" si="55"/>
        <v>0</v>
      </c>
      <c r="CP314" s="317">
        <f t="shared" si="55"/>
        <v>0</v>
      </c>
      <c r="CQ314" s="317">
        <f t="shared" si="55"/>
        <v>0</v>
      </c>
      <c r="CR314" s="317">
        <f t="shared" si="55"/>
        <v>0</v>
      </c>
      <c r="CS314" s="317">
        <f t="shared" si="55"/>
        <v>0</v>
      </c>
      <c r="CT314" s="317">
        <f t="shared" si="55"/>
        <v>0</v>
      </c>
      <c r="CU314" s="317">
        <f t="shared" si="55"/>
        <v>0</v>
      </c>
      <c r="CV314" s="317">
        <f t="shared" si="55"/>
        <v>0</v>
      </c>
      <c r="CW314" s="317">
        <f t="shared" si="55"/>
        <v>0</v>
      </c>
      <c r="CX314" s="317">
        <f t="shared" si="55"/>
        <v>0</v>
      </c>
      <c r="CY314" s="317">
        <f t="shared" si="55"/>
        <v>0</v>
      </c>
      <c r="CZ314" s="317">
        <f t="shared" si="55"/>
        <v>0</v>
      </c>
      <c r="DA314" s="317">
        <f t="shared" si="55"/>
        <v>0</v>
      </c>
      <c r="DB314" s="317">
        <f t="shared" si="55"/>
        <v>0</v>
      </c>
      <c r="DC314" s="317">
        <f t="shared" si="55"/>
        <v>0</v>
      </c>
      <c r="DD314" s="317">
        <f t="shared" si="55"/>
        <v>0</v>
      </c>
      <c r="DE314" s="350">
        <f t="shared" si="55"/>
        <v>0</v>
      </c>
      <c r="DF314" s="318">
        <f t="shared" si="41"/>
        <v>0</v>
      </c>
      <c r="DJ314" s="319"/>
      <c r="DK314" s="315"/>
    </row>
    <row r="315" spans="2:115">
      <c r="B315" s="529">
        <f t="shared" si="42"/>
        <v>88</v>
      </c>
      <c r="C315" s="575" t="str">
        <f t="shared" si="42"/>
        <v>公務</v>
      </c>
      <c r="D315" s="317">
        <f t="shared" si="43"/>
        <v>0</v>
      </c>
      <c r="E315" s="317">
        <f t="shared" si="56"/>
        <v>0</v>
      </c>
      <c r="F315" s="317">
        <f t="shared" si="56"/>
        <v>0</v>
      </c>
      <c r="G315" s="317">
        <f t="shared" si="56"/>
        <v>0</v>
      </c>
      <c r="H315" s="317">
        <f t="shared" si="56"/>
        <v>0</v>
      </c>
      <c r="I315" s="317">
        <f t="shared" si="56"/>
        <v>0</v>
      </c>
      <c r="J315" s="317">
        <f t="shared" si="56"/>
        <v>0</v>
      </c>
      <c r="K315" s="317">
        <f t="shared" si="56"/>
        <v>0</v>
      </c>
      <c r="L315" s="317">
        <f t="shared" si="56"/>
        <v>0</v>
      </c>
      <c r="M315" s="317">
        <f t="shared" si="56"/>
        <v>0</v>
      </c>
      <c r="N315" s="317">
        <f t="shared" si="56"/>
        <v>0</v>
      </c>
      <c r="O315" s="317">
        <f t="shared" si="56"/>
        <v>0</v>
      </c>
      <c r="P315" s="317">
        <f t="shared" si="56"/>
        <v>0</v>
      </c>
      <c r="Q315" s="317">
        <f t="shared" si="56"/>
        <v>0</v>
      </c>
      <c r="R315" s="317">
        <f t="shared" si="56"/>
        <v>0</v>
      </c>
      <c r="S315" s="317">
        <f t="shared" si="56"/>
        <v>0</v>
      </c>
      <c r="T315" s="317">
        <f t="shared" si="56"/>
        <v>0</v>
      </c>
      <c r="U315" s="317">
        <f t="shared" si="56"/>
        <v>0</v>
      </c>
      <c r="V315" s="317">
        <f t="shared" si="56"/>
        <v>0</v>
      </c>
      <c r="W315" s="317">
        <f t="shared" si="56"/>
        <v>0</v>
      </c>
      <c r="X315" s="317">
        <f t="shared" si="56"/>
        <v>0</v>
      </c>
      <c r="Y315" s="317">
        <f t="shared" si="56"/>
        <v>0</v>
      </c>
      <c r="Z315" s="317">
        <f t="shared" si="56"/>
        <v>0</v>
      </c>
      <c r="AA315" s="317">
        <f t="shared" si="56"/>
        <v>0</v>
      </c>
      <c r="AB315" s="317">
        <f t="shared" si="56"/>
        <v>0</v>
      </c>
      <c r="AC315" s="317">
        <f t="shared" si="56"/>
        <v>0</v>
      </c>
      <c r="AD315" s="317">
        <f t="shared" si="56"/>
        <v>0</v>
      </c>
      <c r="AE315" s="317">
        <f t="shared" si="56"/>
        <v>0</v>
      </c>
      <c r="AF315" s="317">
        <f t="shared" si="56"/>
        <v>0</v>
      </c>
      <c r="AG315" s="317">
        <f t="shared" si="56"/>
        <v>0</v>
      </c>
      <c r="AH315" s="317">
        <f t="shared" si="56"/>
        <v>0</v>
      </c>
      <c r="AI315" s="317">
        <f t="shared" si="56"/>
        <v>0</v>
      </c>
      <c r="AJ315" s="317">
        <f t="shared" si="56"/>
        <v>0</v>
      </c>
      <c r="AK315" s="317">
        <f t="shared" si="56"/>
        <v>0</v>
      </c>
      <c r="AL315" s="317">
        <f t="shared" si="56"/>
        <v>0</v>
      </c>
      <c r="AM315" s="317">
        <f t="shared" si="56"/>
        <v>0</v>
      </c>
      <c r="AN315" s="317">
        <f t="shared" si="56"/>
        <v>0</v>
      </c>
      <c r="AO315" s="317">
        <f t="shared" si="56"/>
        <v>0</v>
      </c>
      <c r="AP315" s="317">
        <f t="shared" si="56"/>
        <v>0</v>
      </c>
      <c r="AQ315" s="317">
        <f t="shared" si="56"/>
        <v>0</v>
      </c>
      <c r="AR315" s="317">
        <f t="shared" si="56"/>
        <v>0</v>
      </c>
      <c r="AS315" s="317">
        <f t="shared" si="56"/>
        <v>0</v>
      </c>
      <c r="AT315" s="317">
        <f t="shared" si="56"/>
        <v>0</v>
      </c>
      <c r="AU315" s="317">
        <f t="shared" si="56"/>
        <v>0</v>
      </c>
      <c r="AV315" s="317">
        <f t="shared" si="56"/>
        <v>0</v>
      </c>
      <c r="AW315" s="317">
        <f t="shared" si="56"/>
        <v>0</v>
      </c>
      <c r="AX315" s="317">
        <f t="shared" si="56"/>
        <v>0</v>
      </c>
      <c r="AY315" s="317">
        <f t="shared" si="56"/>
        <v>0</v>
      </c>
      <c r="AZ315" s="317">
        <f t="shared" si="56"/>
        <v>0</v>
      </c>
      <c r="BA315" s="317">
        <f t="shared" si="56"/>
        <v>0</v>
      </c>
      <c r="BB315" s="317">
        <f t="shared" si="56"/>
        <v>0</v>
      </c>
      <c r="BC315" s="317">
        <f t="shared" si="56"/>
        <v>0</v>
      </c>
      <c r="BD315" s="317">
        <f t="shared" si="56"/>
        <v>0</v>
      </c>
      <c r="BE315" s="317">
        <f t="shared" si="56"/>
        <v>0</v>
      </c>
      <c r="BF315" s="317">
        <f t="shared" si="56"/>
        <v>0</v>
      </c>
      <c r="BG315" s="317">
        <f t="shared" si="56"/>
        <v>0</v>
      </c>
      <c r="BH315" s="317">
        <f t="shared" si="56"/>
        <v>0</v>
      </c>
      <c r="BI315" s="317">
        <f t="shared" si="56"/>
        <v>0</v>
      </c>
      <c r="BJ315" s="317">
        <f t="shared" si="56"/>
        <v>0</v>
      </c>
      <c r="BK315" s="317">
        <f t="shared" si="56"/>
        <v>0</v>
      </c>
      <c r="BL315" s="317">
        <f t="shared" si="56"/>
        <v>0</v>
      </c>
      <c r="BM315" s="317">
        <f t="shared" si="56"/>
        <v>0</v>
      </c>
      <c r="BN315" s="317">
        <f t="shared" si="56"/>
        <v>0</v>
      </c>
      <c r="BO315" s="317">
        <f t="shared" si="56"/>
        <v>0</v>
      </c>
      <c r="BP315" s="317">
        <f t="shared" si="56"/>
        <v>0</v>
      </c>
      <c r="BQ315" s="317">
        <f t="shared" si="55"/>
        <v>0</v>
      </c>
      <c r="BR315" s="317">
        <f t="shared" si="55"/>
        <v>0</v>
      </c>
      <c r="BS315" s="317">
        <f t="shared" si="55"/>
        <v>0</v>
      </c>
      <c r="BT315" s="317">
        <f t="shared" si="55"/>
        <v>0</v>
      </c>
      <c r="BU315" s="317">
        <f t="shared" si="55"/>
        <v>0</v>
      </c>
      <c r="BV315" s="317">
        <f t="shared" si="55"/>
        <v>0</v>
      </c>
      <c r="BW315" s="317">
        <f t="shared" si="55"/>
        <v>0</v>
      </c>
      <c r="BX315" s="317">
        <f t="shared" si="55"/>
        <v>0</v>
      </c>
      <c r="BY315" s="317">
        <f t="shared" si="55"/>
        <v>0</v>
      </c>
      <c r="BZ315" s="317">
        <f t="shared" si="55"/>
        <v>0</v>
      </c>
      <c r="CA315" s="317">
        <f t="shared" si="55"/>
        <v>0</v>
      </c>
      <c r="CB315" s="317">
        <f t="shared" si="55"/>
        <v>0</v>
      </c>
      <c r="CC315" s="317">
        <f t="shared" si="55"/>
        <v>0</v>
      </c>
      <c r="CD315" s="317">
        <f t="shared" si="55"/>
        <v>0</v>
      </c>
      <c r="CE315" s="317">
        <f t="shared" si="55"/>
        <v>0</v>
      </c>
      <c r="CF315" s="317">
        <f t="shared" si="55"/>
        <v>0</v>
      </c>
      <c r="CG315" s="317">
        <f t="shared" si="55"/>
        <v>0</v>
      </c>
      <c r="CH315" s="317">
        <f t="shared" si="55"/>
        <v>0</v>
      </c>
      <c r="CI315" s="317">
        <f t="shared" si="55"/>
        <v>0</v>
      </c>
      <c r="CJ315" s="317">
        <f t="shared" si="55"/>
        <v>0</v>
      </c>
      <c r="CK315" s="317">
        <f t="shared" si="55"/>
        <v>0</v>
      </c>
      <c r="CL315" s="317">
        <f t="shared" si="55"/>
        <v>0</v>
      </c>
      <c r="CM315" s="317">
        <f t="shared" si="55"/>
        <v>0</v>
      </c>
      <c r="CN315" s="317">
        <f t="shared" si="55"/>
        <v>0</v>
      </c>
      <c r="CO315" s="317">
        <f t="shared" si="55"/>
        <v>0</v>
      </c>
      <c r="CP315" s="317">
        <f t="shared" si="55"/>
        <v>0</v>
      </c>
      <c r="CQ315" s="317">
        <f t="shared" si="55"/>
        <v>0</v>
      </c>
      <c r="CR315" s="317">
        <f t="shared" si="55"/>
        <v>0</v>
      </c>
      <c r="CS315" s="317">
        <f t="shared" si="55"/>
        <v>0</v>
      </c>
      <c r="CT315" s="317">
        <f t="shared" si="55"/>
        <v>0</v>
      </c>
      <c r="CU315" s="317">
        <f t="shared" si="55"/>
        <v>0</v>
      </c>
      <c r="CV315" s="317">
        <f t="shared" si="55"/>
        <v>0</v>
      </c>
      <c r="CW315" s="317">
        <f t="shared" si="55"/>
        <v>0</v>
      </c>
      <c r="CX315" s="317">
        <f t="shared" si="55"/>
        <v>0</v>
      </c>
      <c r="CY315" s="317">
        <f t="shared" si="55"/>
        <v>0</v>
      </c>
      <c r="CZ315" s="317">
        <f t="shared" si="55"/>
        <v>0</v>
      </c>
      <c r="DA315" s="317">
        <f t="shared" si="55"/>
        <v>0</v>
      </c>
      <c r="DB315" s="317">
        <f t="shared" si="55"/>
        <v>0</v>
      </c>
      <c r="DC315" s="317">
        <f t="shared" si="55"/>
        <v>0</v>
      </c>
      <c r="DD315" s="317">
        <f t="shared" si="55"/>
        <v>0</v>
      </c>
      <c r="DE315" s="350">
        <f t="shared" si="55"/>
        <v>0</v>
      </c>
      <c r="DF315" s="318">
        <f t="shared" si="41"/>
        <v>0</v>
      </c>
      <c r="DJ315" s="319"/>
      <c r="DK315" s="315"/>
    </row>
    <row r="316" spans="2:115">
      <c r="B316" s="529">
        <f t="shared" si="42"/>
        <v>89</v>
      </c>
      <c r="C316" s="575" t="str">
        <f t="shared" si="42"/>
        <v>教育</v>
      </c>
      <c r="D316" s="317">
        <f t="shared" si="43"/>
        <v>0</v>
      </c>
      <c r="E316" s="317">
        <f t="shared" si="56"/>
        <v>0</v>
      </c>
      <c r="F316" s="317">
        <f t="shared" si="56"/>
        <v>0</v>
      </c>
      <c r="G316" s="317">
        <f t="shared" si="56"/>
        <v>0</v>
      </c>
      <c r="H316" s="317">
        <f t="shared" si="56"/>
        <v>0</v>
      </c>
      <c r="I316" s="317">
        <f t="shared" si="56"/>
        <v>0</v>
      </c>
      <c r="J316" s="317">
        <f t="shared" si="56"/>
        <v>0</v>
      </c>
      <c r="K316" s="317">
        <f t="shared" si="56"/>
        <v>0</v>
      </c>
      <c r="L316" s="317">
        <f t="shared" si="56"/>
        <v>0</v>
      </c>
      <c r="M316" s="317">
        <f t="shared" si="56"/>
        <v>0</v>
      </c>
      <c r="N316" s="317">
        <f t="shared" si="56"/>
        <v>0</v>
      </c>
      <c r="O316" s="317">
        <f t="shared" si="56"/>
        <v>0</v>
      </c>
      <c r="P316" s="317">
        <f t="shared" si="56"/>
        <v>0</v>
      </c>
      <c r="Q316" s="317">
        <f t="shared" si="56"/>
        <v>0</v>
      </c>
      <c r="R316" s="317">
        <f t="shared" si="56"/>
        <v>0</v>
      </c>
      <c r="S316" s="317">
        <f t="shared" si="56"/>
        <v>0</v>
      </c>
      <c r="T316" s="317">
        <f t="shared" si="56"/>
        <v>0</v>
      </c>
      <c r="U316" s="317">
        <f t="shared" si="56"/>
        <v>0</v>
      </c>
      <c r="V316" s="317">
        <f t="shared" si="56"/>
        <v>0</v>
      </c>
      <c r="W316" s="317">
        <f t="shared" si="56"/>
        <v>0</v>
      </c>
      <c r="X316" s="317">
        <f t="shared" si="56"/>
        <v>0</v>
      </c>
      <c r="Y316" s="317">
        <f t="shared" si="56"/>
        <v>0</v>
      </c>
      <c r="Z316" s="317">
        <f t="shared" si="56"/>
        <v>0</v>
      </c>
      <c r="AA316" s="317">
        <f t="shared" si="56"/>
        <v>0</v>
      </c>
      <c r="AB316" s="317">
        <f t="shared" si="56"/>
        <v>0</v>
      </c>
      <c r="AC316" s="317">
        <f t="shared" si="56"/>
        <v>0</v>
      </c>
      <c r="AD316" s="317">
        <f t="shared" si="56"/>
        <v>0</v>
      </c>
      <c r="AE316" s="317">
        <f t="shared" si="56"/>
        <v>0</v>
      </c>
      <c r="AF316" s="317">
        <f t="shared" si="56"/>
        <v>0</v>
      </c>
      <c r="AG316" s="317">
        <f t="shared" si="56"/>
        <v>0</v>
      </c>
      <c r="AH316" s="317">
        <f t="shared" si="56"/>
        <v>0</v>
      </c>
      <c r="AI316" s="317">
        <f t="shared" si="56"/>
        <v>0</v>
      </c>
      <c r="AJ316" s="317">
        <f t="shared" si="56"/>
        <v>0</v>
      </c>
      <c r="AK316" s="317">
        <f t="shared" si="56"/>
        <v>0</v>
      </c>
      <c r="AL316" s="317">
        <f t="shared" si="56"/>
        <v>0</v>
      </c>
      <c r="AM316" s="317">
        <f t="shared" si="56"/>
        <v>0</v>
      </c>
      <c r="AN316" s="317">
        <f t="shared" si="56"/>
        <v>0</v>
      </c>
      <c r="AO316" s="317">
        <f t="shared" si="56"/>
        <v>0</v>
      </c>
      <c r="AP316" s="317">
        <f t="shared" si="56"/>
        <v>0</v>
      </c>
      <c r="AQ316" s="317">
        <f t="shared" si="56"/>
        <v>0</v>
      </c>
      <c r="AR316" s="317">
        <f t="shared" si="56"/>
        <v>0</v>
      </c>
      <c r="AS316" s="317">
        <f t="shared" si="56"/>
        <v>0</v>
      </c>
      <c r="AT316" s="317">
        <f t="shared" si="56"/>
        <v>0</v>
      </c>
      <c r="AU316" s="317">
        <f t="shared" si="56"/>
        <v>0</v>
      </c>
      <c r="AV316" s="317">
        <f t="shared" si="56"/>
        <v>0</v>
      </c>
      <c r="AW316" s="317">
        <f t="shared" si="56"/>
        <v>0</v>
      </c>
      <c r="AX316" s="317">
        <f t="shared" si="56"/>
        <v>0</v>
      </c>
      <c r="AY316" s="317">
        <f t="shared" si="56"/>
        <v>0</v>
      </c>
      <c r="AZ316" s="317">
        <f t="shared" si="56"/>
        <v>0</v>
      </c>
      <c r="BA316" s="317">
        <f t="shared" si="56"/>
        <v>0</v>
      </c>
      <c r="BB316" s="317">
        <f t="shared" si="56"/>
        <v>0</v>
      </c>
      <c r="BC316" s="317">
        <f t="shared" si="56"/>
        <v>0</v>
      </c>
      <c r="BD316" s="317">
        <f t="shared" si="56"/>
        <v>0</v>
      </c>
      <c r="BE316" s="317">
        <f t="shared" si="56"/>
        <v>0</v>
      </c>
      <c r="BF316" s="317">
        <f t="shared" si="56"/>
        <v>0</v>
      </c>
      <c r="BG316" s="317">
        <f t="shared" si="56"/>
        <v>0</v>
      </c>
      <c r="BH316" s="317">
        <f t="shared" si="56"/>
        <v>0</v>
      </c>
      <c r="BI316" s="317">
        <f t="shared" si="56"/>
        <v>0</v>
      </c>
      <c r="BJ316" s="317">
        <f t="shared" si="56"/>
        <v>0</v>
      </c>
      <c r="BK316" s="317">
        <f t="shared" si="56"/>
        <v>0</v>
      </c>
      <c r="BL316" s="317">
        <f t="shared" si="56"/>
        <v>0</v>
      </c>
      <c r="BM316" s="317">
        <f t="shared" si="56"/>
        <v>0</v>
      </c>
      <c r="BN316" s="317">
        <f t="shared" si="56"/>
        <v>0</v>
      </c>
      <c r="BO316" s="317">
        <f t="shared" si="56"/>
        <v>0</v>
      </c>
      <c r="BP316" s="317">
        <f t="shared" si="56"/>
        <v>0</v>
      </c>
      <c r="BQ316" s="317">
        <f t="shared" si="55"/>
        <v>0</v>
      </c>
      <c r="BR316" s="317">
        <f t="shared" si="55"/>
        <v>0</v>
      </c>
      <c r="BS316" s="317">
        <f t="shared" si="55"/>
        <v>0</v>
      </c>
      <c r="BT316" s="317">
        <f t="shared" si="55"/>
        <v>0</v>
      </c>
      <c r="BU316" s="317">
        <f t="shared" si="55"/>
        <v>0</v>
      </c>
      <c r="BV316" s="317">
        <f t="shared" si="55"/>
        <v>0</v>
      </c>
      <c r="BW316" s="317">
        <f t="shared" si="55"/>
        <v>0</v>
      </c>
      <c r="BX316" s="317">
        <f t="shared" si="55"/>
        <v>0</v>
      </c>
      <c r="BY316" s="317">
        <f t="shared" si="55"/>
        <v>0</v>
      </c>
      <c r="BZ316" s="317">
        <f t="shared" si="55"/>
        <v>0</v>
      </c>
      <c r="CA316" s="317">
        <f t="shared" si="55"/>
        <v>0</v>
      </c>
      <c r="CB316" s="317">
        <f t="shared" si="55"/>
        <v>0</v>
      </c>
      <c r="CC316" s="317">
        <f t="shared" si="55"/>
        <v>0</v>
      </c>
      <c r="CD316" s="317">
        <f t="shared" si="55"/>
        <v>0</v>
      </c>
      <c r="CE316" s="317">
        <f t="shared" si="55"/>
        <v>0</v>
      </c>
      <c r="CF316" s="317">
        <f t="shared" si="55"/>
        <v>0</v>
      </c>
      <c r="CG316" s="317">
        <f t="shared" si="55"/>
        <v>0</v>
      </c>
      <c r="CH316" s="317">
        <f t="shared" si="55"/>
        <v>0</v>
      </c>
      <c r="CI316" s="317">
        <f t="shared" si="55"/>
        <v>0</v>
      </c>
      <c r="CJ316" s="317">
        <f t="shared" si="55"/>
        <v>0</v>
      </c>
      <c r="CK316" s="317">
        <f t="shared" si="55"/>
        <v>0</v>
      </c>
      <c r="CL316" s="317">
        <f t="shared" si="55"/>
        <v>0</v>
      </c>
      <c r="CM316" s="317">
        <f t="shared" si="55"/>
        <v>0</v>
      </c>
      <c r="CN316" s="317">
        <f t="shared" si="55"/>
        <v>0</v>
      </c>
      <c r="CO316" s="317">
        <f t="shared" si="55"/>
        <v>0</v>
      </c>
      <c r="CP316" s="317">
        <f t="shared" si="55"/>
        <v>0</v>
      </c>
      <c r="CQ316" s="317">
        <f t="shared" si="55"/>
        <v>0</v>
      </c>
      <c r="CR316" s="317">
        <f t="shared" si="55"/>
        <v>0</v>
      </c>
      <c r="CS316" s="317">
        <f t="shared" si="55"/>
        <v>0</v>
      </c>
      <c r="CT316" s="317">
        <f t="shared" si="55"/>
        <v>0</v>
      </c>
      <c r="CU316" s="317">
        <f t="shared" si="55"/>
        <v>0</v>
      </c>
      <c r="CV316" s="317">
        <f t="shared" si="55"/>
        <v>0</v>
      </c>
      <c r="CW316" s="317">
        <f t="shared" si="55"/>
        <v>0</v>
      </c>
      <c r="CX316" s="317">
        <f t="shared" si="55"/>
        <v>0</v>
      </c>
      <c r="CY316" s="317">
        <f t="shared" si="55"/>
        <v>0</v>
      </c>
      <c r="CZ316" s="317">
        <f t="shared" si="55"/>
        <v>0</v>
      </c>
      <c r="DA316" s="317">
        <f t="shared" si="55"/>
        <v>0</v>
      </c>
      <c r="DB316" s="317">
        <f t="shared" si="55"/>
        <v>0</v>
      </c>
      <c r="DC316" s="317">
        <f t="shared" si="55"/>
        <v>0</v>
      </c>
      <c r="DD316" s="317">
        <f t="shared" si="55"/>
        <v>0</v>
      </c>
      <c r="DE316" s="350">
        <f t="shared" si="55"/>
        <v>0</v>
      </c>
      <c r="DF316" s="318">
        <f t="shared" si="41"/>
        <v>0</v>
      </c>
      <c r="DJ316" s="319"/>
      <c r="DK316" s="315"/>
    </row>
    <row r="317" spans="2:115">
      <c r="B317" s="529">
        <f t="shared" si="42"/>
        <v>90</v>
      </c>
      <c r="C317" s="575" t="str">
        <f t="shared" si="42"/>
        <v>研究</v>
      </c>
      <c r="D317" s="317">
        <f t="shared" si="43"/>
        <v>0</v>
      </c>
      <c r="E317" s="317">
        <f t="shared" si="56"/>
        <v>0</v>
      </c>
      <c r="F317" s="317">
        <f t="shared" si="56"/>
        <v>0</v>
      </c>
      <c r="G317" s="317">
        <f t="shared" si="56"/>
        <v>0</v>
      </c>
      <c r="H317" s="317">
        <f t="shared" si="56"/>
        <v>0</v>
      </c>
      <c r="I317" s="317">
        <f t="shared" si="56"/>
        <v>0</v>
      </c>
      <c r="J317" s="317">
        <f t="shared" si="56"/>
        <v>0</v>
      </c>
      <c r="K317" s="317">
        <f t="shared" si="56"/>
        <v>0</v>
      </c>
      <c r="L317" s="317">
        <f t="shared" si="56"/>
        <v>0</v>
      </c>
      <c r="M317" s="317">
        <f t="shared" si="56"/>
        <v>0</v>
      </c>
      <c r="N317" s="317">
        <f t="shared" si="56"/>
        <v>0</v>
      </c>
      <c r="O317" s="317">
        <f t="shared" si="56"/>
        <v>0</v>
      </c>
      <c r="P317" s="317">
        <f t="shared" si="56"/>
        <v>0</v>
      </c>
      <c r="Q317" s="317">
        <f t="shared" si="56"/>
        <v>0</v>
      </c>
      <c r="R317" s="317">
        <f t="shared" si="56"/>
        <v>0</v>
      </c>
      <c r="S317" s="317">
        <f t="shared" si="56"/>
        <v>0</v>
      </c>
      <c r="T317" s="317">
        <f t="shared" si="56"/>
        <v>0</v>
      </c>
      <c r="U317" s="317">
        <f t="shared" si="56"/>
        <v>0</v>
      </c>
      <c r="V317" s="317">
        <f t="shared" si="56"/>
        <v>0</v>
      </c>
      <c r="W317" s="317">
        <f t="shared" si="56"/>
        <v>0</v>
      </c>
      <c r="X317" s="317">
        <f t="shared" si="56"/>
        <v>0</v>
      </c>
      <c r="Y317" s="317">
        <f t="shared" si="56"/>
        <v>0</v>
      </c>
      <c r="Z317" s="317">
        <f t="shared" si="56"/>
        <v>0</v>
      </c>
      <c r="AA317" s="317">
        <f t="shared" si="56"/>
        <v>0</v>
      </c>
      <c r="AB317" s="317">
        <f t="shared" si="56"/>
        <v>0</v>
      </c>
      <c r="AC317" s="317">
        <f t="shared" si="56"/>
        <v>0</v>
      </c>
      <c r="AD317" s="317">
        <f t="shared" si="56"/>
        <v>0</v>
      </c>
      <c r="AE317" s="317">
        <f t="shared" si="56"/>
        <v>0</v>
      </c>
      <c r="AF317" s="317">
        <f t="shared" si="56"/>
        <v>0</v>
      </c>
      <c r="AG317" s="317">
        <f t="shared" si="56"/>
        <v>0</v>
      </c>
      <c r="AH317" s="317">
        <f t="shared" si="56"/>
        <v>0</v>
      </c>
      <c r="AI317" s="317">
        <f t="shared" si="56"/>
        <v>0</v>
      </c>
      <c r="AJ317" s="317">
        <f t="shared" si="56"/>
        <v>0</v>
      </c>
      <c r="AK317" s="317">
        <f t="shared" si="56"/>
        <v>0</v>
      </c>
      <c r="AL317" s="317">
        <f t="shared" si="56"/>
        <v>0</v>
      </c>
      <c r="AM317" s="317">
        <f t="shared" si="56"/>
        <v>0</v>
      </c>
      <c r="AN317" s="317">
        <f t="shared" si="56"/>
        <v>0</v>
      </c>
      <c r="AO317" s="317">
        <f t="shared" si="56"/>
        <v>0</v>
      </c>
      <c r="AP317" s="317">
        <f t="shared" si="56"/>
        <v>0</v>
      </c>
      <c r="AQ317" s="317">
        <f t="shared" si="56"/>
        <v>0</v>
      </c>
      <c r="AR317" s="317">
        <f t="shared" si="56"/>
        <v>0</v>
      </c>
      <c r="AS317" s="317">
        <f t="shared" si="56"/>
        <v>0</v>
      </c>
      <c r="AT317" s="317">
        <f t="shared" si="56"/>
        <v>0</v>
      </c>
      <c r="AU317" s="317">
        <f t="shared" si="56"/>
        <v>0</v>
      </c>
      <c r="AV317" s="317">
        <f t="shared" si="56"/>
        <v>0</v>
      </c>
      <c r="AW317" s="317">
        <f t="shared" si="56"/>
        <v>0</v>
      </c>
      <c r="AX317" s="317">
        <f t="shared" si="56"/>
        <v>0</v>
      </c>
      <c r="AY317" s="317">
        <f t="shared" si="56"/>
        <v>0</v>
      </c>
      <c r="AZ317" s="317">
        <f t="shared" si="56"/>
        <v>0</v>
      </c>
      <c r="BA317" s="317">
        <f t="shared" si="56"/>
        <v>0</v>
      </c>
      <c r="BB317" s="317">
        <f t="shared" si="56"/>
        <v>0</v>
      </c>
      <c r="BC317" s="317">
        <f t="shared" si="56"/>
        <v>0</v>
      </c>
      <c r="BD317" s="317">
        <f t="shared" si="56"/>
        <v>0</v>
      </c>
      <c r="BE317" s="317">
        <f t="shared" si="56"/>
        <v>0</v>
      </c>
      <c r="BF317" s="317">
        <f t="shared" si="56"/>
        <v>0</v>
      </c>
      <c r="BG317" s="317">
        <f t="shared" si="56"/>
        <v>0</v>
      </c>
      <c r="BH317" s="317">
        <f t="shared" si="56"/>
        <v>0</v>
      </c>
      <c r="BI317" s="317">
        <f t="shared" si="56"/>
        <v>0</v>
      </c>
      <c r="BJ317" s="317">
        <f t="shared" si="56"/>
        <v>0</v>
      </c>
      <c r="BK317" s="317">
        <f t="shared" si="56"/>
        <v>0</v>
      </c>
      <c r="BL317" s="317">
        <f t="shared" si="56"/>
        <v>0</v>
      </c>
      <c r="BM317" s="317">
        <f t="shared" si="56"/>
        <v>0</v>
      </c>
      <c r="BN317" s="317">
        <f t="shared" si="56"/>
        <v>0</v>
      </c>
      <c r="BO317" s="317">
        <f t="shared" si="56"/>
        <v>0</v>
      </c>
      <c r="BP317" s="317">
        <f t="shared" ref="BP317:DE320" si="57">BP$225*BP207</f>
        <v>0</v>
      </c>
      <c r="BQ317" s="317">
        <f t="shared" si="57"/>
        <v>0</v>
      </c>
      <c r="BR317" s="317">
        <f t="shared" si="57"/>
        <v>0</v>
      </c>
      <c r="BS317" s="317">
        <f t="shared" si="57"/>
        <v>0</v>
      </c>
      <c r="BT317" s="317">
        <f t="shared" si="57"/>
        <v>0</v>
      </c>
      <c r="BU317" s="317">
        <f t="shared" si="57"/>
        <v>0</v>
      </c>
      <c r="BV317" s="317">
        <f t="shared" si="57"/>
        <v>0</v>
      </c>
      <c r="BW317" s="317">
        <f t="shared" si="57"/>
        <v>0</v>
      </c>
      <c r="BX317" s="317">
        <f t="shared" si="57"/>
        <v>0</v>
      </c>
      <c r="BY317" s="317">
        <f t="shared" si="57"/>
        <v>0</v>
      </c>
      <c r="BZ317" s="317">
        <f t="shared" si="57"/>
        <v>0</v>
      </c>
      <c r="CA317" s="317">
        <f t="shared" si="57"/>
        <v>0</v>
      </c>
      <c r="CB317" s="317">
        <f t="shared" si="57"/>
        <v>0</v>
      </c>
      <c r="CC317" s="317">
        <f t="shared" si="57"/>
        <v>0</v>
      </c>
      <c r="CD317" s="317">
        <f t="shared" si="57"/>
        <v>0</v>
      </c>
      <c r="CE317" s="317">
        <f t="shared" si="57"/>
        <v>0</v>
      </c>
      <c r="CF317" s="317">
        <f t="shared" si="57"/>
        <v>0</v>
      </c>
      <c r="CG317" s="317">
        <f t="shared" si="57"/>
        <v>0</v>
      </c>
      <c r="CH317" s="317">
        <f t="shared" si="57"/>
        <v>0</v>
      </c>
      <c r="CI317" s="317">
        <f t="shared" si="57"/>
        <v>0</v>
      </c>
      <c r="CJ317" s="317">
        <f t="shared" si="57"/>
        <v>0</v>
      </c>
      <c r="CK317" s="317">
        <f t="shared" si="57"/>
        <v>0</v>
      </c>
      <c r="CL317" s="317">
        <f t="shared" si="57"/>
        <v>0</v>
      </c>
      <c r="CM317" s="317">
        <f t="shared" si="57"/>
        <v>0</v>
      </c>
      <c r="CN317" s="317">
        <f t="shared" si="57"/>
        <v>0</v>
      </c>
      <c r="CO317" s="317">
        <f t="shared" si="57"/>
        <v>0</v>
      </c>
      <c r="CP317" s="317">
        <f t="shared" si="57"/>
        <v>0</v>
      </c>
      <c r="CQ317" s="317">
        <f t="shared" si="57"/>
        <v>0</v>
      </c>
      <c r="CR317" s="317">
        <f t="shared" si="57"/>
        <v>0</v>
      </c>
      <c r="CS317" s="317">
        <f t="shared" si="57"/>
        <v>0</v>
      </c>
      <c r="CT317" s="317">
        <f t="shared" si="57"/>
        <v>0</v>
      </c>
      <c r="CU317" s="317">
        <f t="shared" si="57"/>
        <v>0</v>
      </c>
      <c r="CV317" s="317">
        <f t="shared" si="57"/>
        <v>0</v>
      </c>
      <c r="CW317" s="317">
        <f t="shared" si="57"/>
        <v>0</v>
      </c>
      <c r="CX317" s="317">
        <f t="shared" si="57"/>
        <v>0</v>
      </c>
      <c r="CY317" s="317">
        <f t="shared" si="57"/>
        <v>0</v>
      </c>
      <c r="CZ317" s="317">
        <f t="shared" si="57"/>
        <v>0</v>
      </c>
      <c r="DA317" s="317">
        <f t="shared" si="57"/>
        <v>0</v>
      </c>
      <c r="DB317" s="317">
        <f t="shared" si="57"/>
        <v>0</v>
      </c>
      <c r="DC317" s="317">
        <f t="shared" si="57"/>
        <v>0</v>
      </c>
      <c r="DD317" s="317">
        <f t="shared" si="57"/>
        <v>0</v>
      </c>
      <c r="DE317" s="350">
        <f t="shared" si="57"/>
        <v>0</v>
      </c>
      <c r="DF317" s="318">
        <f t="shared" si="41"/>
        <v>0</v>
      </c>
      <c r="DJ317" s="319"/>
      <c r="DK317" s="315"/>
    </row>
    <row r="318" spans="2:115">
      <c r="B318" s="529">
        <f t="shared" si="42"/>
        <v>91</v>
      </c>
      <c r="C318" s="575" t="str">
        <f t="shared" si="42"/>
        <v>医療</v>
      </c>
      <c r="D318" s="317">
        <f t="shared" si="43"/>
        <v>0</v>
      </c>
      <c r="E318" s="317">
        <f t="shared" ref="E318:BP321" si="58">E$225*E208</f>
        <v>0</v>
      </c>
      <c r="F318" s="317">
        <f t="shared" si="58"/>
        <v>0</v>
      </c>
      <c r="G318" s="317">
        <f t="shared" si="58"/>
        <v>0</v>
      </c>
      <c r="H318" s="317">
        <f t="shared" si="58"/>
        <v>0</v>
      </c>
      <c r="I318" s="317">
        <f t="shared" si="58"/>
        <v>0</v>
      </c>
      <c r="J318" s="317">
        <f t="shared" si="58"/>
        <v>0</v>
      </c>
      <c r="K318" s="317">
        <f t="shared" si="58"/>
        <v>0</v>
      </c>
      <c r="L318" s="317">
        <f t="shared" si="58"/>
        <v>0</v>
      </c>
      <c r="M318" s="317">
        <f t="shared" si="58"/>
        <v>0</v>
      </c>
      <c r="N318" s="317">
        <f t="shared" si="58"/>
        <v>0</v>
      </c>
      <c r="O318" s="317">
        <f t="shared" si="58"/>
        <v>0</v>
      </c>
      <c r="P318" s="317">
        <f t="shared" si="58"/>
        <v>0</v>
      </c>
      <c r="Q318" s="317">
        <f t="shared" si="58"/>
        <v>0</v>
      </c>
      <c r="R318" s="317">
        <f t="shared" si="58"/>
        <v>0</v>
      </c>
      <c r="S318" s="317">
        <f t="shared" si="58"/>
        <v>0</v>
      </c>
      <c r="T318" s="317">
        <f t="shared" si="58"/>
        <v>0</v>
      </c>
      <c r="U318" s="317">
        <f t="shared" si="58"/>
        <v>0</v>
      </c>
      <c r="V318" s="317">
        <f t="shared" si="58"/>
        <v>0</v>
      </c>
      <c r="W318" s="317">
        <f t="shared" si="58"/>
        <v>0</v>
      </c>
      <c r="X318" s="317">
        <f t="shared" si="58"/>
        <v>0</v>
      </c>
      <c r="Y318" s="317">
        <f t="shared" si="58"/>
        <v>0</v>
      </c>
      <c r="Z318" s="317">
        <f t="shared" si="58"/>
        <v>0</v>
      </c>
      <c r="AA318" s="317">
        <f t="shared" si="58"/>
        <v>0</v>
      </c>
      <c r="AB318" s="317">
        <f t="shared" si="58"/>
        <v>0</v>
      </c>
      <c r="AC318" s="317">
        <f t="shared" si="58"/>
        <v>0</v>
      </c>
      <c r="AD318" s="317">
        <f t="shared" si="58"/>
        <v>0</v>
      </c>
      <c r="AE318" s="317">
        <f t="shared" si="58"/>
        <v>0</v>
      </c>
      <c r="AF318" s="317">
        <f t="shared" si="58"/>
        <v>0</v>
      </c>
      <c r="AG318" s="317">
        <f t="shared" si="58"/>
        <v>0</v>
      </c>
      <c r="AH318" s="317">
        <f t="shared" si="58"/>
        <v>0</v>
      </c>
      <c r="AI318" s="317">
        <f t="shared" si="58"/>
        <v>0</v>
      </c>
      <c r="AJ318" s="317">
        <f t="shared" si="58"/>
        <v>0</v>
      </c>
      <c r="AK318" s="317">
        <f t="shared" si="58"/>
        <v>0</v>
      </c>
      <c r="AL318" s="317">
        <f t="shared" si="58"/>
        <v>0</v>
      </c>
      <c r="AM318" s="317">
        <f t="shared" si="58"/>
        <v>0</v>
      </c>
      <c r="AN318" s="317">
        <f t="shared" si="58"/>
        <v>0</v>
      </c>
      <c r="AO318" s="317">
        <f t="shared" si="58"/>
        <v>0</v>
      </c>
      <c r="AP318" s="317">
        <f t="shared" si="58"/>
        <v>0</v>
      </c>
      <c r="AQ318" s="317">
        <f t="shared" si="58"/>
        <v>0</v>
      </c>
      <c r="AR318" s="317">
        <f t="shared" si="58"/>
        <v>0</v>
      </c>
      <c r="AS318" s="317">
        <f t="shared" si="58"/>
        <v>0</v>
      </c>
      <c r="AT318" s="317">
        <f t="shared" si="58"/>
        <v>0</v>
      </c>
      <c r="AU318" s="317">
        <f t="shared" si="58"/>
        <v>0</v>
      </c>
      <c r="AV318" s="317">
        <f t="shared" si="58"/>
        <v>0</v>
      </c>
      <c r="AW318" s="317">
        <f t="shared" si="58"/>
        <v>0</v>
      </c>
      <c r="AX318" s="317">
        <f t="shared" si="58"/>
        <v>0</v>
      </c>
      <c r="AY318" s="317">
        <f t="shared" si="58"/>
        <v>0</v>
      </c>
      <c r="AZ318" s="317">
        <f t="shared" si="58"/>
        <v>0</v>
      </c>
      <c r="BA318" s="317">
        <f t="shared" si="58"/>
        <v>0</v>
      </c>
      <c r="BB318" s="317">
        <f t="shared" si="58"/>
        <v>0</v>
      </c>
      <c r="BC318" s="317">
        <f t="shared" si="58"/>
        <v>0</v>
      </c>
      <c r="BD318" s="317">
        <f t="shared" si="58"/>
        <v>0</v>
      </c>
      <c r="BE318" s="317">
        <f t="shared" si="58"/>
        <v>0</v>
      </c>
      <c r="BF318" s="317">
        <f t="shared" si="58"/>
        <v>0</v>
      </c>
      <c r="BG318" s="317">
        <f t="shared" si="58"/>
        <v>0</v>
      </c>
      <c r="BH318" s="317">
        <f t="shared" si="58"/>
        <v>0</v>
      </c>
      <c r="BI318" s="317">
        <f t="shared" si="58"/>
        <v>0</v>
      </c>
      <c r="BJ318" s="317">
        <f t="shared" si="58"/>
        <v>0</v>
      </c>
      <c r="BK318" s="317">
        <f t="shared" si="58"/>
        <v>0</v>
      </c>
      <c r="BL318" s="317">
        <f t="shared" si="58"/>
        <v>0</v>
      </c>
      <c r="BM318" s="317">
        <f t="shared" si="58"/>
        <v>0</v>
      </c>
      <c r="BN318" s="317">
        <f t="shared" si="58"/>
        <v>0</v>
      </c>
      <c r="BO318" s="317">
        <f t="shared" si="58"/>
        <v>0</v>
      </c>
      <c r="BP318" s="317">
        <f t="shared" si="58"/>
        <v>0</v>
      </c>
      <c r="BQ318" s="317">
        <f t="shared" si="57"/>
        <v>0</v>
      </c>
      <c r="BR318" s="317">
        <f t="shared" si="57"/>
        <v>0</v>
      </c>
      <c r="BS318" s="317">
        <f t="shared" si="57"/>
        <v>0</v>
      </c>
      <c r="BT318" s="317">
        <f t="shared" si="57"/>
        <v>0</v>
      </c>
      <c r="BU318" s="317">
        <f t="shared" si="57"/>
        <v>0</v>
      </c>
      <c r="BV318" s="317">
        <f t="shared" si="57"/>
        <v>0</v>
      </c>
      <c r="BW318" s="317">
        <f t="shared" si="57"/>
        <v>0</v>
      </c>
      <c r="BX318" s="317">
        <f t="shared" si="57"/>
        <v>0</v>
      </c>
      <c r="BY318" s="317">
        <f t="shared" si="57"/>
        <v>0</v>
      </c>
      <c r="BZ318" s="317">
        <f t="shared" si="57"/>
        <v>0</v>
      </c>
      <c r="CA318" s="317">
        <f t="shared" si="57"/>
        <v>0</v>
      </c>
      <c r="CB318" s="317">
        <f t="shared" si="57"/>
        <v>0</v>
      </c>
      <c r="CC318" s="317">
        <f t="shared" si="57"/>
        <v>0</v>
      </c>
      <c r="CD318" s="317">
        <f t="shared" si="57"/>
        <v>0</v>
      </c>
      <c r="CE318" s="317">
        <f t="shared" si="57"/>
        <v>0</v>
      </c>
      <c r="CF318" s="317">
        <f t="shared" si="57"/>
        <v>0</v>
      </c>
      <c r="CG318" s="317">
        <f t="shared" si="57"/>
        <v>0</v>
      </c>
      <c r="CH318" s="317">
        <f t="shared" si="57"/>
        <v>0</v>
      </c>
      <c r="CI318" s="317">
        <f t="shared" si="57"/>
        <v>0</v>
      </c>
      <c r="CJ318" s="317">
        <f t="shared" si="57"/>
        <v>0</v>
      </c>
      <c r="CK318" s="317">
        <f t="shared" si="57"/>
        <v>0</v>
      </c>
      <c r="CL318" s="317">
        <f t="shared" si="57"/>
        <v>0</v>
      </c>
      <c r="CM318" s="317">
        <f t="shared" si="57"/>
        <v>0</v>
      </c>
      <c r="CN318" s="317">
        <f t="shared" si="57"/>
        <v>0</v>
      </c>
      <c r="CO318" s="317">
        <f t="shared" si="57"/>
        <v>0</v>
      </c>
      <c r="CP318" s="317">
        <f t="shared" si="57"/>
        <v>0</v>
      </c>
      <c r="CQ318" s="317">
        <f t="shared" si="57"/>
        <v>0</v>
      </c>
      <c r="CR318" s="317">
        <f t="shared" si="57"/>
        <v>0</v>
      </c>
      <c r="CS318" s="317">
        <f t="shared" si="57"/>
        <v>0</v>
      </c>
      <c r="CT318" s="317">
        <f t="shared" si="57"/>
        <v>0</v>
      </c>
      <c r="CU318" s="317">
        <f t="shared" si="57"/>
        <v>0</v>
      </c>
      <c r="CV318" s="317">
        <f t="shared" si="57"/>
        <v>0</v>
      </c>
      <c r="CW318" s="317">
        <f t="shared" si="57"/>
        <v>0</v>
      </c>
      <c r="CX318" s="317">
        <f t="shared" si="57"/>
        <v>0</v>
      </c>
      <c r="CY318" s="317">
        <f t="shared" si="57"/>
        <v>0</v>
      </c>
      <c r="CZ318" s="317">
        <f t="shared" si="57"/>
        <v>0</v>
      </c>
      <c r="DA318" s="317">
        <f t="shared" si="57"/>
        <v>0</v>
      </c>
      <c r="DB318" s="317">
        <f t="shared" si="57"/>
        <v>0</v>
      </c>
      <c r="DC318" s="317">
        <f t="shared" si="57"/>
        <v>0</v>
      </c>
      <c r="DD318" s="317">
        <f t="shared" si="57"/>
        <v>0</v>
      </c>
      <c r="DE318" s="350">
        <f t="shared" si="57"/>
        <v>0</v>
      </c>
      <c r="DF318" s="318">
        <f t="shared" si="41"/>
        <v>0</v>
      </c>
      <c r="DJ318" s="319"/>
      <c r="DK318" s="315"/>
    </row>
    <row r="319" spans="2:115">
      <c r="B319" s="529">
        <f t="shared" si="42"/>
        <v>92</v>
      </c>
      <c r="C319" s="575" t="str">
        <f t="shared" si="42"/>
        <v>保健衛生</v>
      </c>
      <c r="D319" s="317">
        <f t="shared" si="43"/>
        <v>0</v>
      </c>
      <c r="E319" s="317">
        <f t="shared" si="58"/>
        <v>0</v>
      </c>
      <c r="F319" s="317">
        <f t="shared" si="58"/>
        <v>0</v>
      </c>
      <c r="G319" s="317">
        <f t="shared" si="58"/>
        <v>0</v>
      </c>
      <c r="H319" s="317">
        <f t="shared" si="58"/>
        <v>0</v>
      </c>
      <c r="I319" s="317">
        <f t="shared" si="58"/>
        <v>0</v>
      </c>
      <c r="J319" s="317">
        <f t="shared" si="58"/>
        <v>0</v>
      </c>
      <c r="K319" s="317">
        <f t="shared" si="58"/>
        <v>0</v>
      </c>
      <c r="L319" s="317">
        <f t="shared" si="58"/>
        <v>0</v>
      </c>
      <c r="M319" s="317">
        <f t="shared" si="58"/>
        <v>0</v>
      </c>
      <c r="N319" s="317">
        <f t="shared" si="58"/>
        <v>0</v>
      </c>
      <c r="O319" s="317">
        <f t="shared" si="58"/>
        <v>0</v>
      </c>
      <c r="P319" s="317">
        <f t="shared" si="58"/>
        <v>0</v>
      </c>
      <c r="Q319" s="317">
        <f t="shared" si="58"/>
        <v>0</v>
      </c>
      <c r="R319" s="317">
        <f t="shared" si="58"/>
        <v>0</v>
      </c>
      <c r="S319" s="317">
        <f t="shared" si="58"/>
        <v>0</v>
      </c>
      <c r="T319" s="317">
        <f t="shared" si="58"/>
        <v>0</v>
      </c>
      <c r="U319" s="317">
        <f t="shared" si="58"/>
        <v>0</v>
      </c>
      <c r="V319" s="317">
        <f t="shared" si="58"/>
        <v>0</v>
      </c>
      <c r="W319" s="317">
        <f t="shared" si="58"/>
        <v>0</v>
      </c>
      <c r="X319" s="317">
        <f t="shared" si="58"/>
        <v>0</v>
      </c>
      <c r="Y319" s="317">
        <f t="shared" si="58"/>
        <v>0</v>
      </c>
      <c r="Z319" s="317">
        <f t="shared" si="58"/>
        <v>0</v>
      </c>
      <c r="AA319" s="317">
        <f t="shared" si="58"/>
        <v>0</v>
      </c>
      <c r="AB319" s="317">
        <f t="shared" si="58"/>
        <v>0</v>
      </c>
      <c r="AC319" s="317">
        <f t="shared" si="58"/>
        <v>0</v>
      </c>
      <c r="AD319" s="317">
        <f t="shared" si="58"/>
        <v>0</v>
      </c>
      <c r="AE319" s="317">
        <f t="shared" si="58"/>
        <v>0</v>
      </c>
      <c r="AF319" s="317">
        <f t="shared" si="58"/>
        <v>0</v>
      </c>
      <c r="AG319" s="317">
        <f t="shared" si="58"/>
        <v>0</v>
      </c>
      <c r="AH319" s="317">
        <f t="shared" si="58"/>
        <v>0</v>
      </c>
      <c r="AI319" s="317">
        <f t="shared" si="58"/>
        <v>0</v>
      </c>
      <c r="AJ319" s="317">
        <f t="shared" si="58"/>
        <v>0</v>
      </c>
      <c r="AK319" s="317">
        <f t="shared" si="58"/>
        <v>0</v>
      </c>
      <c r="AL319" s="317">
        <f t="shared" si="58"/>
        <v>0</v>
      </c>
      <c r="AM319" s="317">
        <f t="shared" si="58"/>
        <v>0</v>
      </c>
      <c r="AN319" s="317">
        <f t="shared" si="58"/>
        <v>0</v>
      </c>
      <c r="AO319" s="317">
        <f t="shared" si="58"/>
        <v>0</v>
      </c>
      <c r="AP319" s="317">
        <f t="shared" si="58"/>
        <v>0</v>
      </c>
      <c r="AQ319" s="317">
        <f t="shared" si="58"/>
        <v>0</v>
      </c>
      <c r="AR319" s="317">
        <f t="shared" si="58"/>
        <v>0</v>
      </c>
      <c r="AS319" s="317">
        <f t="shared" si="58"/>
        <v>0</v>
      </c>
      <c r="AT319" s="317">
        <f t="shared" si="58"/>
        <v>0</v>
      </c>
      <c r="AU319" s="317">
        <f t="shared" si="58"/>
        <v>0</v>
      </c>
      <c r="AV319" s="317">
        <f t="shared" si="58"/>
        <v>0</v>
      </c>
      <c r="AW319" s="317">
        <f t="shared" si="58"/>
        <v>0</v>
      </c>
      <c r="AX319" s="317">
        <f t="shared" si="58"/>
        <v>0</v>
      </c>
      <c r="AY319" s="317">
        <f t="shared" si="58"/>
        <v>0</v>
      </c>
      <c r="AZ319" s="317">
        <f t="shared" si="58"/>
        <v>0</v>
      </c>
      <c r="BA319" s="317">
        <f t="shared" si="58"/>
        <v>0</v>
      </c>
      <c r="BB319" s="317">
        <f t="shared" si="58"/>
        <v>0</v>
      </c>
      <c r="BC319" s="317">
        <f t="shared" si="58"/>
        <v>0</v>
      </c>
      <c r="BD319" s="317">
        <f t="shared" si="58"/>
        <v>0</v>
      </c>
      <c r="BE319" s="317">
        <f t="shared" si="58"/>
        <v>0</v>
      </c>
      <c r="BF319" s="317">
        <f t="shared" si="58"/>
        <v>0</v>
      </c>
      <c r="BG319" s="317">
        <f t="shared" si="58"/>
        <v>0</v>
      </c>
      <c r="BH319" s="317">
        <f t="shared" si="58"/>
        <v>0</v>
      </c>
      <c r="BI319" s="317">
        <f t="shared" si="58"/>
        <v>0</v>
      </c>
      <c r="BJ319" s="317">
        <f t="shared" si="58"/>
        <v>0</v>
      </c>
      <c r="BK319" s="317">
        <f t="shared" si="58"/>
        <v>0</v>
      </c>
      <c r="BL319" s="317">
        <f t="shared" si="58"/>
        <v>0</v>
      </c>
      <c r="BM319" s="317">
        <f t="shared" si="58"/>
        <v>0</v>
      </c>
      <c r="BN319" s="317">
        <f t="shared" si="58"/>
        <v>0</v>
      </c>
      <c r="BO319" s="317">
        <f t="shared" si="58"/>
        <v>0</v>
      </c>
      <c r="BP319" s="317">
        <f t="shared" si="58"/>
        <v>0</v>
      </c>
      <c r="BQ319" s="317">
        <f t="shared" si="57"/>
        <v>0</v>
      </c>
      <c r="BR319" s="317">
        <f t="shared" si="57"/>
        <v>0</v>
      </c>
      <c r="BS319" s="317">
        <f t="shared" si="57"/>
        <v>0</v>
      </c>
      <c r="BT319" s="317">
        <f t="shared" si="57"/>
        <v>0</v>
      </c>
      <c r="BU319" s="317">
        <f t="shared" si="57"/>
        <v>0</v>
      </c>
      <c r="BV319" s="317">
        <f t="shared" si="57"/>
        <v>0</v>
      </c>
      <c r="BW319" s="317">
        <f t="shared" si="57"/>
        <v>0</v>
      </c>
      <c r="BX319" s="317">
        <f t="shared" si="57"/>
        <v>0</v>
      </c>
      <c r="BY319" s="317">
        <f t="shared" si="57"/>
        <v>0</v>
      </c>
      <c r="BZ319" s="317">
        <f t="shared" si="57"/>
        <v>0</v>
      </c>
      <c r="CA319" s="317">
        <f t="shared" si="57"/>
        <v>0</v>
      </c>
      <c r="CB319" s="317">
        <f t="shared" si="57"/>
        <v>0</v>
      </c>
      <c r="CC319" s="317">
        <f t="shared" si="57"/>
        <v>0</v>
      </c>
      <c r="CD319" s="317">
        <f t="shared" si="57"/>
        <v>0</v>
      </c>
      <c r="CE319" s="317">
        <f t="shared" si="57"/>
        <v>0</v>
      </c>
      <c r="CF319" s="317">
        <f t="shared" si="57"/>
        <v>0</v>
      </c>
      <c r="CG319" s="317">
        <f t="shared" si="57"/>
        <v>0</v>
      </c>
      <c r="CH319" s="317">
        <f t="shared" si="57"/>
        <v>0</v>
      </c>
      <c r="CI319" s="317">
        <f t="shared" si="57"/>
        <v>0</v>
      </c>
      <c r="CJ319" s="317">
        <f t="shared" si="57"/>
        <v>0</v>
      </c>
      <c r="CK319" s="317">
        <f t="shared" si="57"/>
        <v>0</v>
      </c>
      <c r="CL319" s="317">
        <f t="shared" si="57"/>
        <v>0</v>
      </c>
      <c r="CM319" s="317">
        <f t="shared" si="57"/>
        <v>0</v>
      </c>
      <c r="CN319" s="317">
        <f t="shared" si="57"/>
        <v>0</v>
      </c>
      <c r="CO319" s="317">
        <f t="shared" si="57"/>
        <v>0</v>
      </c>
      <c r="CP319" s="317">
        <f t="shared" si="57"/>
        <v>0</v>
      </c>
      <c r="CQ319" s="317">
        <f t="shared" si="57"/>
        <v>0</v>
      </c>
      <c r="CR319" s="317">
        <f t="shared" si="57"/>
        <v>0</v>
      </c>
      <c r="CS319" s="317">
        <f t="shared" si="57"/>
        <v>0</v>
      </c>
      <c r="CT319" s="317">
        <f t="shared" si="57"/>
        <v>0</v>
      </c>
      <c r="CU319" s="317">
        <f t="shared" si="57"/>
        <v>0</v>
      </c>
      <c r="CV319" s="317">
        <f t="shared" si="57"/>
        <v>0</v>
      </c>
      <c r="CW319" s="317">
        <f t="shared" si="57"/>
        <v>0</v>
      </c>
      <c r="CX319" s="317">
        <f t="shared" si="57"/>
        <v>0</v>
      </c>
      <c r="CY319" s="317">
        <f t="shared" si="57"/>
        <v>0</v>
      </c>
      <c r="CZ319" s="317">
        <f t="shared" si="57"/>
        <v>0</v>
      </c>
      <c r="DA319" s="317">
        <f t="shared" si="57"/>
        <v>0</v>
      </c>
      <c r="DB319" s="317">
        <f t="shared" si="57"/>
        <v>0</v>
      </c>
      <c r="DC319" s="317">
        <f t="shared" si="57"/>
        <v>0</v>
      </c>
      <c r="DD319" s="317">
        <f t="shared" si="57"/>
        <v>0</v>
      </c>
      <c r="DE319" s="350">
        <f t="shared" si="57"/>
        <v>0</v>
      </c>
      <c r="DF319" s="318">
        <f t="shared" si="41"/>
        <v>0</v>
      </c>
      <c r="DJ319" s="319"/>
      <c r="DK319" s="315"/>
    </row>
    <row r="320" spans="2:115">
      <c r="B320" s="529">
        <f t="shared" si="42"/>
        <v>93</v>
      </c>
      <c r="C320" s="575" t="str">
        <f t="shared" si="42"/>
        <v>社会保険・社会福祉</v>
      </c>
      <c r="D320" s="317">
        <f t="shared" si="43"/>
        <v>0</v>
      </c>
      <c r="E320" s="317">
        <f t="shared" si="58"/>
        <v>0</v>
      </c>
      <c r="F320" s="317">
        <f t="shared" si="58"/>
        <v>0</v>
      </c>
      <c r="G320" s="317">
        <f t="shared" si="58"/>
        <v>0</v>
      </c>
      <c r="H320" s="317">
        <f t="shared" si="58"/>
        <v>0</v>
      </c>
      <c r="I320" s="317">
        <f t="shared" si="58"/>
        <v>0</v>
      </c>
      <c r="J320" s="317">
        <f t="shared" si="58"/>
        <v>0</v>
      </c>
      <c r="K320" s="317">
        <f t="shared" si="58"/>
        <v>0</v>
      </c>
      <c r="L320" s="317">
        <f t="shared" si="58"/>
        <v>0</v>
      </c>
      <c r="M320" s="317">
        <f t="shared" si="58"/>
        <v>0</v>
      </c>
      <c r="N320" s="317">
        <f t="shared" si="58"/>
        <v>0</v>
      </c>
      <c r="O320" s="317">
        <f t="shared" si="58"/>
        <v>0</v>
      </c>
      <c r="P320" s="317">
        <f t="shared" si="58"/>
        <v>0</v>
      </c>
      <c r="Q320" s="317">
        <f t="shared" si="58"/>
        <v>0</v>
      </c>
      <c r="R320" s="317">
        <f t="shared" si="58"/>
        <v>0</v>
      </c>
      <c r="S320" s="317">
        <f t="shared" si="58"/>
        <v>0</v>
      </c>
      <c r="T320" s="317">
        <f t="shared" si="58"/>
        <v>0</v>
      </c>
      <c r="U320" s="317">
        <f t="shared" si="58"/>
        <v>0</v>
      </c>
      <c r="V320" s="317">
        <f t="shared" si="58"/>
        <v>0</v>
      </c>
      <c r="W320" s="317">
        <f t="shared" si="58"/>
        <v>0</v>
      </c>
      <c r="X320" s="317">
        <f t="shared" si="58"/>
        <v>0</v>
      </c>
      <c r="Y320" s="317">
        <f t="shared" si="58"/>
        <v>0</v>
      </c>
      <c r="Z320" s="317">
        <f t="shared" si="58"/>
        <v>0</v>
      </c>
      <c r="AA320" s="317">
        <f t="shared" si="58"/>
        <v>0</v>
      </c>
      <c r="AB320" s="317">
        <f t="shared" si="58"/>
        <v>0</v>
      </c>
      <c r="AC320" s="317">
        <f t="shared" si="58"/>
        <v>0</v>
      </c>
      <c r="AD320" s="317">
        <f t="shared" si="58"/>
        <v>0</v>
      </c>
      <c r="AE320" s="317">
        <f t="shared" si="58"/>
        <v>0</v>
      </c>
      <c r="AF320" s="317">
        <f t="shared" si="58"/>
        <v>0</v>
      </c>
      <c r="AG320" s="317">
        <f t="shared" si="58"/>
        <v>0</v>
      </c>
      <c r="AH320" s="317">
        <f t="shared" si="58"/>
        <v>0</v>
      </c>
      <c r="AI320" s="317">
        <f t="shared" si="58"/>
        <v>0</v>
      </c>
      <c r="AJ320" s="317">
        <f t="shared" si="58"/>
        <v>0</v>
      </c>
      <c r="AK320" s="317">
        <f t="shared" si="58"/>
        <v>0</v>
      </c>
      <c r="AL320" s="317">
        <f t="shared" si="58"/>
        <v>0</v>
      </c>
      <c r="AM320" s="317">
        <f t="shared" si="58"/>
        <v>0</v>
      </c>
      <c r="AN320" s="317">
        <f t="shared" si="58"/>
        <v>0</v>
      </c>
      <c r="AO320" s="317">
        <f t="shared" si="58"/>
        <v>0</v>
      </c>
      <c r="AP320" s="317">
        <f t="shared" si="58"/>
        <v>0</v>
      </c>
      <c r="AQ320" s="317">
        <f t="shared" si="58"/>
        <v>0</v>
      </c>
      <c r="AR320" s="317">
        <f t="shared" si="58"/>
        <v>0</v>
      </c>
      <c r="AS320" s="317">
        <f t="shared" si="58"/>
        <v>0</v>
      </c>
      <c r="AT320" s="317">
        <f t="shared" si="58"/>
        <v>0</v>
      </c>
      <c r="AU320" s="317">
        <f t="shared" si="58"/>
        <v>0</v>
      </c>
      <c r="AV320" s="317">
        <f t="shared" si="58"/>
        <v>0</v>
      </c>
      <c r="AW320" s="317">
        <f t="shared" si="58"/>
        <v>0</v>
      </c>
      <c r="AX320" s="317">
        <f t="shared" si="58"/>
        <v>0</v>
      </c>
      <c r="AY320" s="317">
        <f t="shared" si="58"/>
        <v>0</v>
      </c>
      <c r="AZ320" s="317">
        <f t="shared" si="58"/>
        <v>0</v>
      </c>
      <c r="BA320" s="317">
        <f t="shared" si="58"/>
        <v>0</v>
      </c>
      <c r="BB320" s="317">
        <f t="shared" si="58"/>
        <v>0</v>
      </c>
      <c r="BC320" s="317">
        <f t="shared" si="58"/>
        <v>0</v>
      </c>
      <c r="BD320" s="317">
        <f t="shared" si="58"/>
        <v>0</v>
      </c>
      <c r="BE320" s="317">
        <f t="shared" si="58"/>
        <v>0</v>
      </c>
      <c r="BF320" s="317">
        <f t="shared" si="58"/>
        <v>0</v>
      </c>
      <c r="BG320" s="317">
        <f t="shared" si="58"/>
        <v>0</v>
      </c>
      <c r="BH320" s="317">
        <f t="shared" si="58"/>
        <v>0</v>
      </c>
      <c r="BI320" s="317">
        <f t="shared" si="58"/>
        <v>0</v>
      </c>
      <c r="BJ320" s="317">
        <f t="shared" si="58"/>
        <v>0</v>
      </c>
      <c r="BK320" s="317">
        <f t="shared" si="58"/>
        <v>0</v>
      </c>
      <c r="BL320" s="317">
        <f t="shared" si="58"/>
        <v>0</v>
      </c>
      <c r="BM320" s="317">
        <f t="shared" si="58"/>
        <v>0</v>
      </c>
      <c r="BN320" s="317">
        <f t="shared" si="58"/>
        <v>0</v>
      </c>
      <c r="BO320" s="317">
        <f t="shared" si="58"/>
        <v>0</v>
      </c>
      <c r="BP320" s="317">
        <f t="shared" si="58"/>
        <v>0</v>
      </c>
      <c r="BQ320" s="317">
        <f t="shared" si="57"/>
        <v>0</v>
      </c>
      <c r="BR320" s="317">
        <f t="shared" si="57"/>
        <v>0</v>
      </c>
      <c r="BS320" s="317">
        <f t="shared" si="57"/>
        <v>0</v>
      </c>
      <c r="BT320" s="317">
        <f t="shared" si="57"/>
        <v>0</v>
      </c>
      <c r="BU320" s="317">
        <f t="shared" si="57"/>
        <v>0</v>
      </c>
      <c r="BV320" s="317">
        <f t="shared" si="57"/>
        <v>0</v>
      </c>
      <c r="BW320" s="317">
        <f t="shared" si="57"/>
        <v>0</v>
      </c>
      <c r="BX320" s="317">
        <f t="shared" si="57"/>
        <v>0</v>
      </c>
      <c r="BY320" s="317">
        <f t="shared" si="57"/>
        <v>0</v>
      </c>
      <c r="BZ320" s="317">
        <f t="shared" si="57"/>
        <v>0</v>
      </c>
      <c r="CA320" s="317">
        <f t="shared" si="57"/>
        <v>0</v>
      </c>
      <c r="CB320" s="317">
        <f t="shared" si="57"/>
        <v>0</v>
      </c>
      <c r="CC320" s="317">
        <f t="shared" si="57"/>
        <v>0</v>
      </c>
      <c r="CD320" s="317">
        <f t="shared" si="57"/>
        <v>0</v>
      </c>
      <c r="CE320" s="317">
        <f t="shared" si="57"/>
        <v>0</v>
      </c>
      <c r="CF320" s="317">
        <f t="shared" si="57"/>
        <v>0</v>
      </c>
      <c r="CG320" s="317">
        <f t="shared" si="57"/>
        <v>0</v>
      </c>
      <c r="CH320" s="317">
        <f t="shared" si="57"/>
        <v>0</v>
      </c>
      <c r="CI320" s="317">
        <f t="shared" si="57"/>
        <v>0</v>
      </c>
      <c r="CJ320" s="317">
        <f t="shared" si="57"/>
        <v>0</v>
      </c>
      <c r="CK320" s="317">
        <f t="shared" si="57"/>
        <v>0</v>
      </c>
      <c r="CL320" s="317">
        <f t="shared" si="57"/>
        <v>0</v>
      </c>
      <c r="CM320" s="317">
        <f t="shared" si="57"/>
        <v>0</v>
      </c>
      <c r="CN320" s="317">
        <f t="shared" si="57"/>
        <v>0</v>
      </c>
      <c r="CO320" s="317">
        <f t="shared" si="57"/>
        <v>0</v>
      </c>
      <c r="CP320" s="317">
        <f t="shared" si="57"/>
        <v>0</v>
      </c>
      <c r="CQ320" s="317">
        <f t="shared" si="57"/>
        <v>0</v>
      </c>
      <c r="CR320" s="317">
        <f t="shared" si="57"/>
        <v>0</v>
      </c>
      <c r="CS320" s="317">
        <f t="shared" si="57"/>
        <v>0</v>
      </c>
      <c r="CT320" s="317">
        <f t="shared" si="57"/>
        <v>0</v>
      </c>
      <c r="CU320" s="317">
        <f t="shared" si="57"/>
        <v>0</v>
      </c>
      <c r="CV320" s="317">
        <f t="shared" si="57"/>
        <v>0</v>
      </c>
      <c r="CW320" s="317">
        <f t="shared" si="57"/>
        <v>0</v>
      </c>
      <c r="CX320" s="317">
        <f t="shared" si="57"/>
        <v>0</v>
      </c>
      <c r="CY320" s="317">
        <f t="shared" si="57"/>
        <v>0</v>
      </c>
      <c r="CZ320" s="317">
        <f t="shared" si="57"/>
        <v>0</v>
      </c>
      <c r="DA320" s="317">
        <f t="shared" si="57"/>
        <v>0</v>
      </c>
      <c r="DB320" s="317">
        <f t="shared" si="57"/>
        <v>0</v>
      </c>
      <c r="DC320" s="317">
        <f t="shared" si="57"/>
        <v>0</v>
      </c>
      <c r="DD320" s="317">
        <f t="shared" si="57"/>
        <v>0</v>
      </c>
      <c r="DE320" s="350">
        <f t="shared" si="57"/>
        <v>0</v>
      </c>
      <c r="DF320" s="318">
        <f t="shared" si="41"/>
        <v>0</v>
      </c>
      <c r="DJ320" s="319"/>
      <c r="DK320" s="315"/>
    </row>
    <row r="321" spans="2:115">
      <c r="B321" s="529">
        <f t="shared" si="42"/>
        <v>94</v>
      </c>
      <c r="C321" s="575" t="str">
        <f t="shared" si="42"/>
        <v>介護</v>
      </c>
      <c r="D321" s="317">
        <f t="shared" si="43"/>
        <v>0</v>
      </c>
      <c r="E321" s="317">
        <f t="shared" si="58"/>
        <v>0</v>
      </c>
      <c r="F321" s="317">
        <f t="shared" si="58"/>
        <v>0</v>
      </c>
      <c r="G321" s="317">
        <f t="shared" si="58"/>
        <v>0</v>
      </c>
      <c r="H321" s="317">
        <f t="shared" si="58"/>
        <v>0</v>
      </c>
      <c r="I321" s="317">
        <f t="shared" si="58"/>
        <v>0</v>
      </c>
      <c r="J321" s="317">
        <f t="shared" si="58"/>
        <v>0</v>
      </c>
      <c r="K321" s="317">
        <f t="shared" si="58"/>
        <v>0</v>
      </c>
      <c r="L321" s="317">
        <f t="shared" si="58"/>
        <v>0</v>
      </c>
      <c r="M321" s="317">
        <f t="shared" si="58"/>
        <v>0</v>
      </c>
      <c r="N321" s="317">
        <f t="shared" si="58"/>
        <v>0</v>
      </c>
      <c r="O321" s="317">
        <f t="shared" si="58"/>
        <v>0</v>
      </c>
      <c r="P321" s="317">
        <f t="shared" si="58"/>
        <v>0</v>
      </c>
      <c r="Q321" s="317">
        <f t="shared" si="58"/>
        <v>0</v>
      </c>
      <c r="R321" s="317">
        <f t="shared" si="58"/>
        <v>0</v>
      </c>
      <c r="S321" s="317">
        <f t="shared" si="58"/>
        <v>0</v>
      </c>
      <c r="T321" s="317">
        <f t="shared" si="58"/>
        <v>0</v>
      </c>
      <c r="U321" s="317">
        <f t="shared" si="58"/>
        <v>0</v>
      </c>
      <c r="V321" s="317">
        <f t="shared" si="58"/>
        <v>0</v>
      </c>
      <c r="W321" s="317">
        <f t="shared" si="58"/>
        <v>0</v>
      </c>
      <c r="X321" s="317">
        <f t="shared" si="58"/>
        <v>0</v>
      </c>
      <c r="Y321" s="317">
        <f t="shared" si="58"/>
        <v>0</v>
      </c>
      <c r="Z321" s="317">
        <f t="shared" si="58"/>
        <v>0</v>
      </c>
      <c r="AA321" s="317">
        <f t="shared" si="58"/>
        <v>0</v>
      </c>
      <c r="AB321" s="317">
        <f t="shared" si="58"/>
        <v>0</v>
      </c>
      <c r="AC321" s="317">
        <f t="shared" si="58"/>
        <v>0</v>
      </c>
      <c r="AD321" s="317">
        <f t="shared" si="58"/>
        <v>0</v>
      </c>
      <c r="AE321" s="317">
        <f t="shared" si="58"/>
        <v>0</v>
      </c>
      <c r="AF321" s="317">
        <f t="shared" si="58"/>
        <v>0</v>
      </c>
      <c r="AG321" s="317">
        <f t="shared" si="58"/>
        <v>0</v>
      </c>
      <c r="AH321" s="317">
        <f t="shared" si="58"/>
        <v>0</v>
      </c>
      <c r="AI321" s="317">
        <f t="shared" si="58"/>
        <v>0</v>
      </c>
      <c r="AJ321" s="317">
        <f t="shared" si="58"/>
        <v>0</v>
      </c>
      <c r="AK321" s="317">
        <f t="shared" si="58"/>
        <v>0</v>
      </c>
      <c r="AL321" s="317">
        <f t="shared" si="58"/>
        <v>0</v>
      </c>
      <c r="AM321" s="317">
        <f t="shared" si="58"/>
        <v>0</v>
      </c>
      <c r="AN321" s="317">
        <f t="shared" si="58"/>
        <v>0</v>
      </c>
      <c r="AO321" s="317">
        <f t="shared" si="58"/>
        <v>0</v>
      </c>
      <c r="AP321" s="317">
        <f t="shared" si="58"/>
        <v>0</v>
      </c>
      <c r="AQ321" s="317">
        <f t="shared" si="58"/>
        <v>0</v>
      </c>
      <c r="AR321" s="317">
        <f t="shared" si="58"/>
        <v>0</v>
      </c>
      <c r="AS321" s="317">
        <f t="shared" si="58"/>
        <v>0</v>
      </c>
      <c r="AT321" s="317">
        <f t="shared" si="58"/>
        <v>0</v>
      </c>
      <c r="AU321" s="317">
        <f t="shared" si="58"/>
        <v>0</v>
      </c>
      <c r="AV321" s="317">
        <f t="shared" si="58"/>
        <v>0</v>
      </c>
      <c r="AW321" s="317">
        <f t="shared" si="58"/>
        <v>0</v>
      </c>
      <c r="AX321" s="317">
        <f t="shared" si="58"/>
        <v>0</v>
      </c>
      <c r="AY321" s="317">
        <f t="shared" si="58"/>
        <v>0</v>
      </c>
      <c r="AZ321" s="317">
        <f t="shared" si="58"/>
        <v>0</v>
      </c>
      <c r="BA321" s="317">
        <f t="shared" si="58"/>
        <v>0</v>
      </c>
      <c r="BB321" s="317">
        <f t="shared" si="58"/>
        <v>0</v>
      </c>
      <c r="BC321" s="317">
        <f t="shared" si="58"/>
        <v>0</v>
      </c>
      <c r="BD321" s="317">
        <f t="shared" si="58"/>
        <v>0</v>
      </c>
      <c r="BE321" s="317">
        <f t="shared" si="58"/>
        <v>0</v>
      </c>
      <c r="BF321" s="317">
        <f t="shared" si="58"/>
        <v>0</v>
      </c>
      <c r="BG321" s="317">
        <f t="shared" si="58"/>
        <v>0</v>
      </c>
      <c r="BH321" s="317">
        <f t="shared" si="58"/>
        <v>0</v>
      </c>
      <c r="BI321" s="317">
        <f t="shared" si="58"/>
        <v>0</v>
      </c>
      <c r="BJ321" s="317">
        <f t="shared" si="58"/>
        <v>0</v>
      </c>
      <c r="BK321" s="317">
        <f t="shared" si="58"/>
        <v>0</v>
      </c>
      <c r="BL321" s="317">
        <f t="shared" si="58"/>
        <v>0</v>
      </c>
      <c r="BM321" s="317">
        <f t="shared" si="58"/>
        <v>0</v>
      </c>
      <c r="BN321" s="317">
        <f t="shared" si="58"/>
        <v>0</v>
      </c>
      <c r="BO321" s="317">
        <f t="shared" si="58"/>
        <v>0</v>
      </c>
      <c r="BP321" s="317">
        <f t="shared" ref="BP321:DE324" si="59">BP$225*BP211</f>
        <v>0</v>
      </c>
      <c r="BQ321" s="317">
        <f t="shared" si="59"/>
        <v>0</v>
      </c>
      <c r="BR321" s="317">
        <f t="shared" si="59"/>
        <v>0</v>
      </c>
      <c r="BS321" s="317">
        <f t="shared" si="59"/>
        <v>0</v>
      </c>
      <c r="BT321" s="317">
        <f t="shared" si="59"/>
        <v>0</v>
      </c>
      <c r="BU321" s="317">
        <f t="shared" si="59"/>
        <v>0</v>
      </c>
      <c r="BV321" s="317">
        <f t="shared" si="59"/>
        <v>0</v>
      </c>
      <c r="BW321" s="317">
        <f t="shared" si="59"/>
        <v>0</v>
      </c>
      <c r="BX321" s="317">
        <f t="shared" si="59"/>
        <v>0</v>
      </c>
      <c r="BY321" s="317">
        <f t="shared" si="59"/>
        <v>0</v>
      </c>
      <c r="BZ321" s="317">
        <f t="shared" si="59"/>
        <v>0</v>
      </c>
      <c r="CA321" s="317">
        <f t="shared" si="59"/>
        <v>0</v>
      </c>
      <c r="CB321" s="317">
        <f t="shared" si="59"/>
        <v>0</v>
      </c>
      <c r="CC321" s="317">
        <f t="shared" si="59"/>
        <v>0</v>
      </c>
      <c r="CD321" s="317">
        <f t="shared" si="59"/>
        <v>0</v>
      </c>
      <c r="CE321" s="317">
        <f t="shared" si="59"/>
        <v>0</v>
      </c>
      <c r="CF321" s="317">
        <f t="shared" si="59"/>
        <v>0</v>
      </c>
      <c r="CG321" s="317">
        <f t="shared" si="59"/>
        <v>0</v>
      </c>
      <c r="CH321" s="317">
        <f t="shared" si="59"/>
        <v>0</v>
      </c>
      <c r="CI321" s="317">
        <f t="shared" si="59"/>
        <v>0</v>
      </c>
      <c r="CJ321" s="317">
        <f t="shared" si="59"/>
        <v>0</v>
      </c>
      <c r="CK321" s="317">
        <f t="shared" si="59"/>
        <v>0</v>
      </c>
      <c r="CL321" s="317">
        <f t="shared" si="59"/>
        <v>0</v>
      </c>
      <c r="CM321" s="317">
        <f t="shared" si="59"/>
        <v>0</v>
      </c>
      <c r="CN321" s="317">
        <f t="shared" si="59"/>
        <v>0</v>
      </c>
      <c r="CO321" s="317">
        <f t="shared" si="59"/>
        <v>0</v>
      </c>
      <c r="CP321" s="317">
        <f t="shared" si="59"/>
        <v>0</v>
      </c>
      <c r="CQ321" s="317">
        <f t="shared" si="59"/>
        <v>0</v>
      </c>
      <c r="CR321" s="317">
        <f t="shared" si="59"/>
        <v>0</v>
      </c>
      <c r="CS321" s="317">
        <f t="shared" si="59"/>
        <v>0</v>
      </c>
      <c r="CT321" s="317">
        <f t="shared" si="59"/>
        <v>0</v>
      </c>
      <c r="CU321" s="317">
        <f t="shared" si="59"/>
        <v>0</v>
      </c>
      <c r="CV321" s="317">
        <f t="shared" si="59"/>
        <v>0</v>
      </c>
      <c r="CW321" s="317">
        <f t="shared" si="59"/>
        <v>0</v>
      </c>
      <c r="CX321" s="317">
        <f t="shared" si="59"/>
        <v>0</v>
      </c>
      <c r="CY321" s="317">
        <f t="shared" si="59"/>
        <v>0</v>
      </c>
      <c r="CZ321" s="317">
        <f t="shared" si="59"/>
        <v>0</v>
      </c>
      <c r="DA321" s="317">
        <f t="shared" si="59"/>
        <v>0</v>
      </c>
      <c r="DB321" s="317">
        <f t="shared" si="59"/>
        <v>0</v>
      </c>
      <c r="DC321" s="317">
        <f t="shared" si="59"/>
        <v>0</v>
      </c>
      <c r="DD321" s="317">
        <f t="shared" si="59"/>
        <v>0</v>
      </c>
      <c r="DE321" s="350">
        <f t="shared" si="59"/>
        <v>0</v>
      </c>
      <c r="DF321" s="318">
        <f t="shared" si="41"/>
        <v>0</v>
      </c>
      <c r="DJ321" s="319"/>
      <c r="DK321" s="315"/>
    </row>
    <row r="322" spans="2:115">
      <c r="B322" s="529">
        <f t="shared" si="42"/>
        <v>95</v>
      </c>
      <c r="C322" s="575" t="str">
        <f t="shared" si="42"/>
        <v>他に分類されない会員制団体</v>
      </c>
      <c r="D322" s="317">
        <f t="shared" si="43"/>
        <v>0</v>
      </c>
      <c r="E322" s="317">
        <f t="shared" ref="E322:BP325" si="60">E$225*E212</f>
        <v>0</v>
      </c>
      <c r="F322" s="317">
        <f t="shared" si="60"/>
        <v>0</v>
      </c>
      <c r="G322" s="317">
        <f t="shared" si="60"/>
        <v>0</v>
      </c>
      <c r="H322" s="317">
        <f t="shared" si="60"/>
        <v>0</v>
      </c>
      <c r="I322" s="317">
        <f t="shared" si="60"/>
        <v>0</v>
      </c>
      <c r="J322" s="317">
        <f t="shared" si="60"/>
        <v>0</v>
      </c>
      <c r="K322" s="317">
        <f t="shared" si="60"/>
        <v>0</v>
      </c>
      <c r="L322" s="317">
        <f t="shared" si="60"/>
        <v>0</v>
      </c>
      <c r="M322" s="317">
        <f t="shared" si="60"/>
        <v>0</v>
      </c>
      <c r="N322" s="317">
        <f t="shared" si="60"/>
        <v>0</v>
      </c>
      <c r="O322" s="317">
        <f t="shared" si="60"/>
        <v>0</v>
      </c>
      <c r="P322" s="317">
        <f t="shared" si="60"/>
        <v>0</v>
      </c>
      <c r="Q322" s="317">
        <f t="shared" si="60"/>
        <v>0</v>
      </c>
      <c r="R322" s="317">
        <f t="shared" si="60"/>
        <v>0</v>
      </c>
      <c r="S322" s="317">
        <f t="shared" si="60"/>
        <v>0</v>
      </c>
      <c r="T322" s="317">
        <f t="shared" si="60"/>
        <v>0</v>
      </c>
      <c r="U322" s="317">
        <f t="shared" si="60"/>
        <v>0</v>
      </c>
      <c r="V322" s="317">
        <f t="shared" si="60"/>
        <v>0</v>
      </c>
      <c r="W322" s="317">
        <f t="shared" si="60"/>
        <v>0</v>
      </c>
      <c r="X322" s="317">
        <f t="shared" si="60"/>
        <v>0</v>
      </c>
      <c r="Y322" s="317">
        <f t="shared" si="60"/>
        <v>0</v>
      </c>
      <c r="Z322" s="317">
        <f t="shared" si="60"/>
        <v>0</v>
      </c>
      <c r="AA322" s="317">
        <f t="shared" si="60"/>
        <v>0</v>
      </c>
      <c r="AB322" s="317">
        <f t="shared" si="60"/>
        <v>0</v>
      </c>
      <c r="AC322" s="317">
        <f t="shared" si="60"/>
        <v>0</v>
      </c>
      <c r="AD322" s="317">
        <f t="shared" si="60"/>
        <v>0</v>
      </c>
      <c r="AE322" s="317">
        <f t="shared" si="60"/>
        <v>0</v>
      </c>
      <c r="AF322" s="317">
        <f t="shared" si="60"/>
        <v>0</v>
      </c>
      <c r="AG322" s="317">
        <f t="shared" si="60"/>
        <v>0</v>
      </c>
      <c r="AH322" s="317">
        <f t="shared" si="60"/>
        <v>0</v>
      </c>
      <c r="AI322" s="317">
        <f t="shared" si="60"/>
        <v>0</v>
      </c>
      <c r="AJ322" s="317">
        <f t="shared" si="60"/>
        <v>0</v>
      </c>
      <c r="AK322" s="317">
        <f t="shared" si="60"/>
        <v>0</v>
      </c>
      <c r="AL322" s="317">
        <f t="shared" si="60"/>
        <v>0</v>
      </c>
      <c r="AM322" s="317">
        <f t="shared" si="60"/>
        <v>0</v>
      </c>
      <c r="AN322" s="317">
        <f t="shared" si="60"/>
        <v>0</v>
      </c>
      <c r="AO322" s="317">
        <f t="shared" si="60"/>
        <v>0</v>
      </c>
      <c r="AP322" s="317">
        <f t="shared" si="60"/>
        <v>0</v>
      </c>
      <c r="AQ322" s="317">
        <f t="shared" si="60"/>
        <v>0</v>
      </c>
      <c r="AR322" s="317">
        <f t="shared" si="60"/>
        <v>0</v>
      </c>
      <c r="AS322" s="317">
        <f t="shared" si="60"/>
        <v>0</v>
      </c>
      <c r="AT322" s="317">
        <f t="shared" si="60"/>
        <v>0</v>
      </c>
      <c r="AU322" s="317">
        <f t="shared" si="60"/>
        <v>0</v>
      </c>
      <c r="AV322" s="317">
        <f t="shared" si="60"/>
        <v>0</v>
      </c>
      <c r="AW322" s="317">
        <f t="shared" si="60"/>
        <v>0</v>
      </c>
      <c r="AX322" s="317">
        <f t="shared" si="60"/>
        <v>0</v>
      </c>
      <c r="AY322" s="317">
        <f t="shared" si="60"/>
        <v>0</v>
      </c>
      <c r="AZ322" s="317">
        <f t="shared" si="60"/>
        <v>0</v>
      </c>
      <c r="BA322" s="317">
        <f t="shared" si="60"/>
        <v>0</v>
      </c>
      <c r="BB322" s="317">
        <f t="shared" si="60"/>
        <v>0</v>
      </c>
      <c r="BC322" s="317">
        <f t="shared" si="60"/>
        <v>0</v>
      </c>
      <c r="BD322" s="317">
        <f t="shared" si="60"/>
        <v>0</v>
      </c>
      <c r="BE322" s="317">
        <f t="shared" si="60"/>
        <v>0</v>
      </c>
      <c r="BF322" s="317">
        <f t="shared" si="60"/>
        <v>0</v>
      </c>
      <c r="BG322" s="317">
        <f t="shared" si="60"/>
        <v>0</v>
      </c>
      <c r="BH322" s="317">
        <f t="shared" si="60"/>
        <v>0</v>
      </c>
      <c r="BI322" s="317">
        <f t="shared" si="60"/>
        <v>0</v>
      </c>
      <c r="BJ322" s="317">
        <f t="shared" si="60"/>
        <v>0</v>
      </c>
      <c r="BK322" s="317">
        <f t="shared" si="60"/>
        <v>0</v>
      </c>
      <c r="BL322" s="317">
        <f t="shared" si="60"/>
        <v>0</v>
      </c>
      <c r="BM322" s="317">
        <f t="shared" si="60"/>
        <v>0</v>
      </c>
      <c r="BN322" s="317">
        <f t="shared" si="60"/>
        <v>0</v>
      </c>
      <c r="BO322" s="317">
        <f t="shared" si="60"/>
        <v>0</v>
      </c>
      <c r="BP322" s="317">
        <f t="shared" si="60"/>
        <v>0</v>
      </c>
      <c r="BQ322" s="317">
        <f t="shared" si="59"/>
        <v>0</v>
      </c>
      <c r="BR322" s="317">
        <f t="shared" si="59"/>
        <v>0</v>
      </c>
      <c r="BS322" s="317">
        <f t="shared" si="59"/>
        <v>0</v>
      </c>
      <c r="BT322" s="317">
        <f t="shared" si="59"/>
        <v>0</v>
      </c>
      <c r="BU322" s="317">
        <f t="shared" si="59"/>
        <v>0</v>
      </c>
      <c r="BV322" s="317">
        <f t="shared" si="59"/>
        <v>0</v>
      </c>
      <c r="BW322" s="317">
        <f t="shared" si="59"/>
        <v>0</v>
      </c>
      <c r="BX322" s="317">
        <f t="shared" si="59"/>
        <v>0</v>
      </c>
      <c r="BY322" s="317">
        <f t="shared" si="59"/>
        <v>0</v>
      </c>
      <c r="BZ322" s="317">
        <f t="shared" si="59"/>
        <v>0</v>
      </c>
      <c r="CA322" s="317">
        <f t="shared" si="59"/>
        <v>0</v>
      </c>
      <c r="CB322" s="317">
        <f t="shared" si="59"/>
        <v>0</v>
      </c>
      <c r="CC322" s="317">
        <f t="shared" si="59"/>
        <v>0</v>
      </c>
      <c r="CD322" s="317">
        <f t="shared" si="59"/>
        <v>0</v>
      </c>
      <c r="CE322" s="317">
        <f t="shared" si="59"/>
        <v>0</v>
      </c>
      <c r="CF322" s="317">
        <f t="shared" si="59"/>
        <v>0</v>
      </c>
      <c r="CG322" s="317">
        <f t="shared" si="59"/>
        <v>0</v>
      </c>
      <c r="CH322" s="317">
        <f t="shared" si="59"/>
        <v>0</v>
      </c>
      <c r="CI322" s="317">
        <f t="shared" si="59"/>
        <v>0</v>
      </c>
      <c r="CJ322" s="317">
        <f t="shared" si="59"/>
        <v>0</v>
      </c>
      <c r="CK322" s="317">
        <f t="shared" si="59"/>
        <v>0</v>
      </c>
      <c r="CL322" s="317">
        <f t="shared" si="59"/>
        <v>0</v>
      </c>
      <c r="CM322" s="317">
        <f t="shared" si="59"/>
        <v>0</v>
      </c>
      <c r="CN322" s="317">
        <f t="shared" si="59"/>
        <v>0</v>
      </c>
      <c r="CO322" s="317">
        <f t="shared" si="59"/>
        <v>0</v>
      </c>
      <c r="CP322" s="317">
        <f t="shared" si="59"/>
        <v>0</v>
      </c>
      <c r="CQ322" s="317">
        <f t="shared" si="59"/>
        <v>0</v>
      </c>
      <c r="CR322" s="317">
        <f t="shared" si="59"/>
        <v>0</v>
      </c>
      <c r="CS322" s="317">
        <f t="shared" si="59"/>
        <v>0</v>
      </c>
      <c r="CT322" s="317">
        <f t="shared" si="59"/>
        <v>0</v>
      </c>
      <c r="CU322" s="317">
        <f t="shared" si="59"/>
        <v>0</v>
      </c>
      <c r="CV322" s="317">
        <f t="shared" si="59"/>
        <v>0</v>
      </c>
      <c r="CW322" s="317">
        <f t="shared" si="59"/>
        <v>0</v>
      </c>
      <c r="CX322" s="317">
        <f t="shared" si="59"/>
        <v>0</v>
      </c>
      <c r="CY322" s="317">
        <f t="shared" si="59"/>
        <v>0</v>
      </c>
      <c r="CZ322" s="317">
        <f t="shared" si="59"/>
        <v>0</v>
      </c>
      <c r="DA322" s="317">
        <f t="shared" si="59"/>
        <v>0</v>
      </c>
      <c r="DB322" s="317">
        <f t="shared" si="59"/>
        <v>0</v>
      </c>
      <c r="DC322" s="317">
        <f t="shared" si="59"/>
        <v>0</v>
      </c>
      <c r="DD322" s="317">
        <f t="shared" si="59"/>
        <v>0</v>
      </c>
      <c r="DE322" s="350">
        <f t="shared" si="59"/>
        <v>0</v>
      </c>
      <c r="DF322" s="318">
        <f t="shared" si="41"/>
        <v>0</v>
      </c>
      <c r="DJ322" s="319"/>
      <c r="DK322" s="315"/>
    </row>
    <row r="323" spans="2:115">
      <c r="B323" s="529">
        <f t="shared" si="42"/>
        <v>96</v>
      </c>
      <c r="C323" s="575" t="str">
        <f t="shared" si="42"/>
        <v>物品賃貸サービス</v>
      </c>
      <c r="D323" s="317">
        <f t="shared" si="43"/>
        <v>0</v>
      </c>
      <c r="E323" s="317">
        <f t="shared" si="60"/>
        <v>0</v>
      </c>
      <c r="F323" s="317">
        <f t="shared" si="60"/>
        <v>0</v>
      </c>
      <c r="G323" s="317">
        <f t="shared" si="60"/>
        <v>0</v>
      </c>
      <c r="H323" s="317">
        <f t="shared" si="60"/>
        <v>0</v>
      </c>
      <c r="I323" s="317">
        <f t="shared" si="60"/>
        <v>0</v>
      </c>
      <c r="J323" s="317">
        <f t="shared" si="60"/>
        <v>0</v>
      </c>
      <c r="K323" s="317">
        <f t="shared" si="60"/>
        <v>0</v>
      </c>
      <c r="L323" s="317">
        <f t="shared" si="60"/>
        <v>0</v>
      </c>
      <c r="M323" s="317">
        <f t="shared" si="60"/>
        <v>0</v>
      </c>
      <c r="N323" s="317">
        <f t="shared" si="60"/>
        <v>0</v>
      </c>
      <c r="O323" s="317">
        <f t="shared" si="60"/>
        <v>0</v>
      </c>
      <c r="P323" s="317">
        <f t="shared" si="60"/>
        <v>0</v>
      </c>
      <c r="Q323" s="317">
        <f t="shared" si="60"/>
        <v>0</v>
      </c>
      <c r="R323" s="317">
        <f t="shared" si="60"/>
        <v>0</v>
      </c>
      <c r="S323" s="317">
        <f t="shared" si="60"/>
        <v>0</v>
      </c>
      <c r="T323" s="317">
        <f t="shared" si="60"/>
        <v>0</v>
      </c>
      <c r="U323" s="317">
        <f t="shared" si="60"/>
        <v>0</v>
      </c>
      <c r="V323" s="317">
        <f t="shared" si="60"/>
        <v>0</v>
      </c>
      <c r="W323" s="317">
        <f t="shared" si="60"/>
        <v>0</v>
      </c>
      <c r="X323" s="317">
        <f t="shared" si="60"/>
        <v>0</v>
      </c>
      <c r="Y323" s="317">
        <f t="shared" si="60"/>
        <v>0</v>
      </c>
      <c r="Z323" s="317">
        <f t="shared" si="60"/>
        <v>0</v>
      </c>
      <c r="AA323" s="317">
        <f t="shared" si="60"/>
        <v>0</v>
      </c>
      <c r="AB323" s="317">
        <f t="shared" si="60"/>
        <v>0</v>
      </c>
      <c r="AC323" s="317">
        <f t="shared" si="60"/>
        <v>0</v>
      </c>
      <c r="AD323" s="317">
        <f t="shared" si="60"/>
        <v>0</v>
      </c>
      <c r="AE323" s="317">
        <f t="shared" si="60"/>
        <v>0</v>
      </c>
      <c r="AF323" s="317">
        <f t="shared" si="60"/>
        <v>0</v>
      </c>
      <c r="AG323" s="317">
        <f t="shared" si="60"/>
        <v>0</v>
      </c>
      <c r="AH323" s="317">
        <f t="shared" si="60"/>
        <v>0</v>
      </c>
      <c r="AI323" s="317">
        <f t="shared" si="60"/>
        <v>0</v>
      </c>
      <c r="AJ323" s="317">
        <f t="shared" si="60"/>
        <v>0</v>
      </c>
      <c r="AK323" s="317">
        <f t="shared" si="60"/>
        <v>0</v>
      </c>
      <c r="AL323" s="317">
        <f t="shared" si="60"/>
        <v>0</v>
      </c>
      <c r="AM323" s="317">
        <f t="shared" si="60"/>
        <v>0</v>
      </c>
      <c r="AN323" s="317">
        <f t="shared" si="60"/>
        <v>0</v>
      </c>
      <c r="AO323" s="317">
        <f t="shared" si="60"/>
        <v>0</v>
      </c>
      <c r="AP323" s="317">
        <f t="shared" si="60"/>
        <v>0</v>
      </c>
      <c r="AQ323" s="317">
        <f t="shared" si="60"/>
        <v>0</v>
      </c>
      <c r="AR323" s="317">
        <f t="shared" si="60"/>
        <v>0</v>
      </c>
      <c r="AS323" s="317">
        <f t="shared" si="60"/>
        <v>0</v>
      </c>
      <c r="AT323" s="317">
        <f t="shared" si="60"/>
        <v>0</v>
      </c>
      <c r="AU323" s="317">
        <f t="shared" si="60"/>
        <v>0</v>
      </c>
      <c r="AV323" s="317">
        <f t="shared" si="60"/>
        <v>0</v>
      </c>
      <c r="AW323" s="317">
        <f t="shared" si="60"/>
        <v>0</v>
      </c>
      <c r="AX323" s="317">
        <f t="shared" si="60"/>
        <v>0</v>
      </c>
      <c r="AY323" s="317">
        <f t="shared" si="60"/>
        <v>0</v>
      </c>
      <c r="AZ323" s="317">
        <f t="shared" si="60"/>
        <v>0</v>
      </c>
      <c r="BA323" s="317">
        <f t="shared" si="60"/>
        <v>0</v>
      </c>
      <c r="BB323" s="317">
        <f t="shared" si="60"/>
        <v>0</v>
      </c>
      <c r="BC323" s="317">
        <f t="shared" si="60"/>
        <v>0</v>
      </c>
      <c r="BD323" s="317">
        <f t="shared" si="60"/>
        <v>0</v>
      </c>
      <c r="BE323" s="317">
        <f t="shared" si="60"/>
        <v>0</v>
      </c>
      <c r="BF323" s="317">
        <f t="shared" si="60"/>
        <v>0</v>
      </c>
      <c r="BG323" s="317">
        <f t="shared" si="60"/>
        <v>0</v>
      </c>
      <c r="BH323" s="317">
        <f t="shared" si="60"/>
        <v>0</v>
      </c>
      <c r="BI323" s="317">
        <f t="shared" si="60"/>
        <v>0</v>
      </c>
      <c r="BJ323" s="317">
        <f t="shared" si="60"/>
        <v>0</v>
      </c>
      <c r="BK323" s="317">
        <f t="shared" si="60"/>
        <v>0</v>
      </c>
      <c r="BL323" s="317">
        <f t="shared" si="60"/>
        <v>0</v>
      </c>
      <c r="BM323" s="317">
        <f t="shared" si="60"/>
        <v>0</v>
      </c>
      <c r="BN323" s="317">
        <f t="shared" si="60"/>
        <v>0</v>
      </c>
      <c r="BO323" s="317">
        <f t="shared" si="60"/>
        <v>0</v>
      </c>
      <c r="BP323" s="317">
        <f t="shared" si="60"/>
        <v>0</v>
      </c>
      <c r="BQ323" s="317">
        <f t="shared" si="59"/>
        <v>0</v>
      </c>
      <c r="BR323" s="317">
        <f t="shared" si="59"/>
        <v>0</v>
      </c>
      <c r="BS323" s="317">
        <f t="shared" si="59"/>
        <v>0</v>
      </c>
      <c r="BT323" s="317">
        <f t="shared" si="59"/>
        <v>0</v>
      </c>
      <c r="BU323" s="317">
        <f t="shared" si="59"/>
        <v>0</v>
      </c>
      <c r="BV323" s="317">
        <f t="shared" si="59"/>
        <v>0</v>
      </c>
      <c r="BW323" s="317">
        <f t="shared" si="59"/>
        <v>0</v>
      </c>
      <c r="BX323" s="317">
        <f t="shared" si="59"/>
        <v>0</v>
      </c>
      <c r="BY323" s="317">
        <f t="shared" si="59"/>
        <v>0</v>
      </c>
      <c r="BZ323" s="317">
        <f t="shared" si="59"/>
        <v>0</v>
      </c>
      <c r="CA323" s="317">
        <f t="shared" si="59"/>
        <v>0</v>
      </c>
      <c r="CB323" s="317">
        <f t="shared" si="59"/>
        <v>0</v>
      </c>
      <c r="CC323" s="317">
        <f t="shared" si="59"/>
        <v>0</v>
      </c>
      <c r="CD323" s="317">
        <f t="shared" si="59"/>
        <v>0</v>
      </c>
      <c r="CE323" s="317">
        <f t="shared" si="59"/>
        <v>0</v>
      </c>
      <c r="CF323" s="317">
        <f t="shared" si="59"/>
        <v>0</v>
      </c>
      <c r="CG323" s="317">
        <f t="shared" si="59"/>
        <v>0</v>
      </c>
      <c r="CH323" s="317">
        <f t="shared" si="59"/>
        <v>0</v>
      </c>
      <c r="CI323" s="317">
        <f t="shared" si="59"/>
        <v>0</v>
      </c>
      <c r="CJ323" s="317">
        <f t="shared" si="59"/>
        <v>0</v>
      </c>
      <c r="CK323" s="317">
        <f t="shared" si="59"/>
        <v>0</v>
      </c>
      <c r="CL323" s="317">
        <f t="shared" si="59"/>
        <v>0</v>
      </c>
      <c r="CM323" s="317">
        <f t="shared" si="59"/>
        <v>0</v>
      </c>
      <c r="CN323" s="317">
        <f t="shared" si="59"/>
        <v>0</v>
      </c>
      <c r="CO323" s="317">
        <f t="shared" si="59"/>
        <v>0</v>
      </c>
      <c r="CP323" s="317">
        <f t="shared" si="59"/>
        <v>0</v>
      </c>
      <c r="CQ323" s="317">
        <f t="shared" si="59"/>
        <v>0</v>
      </c>
      <c r="CR323" s="317">
        <f t="shared" si="59"/>
        <v>0</v>
      </c>
      <c r="CS323" s="317">
        <f t="shared" si="59"/>
        <v>0</v>
      </c>
      <c r="CT323" s="317">
        <f t="shared" si="59"/>
        <v>0</v>
      </c>
      <c r="CU323" s="317">
        <f t="shared" si="59"/>
        <v>0</v>
      </c>
      <c r="CV323" s="317">
        <f t="shared" si="59"/>
        <v>0</v>
      </c>
      <c r="CW323" s="317">
        <f t="shared" si="59"/>
        <v>0</v>
      </c>
      <c r="CX323" s="317">
        <f t="shared" si="59"/>
        <v>0</v>
      </c>
      <c r="CY323" s="317">
        <f t="shared" si="59"/>
        <v>0</v>
      </c>
      <c r="CZ323" s="317">
        <f t="shared" si="59"/>
        <v>0</v>
      </c>
      <c r="DA323" s="317">
        <f t="shared" si="59"/>
        <v>0</v>
      </c>
      <c r="DB323" s="317">
        <f t="shared" si="59"/>
        <v>0</v>
      </c>
      <c r="DC323" s="317">
        <f t="shared" si="59"/>
        <v>0</v>
      </c>
      <c r="DD323" s="317">
        <f t="shared" si="59"/>
        <v>0</v>
      </c>
      <c r="DE323" s="350">
        <f t="shared" si="59"/>
        <v>0</v>
      </c>
      <c r="DF323" s="318">
        <f t="shared" si="41"/>
        <v>0</v>
      </c>
      <c r="DJ323" s="319"/>
      <c r="DK323" s="315"/>
    </row>
    <row r="324" spans="2:115">
      <c r="B324" s="529">
        <f t="shared" si="42"/>
        <v>97</v>
      </c>
      <c r="C324" s="575" t="str">
        <f t="shared" si="42"/>
        <v>広告</v>
      </c>
      <c r="D324" s="317">
        <f t="shared" si="43"/>
        <v>0</v>
      </c>
      <c r="E324" s="317">
        <f t="shared" si="60"/>
        <v>0</v>
      </c>
      <c r="F324" s="317">
        <f t="shared" si="60"/>
        <v>0</v>
      </c>
      <c r="G324" s="317">
        <f t="shared" si="60"/>
        <v>0</v>
      </c>
      <c r="H324" s="317">
        <f t="shared" si="60"/>
        <v>0</v>
      </c>
      <c r="I324" s="317">
        <f t="shared" si="60"/>
        <v>0</v>
      </c>
      <c r="J324" s="317">
        <f t="shared" si="60"/>
        <v>0</v>
      </c>
      <c r="K324" s="317">
        <f t="shared" si="60"/>
        <v>0</v>
      </c>
      <c r="L324" s="317">
        <f t="shared" si="60"/>
        <v>0</v>
      </c>
      <c r="M324" s="317">
        <f t="shared" si="60"/>
        <v>0</v>
      </c>
      <c r="N324" s="317">
        <f t="shared" si="60"/>
        <v>0</v>
      </c>
      <c r="O324" s="317">
        <f t="shared" si="60"/>
        <v>0</v>
      </c>
      <c r="P324" s="317">
        <f t="shared" si="60"/>
        <v>0</v>
      </c>
      <c r="Q324" s="317">
        <f t="shared" si="60"/>
        <v>0</v>
      </c>
      <c r="R324" s="317">
        <f t="shared" si="60"/>
        <v>0</v>
      </c>
      <c r="S324" s="317">
        <f t="shared" si="60"/>
        <v>0</v>
      </c>
      <c r="T324" s="317">
        <f t="shared" si="60"/>
        <v>0</v>
      </c>
      <c r="U324" s="317">
        <f t="shared" si="60"/>
        <v>0</v>
      </c>
      <c r="V324" s="317">
        <f t="shared" si="60"/>
        <v>0</v>
      </c>
      <c r="W324" s="317">
        <f t="shared" si="60"/>
        <v>0</v>
      </c>
      <c r="X324" s="317">
        <f t="shared" si="60"/>
        <v>0</v>
      </c>
      <c r="Y324" s="317">
        <f t="shared" si="60"/>
        <v>0</v>
      </c>
      <c r="Z324" s="317">
        <f t="shared" si="60"/>
        <v>0</v>
      </c>
      <c r="AA324" s="317">
        <f t="shared" si="60"/>
        <v>0</v>
      </c>
      <c r="AB324" s="317">
        <f t="shared" si="60"/>
        <v>0</v>
      </c>
      <c r="AC324" s="317">
        <f t="shared" si="60"/>
        <v>0</v>
      </c>
      <c r="AD324" s="317">
        <f t="shared" si="60"/>
        <v>0</v>
      </c>
      <c r="AE324" s="317">
        <f t="shared" si="60"/>
        <v>0</v>
      </c>
      <c r="AF324" s="317">
        <f t="shared" si="60"/>
        <v>0</v>
      </c>
      <c r="AG324" s="317">
        <f t="shared" si="60"/>
        <v>0</v>
      </c>
      <c r="AH324" s="317">
        <f t="shared" si="60"/>
        <v>0</v>
      </c>
      <c r="AI324" s="317">
        <f t="shared" si="60"/>
        <v>0</v>
      </c>
      <c r="AJ324" s="317">
        <f t="shared" si="60"/>
        <v>0</v>
      </c>
      <c r="AK324" s="317">
        <f t="shared" si="60"/>
        <v>0</v>
      </c>
      <c r="AL324" s="317">
        <f t="shared" si="60"/>
        <v>0</v>
      </c>
      <c r="AM324" s="317">
        <f t="shared" si="60"/>
        <v>0</v>
      </c>
      <c r="AN324" s="317">
        <f t="shared" si="60"/>
        <v>0</v>
      </c>
      <c r="AO324" s="317">
        <f t="shared" si="60"/>
        <v>0</v>
      </c>
      <c r="AP324" s="317">
        <f t="shared" si="60"/>
        <v>0</v>
      </c>
      <c r="AQ324" s="317">
        <f t="shared" si="60"/>
        <v>0</v>
      </c>
      <c r="AR324" s="317">
        <f t="shared" si="60"/>
        <v>0</v>
      </c>
      <c r="AS324" s="317">
        <f t="shared" si="60"/>
        <v>0</v>
      </c>
      <c r="AT324" s="317">
        <f t="shared" si="60"/>
        <v>0</v>
      </c>
      <c r="AU324" s="317">
        <f t="shared" si="60"/>
        <v>0</v>
      </c>
      <c r="AV324" s="317">
        <f t="shared" si="60"/>
        <v>0</v>
      </c>
      <c r="AW324" s="317">
        <f t="shared" si="60"/>
        <v>0</v>
      </c>
      <c r="AX324" s="317">
        <f t="shared" si="60"/>
        <v>0</v>
      </c>
      <c r="AY324" s="317">
        <f t="shared" si="60"/>
        <v>0</v>
      </c>
      <c r="AZ324" s="317">
        <f t="shared" si="60"/>
        <v>0</v>
      </c>
      <c r="BA324" s="317">
        <f t="shared" si="60"/>
        <v>0</v>
      </c>
      <c r="BB324" s="317">
        <f t="shared" si="60"/>
        <v>0</v>
      </c>
      <c r="BC324" s="317">
        <f t="shared" si="60"/>
        <v>0</v>
      </c>
      <c r="BD324" s="317">
        <f t="shared" si="60"/>
        <v>0</v>
      </c>
      <c r="BE324" s="317">
        <f t="shared" si="60"/>
        <v>0</v>
      </c>
      <c r="BF324" s="317">
        <f t="shared" si="60"/>
        <v>0</v>
      </c>
      <c r="BG324" s="317">
        <f t="shared" si="60"/>
        <v>0</v>
      </c>
      <c r="BH324" s="317">
        <f t="shared" si="60"/>
        <v>0</v>
      </c>
      <c r="BI324" s="317">
        <f t="shared" si="60"/>
        <v>0</v>
      </c>
      <c r="BJ324" s="317">
        <f t="shared" si="60"/>
        <v>0</v>
      </c>
      <c r="BK324" s="317">
        <f t="shared" si="60"/>
        <v>0</v>
      </c>
      <c r="BL324" s="317">
        <f t="shared" si="60"/>
        <v>0</v>
      </c>
      <c r="BM324" s="317">
        <f t="shared" si="60"/>
        <v>0</v>
      </c>
      <c r="BN324" s="317">
        <f t="shared" si="60"/>
        <v>0</v>
      </c>
      <c r="BO324" s="317">
        <f t="shared" si="60"/>
        <v>0</v>
      </c>
      <c r="BP324" s="317">
        <f t="shared" si="60"/>
        <v>0</v>
      </c>
      <c r="BQ324" s="317">
        <f t="shared" si="59"/>
        <v>0</v>
      </c>
      <c r="BR324" s="317">
        <f t="shared" si="59"/>
        <v>0</v>
      </c>
      <c r="BS324" s="317">
        <f t="shared" si="59"/>
        <v>0</v>
      </c>
      <c r="BT324" s="317">
        <f t="shared" si="59"/>
        <v>0</v>
      </c>
      <c r="BU324" s="317">
        <f t="shared" si="59"/>
        <v>0</v>
      </c>
      <c r="BV324" s="317">
        <f t="shared" si="59"/>
        <v>0</v>
      </c>
      <c r="BW324" s="317">
        <f t="shared" si="59"/>
        <v>0</v>
      </c>
      <c r="BX324" s="317">
        <f t="shared" si="59"/>
        <v>0</v>
      </c>
      <c r="BY324" s="317">
        <f t="shared" si="59"/>
        <v>0</v>
      </c>
      <c r="BZ324" s="317">
        <f t="shared" si="59"/>
        <v>0</v>
      </c>
      <c r="CA324" s="317">
        <f t="shared" si="59"/>
        <v>0</v>
      </c>
      <c r="CB324" s="317">
        <f t="shared" si="59"/>
        <v>0</v>
      </c>
      <c r="CC324" s="317">
        <f t="shared" si="59"/>
        <v>0</v>
      </c>
      <c r="CD324" s="317">
        <f t="shared" si="59"/>
        <v>0</v>
      </c>
      <c r="CE324" s="317">
        <f t="shared" si="59"/>
        <v>0</v>
      </c>
      <c r="CF324" s="317">
        <f t="shared" si="59"/>
        <v>0</v>
      </c>
      <c r="CG324" s="317">
        <f t="shared" si="59"/>
        <v>0</v>
      </c>
      <c r="CH324" s="317">
        <f t="shared" si="59"/>
        <v>0</v>
      </c>
      <c r="CI324" s="317">
        <f t="shared" si="59"/>
        <v>0</v>
      </c>
      <c r="CJ324" s="317">
        <f t="shared" si="59"/>
        <v>0</v>
      </c>
      <c r="CK324" s="317">
        <f t="shared" si="59"/>
        <v>0</v>
      </c>
      <c r="CL324" s="317">
        <f t="shared" si="59"/>
        <v>0</v>
      </c>
      <c r="CM324" s="317">
        <f t="shared" si="59"/>
        <v>0</v>
      </c>
      <c r="CN324" s="317">
        <f t="shared" si="59"/>
        <v>0</v>
      </c>
      <c r="CO324" s="317">
        <f t="shared" si="59"/>
        <v>0</v>
      </c>
      <c r="CP324" s="317">
        <f t="shared" si="59"/>
        <v>0</v>
      </c>
      <c r="CQ324" s="317">
        <f t="shared" si="59"/>
        <v>0</v>
      </c>
      <c r="CR324" s="317">
        <f t="shared" si="59"/>
        <v>0</v>
      </c>
      <c r="CS324" s="317">
        <f t="shared" si="59"/>
        <v>0</v>
      </c>
      <c r="CT324" s="317">
        <f t="shared" si="59"/>
        <v>0</v>
      </c>
      <c r="CU324" s="317">
        <f t="shared" si="59"/>
        <v>0</v>
      </c>
      <c r="CV324" s="317">
        <f t="shared" si="59"/>
        <v>0</v>
      </c>
      <c r="CW324" s="317">
        <f t="shared" si="59"/>
        <v>0</v>
      </c>
      <c r="CX324" s="317">
        <f t="shared" si="59"/>
        <v>0</v>
      </c>
      <c r="CY324" s="317">
        <f t="shared" si="59"/>
        <v>0</v>
      </c>
      <c r="CZ324" s="317">
        <f t="shared" si="59"/>
        <v>0</v>
      </c>
      <c r="DA324" s="317">
        <f t="shared" si="59"/>
        <v>0</v>
      </c>
      <c r="DB324" s="317">
        <f t="shared" si="59"/>
        <v>0</v>
      </c>
      <c r="DC324" s="317">
        <f t="shared" si="59"/>
        <v>0</v>
      </c>
      <c r="DD324" s="317">
        <f t="shared" si="59"/>
        <v>0</v>
      </c>
      <c r="DE324" s="350">
        <f t="shared" si="59"/>
        <v>0</v>
      </c>
      <c r="DF324" s="318">
        <f t="shared" ref="DF324:DF333" si="61">SUM(D324:DE324)</f>
        <v>0</v>
      </c>
      <c r="DJ324" s="319"/>
      <c r="DK324" s="315"/>
    </row>
    <row r="325" spans="2:115">
      <c r="B325" s="529">
        <f t="shared" si="42"/>
        <v>98</v>
      </c>
      <c r="C325" s="575" t="str">
        <f t="shared" si="42"/>
        <v>自動車整備・機械修理</v>
      </c>
      <c r="D325" s="317">
        <f t="shared" si="43"/>
        <v>0</v>
      </c>
      <c r="E325" s="317">
        <f t="shared" si="60"/>
        <v>0</v>
      </c>
      <c r="F325" s="317">
        <f t="shared" si="60"/>
        <v>0</v>
      </c>
      <c r="G325" s="317">
        <f t="shared" si="60"/>
        <v>0</v>
      </c>
      <c r="H325" s="317">
        <f t="shared" si="60"/>
        <v>0</v>
      </c>
      <c r="I325" s="317">
        <f t="shared" si="60"/>
        <v>0</v>
      </c>
      <c r="J325" s="317">
        <f t="shared" si="60"/>
        <v>0</v>
      </c>
      <c r="K325" s="317">
        <f t="shared" si="60"/>
        <v>0</v>
      </c>
      <c r="L325" s="317">
        <f t="shared" si="60"/>
        <v>0</v>
      </c>
      <c r="M325" s="317">
        <f t="shared" si="60"/>
        <v>0</v>
      </c>
      <c r="N325" s="317">
        <f t="shared" si="60"/>
        <v>0</v>
      </c>
      <c r="O325" s="317">
        <f t="shared" si="60"/>
        <v>0</v>
      </c>
      <c r="P325" s="317">
        <f t="shared" si="60"/>
        <v>0</v>
      </c>
      <c r="Q325" s="317">
        <f t="shared" si="60"/>
        <v>0</v>
      </c>
      <c r="R325" s="317">
        <f t="shared" si="60"/>
        <v>0</v>
      </c>
      <c r="S325" s="317">
        <f t="shared" si="60"/>
        <v>0</v>
      </c>
      <c r="T325" s="317">
        <f t="shared" si="60"/>
        <v>0</v>
      </c>
      <c r="U325" s="317">
        <f t="shared" si="60"/>
        <v>0</v>
      </c>
      <c r="V325" s="317">
        <f t="shared" si="60"/>
        <v>0</v>
      </c>
      <c r="W325" s="317">
        <f t="shared" si="60"/>
        <v>0</v>
      </c>
      <c r="X325" s="317">
        <f t="shared" si="60"/>
        <v>0</v>
      </c>
      <c r="Y325" s="317">
        <f t="shared" si="60"/>
        <v>0</v>
      </c>
      <c r="Z325" s="317">
        <f t="shared" si="60"/>
        <v>0</v>
      </c>
      <c r="AA325" s="317">
        <f t="shared" si="60"/>
        <v>0</v>
      </c>
      <c r="AB325" s="317">
        <f t="shared" si="60"/>
        <v>0</v>
      </c>
      <c r="AC325" s="317">
        <f t="shared" si="60"/>
        <v>0</v>
      </c>
      <c r="AD325" s="317">
        <f t="shared" si="60"/>
        <v>0</v>
      </c>
      <c r="AE325" s="317">
        <f t="shared" si="60"/>
        <v>0</v>
      </c>
      <c r="AF325" s="317">
        <f t="shared" si="60"/>
        <v>0</v>
      </c>
      <c r="AG325" s="317">
        <f t="shared" si="60"/>
        <v>0</v>
      </c>
      <c r="AH325" s="317">
        <f t="shared" si="60"/>
        <v>0</v>
      </c>
      <c r="AI325" s="317">
        <f t="shared" si="60"/>
        <v>0</v>
      </c>
      <c r="AJ325" s="317">
        <f t="shared" si="60"/>
        <v>0</v>
      </c>
      <c r="AK325" s="317">
        <f t="shared" si="60"/>
        <v>0</v>
      </c>
      <c r="AL325" s="317">
        <f t="shared" si="60"/>
        <v>0</v>
      </c>
      <c r="AM325" s="317">
        <f t="shared" si="60"/>
        <v>0</v>
      </c>
      <c r="AN325" s="317">
        <f t="shared" si="60"/>
        <v>0</v>
      </c>
      <c r="AO325" s="317">
        <f t="shared" si="60"/>
        <v>0</v>
      </c>
      <c r="AP325" s="317">
        <f t="shared" si="60"/>
        <v>0</v>
      </c>
      <c r="AQ325" s="317">
        <f t="shared" si="60"/>
        <v>0</v>
      </c>
      <c r="AR325" s="317">
        <f t="shared" si="60"/>
        <v>0</v>
      </c>
      <c r="AS325" s="317">
        <f t="shared" si="60"/>
        <v>0</v>
      </c>
      <c r="AT325" s="317">
        <f t="shared" si="60"/>
        <v>0</v>
      </c>
      <c r="AU325" s="317">
        <f t="shared" si="60"/>
        <v>0</v>
      </c>
      <c r="AV325" s="317">
        <f t="shared" si="60"/>
        <v>0</v>
      </c>
      <c r="AW325" s="317">
        <f t="shared" si="60"/>
        <v>0</v>
      </c>
      <c r="AX325" s="317">
        <f t="shared" si="60"/>
        <v>0</v>
      </c>
      <c r="AY325" s="317">
        <f t="shared" si="60"/>
        <v>0</v>
      </c>
      <c r="AZ325" s="317">
        <f t="shared" si="60"/>
        <v>0</v>
      </c>
      <c r="BA325" s="317">
        <f t="shared" si="60"/>
        <v>0</v>
      </c>
      <c r="BB325" s="317">
        <f t="shared" si="60"/>
        <v>0</v>
      </c>
      <c r="BC325" s="317">
        <f t="shared" si="60"/>
        <v>0</v>
      </c>
      <c r="BD325" s="317">
        <f t="shared" si="60"/>
        <v>0</v>
      </c>
      <c r="BE325" s="317">
        <f t="shared" si="60"/>
        <v>0</v>
      </c>
      <c r="BF325" s="317">
        <f t="shared" si="60"/>
        <v>0</v>
      </c>
      <c r="BG325" s="317">
        <f t="shared" si="60"/>
        <v>0</v>
      </c>
      <c r="BH325" s="317">
        <f t="shared" si="60"/>
        <v>0</v>
      </c>
      <c r="BI325" s="317">
        <f t="shared" si="60"/>
        <v>0</v>
      </c>
      <c r="BJ325" s="317">
        <f t="shared" si="60"/>
        <v>0</v>
      </c>
      <c r="BK325" s="317">
        <f t="shared" si="60"/>
        <v>0</v>
      </c>
      <c r="BL325" s="317">
        <f t="shared" si="60"/>
        <v>0</v>
      </c>
      <c r="BM325" s="317">
        <f t="shared" si="60"/>
        <v>0</v>
      </c>
      <c r="BN325" s="317">
        <f t="shared" si="60"/>
        <v>0</v>
      </c>
      <c r="BO325" s="317">
        <f t="shared" si="60"/>
        <v>0</v>
      </c>
      <c r="BP325" s="317">
        <f t="shared" ref="BP325:DE328" si="62">BP$225*BP215</f>
        <v>0</v>
      </c>
      <c r="BQ325" s="317">
        <f t="shared" si="62"/>
        <v>0</v>
      </c>
      <c r="BR325" s="317">
        <f t="shared" si="62"/>
        <v>0</v>
      </c>
      <c r="BS325" s="317">
        <f t="shared" si="62"/>
        <v>0</v>
      </c>
      <c r="BT325" s="317">
        <f t="shared" si="62"/>
        <v>0</v>
      </c>
      <c r="BU325" s="317">
        <f t="shared" si="62"/>
        <v>0</v>
      </c>
      <c r="BV325" s="317">
        <f t="shared" si="62"/>
        <v>0</v>
      </c>
      <c r="BW325" s="317">
        <f t="shared" si="62"/>
        <v>0</v>
      </c>
      <c r="BX325" s="317">
        <f t="shared" si="62"/>
        <v>0</v>
      </c>
      <c r="BY325" s="317">
        <f t="shared" si="62"/>
        <v>0</v>
      </c>
      <c r="BZ325" s="317">
        <f t="shared" si="62"/>
        <v>0</v>
      </c>
      <c r="CA325" s="317">
        <f t="shared" si="62"/>
        <v>0</v>
      </c>
      <c r="CB325" s="317">
        <f t="shared" si="62"/>
        <v>0</v>
      </c>
      <c r="CC325" s="317">
        <f t="shared" si="62"/>
        <v>0</v>
      </c>
      <c r="CD325" s="317">
        <f t="shared" si="62"/>
        <v>0</v>
      </c>
      <c r="CE325" s="317">
        <f t="shared" si="62"/>
        <v>0</v>
      </c>
      <c r="CF325" s="317">
        <f t="shared" si="62"/>
        <v>0</v>
      </c>
      <c r="CG325" s="317">
        <f t="shared" si="62"/>
        <v>0</v>
      </c>
      <c r="CH325" s="317">
        <f t="shared" si="62"/>
        <v>0</v>
      </c>
      <c r="CI325" s="317">
        <f t="shared" si="62"/>
        <v>0</v>
      </c>
      <c r="CJ325" s="317">
        <f t="shared" si="62"/>
        <v>0</v>
      </c>
      <c r="CK325" s="317">
        <f t="shared" si="62"/>
        <v>0</v>
      </c>
      <c r="CL325" s="317">
        <f t="shared" si="62"/>
        <v>0</v>
      </c>
      <c r="CM325" s="317">
        <f t="shared" si="62"/>
        <v>0</v>
      </c>
      <c r="CN325" s="317">
        <f t="shared" si="62"/>
        <v>0</v>
      </c>
      <c r="CO325" s="317">
        <f t="shared" si="62"/>
        <v>0</v>
      </c>
      <c r="CP325" s="317">
        <f t="shared" si="62"/>
        <v>0</v>
      </c>
      <c r="CQ325" s="317">
        <f t="shared" si="62"/>
        <v>0</v>
      </c>
      <c r="CR325" s="317">
        <f t="shared" si="62"/>
        <v>0</v>
      </c>
      <c r="CS325" s="317">
        <f t="shared" si="62"/>
        <v>0</v>
      </c>
      <c r="CT325" s="317">
        <f t="shared" si="62"/>
        <v>0</v>
      </c>
      <c r="CU325" s="317">
        <f t="shared" si="62"/>
        <v>0</v>
      </c>
      <c r="CV325" s="317">
        <f t="shared" si="62"/>
        <v>0</v>
      </c>
      <c r="CW325" s="317">
        <f t="shared" si="62"/>
        <v>0</v>
      </c>
      <c r="CX325" s="317">
        <f t="shared" si="62"/>
        <v>0</v>
      </c>
      <c r="CY325" s="317">
        <f t="shared" si="62"/>
        <v>0</v>
      </c>
      <c r="CZ325" s="317">
        <f t="shared" si="62"/>
        <v>0</v>
      </c>
      <c r="DA325" s="317">
        <f t="shared" si="62"/>
        <v>0</v>
      </c>
      <c r="DB325" s="317">
        <f t="shared" si="62"/>
        <v>0</v>
      </c>
      <c r="DC325" s="317">
        <f t="shared" si="62"/>
        <v>0</v>
      </c>
      <c r="DD325" s="317">
        <f t="shared" si="62"/>
        <v>0</v>
      </c>
      <c r="DE325" s="350">
        <f t="shared" si="62"/>
        <v>0</v>
      </c>
      <c r="DF325" s="318">
        <f t="shared" si="61"/>
        <v>0</v>
      </c>
      <c r="DJ325" s="319"/>
      <c r="DK325" s="315"/>
    </row>
    <row r="326" spans="2:115">
      <c r="B326" s="529">
        <f t="shared" si="42"/>
        <v>99</v>
      </c>
      <c r="C326" s="575" t="str">
        <f t="shared" si="42"/>
        <v>その他の対事業所サービス</v>
      </c>
      <c r="D326" s="317">
        <f t="shared" si="43"/>
        <v>0</v>
      </c>
      <c r="E326" s="317">
        <f t="shared" ref="E326:BP329" si="63">E$225*E216</f>
        <v>0</v>
      </c>
      <c r="F326" s="317">
        <f t="shared" si="63"/>
        <v>0</v>
      </c>
      <c r="G326" s="317">
        <f t="shared" si="63"/>
        <v>0</v>
      </c>
      <c r="H326" s="317">
        <f t="shared" si="63"/>
        <v>0</v>
      </c>
      <c r="I326" s="317">
        <f t="shared" si="63"/>
        <v>0</v>
      </c>
      <c r="J326" s="317">
        <f t="shared" si="63"/>
        <v>0</v>
      </c>
      <c r="K326" s="317">
        <f t="shared" si="63"/>
        <v>0</v>
      </c>
      <c r="L326" s="317">
        <f t="shared" si="63"/>
        <v>0</v>
      </c>
      <c r="M326" s="317">
        <f t="shared" si="63"/>
        <v>0</v>
      </c>
      <c r="N326" s="317">
        <f t="shared" si="63"/>
        <v>0</v>
      </c>
      <c r="O326" s="317">
        <f t="shared" si="63"/>
        <v>0</v>
      </c>
      <c r="P326" s="317">
        <f t="shared" si="63"/>
        <v>0</v>
      </c>
      <c r="Q326" s="317">
        <f t="shared" si="63"/>
        <v>0</v>
      </c>
      <c r="R326" s="317">
        <f t="shared" si="63"/>
        <v>0</v>
      </c>
      <c r="S326" s="317">
        <f t="shared" si="63"/>
        <v>0</v>
      </c>
      <c r="T326" s="317">
        <f t="shared" si="63"/>
        <v>0</v>
      </c>
      <c r="U326" s="317">
        <f t="shared" si="63"/>
        <v>0</v>
      </c>
      <c r="V326" s="317">
        <f t="shared" si="63"/>
        <v>0</v>
      </c>
      <c r="W326" s="317">
        <f t="shared" si="63"/>
        <v>0</v>
      </c>
      <c r="X326" s="317">
        <f t="shared" si="63"/>
        <v>0</v>
      </c>
      <c r="Y326" s="317">
        <f t="shared" si="63"/>
        <v>0</v>
      </c>
      <c r="Z326" s="317">
        <f t="shared" si="63"/>
        <v>0</v>
      </c>
      <c r="AA326" s="317">
        <f t="shared" si="63"/>
        <v>0</v>
      </c>
      <c r="AB326" s="317">
        <f t="shared" si="63"/>
        <v>0</v>
      </c>
      <c r="AC326" s="317">
        <f t="shared" si="63"/>
        <v>0</v>
      </c>
      <c r="AD326" s="317">
        <f t="shared" si="63"/>
        <v>0</v>
      </c>
      <c r="AE326" s="317">
        <f t="shared" si="63"/>
        <v>0</v>
      </c>
      <c r="AF326" s="317">
        <f t="shared" si="63"/>
        <v>0</v>
      </c>
      <c r="AG326" s="317">
        <f t="shared" si="63"/>
        <v>0</v>
      </c>
      <c r="AH326" s="317">
        <f t="shared" si="63"/>
        <v>0</v>
      </c>
      <c r="AI326" s="317">
        <f t="shared" si="63"/>
        <v>0</v>
      </c>
      <c r="AJ326" s="317">
        <f t="shared" si="63"/>
        <v>0</v>
      </c>
      <c r="AK326" s="317">
        <f t="shared" si="63"/>
        <v>0</v>
      </c>
      <c r="AL326" s="317">
        <f t="shared" si="63"/>
        <v>0</v>
      </c>
      <c r="AM326" s="317">
        <f t="shared" si="63"/>
        <v>0</v>
      </c>
      <c r="AN326" s="317">
        <f t="shared" si="63"/>
        <v>0</v>
      </c>
      <c r="AO326" s="317">
        <f t="shared" si="63"/>
        <v>0</v>
      </c>
      <c r="AP326" s="317">
        <f t="shared" si="63"/>
        <v>0</v>
      </c>
      <c r="AQ326" s="317">
        <f t="shared" si="63"/>
        <v>0</v>
      </c>
      <c r="AR326" s="317">
        <f t="shared" si="63"/>
        <v>0</v>
      </c>
      <c r="AS326" s="317">
        <f t="shared" si="63"/>
        <v>0</v>
      </c>
      <c r="AT326" s="317">
        <f t="shared" si="63"/>
        <v>0</v>
      </c>
      <c r="AU326" s="317">
        <f t="shared" si="63"/>
        <v>0</v>
      </c>
      <c r="AV326" s="317">
        <f t="shared" si="63"/>
        <v>0</v>
      </c>
      <c r="AW326" s="317">
        <f t="shared" si="63"/>
        <v>0</v>
      </c>
      <c r="AX326" s="317">
        <f t="shared" si="63"/>
        <v>0</v>
      </c>
      <c r="AY326" s="317">
        <f t="shared" si="63"/>
        <v>0</v>
      </c>
      <c r="AZ326" s="317">
        <f t="shared" si="63"/>
        <v>0</v>
      </c>
      <c r="BA326" s="317">
        <f t="shared" si="63"/>
        <v>0</v>
      </c>
      <c r="BB326" s="317">
        <f t="shared" si="63"/>
        <v>0</v>
      </c>
      <c r="BC326" s="317">
        <f t="shared" si="63"/>
        <v>0</v>
      </c>
      <c r="BD326" s="317">
        <f t="shared" si="63"/>
        <v>0</v>
      </c>
      <c r="BE326" s="317">
        <f t="shared" si="63"/>
        <v>0</v>
      </c>
      <c r="BF326" s="317">
        <f t="shared" si="63"/>
        <v>0</v>
      </c>
      <c r="BG326" s="317">
        <f t="shared" si="63"/>
        <v>0</v>
      </c>
      <c r="BH326" s="317">
        <f t="shared" si="63"/>
        <v>0</v>
      </c>
      <c r="BI326" s="317">
        <f t="shared" si="63"/>
        <v>0</v>
      </c>
      <c r="BJ326" s="317">
        <f t="shared" si="63"/>
        <v>0</v>
      </c>
      <c r="BK326" s="317">
        <f t="shared" si="63"/>
        <v>0</v>
      </c>
      <c r="BL326" s="317">
        <f t="shared" si="63"/>
        <v>0</v>
      </c>
      <c r="BM326" s="317">
        <f t="shared" si="63"/>
        <v>0</v>
      </c>
      <c r="BN326" s="317">
        <f t="shared" si="63"/>
        <v>0</v>
      </c>
      <c r="BO326" s="317">
        <f t="shared" si="63"/>
        <v>0</v>
      </c>
      <c r="BP326" s="317">
        <f t="shared" si="63"/>
        <v>0</v>
      </c>
      <c r="BQ326" s="317">
        <f t="shared" si="62"/>
        <v>0</v>
      </c>
      <c r="BR326" s="317">
        <f t="shared" si="62"/>
        <v>0</v>
      </c>
      <c r="BS326" s="317">
        <f t="shared" si="62"/>
        <v>0</v>
      </c>
      <c r="BT326" s="317">
        <f t="shared" si="62"/>
        <v>0</v>
      </c>
      <c r="BU326" s="317">
        <f t="shared" si="62"/>
        <v>0</v>
      </c>
      <c r="BV326" s="317">
        <f t="shared" si="62"/>
        <v>0</v>
      </c>
      <c r="BW326" s="317">
        <f t="shared" si="62"/>
        <v>0</v>
      </c>
      <c r="BX326" s="317">
        <f t="shared" si="62"/>
        <v>0</v>
      </c>
      <c r="BY326" s="317">
        <f t="shared" si="62"/>
        <v>0</v>
      </c>
      <c r="BZ326" s="317">
        <f t="shared" si="62"/>
        <v>0</v>
      </c>
      <c r="CA326" s="317">
        <f t="shared" si="62"/>
        <v>0</v>
      </c>
      <c r="CB326" s="317">
        <f t="shared" si="62"/>
        <v>0</v>
      </c>
      <c r="CC326" s="317">
        <f t="shared" si="62"/>
        <v>0</v>
      </c>
      <c r="CD326" s="317">
        <f t="shared" si="62"/>
        <v>0</v>
      </c>
      <c r="CE326" s="317">
        <f t="shared" si="62"/>
        <v>0</v>
      </c>
      <c r="CF326" s="317">
        <f t="shared" si="62"/>
        <v>0</v>
      </c>
      <c r="CG326" s="317">
        <f t="shared" si="62"/>
        <v>0</v>
      </c>
      <c r="CH326" s="317">
        <f t="shared" si="62"/>
        <v>0</v>
      </c>
      <c r="CI326" s="317">
        <f t="shared" si="62"/>
        <v>0</v>
      </c>
      <c r="CJ326" s="317">
        <f t="shared" si="62"/>
        <v>0</v>
      </c>
      <c r="CK326" s="317">
        <f t="shared" si="62"/>
        <v>0</v>
      </c>
      <c r="CL326" s="317">
        <f t="shared" si="62"/>
        <v>0</v>
      </c>
      <c r="CM326" s="317">
        <f t="shared" si="62"/>
        <v>0</v>
      </c>
      <c r="CN326" s="317">
        <f t="shared" si="62"/>
        <v>0</v>
      </c>
      <c r="CO326" s="317">
        <f t="shared" si="62"/>
        <v>0</v>
      </c>
      <c r="CP326" s="317">
        <f t="shared" si="62"/>
        <v>0</v>
      </c>
      <c r="CQ326" s="317">
        <f t="shared" si="62"/>
        <v>0</v>
      </c>
      <c r="CR326" s="317">
        <f t="shared" si="62"/>
        <v>0</v>
      </c>
      <c r="CS326" s="317">
        <f t="shared" si="62"/>
        <v>0</v>
      </c>
      <c r="CT326" s="317">
        <f t="shared" si="62"/>
        <v>0</v>
      </c>
      <c r="CU326" s="317">
        <f t="shared" si="62"/>
        <v>0</v>
      </c>
      <c r="CV326" s="317">
        <f t="shared" si="62"/>
        <v>0</v>
      </c>
      <c r="CW326" s="317">
        <f t="shared" si="62"/>
        <v>0</v>
      </c>
      <c r="CX326" s="317">
        <f t="shared" si="62"/>
        <v>0</v>
      </c>
      <c r="CY326" s="317">
        <f t="shared" si="62"/>
        <v>0</v>
      </c>
      <c r="CZ326" s="317">
        <f t="shared" si="62"/>
        <v>0</v>
      </c>
      <c r="DA326" s="317">
        <f t="shared" si="62"/>
        <v>0</v>
      </c>
      <c r="DB326" s="317">
        <f t="shared" si="62"/>
        <v>0</v>
      </c>
      <c r="DC326" s="317">
        <f t="shared" si="62"/>
        <v>0</v>
      </c>
      <c r="DD326" s="317">
        <f t="shared" si="62"/>
        <v>0</v>
      </c>
      <c r="DE326" s="350">
        <f t="shared" si="62"/>
        <v>0</v>
      </c>
      <c r="DF326" s="318">
        <f t="shared" si="61"/>
        <v>0</v>
      </c>
      <c r="DJ326" s="319"/>
      <c r="DK326" s="315"/>
    </row>
    <row r="327" spans="2:115">
      <c r="B327" s="529">
        <f t="shared" si="42"/>
        <v>100</v>
      </c>
      <c r="C327" s="575" t="str">
        <f t="shared" si="42"/>
        <v>宿泊業</v>
      </c>
      <c r="D327" s="317">
        <f t="shared" si="43"/>
        <v>0</v>
      </c>
      <c r="E327" s="317">
        <f t="shared" si="63"/>
        <v>0</v>
      </c>
      <c r="F327" s="317">
        <f t="shared" si="63"/>
        <v>0</v>
      </c>
      <c r="G327" s="317">
        <f t="shared" si="63"/>
        <v>0</v>
      </c>
      <c r="H327" s="317">
        <f t="shared" si="63"/>
        <v>0</v>
      </c>
      <c r="I327" s="317">
        <f t="shared" si="63"/>
        <v>0</v>
      </c>
      <c r="J327" s="317">
        <f t="shared" si="63"/>
        <v>0</v>
      </c>
      <c r="K327" s="317">
        <f t="shared" si="63"/>
        <v>0</v>
      </c>
      <c r="L327" s="317">
        <f t="shared" si="63"/>
        <v>0</v>
      </c>
      <c r="M327" s="317">
        <f t="shared" si="63"/>
        <v>0</v>
      </c>
      <c r="N327" s="317">
        <f t="shared" si="63"/>
        <v>0</v>
      </c>
      <c r="O327" s="317">
        <f t="shared" si="63"/>
        <v>0</v>
      </c>
      <c r="P327" s="317">
        <f t="shared" si="63"/>
        <v>0</v>
      </c>
      <c r="Q327" s="317">
        <f t="shared" si="63"/>
        <v>0</v>
      </c>
      <c r="R327" s="317">
        <f t="shared" si="63"/>
        <v>0</v>
      </c>
      <c r="S327" s="317">
        <f t="shared" si="63"/>
        <v>0</v>
      </c>
      <c r="T327" s="317">
        <f t="shared" si="63"/>
        <v>0</v>
      </c>
      <c r="U327" s="317">
        <f t="shared" si="63"/>
        <v>0</v>
      </c>
      <c r="V327" s="317">
        <f t="shared" si="63"/>
        <v>0</v>
      </c>
      <c r="W327" s="317">
        <f t="shared" si="63"/>
        <v>0</v>
      </c>
      <c r="X327" s="317">
        <f t="shared" si="63"/>
        <v>0</v>
      </c>
      <c r="Y327" s="317">
        <f t="shared" si="63"/>
        <v>0</v>
      </c>
      <c r="Z327" s="317">
        <f t="shared" si="63"/>
        <v>0</v>
      </c>
      <c r="AA327" s="317">
        <f t="shared" si="63"/>
        <v>0</v>
      </c>
      <c r="AB327" s="317">
        <f t="shared" si="63"/>
        <v>0</v>
      </c>
      <c r="AC327" s="317">
        <f t="shared" si="63"/>
        <v>0</v>
      </c>
      <c r="AD327" s="317">
        <f t="shared" si="63"/>
        <v>0</v>
      </c>
      <c r="AE327" s="317">
        <f t="shared" si="63"/>
        <v>0</v>
      </c>
      <c r="AF327" s="317">
        <f t="shared" si="63"/>
        <v>0</v>
      </c>
      <c r="AG327" s="317">
        <f t="shared" si="63"/>
        <v>0</v>
      </c>
      <c r="AH327" s="317">
        <f t="shared" si="63"/>
        <v>0</v>
      </c>
      <c r="AI327" s="317">
        <f t="shared" si="63"/>
        <v>0</v>
      </c>
      <c r="AJ327" s="317">
        <f t="shared" si="63"/>
        <v>0</v>
      </c>
      <c r="AK327" s="317">
        <f t="shared" si="63"/>
        <v>0</v>
      </c>
      <c r="AL327" s="317">
        <f t="shared" si="63"/>
        <v>0</v>
      </c>
      <c r="AM327" s="317">
        <f t="shared" si="63"/>
        <v>0</v>
      </c>
      <c r="AN327" s="317">
        <f t="shared" si="63"/>
        <v>0</v>
      </c>
      <c r="AO327" s="317">
        <f t="shared" si="63"/>
        <v>0</v>
      </c>
      <c r="AP327" s="317">
        <f t="shared" si="63"/>
        <v>0</v>
      </c>
      <c r="AQ327" s="317">
        <f t="shared" si="63"/>
        <v>0</v>
      </c>
      <c r="AR327" s="317">
        <f t="shared" si="63"/>
        <v>0</v>
      </c>
      <c r="AS327" s="317">
        <f t="shared" si="63"/>
        <v>0</v>
      </c>
      <c r="AT327" s="317">
        <f t="shared" si="63"/>
        <v>0</v>
      </c>
      <c r="AU327" s="317">
        <f t="shared" si="63"/>
        <v>0</v>
      </c>
      <c r="AV327" s="317">
        <f t="shared" si="63"/>
        <v>0</v>
      </c>
      <c r="AW327" s="317">
        <f t="shared" si="63"/>
        <v>0</v>
      </c>
      <c r="AX327" s="317">
        <f t="shared" si="63"/>
        <v>0</v>
      </c>
      <c r="AY327" s="317">
        <f t="shared" si="63"/>
        <v>0</v>
      </c>
      <c r="AZ327" s="317">
        <f t="shared" si="63"/>
        <v>0</v>
      </c>
      <c r="BA327" s="317">
        <f t="shared" si="63"/>
        <v>0</v>
      </c>
      <c r="BB327" s="317">
        <f t="shared" si="63"/>
        <v>0</v>
      </c>
      <c r="BC327" s="317">
        <f t="shared" si="63"/>
        <v>0</v>
      </c>
      <c r="BD327" s="317">
        <f t="shared" si="63"/>
        <v>0</v>
      </c>
      <c r="BE327" s="317">
        <f t="shared" si="63"/>
        <v>0</v>
      </c>
      <c r="BF327" s="317">
        <f t="shared" si="63"/>
        <v>0</v>
      </c>
      <c r="BG327" s="317">
        <f t="shared" si="63"/>
        <v>0</v>
      </c>
      <c r="BH327" s="317">
        <f t="shared" si="63"/>
        <v>0</v>
      </c>
      <c r="BI327" s="317">
        <f t="shared" si="63"/>
        <v>0</v>
      </c>
      <c r="BJ327" s="317">
        <f t="shared" si="63"/>
        <v>0</v>
      </c>
      <c r="BK327" s="317">
        <f t="shared" si="63"/>
        <v>0</v>
      </c>
      <c r="BL327" s="317">
        <f t="shared" si="63"/>
        <v>0</v>
      </c>
      <c r="BM327" s="317">
        <f t="shared" si="63"/>
        <v>0</v>
      </c>
      <c r="BN327" s="317">
        <f t="shared" si="63"/>
        <v>0</v>
      </c>
      <c r="BO327" s="317">
        <f t="shared" si="63"/>
        <v>0</v>
      </c>
      <c r="BP327" s="317">
        <f t="shared" si="63"/>
        <v>0</v>
      </c>
      <c r="BQ327" s="317">
        <f t="shared" si="62"/>
        <v>0</v>
      </c>
      <c r="BR327" s="317">
        <f t="shared" si="62"/>
        <v>0</v>
      </c>
      <c r="BS327" s="317">
        <f t="shared" si="62"/>
        <v>0</v>
      </c>
      <c r="BT327" s="317">
        <f t="shared" si="62"/>
        <v>0</v>
      </c>
      <c r="BU327" s="317">
        <f t="shared" si="62"/>
        <v>0</v>
      </c>
      <c r="BV327" s="317">
        <f t="shared" si="62"/>
        <v>0</v>
      </c>
      <c r="BW327" s="317">
        <f t="shared" si="62"/>
        <v>0</v>
      </c>
      <c r="BX327" s="317">
        <f t="shared" si="62"/>
        <v>0</v>
      </c>
      <c r="BY327" s="317">
        <f t="shared" si="62"/>
        <v>0</v>
      </c>
      <c r="BZ327" s="317">
        <f t="shared" si="62"/>
        <v>0</v>
      </c>
      <c r="CA327" s="317">
        <f t="shared" si="62"/>
        <v>0</v>
      </c>
      <c r="CB327" s="317">
        <f t="shared" si="62"/>
        <v>0</v>
      </c>
      <c r="CC327" s="317">
        <f t="shared" si="62"/>
        <v>0</v>
      </c>
      <c r="CD327" s="317">
        <f t="shared" si="62"/>
        <v>0</v>
      </c>
      <c r="CE327" s="317">
        <f t="shared" si="62"/>
        <v>0</v>
      </c>
      <c r="CF327" s="317">
        <f t="shared" si="62"/>
        <v>0</v>
      </c>
      <c r="CG327" s="317">
        <f t="shared" si="62"/>
        <v>0</v>
      </c>
      <c r="CH327" s="317">
        <f t="shared" si="62"/>
        <v>0</v>
      </c>
      <c r="CI327" s="317">
        <f t="shared" si="62"/>
        <v>0</v>
      </c>
      <c r="CJ327" s="317">
        <f t="shared" si="62"/>
        <v>0</v>
      </c>
      <c r="CK327" s="317">
        <f t="shared" si="62"/>
        <v>0</v>
      </c>
      <c r="CL327" s="317">
        <f t="shared" si="62"/>
        <v>0</v>
      </c>
      <c r="CM327" s="317">
        <f t="shared" si="62"/>
        <v>0</v>
      </c>
      <c r="CN327" s="317">
        <f t="shared" si="62"/>
        <v>0</v>
      </c>
      <c r="CO327" s="317">
        <f t="shared" si="62"/>
        <v>0</v>
      </c>
      <c r="CP327" s="317">
        <f t="shared" si="62"/>
        <v>0</v>
      </c>
      <c r="CQ327" s="317">
        <f t="shared" si="62"/>
        <v>0</v>
      </c>
      <c r="CR327" s="317">
        <f t="shared" si="62"/>
        <v>0</v>
      </c>
      <c r="CS327" s="317">
        <f t="shared" si="62"/>
        <v>0</v>
      </c>
      <c r="CT327" s="317">
        <f t="shared" si="62"/>
        <v>0</v>
      </c>
      <c r="CU327" s="317">
        <f t="shared" si="62"/>
        <v>0</v>
      </c>
      <c r="CV327" s="317">
        <f t="shared" si="62"/>
        <v>0</v>
      </c>
      <c r="CW327" s="317">
        <f t="shared" si="62"/>
        <v>0</v>
      </c>
      <c r="CX327" s="317">
        <f t="shared" si="62"/>
        <v>0</v>
      </c>
      <c r="CY327" s="317">
        <f t="shared" si="62"/>
        <v>0</v>
      </c>
      <c r="CZ327" s="317">
        <f t="shared" si="62"/>
        <v>0</v>
      </c>
      <c r="DA327" s="317">
        <f t="shared" si="62"/>
        <v>0</v>
      </c>
      <c r="DB327" s="317">
        <f t="shared" si="62"/>
        <v>0</v>
      </c>
      <c r="DC327" s="317">
        <f t="shared" si="62"/>
        <v>0</v>
      </c>
      <c r="DD327" s="317">
        <f t="shared" si="62"/>
        <v>0</v>
      </c>
      <c r="DE327" s="350">
        <f t="shared" si="62"/>
        <v>0</v>
      </c>
      <c r="DF327" s="318">
        <f t="shared" si="61"/>
        <v>0</v>
      </c>
      <c r="DJ327" s="319"/>
      <c r="DK327" s="315"/>
    </row>
    <row r="328" spans="2:115">
      <c r="B328" s="529">
        <f t="shared" si="42"/>
        <v>101</v>
      </c>
      <c r="C328" s="575" t="str">
        <f t="shared" si="42"/>
        <v>飲食サービス</v>
      </c>
      <c r="D328" s="317">
        <f t="shared" si="43"/>
        <v>0</v>
      </c>
      <c r="E328" s="317">
        <f t="shared" si="63"/>
        <v>0</v>
      </c>
      <c r="F328" s="317">
        <f t="shared" si="63"/>
        <v>0</v>
      </c>
      <c r="G328" s="317">
        <f t="shared" si="63"/>
        <v>0</v>
      </c>
      <c r="H328" s="317">
        <f t="shared" si="63"/>
        <v>0</v>
      </c>
      <c r="I328" s="317">
        <f t="shared" si="63"/>
        <v>0</v>
      </c>
      <c r="J328" s="317">
        <f t="shared" si="63"/>
        <v>0</v>
      </c>
      <c r="K328" s="317">
        <f t="shared" si="63"/>
        <v>0</v>
      </c>
      <c r="L328" s="317">
        <f t="shared" si="63"/>
        <v>0</v>
      </c>
      <c r="M328" s="317">
        <f t="shared" si="63"/>
        <v>0</v>
      </c>
      <c r="N328" s="317">
        <f t="shared" si="63"/>
        <v>0</v>
      </c>
      <c r="O328" s="317">
        <f t="shared" si="63"/>
        <v>0</v>
      </c>
      <c r="P328" s="317">
        <f t="shared" si="63"/>
        <v>0</v>
      </c>
      <c r="Q328" s="317">
        <f t="shared" si="63"/>
        <v>0</v>
      </c>
      <c r="R328" s="317">
        <f t="shared" si="63"/>
        <v>0</v>
      </c>
      <c r="S328" s="317">
        <f t="shared" si="63"/>
        <v>0</v>
      </c>
      <c r="T328" s="317">
        <f t="shared" si="63"/>
        <v>0</v>
      </c>
      <c r="U328" s="317">
        <f t="shared" si="63"/>
        <v>0</v>
      </c>
      <c r="V328" s="317">
        <f t="shared" si="63"/>
        <v>0</v>
      </c>
      <c r="W328" s="317">
        <f t="shared" si="63"/>
        <v>0</v>
      </c>
      <c r="X328" s="317">
        <f t="shared" si="63"/>
        <v>0</v>
      </c>
      <c r="Y328" s="317">
        <f t="shared" si="63"/>
        <v>0</v>
      </c>
      <c r="Z328" s="317">
        <f t="shared" si="63"/>
        <v>0</v>
      </c>
      <c r="AA328" s="317">
        <f t="shared" si="63"/>
        <v>0</v>
      </c>
      <c r="AB328" s="317">
        <f t="shared" si="63"/>
        <v>0</v>
      </c>
      <c r="AC328" s="317">
        <f t="shared" si="63"/>
        <v>0</v>
      </c>
      <c r="AD328" s="317">
        <f t="shared" si="63"/>
        <v>0</v>
      </c>
      <c r="AE328" s="317">
        <f t="shared" si="63"/>
        <v>0</v>
      </c>
      <c r="AF328" s="317">
        <f t="shared" si="63"/>
        <v>0</v>
      </c>
      <c r="AG328" s="317">
        <f t="shared" si="63"/>
        <v>0</v>
      </c>
      <c r="AH328" s="317">
        <f t="shared" si="63"/>
        <v>0</v>
      </c>
      <c r="AI328" s="317">
        <f t="shared" si="63"/>
        <v>0</v>
      </c>
      <c r="AJ328" s="317">
        <f t="shared" si="63"/>
        <v>0</v>
      </c>
      <c r="AK328" s="317">
        <f t="shared" si="63"/>
        <v>0</v>
      </c>
      <c r="AL328" s="317">
        <f t="shared" si="63"/>
        <v>0</v>
      </c>
      <c r="AM328" s="317">
        <f t="shared" si="63"/>
        <v>0</v>
      </c>
      <c r="AN328" s="317">
        <f t="shared" si="63"/>
        <v>0</v>
      </c>
      <c r="AO328" s="317">
        <f t="shared" si="63"/>
        <v>0</v>
      </c>
      <c r="AP328" s="317">
        <f t="shared" si="63"/>
        <v>0</v>
      </c>
      <c r="AQ328" s="317">
        <f t="shared" si="63"/>
        <v>0</v>
      </c>
      <c r="AR328" s="317">
        <f t="shared" si="63"/>
        <v>0</v>
      </c>
      <c r="AS328" s="317">
        <f t="shared" si="63"/>
        <v>0</v>
      </c>
      <c r="AT328" s="317">
        <f t="shared" si="63"/>
        <v>0</v>
      </c>
      <c r="AU328" s="317">
        <f t="shared" si="63"/>
        <v>0</v>
      </c>
      <c r="AV328" s="317">
        <f t="shared" si="63"/>
        <v>0</v>
      </c>
      <c r="AW328" s="317">
        <f t="shared" si="63"/>
        <v>0</v>
      </c>
      <c r="AX328" s="317">
        <f t="shared" si="63"/>
        <v>0</v>
      </c>
      <c r="AY328" s="317">
        <f t="shared" si="63"/>
        <v>0</v>
      </c>
      <c r="AZ328" s="317">
        <f t="shared" si="63"/>
        <v>0</v>
      </c>
      <c r="BA328" s="317">
        <f t="shared" si="63"/>
        <v>0</v>
      </c>
      <c r="BB328" s="317">
        <f t="shared" si="63"/>
        <v>0</v>
      </c>
      <c r="BC328" s="317">
        <f t="shared" si="63"/>
        <v>0</v>
      </c>
      <c r="BD328" s="317">
        <f t="shared" si="63"/>
        <v>0</v>
      </c>
      <c r="BE328" s="317">
        <f t="shared" si="63"/>
        <v>0</v>
      </c>
      <c r="BF328" s="317">
        <f t="shared" si="63"/>
        <v>0</v>
      </c>
      <c r="BG328" s="317">
        <f t="shared" si="63"/>
        <v>0</v>
      </c>
      <c r="BH328" s="317">
        <f t="shared" si="63"/>
        <v>0</v>
      </c>
      <c r="BI328" s="317">
        <f t="shared" si="63"/>
        <v>0</v>
      </c>
      <c r="BJ328" s="317">
        <f t="shared" si="63"/>
        <v>0</v>
      </c>
      <c r="BK328" s="317">
        <f t="shared" si="63"/>
        <v>0</v>
      </c>
      <c r="BL328" s="317">
        <f t="shared" si="63"/>
        <v>0</v>
      </c>
      <c r="BM328" s="317">
        <f t="shared" si="63"/>
        <v>0</v>
      </c>
      <c r="BN328" s="317">
        <f t="shared" si="63"/>
        <v>0</v>
      </c>
      <c r="BO328" s="317">
        <f t="shared" si="63"/>
        <v>0</v>
      </c>
      <c r="BP328" s="317">
        <f t="shared" si="63"/>
        <v>0</v>
      </c>
      <c r="BQ328" s="317">
        <f t="shared" si="62"/>
        <v>0</v>
      </c>
      <c r="BR328" s="317">
        <f t="shared" si="62"/>
        <v>0</v>
      </c>
      <c r="BS328" s="317">
        <f t="shared" si="62"/>
        <v>0</v>
      </c>
      <c r="BT328" s="317">
        <f t="shared" si="62"/>
        <v>0</v>
      </c>
      <c r="BU328" s="317">
        <f t="shared" si="62"/>
        <v>0</v>
      </c>
      <c r="BV328" s="317">
        <f t="shared" si="62"/>
        <v>0</v>
      </c>
      <c r="BW328" s="317">
        <f t="shared" si="62"/>
        <v>0</v>
      </c>
      <c r="BX328" s="317">
        <f t="shared" si="62"/>
        <v>0</v>
      </c>
      <c r="BY328" s="317">
        <f t="shared" si="62"/>
        <v>0</v>
      </c>
      <c r="BZ328" s="317">
        <f t="shared" si="62"/>
        <v>0</v>
      </c>
      <c r="CA328" s="317">
        <f t="shared" si="62"/>
        <v>0</v>
      </c>
      <c r="CB328" s="317">
        <f t="shared" si="62"/>
        <v>0</v>
      </c>
      <c r="CC328" s="317">
        <f t="shared" si="62"/>
        <v>0</v>
      </c>
      <c r="CD328" s="317">
        <f t="shared" si="62"/>
        <v>0</v>
      </c>
      <c r="CE328" s="317">
        <f t="shared" si="62"/>
        <v>0</v>
      </c>
      <c r="CF328" s="317">
        <f t="shared" si="62"/>
        <v>0</v>
      </c>
      <c r="CG328" s="317">
        <f t="shared" si="62"/>
        <v>0</v>
      </c>
      <c r="CH328" s="317">
        <f t="shared" si="62"/>
        <v>0</v>
      </c>
      <c r="CI328" s="317">
        <f t="shared" si="62"/>
        <v>0</v>
      </c>
      <c r="CJ328" s="317">
        <f t="shared" si="62"/>
        <v>0</v>
      </c>
      <c r="CK328" s="317">
        <f t="shared" si="62"/>
        <v>0</v>
      </c>
      <c r="CL328" s="317">
        <f t="shared" si="62"/>
        <v>0</v>
      </c>
      <c r="CM328" s="317">
        <f t="shared" si="62"/>
        <v>0</v>
      </c>
      <c r="CN328" s="317">
        <f t="shared" si="62"/>
        <v>0</v>
      </c>
      <c r="CO328" s="317">
        <f t="shared" si="62"/>
        <v>0</v>
      </c>
      <c r="CP328" s="317">
        <f t="shared" si="62"/>
        <v>0</v>
      </c>
      <c r="CQ328" s="317">
        <f t="shared" si="62"/>
        <v>0</v>
      </c>
      <c r="CR328" s="317">
        <f t="shared" si="62"/>
        <v>0</v>
      </c>
      <c r="CS328" s="317">
        <f t="shared" si="62"/>
        <v>0</v>
      </c>
      <c r="CT328" s="317">
        <f t="shared" si="62"/>
        <v>0</v>
      </c>
      <c r="CU328" s="317">
        <f t="shared" si="62"/>
        <v>0</v>
      </c>
      <c r="CV328" s="317">
        <f t="shared" si="62"/>
        <v>0</v>
      </c>
      <c r="CW328" s="317">
        <f t="shared" si="62"/>
        <v>0</v>
      </c>
      <c r="CX328" s="317">
        <f t="shared" si="62"/>
        <v>0</v>
      </c>
      <c r="CY328" s="317">
        <f t="shared" si="62"/>
        <v>0</v>
      </c>
      <c r="CZ328" s="317">
        <f t="shared" si="62"/>
        <v>0</v>
      </c>
      <c r="DA328" s="317">
        <f t="shared" si="62"/>
        <v>0</v>
      </c>
      <c r="DB328" s="317">
        <f t="shared" si="62"/>
        <v>0</v>
      </c>
      <c r="DC328" s="317">
        <f t="shared" si="62"/>
        <v>0</v>
      </c>
      <c r="DD328" s="317">
        <f t="shared" si="62"/>
        <v>0</v>
      </c>
      <c r="DE328" s="350">
        <f t="shared" si="62"/>
        <v>0</v>
      </c>
      <c r="DF328" s="318">
        <f t="shared" si="61"/>
        <v>0</v>
      </c>
      <c r="DJ328" s="319"/>
      <c r="DK328" s="315"/>
    </row>
    <row r="329" spans="2:115">
      <c r="B329" s="529">
        <f t="shared" si="42"/>
        <v>102</v>
      </c>
      <c r="C329" s="575" t="str">
        <f t="shared" si="42"/>
        <v>洗濯・理容・美容・浴場業</v>
      </c>
      <c r="D329" s="317">
        <f t="shared" si="43"/>
        <v>0</v>
      </c>
      <c r="E329" s="317">
        <f t="shared" si="63"/>
        <v>0</v>
      </c>
      <c r="F329" s="317">
        <f t="shared" si="63"/>
        <v>0</v>
      </c>
      <c r="G329" s="317">
        <f t="shared" si="63"/>
        <v>0</v>
      </c>
      <c r="H329" s="317">
        <f t="shared" si="63"/>
        <v>0</v>
      </c>
      <c r="I329" s="317">
        <f t="shared" si="63"/>
        <v>0</v>
      </c>
      <c r="J329" s="317">
        <f t="shared" si="63"/>
        <v>0</v>
      </c>
      <c r="K329" s="317">
        <f t="shared" si="63"/>
        <v>0</v>
      </c>
      <c r="L329" s="317">
        <f t="shared" si="63"/>
        <v>0</v>
      </c>
      <c r="M329" s="317">
        <f t="shared" si="63"/>
        <v>0</v>
      </c>
      <c r="N329" s="317">
        <f t="shared" si="63"/>
        <v>0</v>
      </c>
      <c r="O329" s="317">
        <f t="shared" si="63"/>
        <v>0</v>
      </c>
      <c r="P329" s="317">
        <f t="shared" si="63"/>
        <v>0</v>
      </c>
      <c r="Q329" s="317">
        <f t="shared" si="63"/>
        <v>0</v>
      </c>
      <c r="R329" s="317">
        <f t="shared" si="63"/>
        <v>0</v>
      </c>
      <c r="S329" s="317">
        <f t="shared" si="63"/>
        <v>0</v>
      </c>
      <c r="T329" s="317">
        <f t="shared" si="63"/>
        <v>0</v>
      </c>
      <c r="U329" s="317">
        <f t="shared" si="63"/>
        <v>0</v>
      </c>
      <c r="V329" s="317">
        <f t="shared" si="63"/>
        <v>0</v>
      </c>
      <c r="W329" s="317">
        <f t="shared" si="63"/>
        <v>0</v>
      </c>
      <c r="X329" s="317">
        <f t="shared" si="63"/>
        <v>0</v>
      </c>
      <c r="Y329" s="317">
        <f t="shared" si="63"/>
        <v>0</v>
      </c>
      <c r="Z329" s="317">
        <f t="shared" si="63"/>
        <v>0</v>
      </c>
      <c r="AA329" s="317">
        <f t="shared" si="63"/>
        <v>0</v>
      </c>
      <c r="AB329" s="317">
        <f t="shared" si="63"/>
        <v>0</v>
      </c>
      <c r="AC329" s="317">
        <f t="shared" si="63"/>
        <v>0</v>
      </c>
      <c r="AD329" s="317">
        <f t="shared" si="63"/>
        <v>0</v>
      </c>
      <c r="AE329" s="317">
        <f t="shared" si="63"/>
        <v>0</v>
      </c>
      <c r="AF329" s="317">
        <f t="shared" si="63"/>
        <v>0</v>
      </c>
      <c r="AG329" s="317">
        <f t="shared" si="63"/>
        <v>0</v>
      </c>
      <c r="AH329" s="317">
        <f t="shared" si="63"/>
        <v>0</v>
      </c>
      <c r="AI329" s="317">
        <f t="shared" si="63"/>
        <v>0</v>
      </c>
      <c r="AJ329" s="317">
        <f t="shared" si="63"/>
        <v>0</v>
      </c>
      <c r="AK329" s="317">
        <f t="shared" si="63"/>
        <v>0</v>
      </c>
      <c r="AL329" s="317">
        <f t="shared" si="63"/>
        <v>0</v>
      </c>
      <c r="AM329" s="317">
        <f t="shared" si="63"/>
        <v>0</v>
      </c>
      <c r="AN329" s="317">
        <f t="shared" si="63"/>
        <v>0</v>
      </c>
      <c r="AO329" s="317">
        <f t="shared" si="63"/>
        <v>0</v>
      </c>
      <c r="AP329" s="317">
        <f t="shared" si="63"/>
        <v>0</v>
      </c>
      <c r="AQ329" s="317">
        <f t="shared" si="63"/>
        <v>0</v>
      </c>
      <c r="AR329" s="317">
        <f t="shared" si="63"/>
        <v>0</v>
      </c>
      <c r="AS329" s="317">
        <f t="shared" si="63"/>
        <v>0</v>
      </c>
      <c r="AT329" s="317">
        <f t="shared" si="63"/>
        <v>0</v>
      </c>
      <c r="AU329" s="317">
        <f t="shared" si="63"/>
        <v>0</v>
      </c>
      <c r="AV329" s="317">
        <f t="shared" si="63"/>
        <v>0</v>
      </c>
      <c r="AW329" s="317">
        <f t="shared" si="63"/>
        <v>0</v>
      </c>
      <c r="AX329" s="317">
        <f t="shared" si="63"/>
        <v>0</v>
      </c>
      <c r="AY329" s="317">
        <f t="shared" si="63"/>
        <v>0</v>
      </c>
      <c r="AZ329" s="317">
        <f t="shared" si="63"/>
        <v>0</v>
      </c>
      <c r="BA329" s="317">
        <f t="shared" si="63"/>
        <v>0</v>
      </c>
      <c r="BB329" s="317">
        <f t="shared" si="63"/>
        <v>0</v>
      </c>
      <c r="BC329" s="317">
        <f t="shared" si="63"/>
        <v>0</v>
      </c>
      <c r="BD329" s="317">
        <f t="shared" si="63"/>
        <v>0</v>
      </c>
      <c r="BE329" s="317">
        <f t="shared" si="63"/>
        <v>0</v>
      </c>
      <c r="BF329" s="317">
        <f t="shared" si="63"/>
        <v>0</v>
      </c>
      <c r="BG329" s="317">
        <f t="shared" si="63"/>
        <v>0</v>
      </c>
      <c r="BH329" s="317">
        <f t="shared" si="63"/>
        <v>0</v>
      </c>
      <c r="BI329" s="317">
        <f t="shared" si="63"/>
        <v>0</v>
      </c>
      <c r="BJ329" s="317">
        <f t="shared" si="63"/>
        <v>0</v>
      </c>
      <c r="BK329" s="317">
        <f t="shared" si="63"/>
        <v>0</v>
      </c>
      <c r="BL329" s="317">
        <f t="shared" si="63"/>
        <v>0</v>
      </c>
      <c r="BM329" s="317">
        <f t="shared" si="63"/>
        <v>0</v>
      </c>
      <c r="BN329" s="317">
        <f t="shared" si="63"/>
        <v>0</v>
      </c>
      <c r="BO329" s="317">
        <f t="shared" si="63"/>
        <v>0</v>
      </c>
      <c r="BP329" s="317">
        <f t="shared" ref="BP329:DE332" si="64">BP$225*BP219</f>
        <v>0</v>
      </c>
      <c r="BQ329" s="317">
        <f t="shared" si="64"/>
        <v>0</v>
      </c>
      <c r="BR329" s="317">
        <f t="shared" si="64"/>
        <v>0</v>
      </c>
      <c r="BS329" s="317">
        <f t="shared" si="64"/>
        <v>0</v>
      </c>
      <c r="BT329" s="317">
        <f t="shared" si="64"/>
        <v>0</v>
      </c>
      <c r="BU329" s="317">
        <f t="shared" si="64"/>
        <v>0</v>
      </c>
      <c r="BV329" s="317">
        <f t="shared" si="64"/>
        <v>0</v>
      </c>
      <c r="BW329" s="317">
        <f t="shared" si="64"/>
        <v>0</v>
      </c>
      <c r="BX329" s="317">
        <f t="shared" si="64"/>
        <v>0</v>
      </c>
      <c r="BY329" s="317">
        <f t="shared" si="64"/>
        <v>0</v>
      </c>
      <c r="BZ329" s="317">
        <f t="shared" si="64"/>
        <v>0</v>
      </c>
      <c r="CA329" s="317">
        <f t="shared" si="64"/>
        <v>0</v>
      </c>
      <c r="CB329" s="317">
        <f t="shared" si="64"/>
        <v>0</v>
      </c>
      <c r="CC329" s="317">
        <f t="shared" si="64"/>
        <v>0</v>
      </c>
      <c r="CD329" s="317">
        <f t="shared" si="64"/>
        <v>0</v>
      </c>
      <c r="CE329" s="317">
        <f t="shared" si="64"/>
        <v>0</v>
      </c>
      <c r="CF329" s="317">
        <f t="shared" si="64"/>
        <v>0</v>
      </c>
      <c r="CG329" s="317">
        <f t="shared" si="64"/>
        <v>0</v>
      </c>
      <c r="CH329" s="317">
        <f t="shared" si="64"/>
        <v>0</v>
      </c>
      <c r="CI329" s="317">
        <f t="shared" si="64"/>
        <v>0</v>
      </c>
      <c r="CJ329" s="317">
        <f t="shared" si="64"/>
        <v>0</v>
      </c>
      <c r="CK329" s="317">
        <f t="shared" si="64"/>
        <v>0</v>
      </c>
      <c r="CL329" s="317">
        <f t="shared" si="64"/>
        <v>0</v>
      </c>
      <c r="CM329" s="317">
        <f t="shared" si="64"/>
        <v>0</v>
      </c>
      <c r="CN329" s="317">
        <f t="shared" si="64"/>
        <v>0</v>
      </c>
      <c r="CO329" s="317">
        <f t="shared" si="64"/>
        <v>0</v>
      </c>
      <c r="CP329" s="317">
        <f t="shared" si="64"/>
        <v>0</v>
      </c>
      <c r="CQ329" s="317">
        <f t="shared" si="64"/>
        <v>0</v>
      </c>
      <c r="CR329" s="317">
        <f t="shared" si="64"/>
        <v>0</v>
      </c>
      <c r="CS329" s="317">
        <f t="shared" si="64"/>
        <v>0</v>
      </c>
      <c r="CT329" s="317">
        <f t="shared" si="64"/>
        <v>0</v>
      </c>
      <c r="CU329" s="317">
        <f t="shared" si="64"/>
        <v>0</v>
      </c>
      <c r="CV329" s="317">
        <f t="shared" si="64"/>
        <v>0</v>
      </c>
      <c r="CW329" s="317">
        <f t="shared" si="64"/>
        <v>0</v>
      </c>
      <c r="CX329" s="317">
        <f t="shared" si="64"/>
        <v>0</v>
      </c>
      <c r="CY329" s="317">
        <f t="shared" si="64"/>
        <v>0</v>
      </c>
      <c r="CZ329" s="317">
        <f t="shared" si="64"/>
        <v>0</v>
      </c>
      <c r="DA329" s="317">
        <f t="shared" si="64"/>
        <v>0</v>
      </c>
      <c r="DB329" s="317">
        <f t="shared" si="64"/>
        <v>0</v>
      </c>
      <c r="DC329" s="317">
        <f t="shared" si="64"/>
        <v>0</v>
      </c>
      <c r="DD329" s="317">
        <f t="shared" si="64"/>
        <v>0</v>
      </c>
      <c r="DE329" s="350">
        <f t="shared" si="64"/>
        <v>0</v>
      </c>
      <c r="DF329" s="318">
        <f t="shared" si="61"/>
        <v>0</v>
      </c>
      <c r="DJ329" s="319"/>
      <c r="DK329" s="315"/>
    </row>
    <row r="330" spans="2:115">
      <c r="B330" s="529">
        <f t="shared" si="42"/>
        <v>103</v>
      </c>
      <c r="C330" s="575" t="str">
        <f t="shared" si="42"/>
        <v>娯楽サービス</v>
      </c>
      <c r="D330" s="317">
        <f t="shared" si="43"/>
        <v>0</v>
      </c>
      <c r="E330" s="317">
        <f t="shared" ref="E330:BP333" si="65">E$225*E220</f>
        <v>0</v>
      </c>
      <c r="F330" s="317">
        <f t="shared" si="65"/>
        <v>0</v>
      </c>
      <c r="G330" s="317">
        <f t="shared" si="65"/>
        <v>0</v>
      </c>
      <c r="H330" s="317">
        <f t="shared" si="65"/>
        <v>0</v>
      </c>
      <c r="I330" s="317">
        <f t="shared" si="65"/>
        <v>0</v>
      </c>
      <c r="J330" s="317">
        <f t="shared" si="65"/>
        <v>0</v>
      </c>
      <c r="K330" s="317">
        <f t="shared" si="65"/>
        <v>0</v>
      </c>
      <c r="L330" s="317">
        <f t="shared" si="65"/>
        <v>0</v>
      </c>
      <c r="M330" s="317">
        <f t="shared" si="65"/>
        <v>0</v>
      </c>
      <c r="N330" s="317">
        <f t="shared" si="65"/>
        <v>0</v>
      </c>
      <c r="O330" s="317">
        <f t="shared" si="65"/>
        <v>0</v>
      </c>
      <c r="P330" s="317">
        <f t="shared" si="65"/>
        <v>0</v>
      </c>
      <c r="Q330" s="317">
        <f t="shared" si="65"/>
        <v>0</v>
      </c>
      <c r="R330" s="317">
        <f t="shared" si="65"/>
        <v>0</v>
      </c>
      <c r="S330" s="317">
        <f t="shared" si="65"/>
        <v>0</v>
      </c>
      <c r="T330" s="317">
        <f t="shared" si="65"/>
        <v>0</v>
      </c>
      <c r="U330" s="317">
        <f t="shared" si="65"/>
        <v>0</v>
      </c>
      <c r="V330" s="317">
        <f t="shared" si="65"/>
        <v>0</v>
      </c>
      <c r="W330" s="317">
        <f t="shared" si="65"/>
        <v>0</v>
      </c>
      <c r="X330" s="317">
        <f t="shared" si="65"/>
        <v>0</v>
      </c>
      <c r="Y330" s="317">
        <f t="shared" si="65"/>
        <v>0</v>
      </c>
      <c r="Z330" s="317">
        <f t="shared" si="65"/>
        <v>0</v>
      </c>
      <c r="AA330" s="317">
        <f t="shared" si="65"/>
        <v>0</v>
      </c>
      <c r="AB330" s="317">
        <f t="shared" si="65"/>
        <v>0</v>
      </c>
      <c r="AC330" s="317">
        <f t="shared" si="65"/>
        <v>0</v>
      </c>
      <c r="AD330" s="317">
        <f t="shared" si="65"/>
        <v>0</v>
      </c>
      <c r="AE330" s="317">
        <f t="shared" si="65"/>
        <v>0</v>
      </c>
      <c r="AF330" s="317">
        <f t="shared" si="65"/>
        <v>0</v>
      </c>
      <c r="AG330" s="317">
        <f t="shared" si="65"/>
        <v>0</v>
      </c>
      <c r="AH330" s="317">
        <f t="shared" si="65"/>
        <v>0</v>
      </c>
      <c r="AI330" s="317">
        <f t="shared" si="65"/>
        <v>0</v>
      </c>
      <c r="AJ330" s="317">
        <f t="shared" si="65"/>
        <v>0</v>
      </c>
      <c r="AK330" s="317">
        <f t="shared" si="65"/>
        <v>0</v>
      </c>
      <c r="AL330" s="317">
        <f t="shared" si="65"/>
        <v>0</v>
      </c>
      <c r="AM330" s="317">
        <f t="shared" si="65"/>
        <v>0</v>
      </c>
      <c r="AN330" s="317">
        <f t="shared" si="65"/>
        <v>0</v>
      </c>
      <c r="AO330" s="317">
        <f t="shared" si="65"/>
        <v>0</v>
      </c>
      <c r="AP330" s="317">
        <f t="shared" si="65"/>
        <v>0</v>
      </c>
      <c r="AQ330" s="317">
        <f t="shared" si="65"/>
        <v>0</v>
      </c>
      <c r="AR330" s="317">
        <f t="shared" si="65"/>
        <v>0</v>
      </c>
      <c r="AS330" s="317">
        <f t="shared" si="65"/>
        <v>0</v>
      </c>
      <c r="AT330" s="317">
        <f t="shared" si="65"/>
        <v>0</v>
      </c>
      <c r="AU330" s="317">
        <f t="shared" si="65"/>
        <v>0</v>
      </c>
      <c r="AV330" s="317">
        <f t="shared" si="65"/>
        <v>0</v>
      </c>
      <c r="AW330" s="317">
        <f t="shared" si="65"/>
        <v>0</v>
      </c>
      <c r="AX330" s="317">
        <f t="shared" si="65"/>
        <v>0</v>
      </c>
      <c r="AY330" s="317">
        <f t="shared" si="65"/>
        <v>0</v>
      </c>
      <c r="AZ330" s="317">
        <f t="shared" si="65"/>
        <v>0</v>
      </c>
      <c r="BA330" s="317">
        <f t="shared" si="65"/>
        <v>0</v>
      </c>
      <c r="BB330" s="317">
        <f t="shared" si="65"/>
        <v>0</v>
      </c>
      <c r="BC330" s="317">
        <f t="shared" si="65"/>
        <v>0</v>
      </c>
      <c r="BD330" s="317">
        <f t="shared" si="65"/>
        <v>0</v>
      </c>
      <c r="BE330" s="317">
        <f t="shared" si="65"/>
        <v>0</v>
      </c>
      <c r="BF330" s="317">
        <f t="shared" si="65"/>
        <v>0</v>
      </c>
      <c r="BG330" s="317">
        <f t="shared" si="65"/>
        <v>0</v>
      </c>
      <c r="BH330" s="317">
        <f t="shared" si="65"/>
        <v>0</v>
      </c>
      <c r="BI330" s="317">
        <f t="shared" si="65"/>
        <v>0</v>
      </c>
      <c r="BJ330" s="317">
        <f t="shared" si="65"/>
        <v>0</v>
      </c>
      <c r="BK330" s="317">
        <f t="shared" si="65"/>
        <v>0</v>
      </c>
      <c r="BL330" s="317">
        <f t="shared" si="65"/>
        <v>0</v>
      </c>
      <c r="BM330" s="317">
        <f t="shared" si="65"/>
        <v>0</v>
      </c>
      <c r="BN330" s="317">
        <f t="shared" si="65"/>
        <v>0</v>
      </c>
      <c r="BO330" s="317">
        <f t="shared" si="65"/>
        <v>0</v>
      </c>
      <c r="BP330" s="317">
        <f t="shared" si="65"/>
        <v>0</v>
      </c>
      <c r="BQ330" s="317">
        <f t="shared" si="64"/>
        <v>0</v>
      </c>
      <c r="BR330" s="317">
        <f t="shared" si="64"/>
        <v>0</v>
      </c>
      <c r="BS330" s="317">
        <f t="shared" si="64"/>
        <v>0</v>
      </c>
      <c r="BT330" s="317">
        <f t="shared" si="64"/>
        <v>0</v>
      </c>
      <c r="BU330" s="317">
        <f t="shared" si="64"/>
        <v>0</v>
      </c>
      <c r="BV330" s="317">
        <f t="shared" si="64"/>
        <v>0</v>
      </c>
      <c r="BW330" s="317">
        <f t="shared" si="64"/>
        <v>0</v>
      </c>
      <c r="BX330" s="317">
        <f t="shared" si="64"/>
        <v>0</v>
      </c>
      <c r="BY330" s="317">
        <f t="shared" si="64"/>
        <v>0</v>
      </c>
      <c r="BZ330" s="317">
        <f t="shared" si="64"/>
        <v>0</v>
      </c>
      <c r="CA330" s="317">
        <f t="shared" si="64"/>
        <v>0</v>
      </c>
      <c r="CB330" s="317">
        <f t="shared" si="64"/>
        <v>0</v>
      </c>
      <c r="CC330" s="317">
        <f t="shared" si="64"/>
        <v>0</v>
      </c>
      <c r="CD330" s="317">
        <f t="shared" si="64"/>
        <v>0</v>
      </c>
      <c r="CE330" s="317">
        <f t="shared" si="64"/>
        <v>0</v>
      </c>
      <c r="CF330" s="317">
        <f t="shared" si="64"/>
        <v>0</v>
      </c>
      <c r="CG330" s="317">
        <f t="shared" si="64"/>
        <v>0</v>
      </c>
      <c r="CH330" s="317">
        <f t="shared" si="64"/>
        <v>0</v>
      </c>
      <c r="CI330" s="317">
        <f t="shared" si="64"/>
        <v>0</v>
      </c>
      <c r="CJ330" s="317">
        <f t="shared" si="64"/>
        <v>0</v>
      </c>
      <c r="CK330" s="317">
        <f t="shared" si="64"/>
        <v>0</v>
      </c>
      <c r="CL330" s="317">
        <f t="shared" si="64"/>
        <v>0</v>
      </c>
      <c r="CM330" s="317">
        <f t="shared" si="64"/>
        <v>0</v>
      </c>
      <c r="CN330" s="317">
        <f t="shared" si="64"/>
        <v>0</v>
      </c>
      <c r="CO330" s="317">
        <f t="shared" si="64"/>
        <v>0</v>
      </c>
      <c r="CP330" s="317">
        <f t="shared" si="64"/>
        <v>0</v>
      </c>
      <c r="CQ330" s="317">
        <f t="shared" si="64"/>
        <v>0</v>
      </c>
      <c r="CR330" s="317">
        <f t="shared" si="64"/>
        <v>0</v>
      </c>
      <c r="CS330" s="317">
        <f t="shared" si="64"/>
        <v>0</v>
      </c>
      <c r="CT330" s="317">
        <f t="shared" si="64"/>
        <v>0</v>
      </c>
      <c r="CU330" s="317">
        <f t="shared" si="64"/>
        <v>0</v>
      </c>
      <c r="CV330" s="317">
        <f t="shared" si="64"/>
        <v>0</v>
      </c>
      <c r="CW330" s="317">
        <f t="shared" si="64"/>
        <v>0</v>
      </c>
      <c r="CX330" s="317">
        <f t="shared" si="64"/>
        <v>0</v>
      </c>
      <c r="CY330" s="317">
        <f t="shared" si="64"/>
        <v>0</v>
      </c>
      <c r="CZ330" s="317">
        <f t="shared" si="64"/>
        <v>0</v>
      </c>
      <c r="DA330" s="317">
        <f t="shared" si="64"/>
        <v>0</v>
      </c>
      <c r="DB330" s="317">
        <f t="shared" si="64"/>
        <v>0</v>
      </c>
      <c r="DC330" s="317">
        <f t="shared" si="64"/>
        <v>0</v>
      </c>
      <c r="DD330" s="317">
        <f t="shared" si="64"/>
        <v>0</v>
      </c>
      <c r="DE330" s="350">
        <f t="shared" si="64"/>
        <v>0</v>
      </c>
      <c r="DF330" s="318">
        <f t="shared" si="61"/>
        <v>0</v>
      </c>
      <c r="DJ330" s="319"/>
      <c r="DK330" s="315"/>
    </row>
    <row r="331" spans="2:115">
      <c r="B331" s="529">
        <f t="shared" si="42"/>
        <v>104</v>
      </c>
      <c r="C331" s="575" t="str">
        <f t="shared" si="42"/>
        <v>その他の対個人サービス</v>
      </c>
      <c r="D331" s="317">
        <f t="shared" si="43"/>
        <v>0</v>
      </c>
      <c r="E331" s="317">
        <f t="shared" si="65"/>
        <v>0</v>
      </c>
      <c r="F331" s="317">
        <f t="shared" si="65"/>
        <v>0</v>
      </c>
      <c r="G331" s="317">
        <f t="shared" si="65"/>
        <v>0</v>
      </c>
      <c r="H331" s="317">
        <f t="shared" si="65"/>
        <v>0</v>
      </c>
      <c r="I331" s="317">
        <f t="shared" si="65"/>
        <v>0</v>
      </c>
      <c r="J331" s="317">
        <f t="shared" si="65"/>
        <v>0</v>
      </c>
      <c r="K331" s="317">
        <f t="shared" si="65"/>
        <v>0</v>
      </c>
      <c r="L331" s="317">
        <f t="shared" si="65"/>
        <v>0</v>
      </c>
      <c r="M331" s="317">
        <f t="shared" si="65"/>
        <v>0</v>
      </c>
      <c r="N331" s="317">
        <f t="shared" si="65"/>
        <v>0</v>
      </c>
      <c r="O331" s="317">
        <f t="shared" si="65"/>
        <v>0</v>
      </c>
      <c r="P331" s="317">
        <f t="shared" si="65"/>
        <v>0</v>
      </c>
      <c r="Q331" s="317">
        <f t="shared" si="65"/>
        <v>0</v>
      </c>
      <c r="R331" s="317">
        <f t="shared" si="65"/>
        <v>0</v>
      </c>
      <c r="S331" s="317">
        <f t="shared" si="65"/>
        <v>0</v>
      </c>
      <c r="T331" s="317">
        <f t="shared" si="65"/>
        <v>0</v>
      </c>
      <c r="U331" s="317">
        <f t="shared" si="65"/>
        <v>0</v>
      </c>
      <c r="V331" s="317">
        <f t="shared" si="65"/>
        <v>0</v>
      </c>
      <c r="W331" s="317">
        <f t="shared" si="65"/>
        <v>0</v>
      </c>
      <c r="X331" s="317">
        <f t="shared" si="65"/>
        <v>0</v>
      </c>
      <c r="Y331" s="317">
        <f t="shared" si="65"/>
        <v>0</v>
      </c>
      <c r="Z331" s="317">
        <f t="shared" si="65"/>
        <v>0</v>
      </c>
      <c r="AA331" s="317">
        <f t="shared" si="65"/>
        <v>0</v>
      </c>
      <c r="AB331" s="317">
        <f t="shared" si="65"/>
        <v>0</v>
      </c>
      <c r="AC331" s="317">
        <f t="shared" si="65"/>
        <v>0</v>
      </c>
      <c r="AD331" s="317">
        <f t="shared" si="65"/>
        <v>0</v>
      </c>
      <c r="AE331" s="317">
        <f t="shared" si="65"/>
        <v>0</v>
      </c>
      <c r="AF331" s="317">
        <f t="shared" si="65"/>
        <v>0</v>
      </c>
      <c r="AG331" s="317">
        <f t="shared" si="65"/>
        <v>0</v>
      </c>
      <c r="AH331" s="317">
        <f t="shared" si="65"/>
        <v>0</v>
      </c>
      <c r="AI331" s="317">
        <f t="shared" si="65"/>
        <v>0</v>
      </c>
      <c r="AJ331" s="317">
        <f t="shared" si="65"/>
        <v>0</v>
      </c>
      <c r="AK331" s="317">
        <f t="shared" si="65"/>
        <v>0</v>
      </c>
      <c r="AL331" s="317">
        <f t="shared" si="65"/>
        <v>0</v>
      </c>
      <c r="AM331" s="317">
        <f t="shared" si="65"/>
        <v>0</v>
      </c>
      <c r="AN331" s="317">
        <f t="shared" si="65"/>
        <v>0</v>
      </c>
      <c r="AO331" s="317">
        <f t="shared" si="65"/>
        <v>0</v>
      </c>
      <c r="AP331" s="317">
        <f t="shared" si="65"/>
        <v>0</v>
      </c>
      <c r="AQ331" s="317">
        <f t="shared" si="65"/>
        <v>0</v>
      </c>
      <c r="AR331" s="317">
        <f t="shared" si="65"/>
        <v>0</v>
      </c>
      <c r="AS331" s="317">
        <f t="shared" si="65"/>
        <v>0</v>
      </c>
      <c r="AT331" s="317">
        <f t="shared" si="65"/>
        <v>0</v>
      </c>
      <c r="AU331" s="317">
        <f t="shared" si="65"/>
        <v>0</v>
      </c>
      <c r="AV331" s="317">
        <f t="shared" si="65"/>
        <v>0</v>
      </c>
      <c r="AW331" s="317">
        <f t="shared" si="65"/>
        <v>0</v>
      </c>
      <c r="AX331" s="317">
        <f t="shared" si="65"/>
        <v>0</v>
      </c>
      <c r="AY331" s="317">
        <f t="shared" si="65"/>
        <v>0</v>
      </c>
      <c r="AZ331" s="317">
        <f t="shared" si="65"/>
        <v>0</v>
      </c>
      <c r="BA331" s="317">
        <f t="shared" si="65"/>
        <v>0</v>
      </c>
      <c r="BB331" s="317">
        <f t="shared" si="65"/>
        <v>0</v>
      </c>
      <c r="BC331" s="317">
        <f t="shared" si="65"/>
        <v>0</v>
      </c>
      <c r="BD331" s="317">
        <f t="shared" si="65"/>
        <v>0</v>
      </c>
      <c r="BE331" s="317">
        <f t="shared" si="65"/>
        <v>0</v>
      </c>
      <c r="BF331" s="317">
        <f t="shared" si="65"/>
        <v>0</v>
      </c>
      <c r="BG331" s="317">
        <f t="shared" si="65"/>
        <v>0</v>
      </c>
      <c r="BH331" s="317">
        <f t="shared" si="65"/>
        <v>0</v>
      </c>
      <c r="BI331" s="317">
        <f t="shared" si="65"/>
        <v>0</v>
      </c>
      <c r="BJ331" s="317">
        <f t="shared" si="65"/>
        <v>0</v>
      </c>
      <c r="BK331" s="317">
        <f t="shared" si="65"/>
        <v>0</v>
      </c>
      <c r="BL331" s="317">
        <f t="shared" si="65"/>
        <v>0</v>
      </c>
      <c r="BM331" s="317">
        <f t="shared" si="65"/>
        <v>0</v>
      </c>
      <c r="BN331" s="317">
        <f t="shared" si="65"/>
        <v>0</v>
      </c>
      <c r="BO331" s="317">
        <f t="shared" si="65"/>
        <v>0</v>
      </c>
      <c r="BP331" s="317">
        <f t="shared" si="65"/>
        <v>0</v>
      </c>
      <c r="BQ331" s="317">
        <f t="shared" si="64"/>
        <v>0</v>
      </c>
      <c r="BR331" s="317">
        <f t="shared" si="64"/>
        <v>0</v>
      </c>
      <c r="BS331" s="317">
        <f t="shared" si="64"/>
        <v>0</v>
      </c>
      <c r="BT331" s="317">
        <f t="shared" si="64"/>
        <v>0</v>
      </c>
      <c r="BU331" s="317">
        <f t="shared" si="64"/>
        <v>0</v>
      </c>
      <c r="BV331" s="317">
        <f t="shared" si="64"/>
        <v>0</v>
      </c>
      <c r="BW331" s="317">
        <f t="shared" si="64"/>
        <v>0</v>
      </c>
      <c r="BX331" s="317">
        <f t="shared" si="64"/>
        <v>0</v>
      </c>
      <c r="BY331" s="317">
        <f t="shared" si="64"/>
        <v>0</v>
      </c>
      <c r="BZ331" s="317">
        <f t="shared" si="64"/>
        <v>0</v>
      </c>
      <c r="CA331" s="317">
        <f t="shared" si="64"/>
        <v>0</v>
      </c>
      <c r="CB331" s="317">
        <f t="shared" si="64"/>
        <v>0</v>
      </c>
      <c r="CC331" s="317">
        <f t="shared" si="64"/>
        <v>0</v>
      </c>
      <c r="CD331" s="317">
        <f t="shared" si="64"/>
        <v>0</v>
      </c>
      <c r="CE331" s="317">
        <f t="shared" si="64"/>
        <v>0</v>
      </c>
      <c r="CF331" s="317">
        <f t="shared" si="64"/>
        <v>0</v>
      </c>
      <c r="CG331" s="317">
        <f t="shared" si="64"/>
        <v>0</v>
      </c>
      <c r="CH331" s="317">
        <f t="shared" si="64"/>
        <v>0</v>
      </c>
      <c r="CI331" s="317">
        <f t="shared" si="64"/>
        <v>0</v>
      </c>
      <c r="CJ331" s="317">
        <f t="shared" si="64"/>
        <v>0</v>
      </c>
      <c r="CK331" s="317">
        <f t="shared" si="64"/>
        <v>0</v>
      </c>
      <c r="CL331" s="317">
        <f t="shared" si="64"/>
        <v>0</v>
      </c>
      <c r="CM331" s="317">
        <f t="shared" si="64"/>
        <v>0</v>
      </c>
      <c r="CN331" s="317">
        <f t="shared" si="64"/>
        <v>0</v>
      </c>
      <c r="CO331" s="317">
        <f t="shared" si="64"/>
        <v>0</v>
      </c>
      <c r="CP331" s="317">
        <f t="shared" si="64"/>
        <v>0</v>
      </c>
      <c r="CQ331" s="317">
        <f t="shared" si="64"/>
        <v>0</v>
      </c>
      <c r="CR331" s="317">
        <f t="shared" si="64"/>
        <v>0</v>
      </c>
      <c r="CS331" s="317">
        <f t="shared" si="64"/>
        <v>0</v>
      </c>
      <c r="CT331" s="317">
        <f t="shared" si="64"/>
        <v>0</v>
      </c>
      <c r="CU331" s="317">
        <f t="shared" si="64"/>
        <v>0</v>
      </c>
      <c r="CV331" s="317">
        <f t="shared" si="64"/>
        <v>0</v>
      </c>
      <c r="CW331" s="317">
        <f t="shared" si="64"/>
        <v>0</v>
      </c>
      <c r="CX331" s="317">
        <f t="shared" si="64"/>
        <v>0</v>
      </c>
      <c r="CY331" s="317">
        <f t="shared" si="64"/>
        <v>0</v>
      </c>
      <c r="CZ331" s="317">
        <f t="shared" si="64"/>
        <v>0</v>
      </c>
      <c r="DA331" s="317">
        <f t="shared" si="64"/>
        <v>0</v>
      </c>
      <c r="DB331" s="317">
        <f t="shared" si="64"/>
        <v>0</v>
      </c>
      <c r="DC331" s="317">
        <f t="shared" si="64"/>
        <v>0</v>
      </c>
      <c r="DD331" s="317">
        <f t="shared" si="64"/>
        <v>0</v>
      </c>
      <c r="DE331" s="350">
        <f t="shared" si="64"/>
        <v>0</v>
      </c>
      <c r="DF331" s="318">
        <f t="shared" si="61"/>
        <v>0</v>
      </c>
      <c r="DJ331" s="319"/>
      <c r="DK331" s="315"/>
    </row>
    <row r="332" spans="2:115">
      <c r="B332" s="529">
        <f t="shared" si="42"/>
        <v>105</v>
      </c>
      <c r="C332" s="575" t="str">
        <f t="shared" si="42"/>
        <v>事務用品</v>
      </c>
      <c r="D332" s="317">
        <f t="shared" si="43"/>
        <v>0</v>
      </c>
      <c r="E332" s="317">
        <f t="shared" si="65"/>
        <v>0</v>
      </c>
      <c r="F332" s="317">
        <f t="shared" si="65"/>
        <v>0</v>
      </c>
      <c r="G332" s="317">
        <f t="shared" si="65"/>
        <v>0</v>
      </c>
      <c r="H332" s="317">
        <f t="shared" si="65"/>
        <v>0</v>
      </c>
      <c r="I332" s="317">
        <f t="shared" si="65"/>
        <v>0</v>
      </c>
      <c r="J332" s="317">
        <f t="shared" si="65"/>
        <v>0</v>
      </c>
      <c r="K332" s="317">
        <f t="shared" si="65"/>
        <v>0</v>
      </c>
      <c r="L332" s="317">
        <f t="shared" si="65"/>
        <v>0</v>
      </c>
      <c r="M332" s="317">
        <f t="shared" si="65"/>
        <v>0</v>
      </c>
      <c r="N332" s="317">
        <f t="shared" si="65"/>
        <v>0</v>
      </c>
      <c r="O332" s="317">
        <f t="shared" si="65"/>
        <v>0</v>
      </c>
      <c r="P332" s="317">
        <f t="shared" si="65"/>
        <v>0</v>
      </c>
      <c r="Q332" s="317">
        <f t="shared" si="65"/>
        <v>0</v>
      </c>
      <c r="R332" s="317">
        <f t="shared" si="65"/>
        <v>0</v>
      </c>
      <c r="S332" s="317">
        <f t="shared" si="65"/>
        <v>0</v>
      </c>
      <c r="T332" s="317">
        <f t="shared" si="65"/>
        <v>0</v>
      </c>
      <c r="U332" s="317">
        <f t="shared" si="65"/>
        <v>0</v>
      </c>
      <c r="V332" s="317">
        <f t="shared" si="65"/>
        <v>0</v>
      </c>
      <c r="W332" s="317">
        <f t="shared" si="65"/>
        <v>0</v>
      </c>
      <c r="X332" s="317">
        <f t="shared" si="65"/>
        <v>0</v>
      </c>
      <c r="Y332" s="317">
        <f t="shared" si="65"/>
        <v>0</v>
      </c>
      <c r="Z332" s="317">
        <f t="shared" si="65"/>
        <v>0</v>
      </c>
      <c r="AA332" s="317">
        <f t="shared" si="65"/>
        <v>0</v>
      </c>
      <c r="AB332" s="317">
        <f t="shared" si="65"/>
        <v>0</v>
      </c>
      <c r="AC332" s="317">
        <f t="shared" si="65"/>
        <v>0</v>
      </c>
      <c r="AD332" s="317">
        <f t="shared" si="65"/>
        <v>0</v>
      </c>
      <c r="AE332" s="317">
        <f t="shared" si="65"/>
        <v>0</v>
      </c>
      <c r="AF332" s="317">
        <f t="shared" si="65"/>
        <v>0</v>
      </c>
      <c r="AG332" s="317">
        <f t="shared" si="65"/>
        <v>0</v>
      </c>
      <c r="AH332" s="317">
        <f t="shared" si="65"/>
        <v>0</v>
      </c>
      <c r="AI332" s="317">
        <f t="shared" si="65"/>
        <v>0</v>
      </c>
      <c r="AJ332" s="317">
        <f t="shared" si="65"/>
        <v>0</v>
      </c>
      <c r="AK332" s="317">
        <f t="shared" si="65"/>
        <v>0</v>
      </c>
      <c r="AL332" s="317">
        <f t="shared" si="65"/>
        <v>0</v>
      </c>
      <c r="AM332" s="317">
        <f t="shared" si="65"/>
        <v>0</v>
      </c>
      <c r="AN332" s="317">
        <f t="shared" si="65"/>
        <v>0</v>
      </c>
      <c r="AO332" s="317">
        <f t="shared" si="65"/>
        <v>0</v>
      </c>
      <c r="AP332" s="317">
        <f t="shared" si="65"/>
        <v>0</v>
      </c>
      <c r="AQ332" s="317">
        <f t="shared" si="65"/>
        <v>0</v>
      </c>
      <c r="AR332" s="317">
        <f t="shared" si="65"/>
        <v>0</v>
      </c>
      <c r="AS332" s="317">
        <f t="shared" si="65"/>
        <v>0</v>
      </c>
      <c r="AT332" s="317">
        <f t="shared" si="65"/>
        <v>0</v>
      </c>
      <c r="AU332" s="317">
        <f t="shared" si="65"/>
        <v>0</v>
      </c>
      <c r="AV332" s="317">
        <f t="shared" si="65"/>
        <v>0</v>
      </c>
      <c r="AW332" s="317">
        <f t="shared" si="65"/>
        <v>0</v>
      </c>
      <c r="AX332" s="317">
        <f t="shared" si="65"/>
        <v>0</v>
      </c>
      <c r="AY332" s="317">
        <f t="shared" si="65"/>
        <v>0</v>
      </c>
      <c r="AZ332" s="317">
        <f t="shared" si="65"/>
        <v>0</v>
      </c>
      <c r="BA332" s="317">
        <f t="shared" si="65"/>
        <v>0</v>
      </c>
      <c r="BB332" s="317">
        <f t="shared" si="65"/>
        <v>0</v>
      </c>
      <c r="BC332" s="317">
        <f t="shared" si="65"/>
        <v>0</v>
      </c>
      <c r="BD332" s="317">
        <f t="shared" si="65"/>
        <v>0</v>
      </c>
      <c r="BE332" s="317">
        <f t="shared" si="65"/>
        <v>0</v>
      </c>
      <c r="BF332" s="317">
        <f t="shared" si="65"/>
        <v>0</v>
      </c>
      <c r="BG332" s="317">
        <f t="shared" si="65"/>
        <v>0</v>
      </c>
      <c r="BH332" s="317">
        <f t="shared" si="65"/>
        <v>0</v>
      </c>
      <c r="BI332" s="317">
        <f t="shared" si="65"/>
        <v>0</v>
      </c>
      <c r="BJ332" s="317">
        <f t="shared" si="65"/>
        <v>0</v>
      </c>
      <c r="BK332" s="317">
        <f t="shared" si="65"/>
        <v>0</v>
      </c>
      <c r="BL332" s="317">
        <f t="shared" si="65"/>
        <v>0</v>
      </c>
      <c r="BM332" s="317">
        <f t="shared" si="65"/>
        <v>0</v>
      </c>
      <c r="BN332" s="317">
        <f t="shared" si="65"/>
        <v>0</v>
      </c>
      <c r="BO332" s="317">
        <f t="shared" si="65"/>
        <v>0</v>
      </c>
      <c r="BP332" s="317">
        <f t="shared" si="65"/>
        <v>0</v>
      </c>
      <c r="BQ332" s="317">
        <f t="shared" si="64"/>
        <v>0</v>
      </c>
      <c r="BR332" s="317">
        <f t="shared" si="64"/>
        <v>0</v>
      </c>
      <c r="BS332" s="317">
        <f t="shared" si="64"/>
        <v>0</v>
      </c>
      <c r="BT332" s="317">
        <f t="shared" si="64"/>
        <v>0</v>
      </c>
      <c r="BU332" s="317">
        <f t="shared" si="64"/>
        <v>0</v>
      </c>
      <c r="BV332" s="317">
        <f t="shared" si="64"/>
        <v>0</v>
      </c>
      <c r="BW332" s="317">
        <f t="shared" si="64"/>
        <v>0</v>
      </c>
      <c r="BX332" s="317">
        <f t="shared" si="64"/>
        <v>0</v>
      </c>
      <c r="BY332" s="317">
        <f t="shared" si="64"/>
        <v>0</v>
      </c>
      <c r="BZ332" s="317">
        <f t="shared" si="64"/>
        <v>0</v>
      </c>
      <c r="CA332" s="317">
        <f t="shared" si="64"/>
        <v>0</v>
      </c>
      <c r="CB332" s="317">
        <f t="shared" si="64"/>
        <v>0</v>
      </c>
      <c r="CC332" s="317">
        <f t="shared" si="64"/>
        <v>0</v>
      </c>
      <c r="CD332" s="317">
        <f t="shared" si="64"/>
        <v>0</v>
      </c>
      <c r="CE332" s="317">
        <f t="shared" si="64"/>
        <v>0</v>
      </c>
      <c r="CF332" s="317">
        <f t="shared" si="64"/>
        <v>0</v>
      </c>
      <c r="CG332" s="317">
        <f t="shared" si="64"/>
        <v>0</v>
      </c>
      <c r="CH332" s="317">
        <f t="shared" si="64"/>
        <v>0</v>
      </c>
      <c r="CI332" s="317">
        <f t="shared" si="64"/>
        <v>0</v>
      </c>
      <c r="CJ332" s="317">
        <f t="shared" si="64"/>
        <v>0</v>
      </c>
      <c r="CK332" s="317">
        <f t="shared" si="64"/>
        <v>0</v>
      </c>
      <c r="CL332" s="317">
        <f t="shared" si="64"/>
        <v>0</v>
      </c>
      <c r="CM332" s="317">
        <f t="shared" si="64"/>
        <v>0</v>
      </c>
      <c r="CN332" s="317">
        <f t="shared" si="64"/>
        <v>0</v>
      </c>
      <c r="CO332" s="317">
        <f t="shared" si="64"/>
        <v>0</v>
      </c>
      <c r="CP332" s="317">
        <f t="shared" si="64"/>
        <v>0</v>
      </c>
      <c r="CQ332" s="317">
        <f t="shared" si="64"/>
        <v>0</v>
      </c>
      <c r="CR332" s="317">
        <f t="shared" si="64"/>
        <v>0</v>
      </c>
      <c r="CS332" s="317">
        <f t="shared" si="64"/>
        <v>0</v>
      </c>
      <c r="CT332" s="317">
        <f t="shared" si="64"/>
        <v>0</v>
      </c>
      <c r="CU332" s="317">
        <f t="shared" si="64"/>
        <v>0</v>
      </c>
      <c r="CV332" s="317">
        <f t="shared" si="64"/>
        <v>0</v>
      </c>
      <c r="CW332" s="317">
        <f t="shared" si="64"/>
        <v>0</v>
      </c>
      <c r="CX332" s="317">
        <f t="shared" si="64"/>
        <v>0</v>
      </c>
      <c r="CY332" s="317">
        <f t="shared" si="64"/>
        <v>0</v>
      </c>
      <c r="CZ332" s="317">
        <f t="shared" si="64"/>
        <v>0</v>
      </c>
      <c r="DA332" s="317">
        <f t="shared" si="64"/>
        <v>0</v>
      </c>
      <c r="DB332" s="317">
        <f t="shared" si="64"/>
        <v>0</v>
      </c>
      <c r="DC332" s="317">
        <f t="shared" si="64"/>
        <v>0</v>
      </c>
      <c r="DD332" s="317">
        <f t="shared" si="64"/>
        <v>0</v>
      </c>
      <c r="DE332" s="350">
        <f t="shared" si="64"/>
        <v>0</v>
      </c>
      <c r="DF332" s="318">
        <f t="shared" si="61"/>
        <v>0</v>
      </c>
      <c r="DJ332" s="319"/>
      <c r="DK332" s="315"/>
    </row>
    <row r="333" spans="2:115">
      <c r="B333" s="530">
        <f t="shared" si="42"/>
        <v>106</v>
      </c>
      <c r="C333" s="576" t="str">
        <f t="shared" si="42"/>
        <v>分類不明</v>
      </c>
      <c r="D333" s="432">
        <f t="shared" si="43"/>
        <v>0</v>
      </c>
      <c r="E333" s="432">
        <f t="shared" si="65"/>
        <v>0</v>
      </c>
      <c r="F333" s="432">
        <f t="shared" si="65"/>
        <v>0</v>
      </c>
      <c r="G333" s="432">
        <f t="shared" si="65"/>
        <v>0</v>
      </c>
      <c r="H333" s="432">
        <f t="shared" si="65"/>
        <v>0</v>
      </c>
      <c r="I333" s="432">
        <f t="shared" si="65"/>
        <v>0</v>
      </c>
      <c r="J333" s="432">
        <f t="shared" si="65"/>
        <v>0</v>
      </c>
      <c r="K333" s="432">
        <f t="shared" si="65"/>
        <v>0</v>
      </c>
      <c r="L333" s="432">
        <f t="shared" si="65"/>
        <v>0</v>
      </c>
      <c r="M333" s="432">
        <f t="shared" si="65"/>
        <v>0</v>
      </c>
      <c r="N333" s="432">
        <f t="shared" si="65"/>
        <v>0</v>
      </c>
      <c r="O333" s="432">
        <f t="shared" si="65"/>
        <v>0</v>
      </c>
      <c r="P333" s="432">
        <f t="shared" si="65"/>
        <v>0</v>
      </c>
      <c r="Q333" s="432">
        <f t="shared" si="65"/>
        <v>0</v>
      </c>
      <c r="R333" s="432">
        <f t="shared" si="65"/>
        <v>0</v>
      </c>
      <c r="S333" s="432">
        <f t="shared" si="65"/>
        <v>0</v>
      </c>
      <c r="T333" s="432">
        <f t="shared" si="65"/>
        <v>0</v>
      </c>
      <c r="U333" s="432">
        <f t="shared" si="65"/>
        <v>0</v>
      </c>
      <c r="V333" s="432">
        <f t="shared" si="65"/>
        <v>0</v>
      </c>
      <c r="W333" s="432">
        <f t="shared" si="65"/>
        <v>0</v>
      </c>
      <c r="X333" s="432">
        <f t="shared" si="65"/>
        <v>0</v>
      </c>
      <c r="Y333" s="432">
        <f t="shared" si="65"/>
        <v>0</v>
      </c>
      <c r="Z333" s="432">
        <f t="shared" si="65"/>
        <v>0</v>
      </c>
      <c r="AA333" s="432">
        <f t="shared" si="65"/>
        <v>0</v>
      </c>
      <c r="AB333" s="432">
        <f t="shared" si="65"/>
        <v>0</v>
      </c>
      <c r="AC333" s="432">
        <f t="shared" si="65"/>
        <v>0</v>
      </c>
      <c r="AD333" s="432">
        <f t="shared" si="65"/>
        <v>0</v>
      </c>
      <c r="AE333" s="432">
        <f t="shared" si="65"/>
        <v>0</v>
      </c>
      <c r="AF333" s="432">
        <f t="shared" si="65"/>
        <v>0</v>
      </c>
      <c r="AG333" s="432">
        <f t="shared" si="65"/>
        <v>0</v>
      </c>
      <c r="AH333" s="432">
        <f t="shared" si="65"/>
        <v>0</v>
      </c>
      <c r="AI333" s="432">
        <f t="shared" si="65"/>
        <v>0</v>
      </c>
      <c r="AJ333" s="432">
        <f t="shared" si="65"/>
        <v>0</v>
      </c>
      <c r="AK333" s="432">
        <f t="shared" si="65"/>
        <v>0</v>
      </c>
      <c r="AL333" s="432">
        <f t="shared" si="65"/>
        <v>0</v>
      </c>
      <c r="AM333" s="432">
        <f t="shared" si="65"/>
        <v>0</v>
      </c>
      <c r="AN333" s="432">
        <f t="shared" si="65"/>
        <v>0</v>
      </c>
      <c r="AO333" s="432">
        <f t="shared" si="65"/>
        <v>0</v>
      </c>
      <c r="AP333" s="432">
        <f t="shared" si="65"/>
        <v>0</v>
      </c>
      <c r="AQ333" s="432">
        <f t="shared" si="65"/>
        <v>0</v>
      </c>
      <c r="AR333" s="432">
        <f t="shared" si="65"/>
        <v>0</v>
      </c>
      <c r="AS333" s="432">
        <f t="shared" si="65"/>
        <v>0</v>
      </c>
      <c r="AT333" s="432">
        <f t="shared" si="65"/>
        <v>0</v>
      </c>
      <c r="AU333" s="432">
        <f t="shared" si="65"/>
        <v>0</v>
      </c>
      <c r="AV333" s="432">
        <f t="shared" si="65"/>
        <v>0</v>
      </c>
      <c r="AW333" s="432">
        <f t="shared" si="65"/>
        <v>0</v>
      </c>
      <c r="AX333" s="432">
        <f t="shared" si="65"/>
        <v>0</v>
      </c>
      <c r="AY333" s="432">
        <f t="shared" si="65"/>
        <v>0</v>
      </c>
      <c r="AZ333" s="432">
        <f t="shared" si="65"/>
        <v>0</v>
      </c>
      <c r="BA333" s="432">
        <f t="shared" si="65"/>
        <v>0</v>
      </c>
      <c r="BB333" s="432">
        <f t="shared" si="65"/>
        <v>0</v>
      </c>
      <c r="BC333" s="432">
        <f t="shared" si="65"/>
        <v>0</v>
      </c>
      <c r="BD333" s="432">
        <f t="shared" si="65"/>
        <v>0</v>
      </c>
      <c r="BE333" s="432">
        <f t="shared" si="65"/>
        <v>0</v>
      </c>
      <c r="BF333" s="432">
        <f t="shared" si="65"/>
        <v>0</v>
      </c>
      <c r="BG333" s="432">
        <f t="shared" si="65"/>
        <v>0</v>
      </c>
      <c r="BH333" s="432">
        <f t="shared" si="65"/>
        <v>0</v>
      </c>
      <c r="BI333" s="432">
        <f t="shared" si="65"/>
        <v>0</v>
      </c>
      <c r="BJ333" s="432">
        <f t="shared" si="65"/>
        <v>0</v>
      </c>
      <c r="BK333" s="432">
        <f t="shared" si="65"/>
        <v>0</v>
      </c>
      <c r="BL333" s="432">
        <f t="shared" si="65"/>
        <v>0</v>
      </c>
      <c r="BM333" s="432">
        <f t="shared" si="65"/>
        <v>0</v>
      </c>
      <c r="BN333" s="432">
        <f t="shared" si="65"/>
        <v>0</v>
      </c>
      <c r="BO333" s="432">
        <f t="shared" si="65"/>
        <v>0</v>
      </c>
      <c r="BP333" s="432">
        <f t="shared" ref="BP333:DE333" si="66">BP$225*BP223</f>
        <v>0</v>
      </c>
      <c r="BQ333" s="432">
        <f t="shared" si="66"/>
        <v>0</v>
      </c>
      <c r="BR333" s="432">
        <f t="shared" si="66"/>
        <v>0</v>
      </c>
      <c r="BS333" s="432">
        <f t="shared" si="66"/>
        <v>0</v>
      </c>
      <c r="BT333" s="432">
        <f t="shared" si="66"/>
        <v>0</v>
      </c>
      <c r="BU333" s="432">
        <f t="shared" si="66"/>
        <v>0</v>
      </c>
      <c r="BV333" s="432">
        <f t="shared" si="66"/>
        <v>0</v>
      </c>
      <c r="BW333" s="432">
        <f t="shared" si="66"/>
        <v>0</v>
      </c>
      <c r="BX333" s="432">
        <f t="shared" si="66"/>
        <v>0</v>
      </c>
      <c r="BY333" s="432">
        <f t="shared" si="66"/>
        <v>0</v>
      </c>
      <c r="BZ333" s="432">
        <f t="shared" si="66"/>
        <v>0</v>
      </c>
      <c r="CA333" s="432">
        <f t="shared" si="66"/>
        <v>0</v>
      </c>
      <c r="CB333" s="432">
        <f t="shared" si="66"/>
        <v>0</v>
      </c>
      <c r="CC333" s="432">
        <f t="shared" si="66"/>
        <v>0</v>
      </c>
      <c r="CD333" s="432">
        <f t="shared" si="66"/>
        <v>0</v>
      </c>
      <c r="CE333" s="432">
        <f t="shared" si="66"/>
        <v>0</v>
      </c>
      <c r="CF333" s="432">
        <f t="shared" si="66"/>
        <v>0</v>
      </c>
      <c r="CG333" s="432">
        <f t="shared" si="66"/>
        <v>0</v>
      </c>
      <c r="CH333" s="432">
        <f t="shared" si="66"/>
        <v>0</v>
      </c>
      <c r="CI333" s="432">
        <f t="shared" si="66"/>
        <v>0</v>
      </c>
      <c r="CJ333" s="432">
        <f t="shared" si="66"/>
        <v>0</v>
      </c>
      <c r="CK333" s="432">
        <f t="shared" si="66"/>
        <v>0</v>
      </c>
      <c r="CL333" s="432">
        <f t="shared" si="66"/>
        <v>0</v>
      </c>
      <c r="CM333" s="432">
        <f t="shared" si="66"/>
        <v>0</v>
      </c>
      <c r="CN333" s="432">
        <f t="shared" si="66"/>
        <v>0</v>
      </c>
      <c r="CO333" s="432">
        <f t="shared" si="66"/>
        <v>0</v>
      </c>
      <c r="CP333" s="432">
        <f t="shared" si="66"/>
        <v>0</v>
      </c>
      <c r="CQ333" s="432">
        <f t="shared" si="66"/>
        <v>0</v>
      </c>
      <c r="CR333" s="432">
        <f t="shared" si="66"/>
        <v>0</v>
      </c>
      <c r="CS333" s="432">
        <f t="shared" si="66"/>
        <v>0</v>
      </c>
      <c r="CT333" s="432">
        <f t="shared" si="66"/>
        <v>0</v>
      </c>
      <c r="CU333" s="432">
        <f t="shared" si="66"/>
        <v>0</v>
      </c>
      <c r="CV333" s="432">
        <f t="shared" si="66"/>
        <v>0</v>
      </c>
      <c r="CW333" s="432">
        <f t="shared" si="66"/>
        <v>0</v>
      </c>
      <c r="CX333" s="432">
        <f t="shared" si="66"/>
        <v>0</v>
      </c>
      <c r="CY333" s="432">
        <f t="shared" si="66"/>
        <v>0</v>
      </c>
      <c r="CZ333" s="432">
        <f t="shared" si="66"/>
        <v>0</v>
      </c>
      <c r="DA333" s="432">
        <f t="shared" si="66"/>
        <v>0</v>
      </c>
      <c r="DB333" s="432">
        <f t="shared" si="66"/>
        <v>0</v>
      </c>
      <c r="DC333" s="432">
        <f t="shared" si="66"/>
        <v>0</v>
      </c>
      <c r="DD333" s="432">
        <f t="shared" si="66"/>
        <v>0</v>
      </c>
      <c r="DE333" s="595">
        <f t="shared" si="66"/>
        <v>0</v>
      </c>
      <c r="DF333" s="207">
        <f t="shared" si="61"/>
        <v>0</v>
      </c>
      <c r="DJ333" s="319"/>
      <c r="DK333" s="315"/>
    </row>
    <row r="334" spans="2:115" ht="12.75" thickBot="1">
      <c r="B334" s="428"/>
      <c r="C334" s="429" t="s">
        <v>190</v>
      </c>
      <c r="D334" s="430">
        <f t="shared" ref="D334:AI334" si="67">SUM(D228:D333)</f>
        <v>0</v>
      </c>
      <c r="E334" s="431">
        <f t="shared" si="67"/>
        <v>0</v>
      </c>
      <c r="F334" s="431">
        <f t="shared" si="67"/>
        <v>0</v>
      </c>
      <c r="G334" s="431">
        <f t="shared" si="67"/>
        <v>0</v>
      </c>
      <c r="H334" s="431">
        <f t="shared" si="67"/>
        <v>0</v>
      </c>
      <c r="I334" s="431">
        <f t="shared" si="67"/>
        <v>0</v>
      </c>
      <c r="J334" s="431">
        <f t="shared" si="67"/>
        <v>0</v>
      </c>
      <c r="K334" s="431">
        <f t="shared" si="67"/>
        <v>0</v>
      </c>
      <c r="L334" s="431">
        <f t="shared" si="67"/>
        <v>0</v>
      </c>
      <c r="M334" s="431">
        <f t="shared" si="67"/>
        <v>0</v>
      </c>
      <c r="N334" s="431">
        <f t="shared" si="67"/>
        <v>0</v>
      </c>
      <c r="O334" s="431">
        <f t="shared" si="67"/>
        <v>0</v>
      </c>
      <c r="P334" s="431">
        <f t="shared" si="67"/>
        <v>0</v>
      </c>
      <c r="Q334" s="431">
        <f t="shared" si="67"/>
        <v>0</v>
      </c>
      <c r="R334" s="431">
        <f t="shared" si="67"/>
        <v>0</v>
      </c>
      <c r="S334" s="431">
        <f t="shared" si="67"/>
        <v>0</v>
      </c>
      <c r="T334" s="431">
        <f t="shared" si="67"/>
        <v>0</v>
      </c>
      <c r="U334" s="431">
        <f t="shared" si="67"/>
        <v>0</v>
      </c>
      <c r="V334" s="431">
        <f t="shared" si="67"/>
        <v>0</v>
      </c>
      <c r="W334" s="431">
        <f t="shared" si="67"/>
        <v>0</v>
      </c>
      <c r="X334" s="431">
        <f t="shared" si="67"/>
        <v>0</v>
      </c>
      <c r="Y334" s="431">
        <f t="shared" si="67"/>
        <v>0</v>
      </c>
      <c r="Z334" s="431">
        <f t="shared" si="67"/>
        <v>0</v>
      </c>
      <c r="AA334" s="431">
        <f t="shared" si="67"/>
        <v>0</v>
      </c>
      <c r="AB334" s="431">
        <f t="shared" si="67"/>
        <v>0</v>
      </c>
      <c r="AC334" s="431">
        <f t="shared" si="67"/>
        <v>0</v>
      </c>
      <c r="AD334" s="431">
        <f t="shared" si="67"/>
        <v>0</v>
      </c>
      <c r="AE334" s="431">
        <f t="shared" si="67"/>
        <v>0</v>
      </c>
      <c r="AF334" s="431">
        <f t="shared" si="67"/>
        <v>0</v>
      </c>
      <c r="AG334" s="431">
        <f t="shared" si="67"/>
        <v>0</v>
      </c>
      <c r="AH334" s="431">
        <f t="shared" si="67"/>
        <v>0</v>
      </c>
      <c r="AI334" s="431">
        <f t="shared" si="67"/>
        <v>0</v>
      </c>
      <c r="AJ334" s="431">
        <f t="shared" ref="AJ334:BO334" si="68">SUM(AJ228:AJ333)</f>
        <v>0</v>
      </c>
      <c r="AK334" s="431">
        <f t="shared" si="68"/>
        <v>0</v>
      </c>
      <c r="AL334" s="431">
        <f t="shared" si="68"/>
        <v>0</v>
      </c>
      <c r="AM334" s="431">
        <f t="shared" si="68"/>
        <v>0</v>
      </c>
      <c r="AN334" s="431">
        <f t="shared" si="68"/>
        <v>0</v>
      </c>
      <c r="AO334" s="431">
        <f t="shared" si="68"/>
        <v>0</v>
      </c>
      <c r="AP334" s="431">
        <f t="shared" si="68"/>
        <v>0</v>
      </c>
      <c r="AQ334" s="431">
        <f t="shared" si="68"/>
        <v>0</v>
      </c>
      <c r="AR334" s="431">
        <f t="shared" si="68"/>
        <v>0</v>
      </c>
      <c r="AS334" s="431">
        <f t="shared" si="68"/>
        <v>0</v>
      </c>
      <c r="AT334" s="431">
        <f t="shared" si="68"/>
        <v>0</v>
      </c>
      <c r="AU334" s="431">
        <f t="shared" si="68"/>
        <v>0</v>
      </c>
      <c r="AV334" s="431">
        <f t="shared" si="68"/>
        <v>0</v>
      </c>
      <c r="AW334" s="431">
        <f t="shared" si="68"/>
        <v>0</v>
      </c>
      <c r="AX334" s="431">
        <f t="shared" si="68"/>
        <v>0</v>
      </c>
      <c r="AY334" s="431">
        <f t="shared" si="68"/>
        <v>0</v>
      </c>
      <c r="AZ334" s="431">
        <f t="shared" si="68"/>
        <v>0</v>
      </c>
      <c r="BA334" s="431">
        <f t="shared" si="68"/>
        <v>0</v>
      </c>
      <c r="BB334" s="431">
        <f t="shared" si="68"/>
        <v>0</v>
      </c>
      <c r="BC334" s="431">
        <f t="shared" si="68"/>
        <v>0</v>
      </c>
      <c r="BD334" s="431">
        <f t="shared" si="68"/>
        <v>0</v>
      </c>
      <c r="BE334" s="431">
        <f t="shared" si="68"/>
        <v>0</v>
      </c>
      <c r="BF334" s="431">
        <f t="shared" si="68"/>
        <v>0</v>
      </c>
      <c r="BG334" s="431">
        <f t="shared" si="68"/>
        <v>0</v>
      </c>
      <c r="BH334" s="431">
        <f t="shared" si="68"/>
        <v>0</v>
      </c>
      <c r="BI334" s="431">
        <f t="shared" si="68"/>
        <v>0</v>
      </c>
      <c r="BJ334" s="431">
        <f t="shared" si="68"/>
        <v>0</v>
      </c>
      <c r="BK334" s="431">
        <f t="shared" si="68"/>
        <v>0</v>
      </c>
      <c r="BL334" s="431">
        <f t="shared" si="68"/>
        <v>0</v>
      </c>
      <c r="BM334" s="431">
        <f t="shared" si="68"/>
        <v>0</v>
      </c>
      <c r="BN334" s="431">
        <f t="shared" si="68"/>
        <v>0</v>
      </c>
      <c r="BO334" s="431">
        <f t="shared" si="68"/>
        <v>0</v>
      </c>
      <c r="BP334" s="431">
        <f t="shared" ref="BP334:CU334" si="69">SUM(BP228:BP333)</f>
        <v>0</v>
      </c>
      <c r="BQ334" s="431">
        <f t="shared" si="69"/>
        <v>0</v>
      </c>
      <c r="BR334" s="431">
        <f t="shared" si="69"/>
        <v>0</v>
      </c>
      <c r="BS334" s="431">
        <f t="shared" si="69"/>
        <v>0</v>
      </c>
      <c r="BT334" s="431">
        <f t="shared" si="69"/>
        <v>0</v>
      </c>
      <c r="BU334" s="431">
        <f t="shared" si="69"/>
        <v>0</v>
      </c>
      <c r="BV334" s="431">
        <f t="shared" si="69"/>
        <v>0</v>
      </c>
      <c r="BW334" s="431">
        <f t="shared" si="69"/>
        <v>0</v>
      </c>
      <c r="BX334" s="431">
        <f t="shared" si="69"/>
        <v>0</v>
      </c>
      <c r="BY334" s="431">
        <f t="shared" si="69"/>
        <v>0</v>
      </c>
      <c r="BZ334" s="431">
        <f t="shared" si="69"/>
        <v>0</v>
      </c>
      <c r="CA334" s="431">
        <f t="shared" si="69"/>
        <v>0</v>
      </c>
      <c r="CB334" s="431">
        <f t="shared" si="69"/>
        <v>0</v>
      </c>
      <c r="CC334" s="431">
        <f t="shared" si="69"/>
        <v>0</v>
      </c>
      <c r="CD334" s="431">
        <f t="shared" si="69"/>
        <v>0</v>
      </c>
      <c r="CE334" s="431">
        <f t="shared" si="69"/>
        <v>0</v>
      </c>
      <c r="CF334" s="431">
        <f t="shared" si="69"/>
        <v>0</v>
      </c>
      <c r="CG334" s="431">
        <f t="shared" si="69"/>
        <v>0</v>
      </c>
      <c r="CH334" s="431">
        <f t="shared" si="69"/>
        <v>0</v>
      </c>
      <c r="CI334" s="431">
        <f t="shared" si="69"/>
        <v>0</v>
      </c>
      <c r="CJ334" s="431">
        <f t="shared" si="69"/>
        <v>0</v>
      </c>
      <c r="CK334" s="431">
        <f t="shared" si="69"/>
        <v>0</v>
      </c>
      <c r="CL334" s="431">
        <f t="shared" si="69"/>
        <v>0</v>
      </c>
      <c r="CM334" s="431">
        <f t="shared" si="69"/>
        <v>0</v>
      </c>
      <c r="CN334" s="431">
        <f t="shared" si="69"/>
        <v>0</v>
      </c>
      <c r="CO334" s="431">
        <f t="shared" si="69"/>
        <v>0</v>
      </c>
      <c r="CP334" s="431">
        <f t="shared" si="69"/>
        <v>0</v>
      </c>
      <c r="CQ334" s="431">
        <f t="shared" si="69"/>
        <v>0</v>
      </c>
      <c r="CR334" s="431">
        <f t="shared" si="69"/>
        <v>0</v>
      </c>
      <c r="CS334" s="431">
        <f t="shared" si="69"/>
        <v>0</v>
      </c>
      <c r="CT334" s="431">
        <f t="shared" si="69"/>
        <v>0</v>
      </c>
      <c r="CU334" s="431">
        <f t="shared" si="69"/>
        <v>0</v>
      </c>
      <c r="CV334" s="431">
        <f t="shared" ref="CV334:DE334" si="70">SUM(CV228:CV333)</f>
        <v>0</v>
      </c>
      <c r="CW334" s="431">
        <f t="shared" si="70"/>
        <v>0</v>
      </c>
      <c r="CX334" s="431">
        <f t="shared" si="70"/>
        <v>0</v>
      </c>
      <c r="CY334" s="431">
        <f t="shared" si="70"/>
        <v>0</v>
      </c>
      <c r="CZ334" s="431">
        <f t="shared" si="70"/>
        <v>0</v>
      </c>
      <c r="DA334" s="431">
        <f t="shared" si="70"/>
        <v>0</v>
      </c>
      <c r="DB334" s="431">
        <f t="shared" si="70"/>
        <v>0</v>
      </c>
      <c r="DC334" s="431">
        <f t="shared" si="70"/>
        <v>0</v>
      </c>
      <c r="DD334" s="431">
        <f t="shared" si="70"/>
        <v>0</v>
      </c>
      <c r="DE334" s="431">
        <f t="shared" si="70"/>
        <v>0</v>
      </c>
      <c r="DF334" s="211">
        <f>SUM(DF228:DF333)</f>
        <v>0</v>
      </c>
      <c r="DJ334" s="315"/>
      <c r="DK334" s="315"/>
    </row>
    <row r="336" spans="2:115" ht="12.75" thickBot="1"/>
    <row r="337" spans="1:115" ht="36.4" customHeight="1">
      <c r="B337" s="322" t="s">
        <v>339</v>
      </c>
      <c r="C337" s="323" t="s">
        <v>308</v>
      </c>
      <c r="E337" s="324" t="s">
        <v>341</v>
      </c>
      <c r="F337" s="266"/>
      <c r="G337" s="324" t="s">
        <v>342</v>
      </c>
      <c r="H337" s="266"/>
      <c r="I337" s="324" t="s">
        <v>343</v>
      </c>
    </row>
    <row r="338" spans="1:115">
      <c r="B338" s="553">
        <f>B118</f>
        <v>1</v>
      </c>
      <c r="C338" s="543" t="str">
        <f>C118</f>
        <v>耕種農業</v>
      </c>
      <c r="D338" s="325"/>
      <c r="E338" s="326">
        <f t="shared" ref="E338:E369" si="71">DF228</f>
        <v>0</v>
      </c>
      <c r="F338" s="327"/>
      <c r="G338" s="328">
        <f>+係数!D5</f>
        <v>0.31104125146969308</v>
      </c>
      <c r="H338" s="327"/>
      <c r="I338" s="326">
        <f>E338*G338</f>
        <v>0</v>
      </c>
    </row>
    <row r="339" spans="1:115">
      <c r="B339" s="554">
        <f t="shared" ref="B339:C339" si="72">B119</f>
        <v>2</v>
      </c>
      <c r="C339" s="542" t="str">
        <f t="shared" si="72"/>
        <v>畜産</v>
      </c>
      <c r="D339" s="325"/>
      <c r="E339" s="326">
        <f t="shared" si="71"/>
        <v>0</v>
      </c>
      <c r="F339" s="327"/>
      <c r="G339" s="329">
        <f>+係数!E5</f>
        <v>0.70997584416919368</v>
      </c>
      <c r="H339" s="327"/>
      <c r="I339" s="326">
        <f t="shared" ref="I339:I401" si="73">E339*G339</f>
        <v>0</v>
      </c>
    </row>
    <row r="340" spans="1:115">
      <c r="B340" s="554">
        <f t="shared" ref="B340:C340" si="74">B120</f>
        <v>3</v>
      </c>
      <c r="C340" s="542" t="str">
        <f t="shared" si="74"/>
        <v>農業サービス</v>
      </c>
      <c r="D340" s="325"/>
      <c r="E340" s="326">
        <f t="shared" si="71"/>
        <v>0</v>
      </c>
      <c r="F340" s="327"/>
      <c r="G340" s="329">
        <f>+係数!F5</f>
        <v>0.92695021934007249</v>
      </c>
      <c r="H340" s="327"/>
      <c r="I340" s="326">
        <f t="shared" si="73"/>
        <v>0</v>
      </c>
    </row>
    <row r="341" spans="1:115">
      <c r="B341" s="554">
        <f t="shared" ref="B341:C341" si="75">B121</f>
        <v>4</v>
      </c>
      <c r="C341" s="542" t="str">
        <f t="shared" si="75"/>
        <v>林業</v>
      </c>
      <c r="D341" s="325"/>
      <c r="E341" s="326">
        <f t="shared" si="71"/>
        <v>0</v>
      </c>
      <c r="F341" s="327"/>
      <c r="G341" s="329">
        <f>+係数!G5</f>
        <v>0.58468408865365529</v>
      </c>
      <c r="H341" s="327"/>
      <c r="I341" s="326">
        <f t="shared" si="73"/>
        <v>0</v>
      </c>
    </row>
    <row r="342" spans="1:115">
      <c r="B342" s="554">
        <f t="shared" ref="B342:C342" si="76">B122</f>
        <v>5</v>
      </c>
      <c r="C342" s="542" t="str">
        <f t="shared" si="76"/>
        <v>漁業</v>
      </c>
      <c r="D342" s="325"/>
      <c r="E342" s="326">
        <f t="shared" si="71"/>
        <v>0</v>
      </c>
      <c r="F342" s="327"/>
      <c r="G342" s="329">
        <f>+係数!H5</f>
        <v>0.3781473781473782</v>
      </c>
      <c r="H342" s="327"/>
      <c r="I342" s="326">
        <f t="shared" si="73"/>
        <v>0</v>
      </c>
    </row>
    <row r="343" spans="1:115" s="286" customFormat="1">
      <c r="A343" s="157"/>
      <c r="B343" s="554">
        <f t="shared" ref="B343:C343" si="77">B123</f>
        <v>6</v>
      </c>
      <c r="C343" s="542" t="str">
        <f t="shared" si="77"/>
        <v>石炭・原油・天然ガス</v>
      </c>
      <c r="D343" s="325"/>
      <c r="E343" s="326">
        <f t="shared" si="71"/>
        <v>0</v>
      </c>
      <c r="F343" s="327"/>
      <c r="G343" s="329">
        <f>+係数!I5</f>
        <v>0</v>
      </c>
      <c r="H343" s="327"/>
      <c r="I343" s="326">
        <f t="shared" si="73"/>
        <v>0</v>
      </c>
      <c r="DG343" s="157"/>
      <c r="DH343" s="157"/>
      <c r="DI343" s="157"/>
      <c r="DJ343" s="157"/>
      <c r="DK343" s="157"/>
    </row>
    <row r="344" spans="1:115" s="286" customFormat="1">
      <c r="A344" s="157"/>
      <c r="B344" s="554">
        <f t="shared" ref="B344:C344" si="78">B124</f>
        <v>7</v>
      </c>
      <c r="C344" s="542" t="str">
        <f t="shared" si="78"/>
        <v>その他の鉱業</v>
      </c>
      <c r="D344" s="325"/>
      <c r="E344" s="326">
        <f t="shared" si="71"/>
        <v>0</v>
      </c>
      <c r="F344" s="327"/>
      <c r="G344" s="329">
        <f>+係数!J5</f>
        <v>0.3865948533812088</v>
      </c>
      <c r="H344" s="327"/>
      <c r="I344" s="326">
        <f t="shared" si="73"/>
        <v>0</v>
      </c>
      <c r="DG344" s="157"/>
      <c r="DH344" s="157"/>
      <c r="DI344" s="157"/>
      <c r="DJ344" s="157"/>
      <c r="DK344" s="157"/>
    </row>
    <row r="345" spans="1:115" s="286" customFormat="1">
      <c r="A345" s="157"/>
      <c r="B345" s="554">
        <f t="shared" ref="B345:C345" si="79">B125</f>
        <v>8</v>
      </c>
      <c r="C345" s="542" t="str">
        <f t="shared" si="79"/>
        <v>食料品</v>
      </c>
      <c r="D345" s="325"/>
      <c r="E345" s="326">
        <f t="shared" si="71"/>
        <v>0</v>
      </c>
      <c r="F345" s="327"/>
      <c r="G345" s="329">
        <f>+係数!K5</f>
        <v>0.22910581529218033</v>
      </c>
      <c r="H345" s="327"/>
      <c r="I345" s="326">
        <f t="shared" si="73"/>
        <v>0</v>
      </c>
      <c r="DG345" s="157"/>
      <c r="DH345" s="157"/>
      <c r="DI345" s="157"/>
      <c r="DJ345" s="157"/>
      <c r="DK345" s="157"/>
    </row>
    <row r="346" spans="1:115" s="286" customFormat="1">
      <c r="A346" s="157"/>
      <c r="B346" s="554">
        <f t="shared" ref="B346:C346" si="80">B126</f>
        <v>9</v>
      </c>
      <c r="C346" s="542" t="str">
        <f t="shared" si="80"/>
        <v>飲料</v>
      </c>
      <c r="D346" s="325"/>
      <c r="E346" s="326">
        <f t="shared" si="71"/>
        <v>0</v>
      </c>
      <c r="F346" s="327"/>
      <c r="G346" s="329">
        <f>+係数!L5</f>
        <v>0.1164794427074316</v>
      </c>
      <c r="H346" s="327"/>
      <c r="I346" s="326">
        <f t="shared" si="73"/>
        <v>0</v>
      </c>
      <c r="DG346" s="157"/>
      <c r="DH346" s="157"/>
      <c r="DI346" s="157"/>
      <c r="DJ346" s="157"/>
      <c r="DK346" s="157"/>
    </row>
    <row r="347" spans="1:115" s="286" customFormat="1">
      <c r="A347" s="157"/>
      <c r="B347" s="554">
        <f t="shared" ref="B347:C347" si="81">B127</f>
        <v>10</v>
      </c>
      <c r="C347" s="542" t="str">
        <f t="shared" si="81"/>
        <v>飼料・有機質肥料（別掲を除く。）</v>
      </c>
      <c r="D347" s="325"/>
      <c r="E347" s="326">
        <f t="shared" si="71"/>
        <v>0</v>
      </c>
      <c r="F347" s="327"/>
      <c r="G347" s="329">
        <f>+係数!M5</f>
        <v>6.0032691069394239E-2</v>
      </c>
      <c r="H347" s="327"/>
      <c r="I347" s="326">
        <f t="shared" si="73"/>
        <v>0</v>
      </c>
      <c r="DG347" s="157"/>
      <c r="DH347" s="157"/>
      <c r="DI347" s="157"/>
      <c r="DJ347" s="157"/>
      <c r="DK347" s="157"/>
    </row>
    <row r="348" spans="1:115" s="286" customFormat="1">
      <c r="A348" s="157"/>
      <c r="B348" s="554">
        <f t="shared" ref="B348:C348" si="82">B128</f>
        <v>11</v>
      </c>
      <c r="C348" s="542" t="str">
        <f t="shared" si="82"/>
        <v>たばこ</v>
      </c>
      <c r="D348" s="325"/>
      <c r="E348" s="326">
        <f t="shared" si="71"/>
        <v>0</v>
      </c>
      <c r="F348" s="327"/>
      <c r="G348" s="329">
        <f>+係数!N5</f>
        <v>0</v>
      </c>
      <c r="H348" s="327"/>
      <c r="I348" s="326">
        <f t="shared" si="73"/>
        <v>0</v>
      </c>
      <c r="DG348" s="157"/>
      <c r="DH348" s="157"/>
      <c r="DI348" s="157"/>
      <c r="DJ348" s="157"/>
      <c r="DK348" s="157"/>
    </row>
    <row r="349" spans="1:115" s="286" customFormat="1">
      <c r="A349" s="157"/>
      <c r="B349" s="554">
        <f t="shared" ref="B349:C349" si="83">B129</f>
        <v>12</v>
      </c>
      <c r="C349" s="542" t="str">
        <f t="shared" si="83"/>
        <v>繊維工業製品</v>
      </c>
      <c r="D349" s="325"/>
      <c r="E349" s="326">
        <f t="shared" si="71"/>
        <v>0</v>
      </c>
      <c r="F349" s="327"/>
      <c r="G349" s="329">
        <f>+係数!O5</f>
        <v>0.13990501395787258</v>
      </c>
      <c r="H349" s="327"/>
      <c r="I349" s="326">
        <f t="shared" si="73"/>
        <v>0</v>
      </c>
      <c r="DG349" s="157"/>
      <c r="DH349" s="157"/>
      <c r="DI349" s="157"/>
      <c r="DJ349" s="157"/>
      <c r="DK349" s="157"/>
    </row>
    <row r="350" spans="1:115" s="286" customFormat="1">
      <c r="A350" s="157"/>
      <c r="B350" s="554">
        <f t="shared" ref="B350:C350" si="84">B130</f>
        <v>13</v>
      </c>
      <c r="C350" s="542" t="str">
        <f t="shared" si="84"/>
        <v>衣服・その他の繊維既製品</v>
      </c>
      <c r="D350" s="325"/>
      <c r="E350" s="326">
        <f t="shared" si="71"/>
        <v>0</v>
      </c>
      <c r="F350" s="327"/>
      <c r="G350" s="329">
        <f>+係数!P5</f>
        <v>8.3960674756349829E-2</v>
      </c>
      <c r="H350" s="327"/>
      <c r="I350" s="326">
        <f t="shared" si="73"/>
        <v>0</v>
      </c>
      <c r="DG350" s="157"/>
      <c r="DH350" s="157"/>
      <c r="DI350" s="157"/>
      <c r="DJ350" s="157"/>
      <c r="DK350" s="157"/>
    </row>
    <row r="351" spans="1:115" s="286" customFormat="1">
      <c r="A351" s="157"/>
      <c r="B351" s="554">
        <f t="shared" ref="B351:C351" si="85">B131</f>
        <v>14</v>
      </c>
      <c r="C351" s="542" t="str">
        <f t="shared" si="85"/>
        <v>木材・木製品</v>
      </c>
      <c r="D351" s="325"/>
      <c r="E351" s="326">
        <f t="shared" si="71"/>
        <v>0</v>
      </c>
      <c r="F351" s="327"/>
      <c r="G351" s="329">
        <f>+係数!Q5</f>
        <v>0.11285693335847313</v>
      </c>
      <c r="H351" s="327"/>
      <c r="I351" s="326">
        <f t="shared" si="73"/>
        <v>0</v>
      </c>
      <c r="DG351" s="157"/>
      <c r="DH351" s="157"/>
      <c r="DI351" s="157"/>
      <c r="DJ351" s="157"/>
      <c r="DK351" s="157"/>
    </row>
    <row r="352" spans="1:115" s="286" customFormat="1">
      <c r="A352" s="157"/>
      <c r="B352" s="554">
        <f t="shared" ref="B352:C352" si="86">B132</f>
        <v>15</v>
      </c>
      <c r="C352" s="542" t="str">
        <f t="shared" si="86"/>
        <v>家具・装備品</v>
      </c>
      <c r="D352" s="325"/>
      <c r="E352" s="326">
        <f t="shared" si="71"/>
        <v>0</v>
      </c>
      <c r="F352" s="327"/>
      <c r="G352" s="329">
        <f>+係数!R5</f>
        <v>0.24537470929223504</v>
      </c>
      <c r="H352" s="327"/>
      <c r="I352" s="326">
        <f t="shared" si="73"/>
        <v>0</v>
      </c>
      <c r="DG352" s="157"/>
      <c r="DH352" s="157"/>
      <c r="DI352" s="157"/>
      <c r="DJ352" s="157"/>
      <c r="DK352" s="157"/>
    </row>
    <row r="353" spans="1:115" s="286" customFormat="1">
      <c r="A353" s="157"/>
      <c r="B353" s="554">
        <f t="shared" ref="B353:C353" si="87">B133</f>
        <v>16</v>
      </c>
      <c r="C353" s="542" t="str">
        <f t="shared" si="87"/>
        <v>パルプ・紙・板紙・加工紙</v>
      </c>
      <c r="D353" s="325"/>
      <c r="E353" s="326">
        <f t="shared" si="71"/>
        <v>0</v>
      </c>
      <c r="F353" s="327"/>
      <c r="G353" s="329">
        <f>+係数!S5</f>
        <v>0.13889702865850084</v>
      </c>
      <c r="H353" s="327"/>
      <c r="I353" s="326">
        <f t="shared" si="73"/>
        <v>0</v>
      </c>
      <c r="DG353" s="157"/>
      <c r="DH353" s="157"/>
      <c r="DI353" s="157"/>
      <c r="DJ353" s="157"/>
      <c r="DK353" s="157"/>
    </row>
    <row r="354" spans="1:115" s="286" customFormat="1">
      <c r="A354" s="157"/>
      <c r="B354" s="554">
        <f t="shared" ref="B354:C354" si="88">B134</f>
        <v>17</v>
      </c>
      <c r="C354" s="542" t="str">
        <f t="shared" si="88"/>
        <v>紙加工品</v>
      </c>
      <c r="D354" s="325"/>
      <c r="E354" s="326">
        <f t="shared" si="71"/>
        <v>0</v>
      </c>
      <c r="F354" s="327"/>
      <c r="G354" s="329">
        <f>+係数!T5</f>
        <v>0.22898464512770944</v>
      </c>
      <c r="H354" s="327"/>
      <c r="I354" s="326">
        <f t="shared" si="73"/>
        <v>0</v>
      </c>
      <c r="DG354" s="157"/>
      <c r="DH354" s="157"/>
      <c r="DI354" s="157"/>
      <c r="DJ354" s="157"/>
      <c r="DK354" s="157"/>
    </row>
    <row r="355" spans="1:115" s="286" customFormat="1">
      <c r="A355" s="157"/>
      <c r="B355" s="554">
        <f t="shared" ref="B355:C355" si="89">B135</f>
        <v>18</v>
      </c>
      <c r="C355" s="542" t="str">
        <f t="shared" si="89"/>
        <v>印刷・製版・製本</v>
      </c>
      <c r="D355" s="325"/>
      <c r="E355" s="326">
        <f t="shared" si="71"/>
        <v>0</v>
      </c>
      <c r="F355" s="327"/>
      <c r="G355" s="329">
        <f>+係数!U5</f>
        <v>9.2191360335404648E-2</v>
      </c>
      <c r="H355" s="327"/>
      <c r="I355" s="326">
        <f t="shared" si="73"/>
        <v>0</v>
      </c>
      <c r="DG355" s="157"/>
      <c r="DH355" s="157"/>
      <c r="DI355" s="157"/>
      <c r="DJ355" s="157"/>
      <c r="DK355" s="157"/>
    </row>
    <row r="356" spans="1:115" s="286" customFormat="1">
      <c r="A356" s="157"/>
      <c r="B356" s="554">
        <f t="shared" ref="B356:C356" si="90">B136</f>
        <v>19</v>
      </c>
      <c r="C356" s="542" t="str">
        <f t="shared" si="90"/>
        <v>化学肥料</v>
      </c>
      <c r="D356" s="325"/>
      <c r="E356" s="326">
        <f t="shared" si="71"/>
        <v>0</v>
      </c>
      <c r="F356" s="327"/>
      <c r="G356" s="329">
        <f>+係数!V5</f>
        <v>6.4034598214285698E-2</v>
      </c>
      <c r="H356" s="327"/>
      <c r="I356" s="326">
        <f t="shared" si="73"/>
        <v>0</v>
      </c>
      <c r="DG356" s="157"/>
      <c r="DH356" s="157"/>
      <c r="DI356" s="157"/>
      <c r="DJ356" s="157"/>
      <c r="DK356" s="157"/>
    </row>
    <row r="357" spans="1:115" s="286" customFormat="1">
      <c r="A357" s="157"/>
      <c r="B357" s="554">
        <f t="shared" ref="B357:C357" si="91">B137</f>
        <v>20</v>
      </c>
      <c r="C357" s="542" t="str">
        <f t="shared" si="91"/>
        <v>無機化学工業製品</v>
      </c>
      <c r="D357" s="325"/>
      <c r="E357" s="326">
        <f t="shared" si="71"/>
        <v>0</v>
      </c>
      <c r="F357" s="327"/>
      <c r="G357" s="329">
        <f>+係数!W5</f>
        <v>0.31247247688057966</v>
      </c>
      <c r="H357" s="327"/>
      <c r="I357" s="326">
        <f t="shared" si="73"/>
        <v>0</v>
      </c>
      <c r="DG357" s="157"/>
      <c r="DH357" s="157"/>
      <c r="DI357" s="157"/>
      <c r="DJ357" s="157"/>
      <c r="DK357" s="157"/>
    </row>
    <row r="358" spans="1:115" s="286" customFormat="1">
      <c r="A358" s="157"/>
      <c r="B358" s="554">
        <f t="shared" ref="B358:C358" si="92">B138</f>
        <v>21</v>
      </c>
      <c r="C358" s="542" t="str">
        <f t="shared" si="92"/>
        <v>石油化学系基礎製品</v>
      </c>
      <c r="D358" s="325"/>
      <c r="E358" s="326">
        <f t="shared" si="71"/>
        <v>0</v>
      </c>
      <c r="F358" s="327"/>
      <c r="G358" s="329">
        <f>+係数!X5</f>
        <v>0.40289179699968081</v>
      </c>
      <c r="H358" s="327"/>
      <c r="I358" s="326">
        <f t="shared" si="73"/>
        <v>0</v>
      </c>
      <c r="DG358" s="157"/>
      <c r="DH358" s="157"/>
      <c r="DI358" s="157"/>
      <c r="DJ358" s="157"/>
      <c r="DK358" s="157"/>
    </row>
    <row r="359" spans="1:115" s="286" customFormat="1">
      <c r="A359" s="157"/>
      <c r="B359" s="554">
        <f t="shared" ref="B359:C359" si="93">B139</f>
        <v>22</v>
      </c>
      <c r="C359" s="542" t="str">
        <f t="shared" si="93"/>
        <v>有機化学工業製品（石油化学系基礎製品・合成樹脂を除く。）</v>
      </c>
      <c r="D359" s="325"/>
      <c r="E359" s="326">
        <f t="shared" si="71"/>
        <v>0</v>
      </c>
      <c r="F359" s="327"/>
      <c r="G359" s="329">
        <f>+係数!Y5</f>
        <v>0.27773444766066313</v>
      </c>
      <c r="H359" s="327"/>
      <c r="I359" s="326">
        <f t="shared" si="73"/>
        <v>0</v>
      </c>
      <c r="DG359" s="157"/>
      <c r="DH359" s="157"/>
      <c r="DI359" s="157"/>
      <c r="DJ359" s="157"/>
      <c r="DK359" s="157"/>
    </row>
    <row r="360" spans="1:115" s="286" customFormat="1">
      <c r="A360" s="157"/>
      <c r="B360" s="554">
        <f t="shared" ref="B360:C360" si="94">B140</f>
        <v>23</v>
      </c>
      <c r="C360" s="542" t="str">
        <f t="shared" si="94"/>
        <v>合成樹脂</v>
      </c>
      <c r="D360" s="325"/>
      <c r="E360" s="326">
        <f t="shared" si="71"/>
        <v>0</v>
      </c>
      <c r="F360" s="327"/>
      <c r="G360" s="329">
        <f>+係数!Z5</f>
        <v>0.58946428761198311</v>
      </c>
      <c r="H360" s="327"/>
      <c r="I360" s="326">
        <f t="shared" si="73"/>
        <v>0</v>
      </c>
      <c r="DG360" s="157"/>
      <c r="DH360" s="157"/>
      <c r="DI360" s="157"/>
      <c r="DJ360" s="157"/>
      <c r="DK360" s="157"/>
    </row>
    <row r="361" spans="1:115" s="286" customFormat="1">
      <c r="A361" s="157"/>
      <c r="B361" s="554">
        <f t="shared" ref="B361:C361" si="95">B141</f>
        <v>24</v>
      </c>
      <c r="C361" s="542" t="str">
        <f t="shared" si="95"/>
        <v>化学繊維</v>
      </c>
      <c r="D361" s="325"/>
      <c r="E361" s="326">
        <f t="shared" si="71"/>
        <v>0</v>
      </c>
      <c r="F361" s="327"/>
      <c r="G361" s="329">
        <f>+係数!AA5</f>
        <v>0.16732722318553384</v>
      </c>
      <c r="H361" s="327"/>
      <c r="I361" s="326">
        <f t="shared" si="73"/>
        <v>0</v>
      </c>
      <c r="DG361" s="157"/>
      <c r="DH361" s="157"/>
      <c r="DI361" s="157"/>
      <c r="DJ361" s="157"/>
      <c r="DK361" s="157"/>
    </row>
    <row r="362" spans="1:115" s="286" customFormat="1">
      <c r="A362" s="157"/>
      <c r="B362" s="554">
        <f t="shared" ref="B362:C362" si="96">B142</f>
        <v>25</v>
      </c>
      <c r="C362" s="542" t="str">
        <f t="shared" si="96"/>
        <v>医薬品</v>
      </c>
      <c r="D362" s="325"/>
      <c r="E362" s="326">
        <f t="shared" si="71"/>
        <v>0</v>
      </c>
      <c r="F362" s="327"/>
      <c r="G362" s="329">
        <f>+係数!AB5</f>
        <v>0.23890772351103673</v>
      </c>
      <c r="H362" s="327"/>
      <c r="I362" s="326">
        <f t="shared" si="73"/>
        <v>0</v>
      </c>
      <c r="DG362" s="157"/>
      <c r="DH362" s="157"/>
      <c r="DI362" s="157"/>
      <c r="DJ362" s="157"/>
      <c r="DK362" s="157"/>
    </row>
    <row r="363" spans="1:115" s="286" customFormat="1">
      <c r="A363" s="157"/>
      <c r="B363" s="554">
        <f t="shared" ref="B363:C363" si="97">B143</f>
        <v>26</v>
      </c>
      <c r="C363" s="542" t="str">
        <f t="shared" si="97"/>
        <v>化学最終製品（医薬品を除く。）</v>
      </c>
      <c r="D363" s="325"/>
      <c r="E363" s="326">
        <f t="shared" si="71"/>
        <v>0</v>
      </c>
      <c r="F363" s="327"/>
      <c r="G363" s="329">
        <f>+係数!AC5</f>
        <v>0.28922573011658781</v>
      </c>
      <c r="H363" s="327"/>
      <c r="I363" s="326">
        <f t="shared" si="73"/>
        <v>0</v>
      </c>
      <c r="DG363" s="157"/>
      <c r="DH363" s="157"/>
      <c r="DI363" s="157"/>
      <c r="DJ363" s="157"/>
      <c r="DK363" s="157"/>
    </row>
    <row r="364" spans="1:115" s="286" customFormat="1">
      <c r="A364" s="157"/>
      <c r="B364" s="554">
        <f t="shared" ref="B364:C364" si="98">B144</f>
        <v>27</v>
      </c>
      <c r="C364" s="542" t="str">
        <f t="shared" si="98"/>
        <v>石油製品</v>
      </c>
      <c r="D364" s="325"/>
      <c r="E364" s="326">
        <f t="shared" si="71"/>
        <v>0</v>
      </c>
      <c r="F364" s="327"/>
      <c r="G364" s="329">
        <f>+係数!AD5</f>
        <v>0.71349830997560204</v>
      </c>
      <c r="H364" s="327"/>
      <c r="I364" s="326">
        <f t="shared" si="73"/>
        <v>0</v>
      </c>
      <c r="DG364" s="157"/>
      <c r="DH364" s="157"/>
      <c r="DI364" s="157"/>
      <c r="DJ364" s="157"/>
      <c r="DK364" s="157"/>
    </row>
    <row r="365" spans="1:115" s="286" customFormat="1">
      <c r="A365" s="157"/>
      <c r="B365" s="554">
        <f t="shared" ref="B365:C365" si="99">B145</f>
        <v>28</v>
      </c>
      <c r="C365" s="542" t="str">
        <f t="shared" si="99"/>
        <v>石炭製品</v>
      </c>
      <c r="D365" s="325"/>
      <c r="E365" s="326">
        <f t="shared" si="71"/>
        <v>0</v>
      </c>
      <c r="F365" s="327"/>
      <c r="G365" s="329">
        <f>+係数!AE5</f>
        <v>0.42119496855345917</v>
      </c>
      <c r="H365" s="327"/>
      <c r="I365" s="326">
        <f t="shared" si="73"/>
        <v>0</v>
      </c>
      <c r="DG365" s="157"/>
      <c r="DH365" s="157"/>
      <c r="DI365" s="157"/>
      <c r="DJ365" s="157"/>
      <c r="DK365" s="157"/>
    </row>
    <row r="366" spans="1:115" s="286" customFormat="1">
      <c r="A366" s="157"/>
      <c r="B366" s="554">
        <f t="shared" ref="B366:C366" si="100">B146</f>
        <v>29</v>
      </c>
      <c r="C366" s="542" t="str">
        <f t="shared" si="100"/>
        <v>プラスチック製品</v>
      </c>
      <c r="D366" s="325"/>
      <c r="E366" s="326">
        <f t="shared" si="71"/>
        <v>0</v>
      </c>
      <c r="F366" s="327"/>
      <c r="G366" s="329">
        <f>+係数!AF5</f>
        <v>0.32593778376910909</v>
      </c>
      <c r="H366" s="327"/>
      <c r="I366" s="326">
        <f t="shared" si="73"/>
        <v>0</v>
      </c>
      <c r="DG366" s="157"/>
      <c r="DH366" s="157"/>
      <c r="DI366" s="157"/>
      <c r="DJ366" s="157"/>
      <c r="DK366" s="157"/>
    </row>
    <row r="367" spans="1:115" s="286" customFormat="1">
      <c r="A367" s="157"/>
      <c r="B367" s="554">
        <f t="shared" ref="B367:C367" si="101">B147</f>
        <v>30</v>
      </c>
      <c r="C367" s="542" t="str">
        <f t="shared" si="101"/>
        <v>ゴム製品</v>
      </c>
      <c r="D367" s="325"/>
      <c r="E367" s="326">
        <f t="shared" si="71"/>
        <v>0</v>
      </c>
      <c r="F367" s="327"/>
      <c r="G367" s="329">
        <f>+係数!AG5</f>
        <v>0.15791250988943129</v>
      </c>
      <c r="H367" s="327"/>
      <c r="I367" s="326">
        <f t="shared" si="73"/>
        <v>0</v>
      </c>
      <c r="DG367" s="157"/>
      <c r="DH367" s="157"/>
      <c r="DI367" s="157"/>
      <c r="DJ367" s="157"/>
      <c r="DK367" s="157"/>
    </row>
    <row r="368" spans="1:115" s="286" customFormat="1">
      <c r="A368" s="157"/>
      <c r="B368" s="554">
        <f t="shared" ref="B368:C368" si="102">B148</f>
        <v>31</v>
      </c>
      <c r="C368" s="542" t="str">
        <f t="shared" si="102"/>
        <v>なめし革・革製品・毛皮</v>
      </c>
      <c r="D368" s="325"/>
      <c r="E368" s="326">
        <f t="shared" si="71"/>
        <v>0</v>
      </c>
      <c r="F368" s="327"/>
      <c r="G368" s="329">
        <f>+係数!AH5</f>
        <v>0</v>
      </c>
      <c r="H368" s="327"/>
      <c r="I368" s="326">
        <f t="shared" si="73"/>
        <v>0</v>
      </c>
      <c r="DG368" s="157"/>
      <c r="DH368" s="157"/>
      <c r="DI368" s="157"/>
      <c r="DJ368" s="157"/>
      <c r="DK368" s="157"/>
    </row>
    <row r="369" spans="1:115" s="286" customFormat="1">
      <c r="A369" s="157"/>
      <c r="B369" s="554">
        <f t="shared" ref="B369:C369" si="103">B149</f>
        <v>32</v>
      </c>
      <c r="C369" s="542" t="str">
        <f t="shared" si="103"/>
        <v>ガラス・ガラス製品</v>
      </c>
      <c r="D369" s="325"/>
      <c r="E369" s="326">
        <f t="shared" si="71"/>
        <v>0</v>
      </c>
      <c r="F369" s="327"/>
      <c r="G369" s="329">
        <f>+係数!AI5</f>
        <v>3.6311624313545288E-2</v>
      </c>
      <c r="H369" s="327"/>
      <c r="I369" s="326">
        <f t="shared" si="73"/>
        <v>0</v>
      </c>
      <c r="DG369" s="157"/>
      <c r="DH369" s="157"/>
      <c r="DI369" s="157"/>
      <c r="DJ369" s="157"/>
      <c r="DK369" s="157"/>
    </row>
    <row r="370" spans="1:115" s="286" customFormat="1">
      <c r="A370" s="157"/>
      <c r="B370" s="554">
        <f t="shared" ref="B370:C370" si="104">B150</f>
        <v>33</v>
      </c>
      <c r="C370" s="542" t="str">
        <f t="shared" si="104"/>
        <v>セメント・セメント製品</v>
      </c>
      <c r="D370" s="325"/>
      <c r="E370" s="326">
        <f t="shared" ref="E370:E401" si="105">DF260</f>
        <v>0</v>
      </c>
      <c r="F370" s="327"/>
      <c r="G370" s="329">
        <f>+係数!AJ5</f>
        <v>0.43753371453231205</v>
      </c>
      <c r="H370" s="327"/>
      <c r="I370" s="326">
        <f t="shared" si="73"/>
        <v>0</v>
      </c>
      <c r="DG370" s="157"/>
      <c r="DH370" s="157"/>
      <c r="DI370" s="157"/>
      <c r="DJ370" s="157"/>
      <c r="DK370" s="157"/>
    </row>
    <row r="371" spans="1:115" s="286" customFormat="1">
      <c r="A371" s="157"/>
      <c r="B371" s="554">
        <f t="shared" ref="B371:C371" si="106">B151</f>
        <v>34</v>
      </c>
      <c r="C371" s="542" t="str">
        <f t="shared" si="106"/>
        <v>陶磁器</v>
      </c>
      <c r="D371" s="325"/>
      <c r="E371" s="326">
        <f t="shared" si="105"/>
        <v>0</v>
      </c>
      <c r="F371" s="327"/>
      <c r="G371" s="329">
        <f>+係数!AK5</f>
        <v>0.31605569171403247</v>
      </c>
      <c r="H371" s="327"/>
      <c r="I371" s="326">
        <f t="shared" si="73"/>
        <v>0</v>
      </c>
      <c r="DG371" s="157"/>
      <c r="DH371" s="157"/>
      <c r="DI371" s="157"/>
      <c r="DJ371" s="157"/>
      <c r="DK371" s="157"/>
    </row>
    <row r="372" spans="1:115" s="286" customFormat="1">
      <c r="A372" s="157"/>
      <c r="B372" s="554">
        <f t="shared" ref="B372:C372" si="107">B152</f>
        <v>35</v>
      </c>
      <c r="C372" s="542" t="str">
        <f t="shared" si="107"/>
        <v>その他の窯業・土石製品</v>
      </c>
      <c r="D372" s="325"/>
      <c r="E372" s="326">
        <f t="shared" si="105"/>
        <v>0</v>
      </c>
      <c r="F372" s="327"/>
      <c r="G372" s="329">
        <f>+係数!AL5</f>
        <v>0.54284570489454498</v>
      </c>
      <c r="H372" s="327"/>
      <c r="I372" s="326">
        <f t="shared" si="73"/>
        <v>0</v>
      </c>
      <c r="DG372" s="157"/>
      <c r="DH372" s="157"/>
      <c r="DI372" s="157"/>
      <c r="DJ372" s="157"/>
      <c r="DK372" s="157"/>
    </row>
    <row r="373" spans="1:115" s="286" customFormat="1">
      <c r="A373" s="157"/>
      <c r="B373" s="554">
        <f t="shared" ref="B373:C373" si="108">B153</f>
        <v>36</v>
      </c>
      <c r="C373" s="542" t="str">
        <f t="shared" si="108"/>
        <v>銑鉄・粗鋼</v>
      </c>
      <c r="D373" s="325"/>
      <c r="E373" s="326">
        <f t="shared" si="105"/>
        <v>0</v>
      </c>
      <c r="F373" s="327"/>
      <c r="G373" s="329">
        <f>+係数!AM5</f>
        <v>0</v>
      </c>
      <c r="H373" s="327"/>
      <c r="I373" s="326">
        <f t="shared" si="73"/>
        <v>0</v>
      </c>
      <c r="DG373" s="157"/>
      <c r="DH373" s="157"/>
      <c r="DI373" s="157"/>
      <c r="DJ373" s="157"/>
      <c r="DK373" s="157"/>
    </row>
    <row r="374" spans="1:115" s="286" customFormat="1">
      <c r="A374" s="157"/>
      <c r="B374" s="554">
        <f t="shared" ref="B374:C374" si="109">B154</f>
        <v>37</v>
      </c>
      <c r="C374" s="542" t="str">
        <f t="shared" si="109"/>
        <v>鋼材</v>
      </c>
      <c r="D374" s="325"/>
      <c r="E374" s="326">
        <f t="shared" si="105"/>
        <v>0</v>
      </c>
      <c r="F374" s="327"/>
      <c r="G374" s="329">
        <f>+係数!AN5</f>
        <v>2.122415831075164E-2</v>
      </c>
      <c r="H374" s="327"/>
      <c r="I374" s="326">
        <f t="shared" si="73"/>
        <v>0</v>
      </c>
      <c r="DG374" s="157"/>
      <c r="DH374" s="157"/>
      <c r="DI374" s="157"/>
      <c r="DJ374" s="157"/>
      <c r="DK374" s="157"/>
    </row>
    <row r="375" spans="1:115" s="286" customFormat="1">
      <c r="A375" s="157"/>
      <c r="B375" s="554">
        <f t="shared" ref="B375:C375" si="110">B155</f>
        <v>38</v>
      </c>
      <c r="C375" s="542" t="str">
        <f t="shared" si="110"/>
        <v>鋳鍛造品（鉄）</v>
      </c>
      <c r="D375" s="325"/>
      <c r="E375" s="326">
        <f t="shared" si="105"/>
        <v>0</v>
      </c>
      <c r="F375" s="327"/>
      <c r="G375" s="329">
        <f>+係数!AO5</f>
        <v>0.30442526086409927</v>
      </c>
      <c r="H375" s="327"/>
      <c r="I375" s="326">
        <f t="shared" si="73"/>
        <v>0</v>
      </c>
      <c r="DG375" s="157"/>
      <c r="DH375" s="157"/>
      <c r="DI375" s="157"/>
      <c r="DJ375" s="157"/>
      <c r="DK375" s="157"/>
    </row>
    <row r="376" spans="1:115" s="286" customFormat="1">
      <c r="A376" s="157"/>
      <c r="B376" s="554">
        <f t="shared" ref="B376:C376" si="111">B156</f>
        <v>39</v>
      </c>
      <c r="C376" s="542" t="str">
        <f t="shared" si="111"/>
        <v>その他の鉄鋼製品</v>
      </c>
      <c r="D376" s="325"/>
      <c r="E376" s="326">
        <f t="shared" si="105"/>
        <v>0</v>
      </c>
      <c r="F376" s="327"/>
      <c r="G376" s="329">
        <f>+係数!AP5</f>
        <v>0.37645308415373491</v>
      </c>
      <c r="H376" s="327"/>
      <c r="I376" s="326">
        <f t="shared" si="73"/>
        <v>0</v>
      </c>
      <c r="DG376" s="157"/>
      <c r="DH376" s="157"/>
      <c r="DI376" s="157"/>
      <c r="DJ376" s="157"/>
      <c r="DK376" s="157"/>
    </row>
    <row r="377" spans="1:115" s="286" customFormat="1">
      <c r="A377" s="157"/>
      <c r="B377" s="554">
        <f t="shared" ref="B377:C377" si="112">B157</f>
        <v>40</v>
      </c>
      <c r="C377" s="542" t="str">
        <f t="shared" si="112"/>
        <v>非鉄金属製錬・精製</v>
      </c>
      <c r="D377" s="325"/>
      <c r="E377" s="326">
        <f t="shared" si="105"/>
        <v>0</v>
      </c>
      <c r="F377" s="327"/>
      <c r="G377" s="329">
        <f>+係数!AQ5</f>
        <v>0.10818866894771095</v>
      </c>
      <c r="H377" s="327"/>
      <c r="I377" s="326">
        <f t="shared" si="73"/>
        <v>0</v>
      </c>
      <c r="DG377" s="157"/>
      <c r="DH377" s="157"/>
      <c r="DI377" s="157"/>
      <c r="DJ377" s="157"/>
      <c r="DK377" s="157"/>
    </row>
    <row r="378" spans="1:115" s="286" customFormat="1">
      <c r="A378" s="157"/>
      <c r="B378" s="554">
        <f t="shared" ref="B378:C378" si="113">B158</f>
        <v>41</v>
      </c>
      <c r="C378" s="542" t="str">
        <f t="shared" si="113"/>
        <v>非鉄金属加工製品</v>
      </c>
      <c r="D378" s="325"/>
      <c r="E378" s="326">
        <f t="shared" si="105"/>
        <v>0</v>
      </c>
      <c r="F378" s="327"/>
      <c r="G378" s="329">
        <f>+係数!AR5</f>
        <v>0.32216760221875307</v>
      </c>
      <c r="H378" s="327"/>
      <c r="I378" s="326">
        <f t="shared" si="73"/>
        <v>0</v>
      </c>
      <c r="DG378" s="157"/>
      <c r="DH378" s="157"/>
      <c r="DI378" s="157"/>
      <c r="DJ378" s="157"/>
      <c r="DK378" s="157"/>
    </row>
    <row r="379" spans="1:115" s="286" customFormat="1">
      <c r="A379" s="157"/>
      <c r="B379" s="554">
        <f t="shared" ref="B379:C379" si="114">B159</f>
        <v>42</v>
      </c>
      <c r="C379" s="542" t="str">
        <f t="shared" si="114"/>
        <v>建設用・建築用金属製品</v>
      </c>
      <c r="D379" s="325"/>
      <c r="E379" s="326">
        <f t="shared" si="105"/>
        <v>0</v>
      </c>
      <c r="F379" s="327"/>
      <c r="G379" s="329">
        <f>+係数!AS5</f>
        <v>0.28193262411347519</v>
      </c>
      <c r="H379" s="327"/>
      <c r="I379" s="326">
        <f t="shared" si="73"/>
        <v>0</v>
      </c>
      <c r="DG379" s="157"/>
      <c r="DH379" s="157"/>
      <c r="DI379" s="157"/>
      <c r="DJ379" s="157"/>
      <c r="DK379" s="157"/>
    </row>
    <row r="380" spans="1:115" s="286" customFormat="1">
      <c r="A380" s="157"/>
      <c r="B380" s="554">
        <f t="shared" ref="B380:C380" si="115">B160</f>
        <v>43</v>
      </c>
      <c r="C380" s="542" t="str">
        <f t="shared" si="115"/>
        <v>その他の金属製品</v>
      </c>
      <c r="D380" s="325"/>
      <c r="E380" s="326">
        <f t="shared" si="105"/>
        <v>0</v>
      </c>
      <c r="F380" s="327"/>
      <c r="G380" s="329">
        <f>+係数!AT5</f>
        <v>0.20449014875554028</v>
      </c>
      <c r="H380" s="327"/>
      <c r="I380" s="326">
        <f t="shared" si="73"/>
        <v>0</v>
      </c>
      <c r="DG380" s="157"/>
      <c r="DH380" s="157"/>
      <c r="DI380" s="157"/>
      <c r="DJ380" s="157"/>
      <c r="DK380" s="157"/>
    </row>
    <row r="381" spans="1:115" s="286" customFormat="1">
      <c r="A381" s="157"/>
      <c r="B381" s="554">
        <f t="shared" ref="B381:C381" si="116">B161</f>
        <v>44</v>
      </c>
      <c r="C381" s="542" t="str">
        <f t="shared" si="116"/>
        <v>はん用機械</v>
      </c>
      <c r="D381" s="325"/>
      <c r="E381" s="326">
        <f t="shared" si="105"/>
        <v>0</v>
      </c>
      <c r="F381" s="327"/>
      <c r="G381" s="329">
        <f>+係数!AU5</f>
        <v>0.37340206799964237</v>
      </c>
      <c r="H381" s="327"/>
      <c r="I381" s="326">
        <f t="shared" si="73"/>
        <v>0</v>
      </c>
      <c r="DG381" s="157"/>
      <c r="DH381" s="157"/>
      <c r="DI381" s="157"/>
      <c r="DJ381" s="157"/>
      <c r="DK381" s="157"/>
    </row>
    <row r="382" spans="1:115" s="286" customFormat="1">
      <c r="A382" s="157"/>
      <c r="B382" s="554">
        <f t="shared" ref="B382:C382" si="117">B162</f>
        <v>45</v>
      </c>
      <c r="C382" s="542" t="str">
        <f t="shared" si="117"/>
        <v>生産用機械</v>
      </c>
      <c r="D382" s="325"/>
      <c r="E382" s="326">
        <f t="shared" si="105"/>
        <v>0</v>
      </c>
      <c r="F382" s="327"/>
      <c r="G382" s="329">
        <f>+係数!AV5</f>
        <v>0.10301748386332676</v>
      </c>
      <c r="H382" s="327"/>
      <c r="I382" s="326">
        <f t="shared" si="73"/>
        <v>0</v>
      </c>
      <c r="DG382" s="157"/>
      <c r="DH382" s="157"/>
      <c r="DI382" s="157"/>
      <c r="DJ382" s="157"/>
      <c r="DK382" s="157"/>
    </row>
    <row r="383" spans="1:115" s="286" customFormat="1">
      <c r="A383" s="157"/>
      <c r="B383" s="554">
        <f t="shared" ref="B383:C383" si="118">B163</f>
        <v>46</v>
      </c>
      <c r="C383" s="542" t="str">
        <f t="shared" si="118"/>
        <v>業務用機械</v>
      </c>
      <c r="D383" s="325"/>
      <c r="E383" s="326">
        <f t="shared" si="105"/>
        <v>0</v>
      </c>
      <c r="F383" s="327"/>
      <c r="G383" s="329">
        <f>+係数!AW5</f>
        <v>0.26784618861589127</v>
      </c>
      <c r="H383" s="327"/>
      <c r="I383" s="326">
        <f t="shared" si="73"/>
        <v>0</v>
      </c>
      <c r="DG383" s="157"/>
      <c r="DH383" s="157"/>
      <c r="DI383" s="157"/>
      <c r="DJ383" s="157"/>
      <c r="DK383" s="157"/>
    </row>
    <row r="384" spans="1:115" s="286" customFormat="1">
      <c r="A384" s="157"/>
      <c r="B384" s="554">
        <f t="shared" ref="B384:C384" si="119">B164</f>
        <v>47</v>
      </c>
      <c r="C384" s="542" t="str">
        <f t="shared" si="119"/>
        <v>電子デバイス</v>
      </c>
      <c r="D384" s="325"/>
      <c r="E384" s="326">
        <f t="shared" si="105"/>
        <v>0</v>
      </c>
      <c r="F384" s="327"/>
      <c r="G384" s="329">
        <f>+係数!AX5</f>
        <v>0.15002630383123849</v>
      </c>
      <c r="H384" s="327"/>
      <c r="I384" s="326">
        <f t="shared" si="73"/>
        <v>0</v>
      </c>
      <c r="DG384" s="157"/>
      <c r="DH384" s="157"/>
      <c r="DI384" s="157"/>
      <c r="DJ384" s="157"/>
      <c r="DK384" s="157"/>
    </row>
    <row r="385" spans="1:115" s="286" customFormat="1">
      <c r="A385" s="157"/>
      <c r="B385" s="554">
        <f t="shared" ref="B385:C385" si="120">B165</f>
        <v>48</v>
      </c>
      <c r="C385" s="542" t="str">
        <f t="shared" si="120"/>
        <v>その他の電子部品</v>
      </c>
      <c r="D385" s="325"/>
      <c r="E385" s="326">
        <f t="shared" si="105"/>
        <v>0</v>
      </c>
      <c r="F385" s="327"/>
      <c r="G385" s="329">
        <f>+係数!AY5</f>
        <v>0.38740740181952593</v>
      </c>
      <c r="H385" s="327"/>
      <c r="I385" s="326">
        <f t="shared" si="73"/>
        <v>0</v>
      </c>
      <c r="DG385" s="157"/>
      <c r="DH385" s="157"/>
      <c r="DI385" s="157"/>
      <c r="DJ385" s="157"/>
      <c r="DK385" s="157"/>
    </row>
    <row r="386" spans="1:115" s="286" customFormat="1">
      <c r="A386" s="157"/>
      <c r="B386" s="554">
        <f t="shared" ref="B386:C386" si="121">B166</f>
        <v>49</v>
      </c>
      <c r="C386" s="542" t="str">
        <f t="shared" si="121"/>
        <v>産業用電気機器</v>
      </c>
      <c r="D386" s="325"/>
      <c r="E386" s="326">
        <f t="shared" si="105"/>
        <v>0</v>
      </c>
      <c r="F386" s="327"/>
      <c r="G386" s="329">
        <f>+係数!AZ5</f>
        <v>9.3149784717273421E-2</v>
      </c>
      <c r="H386" s="327"/>
      <c r="I386" s="326">
        <f t="shared" si="73"/>
        <v>0</v>
      </c>
      <c r="DG386" s="157"/>
      <c r="DH386" s="157"/>
      <c r="DI386" s="157"/>
      <c r="DJ386" s="157"/>
      <c r="DK386" s="157"/>
    </row>
    <row r="387" spans="1:115" s="286" customFormat="1">
      <c r="A387" s="157"/>
      <c r="B387" s="554">
        <f t="shared" ref="B387:C387" si="122">B167</f>
        <v>50</v>
      </c>
      <c r="C387" s="542" t="str">
        <f t="shared" si="122"/>
        <v>民生用電気機器</v>
      </c>
      <c r="D387" s="325"/>
      <c r="E387" s="326">
        <f t="shared" si="105"/>
        <v>0</v>
      </c>
      <c r="F387" s="327"/>
      <c r="G387" s="329">
        <f>+係数!BA5</f>
        <v>2.0170579442539305E-2</v>
      </c>
      <c r="H387" s="327"/>
      <c r="I387" s="326">
        <f t="shared" si="73"/>
        <v>0</v>
      </c>
      <c r="DG387" s="157"/>
      <c r="DH387" s="157"/>
      <c r="DI387" s="157"/>
      <c r="DJ387" s="157"/>
      <c r="DK387" s="157"/>
    </row>
    <row r="388" spans="1:115" s="286" customFormat="1">
      <c r="A388" s="157"/>
      <c r="B388" s="554">
        <f t="shared" ref="B388:C388" si="123">B168</f>
        <v>51</v>
      </c>
      <c r="C388" s="542" t="str">
        <f t="shared" si="123"/>
        <v>電子応用装置・電気計測器</v>
      </c>
      <c r="D388" s="325"/>
      <c r="E388" s="326">
        <f t="shared" si="105"/>
        <v>0</v>
      </c>
      <c r="F388" s="327"/>
      <c r="G388" s="329">
        <f>+係数!BB5</f>
        <v>1.2034808368820538E-2</v>
      </c>
      <c r="H388" s="327"/>
      <c r="I388" s="326">
        <f t="shared" si="73"/>
        <v>0</v>
      </c>
      <c r="DG388" s="157"/>
      <c r="DH388" s="157"/>
      <c r="DI388" s="157"/>
      <c r="DJ388" s="157"/>
      <c r="DK388" s="157"/>
    </row>
    <row r="389" spans="1:115" s="286" customFormat="1">
      <c r="A389" s="157"/>
      <c r="B389" s="554">
        <f t="shared" ref="B389:C389" si="124">B169</f>
        <v>52</v>
      </c>
      <c r="C389" s="542" t="str">
        <f t="shared" si="124"/>
        <v>その他の電気機械</v>
      </c>
      <c r="D389" s="325"/>
      <c r="E389" s="326">
        <f t="shared" si="105"/>
        <v>0</v>
      </c>
      <c r="F389" s="327"/>
      <c r="G389" s="329">
        <f>+係数!BC5</f>
        <v>0.3521963543774117</v>
      </c>
      <c r="H389" s="327"/>
      <c r="I389" s="326">
        <f t="shared" si="73"/>
        <v>0</v>
      </c>
      <c r="DG389" s="157"/>
      <c r="DH389" s="157"/>
      <c r="DI389" s="157"/>
      <c r="DJ389" s="157"/>
      <c r="DK389" s="157"/>
    </row>
    <row r="390" spans="1:115" s="286" customFormat="1">
      <c r="A390" s="157"/>
      <c r="B390" s="554">
        <f t="shared" ref="B390:C390" si="125">B170</f>
        <v>53</v>
      </c>
      <c r="C390" s="542" t="str">
        <f t="shared" si="125"/>
        <v>通信・映像・音響機器</v>
      </c>
      <c r="D390" s="325"/>
      <c r="E390" s="326">
        <f t="shared" si="105"/>
        <v>0</v>
      </c>
      <c r="F390" s="327"/>
      <c r="G390" s="329">
        <f>+係数!BD5</f>
        <v>2.8725017643437378E-2</v>
      </c>
      <c r="H390" s="327"/>
      <c r="I390" s="326">
        <f t="shared" si="73"/>
        <v>0</v>
      </c>
      <c r="DG390" s="157"/>
      <c r="DH390" s="157"/>
      <c r="DI390" s="157"/>
      <c r="DJ390" s="157"/>
      <c r="DK390" s="157"/>
    </row>
    <row r="391" spans="1:115" s="286" customFormat="1">
      <c r="A391" s="157"/>
      <c r="B391" s="554">
        <f t="shared" ref="B391:C391" si="126">B171</f>
        <v>54</v>
      </c>
      <c r="C391" s="542" t="str">
        <f t="shared" si="126"/>
        <v>電子計算機・同附属装置</v>
      </c>
      <c r="D391" s="325"/>
      <c r="E391" s="326">
        <f t="shared" si="105"/>
        <v>0</v>
      </c>
      <c r="F391" s="327"/>
      <c r="G391" s="329">
        <f>+係数!BE5</f>
        <v>4.4578826995387288E-3</v>
      </c>
      <c r="H391" s="327"/>
      <c r="I391" s="326">
        <f t="shared" si="73"/>
        <v>0</v>
      </c>
      <c r="DG391" s="157"/>
      <c r="DH391" s="157"/>
      <c r="DI391" s="157"/>
      <c r="DJ391" s="157"/>
      <c r="DK391" s="157"/>
    </row>
    <row r="392" spans="1:115" s="286" customFormat="1">
      <c r="A392" s="157"/>
      <c r="B392" s="554">
        <f t="shared" ref="B392:C392" si="127">B172</f>
        <v>55</v>
      </c>
      <c r="C392" s="542" t="str">
        <f t="shared" si="127"/>
        <v>乗用車</v>
      </c>
      <c r="D392" s="325"/>
      <c r="E392" s="326">
        <f t="shared" si="105"/>
        <v>0</v>
      </c>
      <c r="F392" s="327"/>
      <c r="G392" s="329">
        <f>+係数!BF5</f>
        <v>0.66327620268033538</v>
      </c>
      <c r="H392" s="327"/>
      <c r="I392" s="326">
        <f t="shared" si="73"/>
        <v>0</v>
      </c>
      <c r="DG392" s="157"/>
      <c r="DH392" s="157"/>
      <c r="DI392" s="157"/>
      <c r="DJ392" s="157"/>
      <c r="DK392" s="157"/>
    </row>
    <row r="393" spans="1:115" s="286" customFormat="1">
      <c r="A393" s="157"/>
      <c r="B393" s="554">
        <f t="shared" ref="B393:C393" si="128">B173</f>
        <v>56</v>
      </c>
      <c r="C393" s="542" t="str">
        <f t="shared" si="128"/>
        <v>その他の自動車</v>
      </c>
      <c r="D393" s="325"/>
      <c r="E393" s="326">
        <f t="shared" si="105"/>
        <v>0</v>
      </c>
      <c r="F393" s="327"/>
      <c r="G393" s="329">
        <f>+係数!BG5</f>
        <v>0.44079498195094502</v>
      </c>
      <c r="H393" s="327"/>
      <c r="I393" s="326">
        <f t="shared" si="73"/>
        <v>0</v>
      </c>
      <c r="DG393" s="157"/>
      <c r="DH393" s="157"/>
      <c r="DI393" s="157"/>
      <c r="DJ393" s="157"/>
      <c r="DK393" s="157"/>
    </row>
    <row r="394" spans="1:115" s="286" customFormat="1">
      <c r="A394" s="157"/>
      <c r="B394" s="554">
        <f t="shared" ref="B394:C394" si="129">B174</f>
        <v>57</v>
      </c>
      <c r="C394" s="542" t="str">
        <f t="shared" si="129"/>
        <v>自動車部品・同附属品</v>
      </c>
      <c r="D394" s="325"/>
      <c r="E394" s="326">
        <f t="shared" si="105"/>
        <v>0</v>
      </c>
      <c r="F394" s="327"/>
      <c r="G394" s="329">
        <f>+係数!BH5</f>
        <v>0.42830486749713426</v>
      </c>
      <c r="H394" s="327"/>
      <c r="I394" s="326">
        <f t="shared" si="73"/>
        <v>0</v>
      </c>
      <c r="DG394" s="157"/>
      <c r="DH394" s="157"/>
      <c r="DI394" s="157"/>
      <c r="DJ394" s="157"/>
      <c r="DK394" s="157"/>
    </row>
    <row r="395" spans="1:115" s="286" customFormat="1">
      <c r="A395" s="157"/>
      <c r="B395" s="554">
        <f t="shared" ref="B395:C395" si="130">B175</f>
        <v>58</v>
      </c>
      <c r="C395" s="542" t="str">
        <f t="shared" si="130"/>
        <v>船舶・同修理</v>
      </c>
      <c r="D395" s="325"/>
      <c r="E395" s="326">
        <f t="shared" si="105"/>
        <v>0</v>
      </c>
      <c r="F395" s="327"/>
      <c r="G395" s="329">
        <f>+係数!BI5</f>
        <v>0.26976229961304588</v>
      </c>
      <c r="H395" s="327"/>
      <c r="I395" s="326">
        <f t="shared" si="73"/>
        <v>0</v>
      </c>
      <c r="DG395" s="157"/>
      <c r="DH395" s="157"/>
      <c r="DI395" s="157"/>
      <c r="DJ395" s="157"/>
      <c r="DK395" s="157"/>
    </row>
    <row r="396" spans="1:115" s="286" customFormat="1">
      <c r="A396" s="157"/>
      <c r="B396" s="554">
        <f t="shared" ref="B396:C396" si="131">B176</f>
        <v>59</v>
      </c>
      <c r="C396" s="542" t="str">
        <f t="shared" si="131"/>
        <v>その他の輸送機械・同修理</v>
      </c>
      <c r="D396" s="325"/>
      <c r="E396" s="326">
        <f t="shared" si="105"/>
        <v>0</v>
      </c>
      <c r="F396" s="327"/>
      <c r="G396" s="329">
        <f>+係数!BJ5</f>
        <v>0.20633428423236511</v>
      </c>
      <c r="H396" s="327"/>
      <c r="I396" s="326">
        <f t="shared" si="73"/>
        <v>0</v>
      </c>
      <c r="DG396" s="157"/>
      <c r="DH396" s="157"/>
      <c r="DI396" s="157"/>
      <c r="DJ396" s="157"/>
      <c r="DK396" s="157"/>
    </row>
    <row r="397" spans="1:115" s="286" customFormat="1">
      <c r="A397" s="157"/>
      <c r="B397" s="554">
        <f t="shared" ref="B397:C397" si="132">B177</f>
        <v>60</v>
      </c>
      <c r="C397" s="542" t="str">
        <f t="shared" si="132"/>
        <v>その他の製造工業製品</v>
      </c>
      <c r="D397" s="325"/>
      <c r="E397" s="326">
        <f t="shared" si="105"/>
        <v>0</v>
      </c>
      <c r="F397" s="327"/>
      <c r="G397" s="329">
        <f>+係数!BK5</f>
        <v>0.43399508644499718</v>
      </c>
      <c r="H397" s="327"/>
      <c r="I397" s="326">
        <f t="shared" si="73"/>
        <v>0</v>
      </c>
      <c r="DG397" s="157"/>
      <c r="DH397" s="157"/>
      <c r="DI397" s="157"/>
      <c r="DJ397" s="157"/>
      <c r="DK397" s="157"/>
    </row>
    <row r="398" spans="1:115" s="286" customFormat="1">
      <c r="A398" s="157"/>
      <c r="B398" s="554">
        <f t="shared" ref="B398:C398" si="133">B178</f>
        <v>61</v>
      </c>
      <c r="C398" s="542" t="str">
        <f t="shared" si="133"/>
        <v>再生資源回収・加工処理</v>
      </c>
      <c r="D398" s="325"/>
      <c r="E398" s="326">
        <f t="shared" si="105"/>
        <v>0</v>
      </c>
      <c r="F398" s="327"/>
      <c r="G398" s="329">
        <f>+係数!BL5</f>
        <v>1</v>
      </c>
      <c r="H398" s="327"/>
      <c r="I398" s="326">
        <f t="shared" si="73"/>
        <v>0</v>
      </c>
      <c r="DG398" s="157"/>
      <c r="DH398" s="157"/>
      <c r="DI398" s="157"/>
      <c r="DJ398" s="157"/>
      <c r="DK398" s="157"/>
    </row>
    <row r="399" spans="1:115" s="286" customFormat="1">
      <c r="A399" s="157"/>
      <c r="B399" s="554">
        <f t="shared" ref="B399:C399" si="134">B179</f>
        <v>62</v>
      </c>
      <c r="C399" s="542" t="str">
        <f t="shared" si="134"/>
        <v>建築</v>
      </c>
      <c r="D399" s="325"/>
      <c r="E399" s="326">
        <f t="shared" si="105"/>
        <v>0</v>
      </c>
      <c r="F399" s="327"/>
      <c r="G399" s="329">
        <f>+係数!BM5</f>
        <v>1</v>
      </c>
      <c r="H399" s="327"/>
      <c r="I399" s="326">
        <f t="shared" si="73"/>
        <v>0</v>
      </c>
      <c r="DG399" s="157"/>
      <c r="DH399" s="157"/>
      <c r="DI399" s="157"/>
      <c r="DJ399" s="157"/>
      <c r="DK399" s="157"/>
    </row>
    <row r="400" spans="1:115" s="286" customFormat="1">
      <c r="A400" s="157"/>
      <c r="B400" s="554">
        <f t="shared" ref="B400:C400" si="135">B180</f>
        <v>63</v>
      </c>
      <c r="C400" s="542" t="str">
        <f t="shared" si="135"/>
        <v>建設補修</v>
      </c>
      <c r="D400" s="325"/>
      <c r="E400" s="326">
        <f t="shared" si="105"/>
        <v>0</v>
      </c>
      <c r="F400" s="327"/>
      <c r="G400" s="329">
        <f>+係数!BN5</f>
        <v>1</v>
      </c>
      <c r="H400" s="327"/>
      <c r="I400" s="326">
        <f t="shared" si="73"/>
        <v>0</v>
      </c>
      <c r="DG400" s="157"/>
      <c r="DH400" s="157"/>
      <c r="DI400" s="157"/>
      <c r="DJ400" s="157"/>
      <c r="DK400" s="157"/>
    </row>
    <row r="401" spans="1:115" s="286" customFormat="1">
      <c r="A401" s="157"/>
      <c r="B401" s="554">
        <f t="shared" ref="B401:C401" si="136">B181</f>
        <v>64</v>
      </c>
      <c r="C401" s="542" t="str">
        <f t="shared" si="136"/>
        <v>公共事業</v>
      </c>
      <c r="D401" s="325"/>
      <c r="E401" s="326">
        <f t="shared" si="105"/>
        <v>0</v>
      </c>
      <c r="F401" s="327"/>
      <c r="G401" s="329">
        <f>+係数!BO5</f>
        <v>1</v>
      </c>
      <c r="H401" s="327"/>
      <c r="I401" s="326">
        <f t="shared" si="73"/>
        <v>0</v>
      </c>
      <c r="DG401" s="157"/>
      <c r="DH401" s="157"/>
      <c r="DI401" s="157"/>
      <c r="DJ401" s="157"/>
      <c r="DK401" s="157"/>
    </row>
    <row r="402" spans="1:115" s="286" customFormat="1">
      <c r="A402" s="157"/>
      <c r="B402" s="554">
        <f t="shared" ref="B402:C402" si="137">B182</f>
        <v>65</v>
      </c>
      <c r="C402" s="542" t="str">
        <f t="shared" si="137"/>
        <v>その他の土木建設</v>
      </c>
      <c r="D402" s="325"/>
      <c r="E402" s="326">
        <f t="shared" ref="E402:E433" si="138">DF292</f>
        <v>0</v>
      </c>
      <c r="F402" s="327"/>
      <c r="G402" s="329">
        <f>+係数!BP5</f>
        <v>1</v>
      </c>
      <c r="H402" s="327"/>
      <c r="I402" s="326">
        <f t="shared" ref="I402:I443" si="139">E402*G402</f>
        <v>0</v>
      </c>
      <c r="DG402" s="157"/>
      <c r="DH402" s="157"/>
      <c r="DI402" s="157"/>
      <c r="DJ402" s="157"/>
      <c r="DK402" s="157"/>
    </row>
    <row r="403" spans="1:115" s="286" customFormat="1">
      <c r="A403" s="157"/>
      <c r="B403" s="554">
        <f t="shared" ref="B403:C403" si="140">B183</f>
        <v>66</v>
      </c>
      <c r="C403" s="542" t="str">
        <f t="shared" si="140"/>
        <v>電力</v>
      </c>
      <c r="D403" s="325"/>
      <c r="E403" s="326">
        <f t="shared" si="138"/>
        <v>0</v>
      </c>
      <c r="F403" s="327"/>
      <c r="G403" s="329">
        <f>+係数!BQ5</f>
        <v>0.74688012430944384</v>
      </c>
      <c r="H403" s="327"/>
      <c r="I403" s="326">
        <f t="shared" si="139"/>
        <v>0</v>
      </c>
      <c r="DG403" s="157"/>
      <c r="DH403" s="157"/>
      <c r="DI403" s="157"/>
      <c r="DJ403" s="157"/>
      <c r="DK403" s="157"/>
    </row>
    <row r="404" spans="1:115" s="286" customFormat="1">
      <c r="A404" s="157"/>
      <c r="B404" s="554">
        <f t="shared" ref="B404:C404" si="141">B184</f>
        <v>67</v>
      </c>
      <c r="C404" s="542" t="str">
        <f t="shared" si="141"/>
        <v>ガス・熱供給</v>
      </c>
      <c r="D404" s="325"/>
      <c r="E404" s="326">
        <f t="shared" si="138"/>
        <v>0</v>
      </c>
      <c r="F404" s="327"/>
      <c r="G404" s="329">
        <f>+係数!BR5</f>
        <v>0.79551835853131747</v>
      </c>
      <c r="H404" s="327"/>
      <c r="I404" s="326">
        <f t="shared" si="139"/>
        <v>0</v>
      </c>
      <c r="DG404" s="157"/>
      <c r="DH404" s="157"/>
      <c r="DI404" s="157"/>
      <c r="DJ404" s="157"/>
      <c r="DK404" s="157"/>
    </row>
    <row r="405" spans="1:115" s="286" customFormat="1">
      <c r="A405" s="157"/>
      <c r="B405" s="554">
        <f t="shared" ref="B405:C405" si="142">B185</f>
        <v>68</v>
      </c>
      <c r="C405" s="542" t="str">
        <f t="shared" si="142"/>
        <v>水道</v>
      </c>
      <c r="D405" s="325"/>
      <c r="E405" s="326">
        <f t="shared" si="138"/>
        <v>0</v>
      </c>
      <c r="F405" s="327"/>
      <c r="G405" s="329">
        <f>+係数!BS5</f>
        <v>0.96601908105985357</v>
      </c>
      <c r="H405" s="327"/>
      <c r="I405" s="326">
        <f t="shared" si="139"/>
        <v>0</v>
      </c>
      <c r="DG405" s="157"/>
      <c r="DH405" s="157"/>
      <c r="DI405" s="157"/>
      <c r="DJ405" s="157"/>
      <c r="DK405" s="157"/>
    </row>
    <row r="406" spans="1:115" s="286" customFormat="1">
      <c r="A406" s="157"/>
      <c r="B406" s="554">
        <f t="shared" ref="B406:C406" si="143">B186</f>
        <v>69</v>
      </c>
      <c r="C406" s="542" t="str">
        <f t="shared" si="143"/>
        <v>廃棄物処理</v>
      </c>
      <c r="D406" s="325"/>
      <c r="E406" s="326">
        <f t="shared" si="138"/>
        <v>0</v>
      </c>
      <c r="F406" s="327"/>
      <c r="G406" s="329">
        <f>+係数!BT5</f>
        <v>0.99995268288066619</v>
      </c>
      <c r="H406" s="327"/>
      <c r="I406" s="326">
        <f t="shared" si="139"/>
        <v>0</v>
      </c>
      <c r="DG406" s="157"/>
      <c r="DH406" s="157"/>
      <c r="DI406" s="157"/>
      <c r="DJ406" s="157"/>
      <c r="DK406" s="157"/>
    </row>
    <row r="407" spans="1:115" s="286" customFormat="1">
      <c r="A407" s="157"/>
      <c r="B407" s="554">
        <f t="shared" ref="B407:C407" si="144">B187</f>
        <v>70</v>
      </c>
      <c r="C407" s="542" t="str">
        <f t="shared" si="144"/>
        <v>商業</v>
      </c>
      <c r="D407" s="325"/>
      <c r="E407" s="326">
        <f t="shared" si="138"/>
        <v>0</v>
      </c>
      <c r="F407" s="327"/>
      <c r="G407" s="329">
        <f>+係数!BU5</f>
        <v>0.23632306563262395</v>
      </c>
      <c r="H407" s="327"/>
      <c r="I407" s="326">
        <f t="shared" si="139"/>
        <v>0</v>
      </c>
      <c r="DG407" s="157"/>
      <c r="DH407" s="157"/>
      <c r="DI407" s="157"/>
      <c r="DJ407" s="157"/>
      <c r="DK407" s="157"/>
    </row>
    <row r="408" spans="1:115" s="286" customFormat="1">
      <c r="A408" s="157"/>
      <c r="B408" s="554">
        <f t="shared" ref="B408:C408" si="145">B188</f>
        <v>71</v>
      </c>
      <c r="C408" s="542" t="str">
        <f t="shared" si="145"/>
        <v>金融・保険</v>
      </c>
      <c r="D408" s="325"/>
      <c r="E408" s="326">
        <f t="shared" si="138"/>
        <v>0</v>
      </c>
      <c r="F408" s="327"/>
      <c r="G408" s="329">
        <f>+係数!BV5</f>
        <v>0.88178145801223928</v>
      </c>
      <c r="H408" s="327"/>
      <c r="I408" s="326">
        <f t="shared" si="139"/>
        <v>0</v>
      </c>
      <c r="DG408" s="157"/>
      <c r="DH408" s="157"/>
      <c r="DI408" s="157"/>
      <c r="DJ408" s="157"/>
      <c r="DK408" s="157"/>
    </row>
    <row r="409" spans="1:115" s="286" customFormat="1">
      <c r="A409" s="157"/>
      <c r="B409" s="554">
        <f t="shared" ref="B409:C409" si="146">B189</f>
        <v>72</v>
      </c>
      <c r="C409" s="542" t="str">
        <f t="shared" si="146"/>
        <v>不動産仲介及び賃貸</v>
      </c>
      <c r="D409" s="325"/>
      <c r="E409" s="326">
        <f t="shared" si="138"/>
        <v>0</v>
      </c>
      <c r="F409" s="327"/>
      <c r="G409" s="329">
        <f>+係数!BW5</f>
        <v>0.60696310504918483</v>
      </c>
      <c r="H409" s="327"/>
      <c r="I409" s="326">
        <f t="shared" si="139"/>
        <v>0</v>
      </c>
      <c r="DG409" s="157"/>
      <c r="DH409" s="157"/>
      <c r="DI409" s="157"/>
      <c r="DJ409" s="157"/>
      <c r="DK409" s="157"/>
    </row>
    <row r="410" spans="1:115" s="286" customFormat="1">
      <c r="A410" s="157"/>
      <c r="B410" s="554">
        <f t="shared" ref="B410:C410" si="147">B190</f>
        <v>73</v>
      </c>
      <c r="C410" s="542" t="str">
        <f t="shared" si="147"/>
        <v>住宅賃貸料</v>
      </c>
      <c r="D410" s="325"/>
      <c r="E410" s="326">
        <f t="shared" si="138"/>
        <v>0</v>
      </c>
      <c r="F410" s="327"/>
      <c r="G410" s="329">
        <f>+係数!BX5</f>
        <v>0.98357181653859516</v>
      </c>
      <c r="H410" s="327"/>
      <c r="I410" s="326">
        <f t="shared" si="139"/>
        <v>0</v>
      </c>
      <c r="DG410" s="157"/>
      <c r="DH410" s="157"/>
      <c r="DI410" s="157"/>
      <c r="DJ410" s="157"/>
      <c r="DK410" s="157"/>
    </row>
    <row r="411" spans="1:115" s="286" customFormat="1">
      <c r="A411" s="157"/>
      <c r="B411" s="554">
        <f t="shared" ref="B411:C411" si="148">B191</f>
        <v>74</v>
      </c>
      <c r="C411" s="542" t="str">
        <f t="shared" si="148"/>
        <v>住宅賃貸料（帰属家賃）</v>
      </c>
      <c r="D411" s="325"/>
      <c r="E411" s="326">
        <f t="shared" si="138"/>
        <v>0</v>
      </c>
      <c r="F411" s="327"/>
      <c r="G411" s="329">
        <f>+係数!BY5</f>
        <v>1</v>
      </c>
      <c r="H411" s="327"/>
      <c r="I411" s="326">
        <f t="shared" si="139"/>
        <v>0</v>
      </c>
      <c r="DG411" s="157"/>
      <c r="DH411" s="157"/>
      <c r="DI411" s="157"/>
      <c r="DJ411" s="157"/>
      <c r="DK411" s="157"/>
    </row>
    <row r="412" spans="1:115" s="286" customFormat="1">
      <c r="A412" s="157"/>
      <c r="B412" s="554">
        <f t="shared" ref="B412:C412" si="149">B192</f>
        <v>75</v>
      </c>
      <c r="C412" s="542" t="str">
        <f t="shared" si="149"/>
        <v>鉄道輸送</v>
      </c>
      <c r="D412" s="325"/>
      <c r="E412" s="326">
        <f t="shared" si="138"/>
        <v>0</v>
      </c>
      <c r="F412" s="327"/>
      <c r="G412" s="329">
        <f>+係数!BZ5</f>
        <v>0.28986676637868258</v>
      </c>
      <c r="H412" s="327"/>
      <c r="I412" s="326">
        <f t="shared" si="139"/>
        <v>0</v>
      </c>
      <c r="DG412" s="157"/>
      <c r="DH412" s="157"/>
      <c r="DI412" s="157"/>
      <c r="DJ412" s="157"/>
      <c r="DK412" s="157"/>
    </row>
    <row r="413" spans="1:115" s="286" customFormat="1">
      <c r="A413" s="157"/>
      <c r="B413" s="554">
        <f t="shared" ref="B413:C413" si="150">B193</f>
        <v>76</v>
      </c>
      <c r="C413" s="542" t="str">
        <f t="shared" si="150"/>
        <v>道路輸送（自家輸送を除く。）</v>
      </c>
      <c r="D413" s="325"/>
      <c r="E413" s="326">
        <f t="shared" si="138"/>
        <v>0</v>
      </c>
      <c r="F413" s="327"/>
      <c r="G413" s="329">
        <f>+係数!CA5</f>
        <v>0.83048260219970116</v>
      </c>
      <c r="H413" s="327"/>
      <c r="I413" s="326">
        <f t="shared" si="139"/>
        <v>0</v>
      </c>
      <c r="DG413" s="157"/>
      <c r="DH413" s="157"/>
      <c r="DI413" s="157"/>
      <c r="DJ413" s="157"/>
      <c r="DK413" s="157"/>
    </row>
    <row r="414" spans="1:115" s="286" customFormat="1">
      <c r="A414" s="157"/>
      <c r="B414" s="554">
        <f t="shared" ref="B414:C414" si="151">B194</f>
        <v>77</v>
      </c>
      <c r="C414" s="542" t="str">
        <f t="shared" si="151"/>
        <v>水運</v>
      </c>
      <c r="D414" s="325"/>
      <c r="E414" s="326">
        <f t="shared" si="138"/>
        <v>0</v>
      </c>
      <c r="F414" s="327"/>
      <c r="G414" s="329">
        <f>+係数!CB5</f>
        <v>0.23769622713751359</v>
      </c>
      <c r="H414" s="327"/>
      <c r="I414" s="326">
        <f t="shared" si="139"/>
        <v>0</v>
      </c>
      <c r="DG414" s="157"/>
      <c r="DH414" s="157"/>
      <c r="DI414" s="157"/>
      <c r="DJ414" s="157"/>
      <c r="DK414" s="157"/>
    </row>
    <row r="415" spans="1:115" s="286" customFormat="1">
      <c r="A415" s="157"/>
      <c r="B415" s="554">
        <f t="shared" ref="B415:C415" si="152">B195</f>
        <v>78</v>
      </c>
      <c r="C415" s="542" t="str">
        <f t="shared" si="152"/>
        <v>航空輸送</v>
      </c>
      <c r="D415" s="325"/>
      <c r="E415" s="326">
        <f t="shared" si="138"/>
        <v>0</v>
      </c>
      <c r="F415" s="327"/>
      <c r="G415" s="329">
        <f>+係数!CC5</f>
        <v>0</v>
      </c>
      <c r="H415" s="327"/>
      <c r="I415" s="326">
        <f t="shared" si="139"/>
        <v>0</v>
      </c>
      <c r="DG415" s="157"/>
      <c r="DH415" s="157"/>
      <c r="DI415" s="157"/>
      <c r="DJ415" s="157"/>
      <c r="DK415" s="157"/>
    </row>
    <row r="416" spans="1:115" s="286" customFormat="1">
      <c r="A416" s="157"/>
      <c r="B416" s="554">
        <f t="shared" ref="B416:C416" si="153">B196</f>
        <v>79</v>
      </c>
      <c r="C416" s="542" t="str">
        <f t="shared" si="153"/>
        <v>貨物利用運送</v>
      </c>
      <c r="D416" s="325"/>
      <c r="E416" s="326">
        <f t="shared" si="138"/>
        <v>0</v>
      </c>
      <c r="F416" s="327"/>
      <c r="G416" s="329">
        <f>+係数!CD5</f>
        <v>1.4074074074074128E-2</v>
      </c>
      <c r="H416" s="327"/>
      <c r="I416" s="326">
        <f t="shared" si="139"/>
        <v>0</v>
      </c>
      <c r="DG416" s="157"/>
      <c r="DH416" s="157"/>
      <c r="DI416" s="157"/>
      <c r="DJ416" s="157"/>
      <c r="DK416" s="157"/>
    </row>
    <row r="417" spans="1:115" s="286" customFormat="1">
      <c r="A417" s="157"/>
      <c r="B417" s="554">
        <f t="shared" ref="B417:C417" si="154">B197</f>
        <v>80</v>
      </c>
      <c r="C417" s="542" t="str">
        <f t="shared" si="154"/>
        <v>倉庫</v>
      </c>
      <c r="D417" s="325"/>
      <c r="E417" s="326">
        <f t="shared" si="138"/>
        <v>0</v>
      </c>
      <c r="F417" s="327"/>
      <c r="G417" s="329">
        <f>+係数!CE5</f>
        <v>0.41572957440550262</v>
      </c>
      <c r="H417" s="327"/>
      <c r="I417" s="326">
        <f t="shared" si="139"/>
        <v>0</v>
      </c>
      <c r="DG417" s="157"/>
      <c r="DH417" s="157"/>
      <c r="DI417" s="157"/>
      <c r="DJ417" s="157"/>
      <c r="DK417" s="157"/>
    </row>
    <row r="418" spans="1:115" s="286" customFormat="1">
      <c r="A418" s="157"/>
      <c r="B418" s="554">
        <f t="shared" ref="B418:C418" si="155">B198</f>
        <v>81</v>
      </c>
      <c r="C418" s="542" t="str">
        <f t="shared" si="155"/>
        <v>運輸附帯サービス</v>
      </c>
      <c r="D418" s="325"/>
      <c r="E418" s="326">
        <f t="shared" si="138"/>
        <v>0</v>
      </c>
      <c r="F418" s="327"/>
      <c r="G418" s="329">
        <f>+係数!CF5</f>
        <v>0.78048639660030483</v>
      </c>
      <c r="H418" s="327"/>
      <c r="I418" s="326">
        <f t="shared" si="139"/>
        <v>0</v>
      </c>
      <c r="DG418" s="157"/>
      <c r="DH418" s="157"/>
      <c r="DI418" s="157"/>
      <c r="DJ418" s="157"/>
      <c r="DK418" s="157"/>
    </row>
    <row r="419" spans="1:115" s="286" customFormat="1">
      <c r="A419" s="157"/>
      <c r="B419" s="554">
        <f t="shared" ref="B419:C419" si="156">B199</f>
        <v>82</v>
      </c>
      <c r="C419" s="542" t="str">
        <f t="shared" si="156"/>
        <v>郵便・信書便</v>
      </c>
      <c r="D419" s="325"/>
      <c r="E419" s="326">
        <f t="shared" si="138"/>
        <v>0</v>
      </c>
      <c r="F419" s="327"/>
      <c r="G419" s="329">
        <f>+係数!CG5</f>
        <v>0.76423338902454696</v>
      </c>
      <c r="H419" s="327"/>
      <c r="I419" s="326">
        <f t="shared" si="139"/>
        <v>0</v>
      </c>
      <c r="DG419" s="157"/>
      <c r="DH419" s="157"/>
      <c r="DI419" s="157"/>
      <c r="DJ419" s="157"/>
      <c r="DK419" s="157"/>
    </row>
    <row r="420" spans="1:115" s="286" customFormat="1">
      <c r="A420" s="157"/>
      <c r="B420" s="554">
        <f t="shared" ref="B420:C420" si="157">B200</f>
        <v>83</v>
      </c>
      <c r="C420" s="542" t="str">
        <f t="shared" si="157"/>
        <v>通信</v>
      </c>
      <c r="D420" s="325"/>
      <c r="E420" s="326">
        <f t="shared" si="138"/>
        <v>0</v>
      </c>
      <c r="F420" s="327"/>
      <c r="G420" s="329">
        <f>+係数!CH5</f>
        <v>0.65058263113945192</v>
      </c>
      <c r="H420" s="327"/>
      <c r="I420" s="326">
        <f t="shared" si="139"/>
        <v>0</v>
      </c>
      <c r="DG420" s="157"/>
      <c r="DH420" s="157"/>
      <c r="DI420" s="157"/>
      <c r="DJ420" s="157"/>
      <c r="DK420" s="157"/>
    </row>
    <row r="421" spans="1:115" s="286" customFormat="1">
      <c r="A421" s="157"/>
      <c r="B421" s="554">
        <f t="shared" ref="B421:C421" si="158">B201</f>
        <v>84</v>
      </c>
      <c r="C421" s="542" t="str">
        <f t="shared" si="158"/>
        <v>放送</v>
      </c>
      <c r="D421" s="325"/>
      <c r="E421" s="326">
        <f t="shared" si="138"/>
        <v>0</v>
      </c>
      <c r="F421" s="327"/>
      <c r="G421" s="329">
        <f>+係数!CI5</f>
        <v>0.59652876842605806</v>
      </c>
      <c r="H421" s="327"/>
      <c r="I421" s="326">
        <f t="shared" si="139"/>
        <v>0</v>
      </c>
      <c r="DG421" s="157"/>
      <c r="DH421" s="157"/>
      <c r="DI421" s="157"/>
      <c r="DJ421" s="157"/>
      <c r="DK421" s="157"/>
    </row>
    <row r="422" spans="1:115" s="286" customFormat="1">
      <c r="A422" s="157"/>
      <c r="B422" s="554">
        <f t="shared" ref="B422:C422" si="159">B202</f>
        <v>85</v>
      </c>
      <c r="C422" s="542" t="str">
        <f t="shared" si="159"/>
        <v>情報サービス</v>
      </c>
      <c r="D422" s="325"/>
      <c r="E422" s="326">
        <f t="shared" si="138"/>
        <v>0</v>
      </c>
      <c r="F422" s="327"/>
      <c r="G422" s="329">
        <f>+係数!CJ5</f>
        <v>8.4568531207983022E-2</v>
      </c>
      <c r="H422" s="327"/>
      <c r="I422" s="326">
        <f t="shared" si="139"/>
        <v>0</v>
      </c>
      <c r="DG422" s="157"/>
      <c r="DH422" s="157"/>
      <c r="DI422" s="157"/>
      <c r="DJ422" s="157"/>
      <c r="DK422" s="157"/>
    </row>
    <row r="423" spans="1:115" s="286" customFormat="1">
      <c r="A423" s="157"/>
      <c r="B423" s="554">
        <f t="shared" ref="B423:C423" si="160">B203</f>
        <v>86</v>
      </c>
      <c r="C423" s="542" t="str">
        <f t="shared" si="160"/>
        <v>インターネット附随サービス</v>
      </c>
      <c r="D423" s="325"/>
      <c r="E423" s="326">
        <f t="shared" si="138"/>
        <v>0</v>
      </c>
      <c r="F423" s="327"/>
      <c r="G423" s="329">
        <f>+係数!CK5</f>
        <v>3.2320324511760257E-2</v>
      </c>
      <c r="H423" s="327"/>
      <c r="I423" s="326">
        <f t="shared" si="139"/>
        <v>0</v>
      </c>
      <c r="DG423" s="157"/>
      <c r="DH423" s="157"/>
      <c r="DI423" s="157"/>
      <c r="DJ423" s="157"/>
      <c r="DK423" s="157"/>
    </row>
    <row r="424" spans="1:115" s="286" customFormat="1">
      <c r="A424" s="157"/>
      <c r="B424" s="554">
        <f t="shared" ref="B424:C424" si="161">B204</f>
        <v>87</v>
      </c>
      <c r="C424" s="542" t="str">
        <f t="shared" si="161"/>
        <v>映像・音声・文字情報制作</v>
      </c>
      <c r="D424" s="325"/>
      <c r="E424" s="326">
        <f t="shared" si="138"/>
        <v>0</v>
      </c>
      <c r="F424" s="327"/>
      <c r="G424" s="329">
        <f>+係数!CL5</f>
        <v>0.40621252783646433</v>
      </c>
      <c r="H424" s="327"/>
      <c r="I424" s="326">
        <f t="shared" si="139"/>
        <v>0</v>
      </c>
      <c r="DG424" s="157"/>
      <c r="DH424" s="157"/>
      <c r="DI424" s="157"/>
      <c r="DJ424" s="157"/>
      <c r="DK424" s="157"/>
    </row>
    <row r="425" spans="1:115" s="286" customFormat="1">
      <c r="A425" s="157"/>
      <c r="B425" s="554">
        <f t="shared" ref="B425:C425" si="162">B205</f>
        <v>88</v>
      </c>
      <c r="C425" s="542" t="str">
        <f t="shared" si="162"/>
        <v>公務</v>
      </c>
      <c r="D425" s="325"/>
      <c r="E425" s="326">
        <f t="shared" si="138"/>
        <v>0</v>
      </c>
      <c r="F425" s="327"/>
      <c r="G425" s="329">
        <f>+係数!CM5</f>
        <v>1</v>
      </c>
      <c r="H425" s="327"/>
      <c r="I425" s="326">
        <f t="shared" si="139"/>
        <v>0</v>
      </c>
      <c r="DG425" s="157"/>
      <c r="DH425" s="157"/>
      <c r="DI425" s="157"/>
      <c r="DJ425" s="157"/>
      <c r="DK425" s="157"/>
    </row>
    <row r="426" spans="1:115" s="286" customFormat="1">
      <c r="A426" s="157"/>
      <c r="B426" s="554">
        <f t="shared" ref="B426:C426" si="163">B206</f>
        <v>89</v>
      </c>
      <c r="C426" s="542" t="str">
        <f t="shared" si="163"/>
        <v>教育</v>
      </c>
      <c r="D426" s="325"/>
      <c r="E426" s="326">
        <f t="shared" si="138"/>
        <v>0</v>
      </c>
      <c r="F426" s="327"/>
      <c r="G426" s="329">
        <f>+係数!CN5</f>
        <v>0.94359323864695788</v>
      </c>
      <c r="H426" s="327"/>
      <c r="I426" s="326">
        <f t="shared" si="139"/>
        <v>0</v>
      </c>
      <c r="DG426" s="157"/>
      <c r="DH426" s="157"/>
      <c r="DI426" s="157"/>
      <c r="DJ426" s="157"/>
      <c r="DK426" s="157"/>
    </row>
    <row r="427" spans="1:115" s="286" customFormat="1">
      <c r="A427" s="157"/>
      <c r="B427" s="554">
        <f t="shared" ref="B427:C427" si="164">B207</f>
        <v>90</v>
      </c>
      <c r="C427" s="542" t="str">
        <f t="shared" si="164"/>
        <v>研究</v>
      </c>
      <c r="D427" s="325"/>
      <c r="E427" s="326">
        <f t="shared" si="138"/>
        <v>0</v>
      </c>
      <c r="F427" s="327"/>
      <c r="G427" s="329">
        <f>+係数!CO5</f>
        <v>0.22790381160213757</v>
      </c>
      <c r="H427" s="327"/>
      <c r="I427" s="326">
        <f t="shared" si="139"/>
        <v>0</v>
      </c>
      <c r="DG427" s="157"/>
      <c r="DH427" s="157"/>
      <c r="DI427" s="157"/>
      <c r="DJ427" s="157"/>
      <c r="DK427" s="157"/>
    </row>
    <row r="428" spans="1:115" s="286" customFormat="1">
      <c r="A428" s="157"/>
      <c r="B428" s="554">
        <f t="shared" ref="B428:C428" si="165">B208</f>
        <v>91</v>
      </c>
      <c r="C428" s="542" t="str">
        <f t="shared" si="165"/>
        <v>医療</v>
      </c>
      <c r="D428" s="325"/>
      <c r="E428" s="326">
        <f t="shared" si="138"/>
        <v>0</v>
      </c>
      <c r="F428" s="327"/>
      <c r="G428" s="329">
        <f>+係数!CP5</f>
        <v>0.98627903389271043</v>
      </c>
      <c r="H428" s="327"/>
      <c r="I428" s="326">
        <f t="shared" si="139"/>
        <v>0</v>
      </c>
      <c r="DG428" s="157"/>
      <c r="DH428" s="157"/>
      <c r="DI428" s="157"/>
      <c r="DJ428" s="157"/>
      <c r="DK428" s="157"/>
    </row>
    <row r="429" spans="1:115" s="286" customFormat="1">
      <c r="A429" s="157"/>
      <c r="B429" s="554">
        <f t="shared" ref="B429:C429" si="166">B209</f>
        <v>92</v>
      </c>
      <c r="C429" s="542" t="str">
        <f t="shared" si="166"/>
        <v>保健衛生</v>
      </c>
      <c r="D429" s="325"/>
      <c r="E429" s="326">
        <f t="shared" si="138"/>
        <v>0</v>
      </c>
      <c r="F429" s="327"/>
      <c r="G429" s="329">
        <f>+係数!CQ5</f>
        <v>0.84669371196754561</v>
      </c>
      <c r="H429" s="327"/>
      <c r="I429" s="326">
        <f t="shared" si="139"/>
        <v>0</v>
      </c>
      <c r="DG429" s="157"/>
      <c r="DH429" s="157"/>
      <c r="DI429" s="157"/>
      <c r="DJ429" s="157"/>
      <c r="DK429" s="157"/>
    </row>
    <row r="430" spans="1:115" s="286" customFormat="1">
      <c r="A430" s="157"/>
      <c r="B430" s="554">
        <f t="shared" ref="B430:C430" si="167">B210</f>
        <v>93</v>
      </c>
      <c r="C430" s="542" t="str">
        <f t="shared" si="167"/>
        <v>社会保険・社会福祉</v>
      </c>
      <c r="D430" s="325"/>
      <c r="E430" s="326">
        <f t="shared" si="138"/>
        <v>0</v>
      </c>
      <c r="F430" s="327"/>
      <c r="G430" s="329">
        <f>+係数!CR5</f>
        <v>1</v>
      </c>
      <c r="H430" s="327"/>
      <c r="I430" s="326">
        <f t="shared" si="139"/>
        <v>0</v>
      </c>
      <c r="DG430" s="157"/>
      <c r="DH430" s="157"/>
      <c r="DI430" s="157"/>
      <c r="DJ430" s="157"/>
      <c r="DK430" s="157"/>
    </row>
    <row r="431" spans="1:115" s="286" customFormat="1">
      <c r="A431" s="157"/>
      <c r="B431" s="554">
        <f t="shared" ref="B431:C431" si="168">B211</f>
        <v>94</v>
      </c>
      <c r="C431" s="542" t="str">
        <f t="shared" si="168"/>
        <v>介護</v>
      </c>
      <c r="D431" s="325"/>
      <c r="E431" s="326">
        <f t="shared" si="138"/>
        <v>0</v>
      </c>
      <c r="F431" s="327"/>
      <c r="G431" s="329">
        <f>+係数!CS5</f>
        <v>1</v>
      </c>
      <c r="H431" s="327"/>
      <c r="I431" s="326">
        <f t="shared" si="139"/>
        <v>0</v>
      </c>
      <c r="DG431" s="157"/>
      <c r="DH431" s="157"/>
      <c r="DI431" s="157"/>
      <c r="DJ431" s="157"/>
      <c r="DK431" s="157"/>
    </row>
    <row r="432" spans="1:115" s="286" customFormat="1">
      <c r="A432" s="157"/>
      <c r="B432" s="554">
        <f t="shared" ref="B432:C432" si="169">B212</f>
        <v>95</v>
      </c>
      <c r="C432" s="542" t="str">
        <f t="shared" si="169"/>
        <v>他に分類されない会員制団体</v>
      </c>
      <c r="D432" s="325"/>
      <c r="E432" s="326">
        <f t="shared" si="138"/>
        <v>0</v>
      </c>
      <c r="F432" s="327"/>
      <c r="G432" s="329">
        <f>+係数!CT5</f>
        <v>0.93747366139693933</v>
      </c>
      <c r="H432" s="327"/>
      <c r="I432" s="326">
        <f t="shared" si="139"/>
        <v>0</v>
      </c>
      <c r="DG432" s="157"/>
      <c r="DH432" s="157"/>
      <c r="DI432" s="157"/>
      <c r="DJ432" s="157"/>
      <c r="DK432" s="157"/>
    </row>
    <row r="433" spans="1:115" s="286" customFormat="1">
      <c r="A433" s="157"/>
      <c r="B433" s="554">
        <f t="shared" ref="B433:C433" si="170">B213</f>
        <v>96</v>
      </c>
      <c r="C433" s="542" t="str">
        <f t="shared" si="170"/>
        <v>物品賃貸サービス</v>
      </c>
      <c r="D433" s="325"/>
      <c r="E433" s="326">
        <f t="shared" si="138"/>
        <v>0</v>
      </c>
      <c r="F433" s="327"/>
      <c r="G433" s="329">
        <f>+係数!CU5</f>
        <v>0.3191048487360133</v>
      </c>
      <c r="H433" s="327"/>
      <c r="I433" s="326">
        <f t="shared" si="139"/>
        <v>0</v>
      </c>
      <c r="DG433" s="157"/>
      <c r="DH433" s="157"/>
      <c r="DI433" s="157"/>
      <c r="DJ433" s="157"/>
      <c r="DK433" s="157"/>
    </row>
    <row r="434" spans="1:115" s="286" customFormat="1">
      <c r="A434" s="157"/>
      <c r="B434" s="554">
        <f t="shared" ref="B434:C434" si="171">B214</f>
        <v>97</v>
      </c>
      <c r="C434" s="542" t="str">
        <f t="shared" si="171"/>
        <v>広告</v>
      </c>
      <c r="D434" s="325"/>
      <c r="E434" s="326">
        <f t="shared" ref="E434:E443" si="172">DF324</f>
        <v>0</v>
      </c>
      <c r="F434" s="327"/>
      <c r="G434" s="329">
        <f>+係数!CV5</f>
        <v>0.12673796791443848</v>
      </c>
      <c r="H434" s="327"/>
      <c r="I434" s="326">
        <f t="shared" si="139"/>
        <v>0</v>
      </c>
      <c r="DG434" s="157"/>
      <c r="DH434" s="157"/>
      <c r="DI434" s="157"/>
      <c r="DJ434" s="157"/>
      <c r="DK434" s="157"/>
    </row>
    <row r="435" spans="1:115" s="286" customFormat="1">
      <c r="A435" s="157"/>
      <c r="B435" s="554">
        <f t="shared" ref="B435:C435" si="173">B215</f>
        <v>98</v>
      </c>
      <c r="C435" s="542" t="str">
        <f t="shared" si="173"/>
        <v>自動車整備・機械修理</v>
      </c>
      <c r="D435" s="325"/>
      <c r="E435" s="326">
        <f t="shared" si="172"/>
        <v>0</v>
      </c>
      <c r="F435" s="327"/>
      <c r="G435" s="329">
        <f>+係数!CW5</f>
        <v>0.86389973888085625</v>
      </c>
      <c r="H435" s="327"/>
      <c r="I435" s="326">
        <f t="shared" si="139"/>
        <v>0</v>
      </c>
      <c r="DG435" s="157"/>
      <c r="DH435" s="157"/>
      <c r="DI435" s="157"/>
      <c r="DJ435" s="157"/>
      <c r="DK435" s="157"/>
    </row>
    <row r="436" spans="1:115" s="286" customFormat="1">
      <c r="A436" s="157"/>
      <c r="B436" s="554">
        <f t="shared" ref="B436:C436" si="174">B216</f>
        <v>99</v>
      </c>
      <c r="C436" s="542" t="str">
        <f t="shared" si="174"/>
        <v>その他の対事業所サービス</v>
      </c>
      <c r="D436" s="325"/>
      <c r="E436" s="326">
        <f t="shared" si="172"/>
        <v>0</v>
      </c>
      <c r="F436" s="327"/>
      <c r="G436" s="329">
        <f>+係数!CX5</f>
        <v>0.67241236444543173</v>
      </c>
      <c r="H436" s="327"/>
      <c r="I436" s="326">
        <f t="shared" si="139"/>
        <v>0</v>
      </c>
      <c r="DG436" s="157"/>
      <c r="DH436" s="157"/>
      <c r="DI436" s="157"/>
      <c r="DJ436" s="157"/>
      <c r="DK436" s="157"/>
    </row>
    <row r="437" spans="1:115" s="286" customFormat="1">
      <c r="A437" s="157"/>
      <c r="B437" s="554">
        <f t="shared" ref="B437:C437" si="175">B217</f>
        <v>100</v>
      </c>
      <c r="C437" s="542" t="str">
        <f t="shared" si="175"/>
        <v>宿泊業</v>
      </c>
      <c r="D437" s="325"/>
      <c r="E437" s="326">
        <f t="shared" si="172"/>
        <v>0</v>
      </c>
      <c r="F437" s="327"/>
      <c r="G437" s="329">
        <f>+係数!CY5</f>
        <v>0.47579110090790577</v>
      </c>
      <c r="H437" s="327"/>
      <c r="I437" s="326">
        <f t="shared" si="139"/>
        <v>0</v>
      </c>
      <c r="DG437" s="157"/>
      <c r="DH437" s="157"/>
      <c r="DI437" s="157"/>
      <c r="DJ437" s="157"/>
      <c r="DK437" s="157"/>
    </row>
    <row r="438" spans="1:115" s="286" customFormat="1">
      <c r="A438" s="157"/>
      <c r="B438" s="554">
        <f t="shared" ref="B438:C438" si="176">B218</f>
        <v>101</v>
      </c>
      <c r="C438" s="542" t="str">
        <f t="shared" si="176"/>
        <v>飲食サービス</v>
      </c>
      <c r="D438" s="325"/>
      <c r="E438" s="326">
        <f t="shared" si="172"/>
        <v>0</v>
      </c>
      <c r="F438" s="327"/>
      <c r="G438" s="329">
        <f>+係数!CZ5</f>
        <v>0.96649062703318156</v>
      </c>
      <c r="H438" s="327"/>
      <c r="I438" s="326">
        <f t="shared" si="139"/>
        <v>0</v>
      </c>
      <c r="DG438" s="157"/>
      <c r="DH438" s="157"/>
      <c r="DI438" s="157"/>
      <c r="DJ438" s="157"/>
      <c r="DK438" s="157"/>
    </row>
    <row r="439" spans="1:115">
      <c r="B439" s="554">
        <f t="shared" ref="B439:C439" si="177">B219</f>
        <v>102</v>
      </c>
      <c r="C439" s="542" t="str">
        <f t="shared" si="177"/>
        <v>洗濯・理容・美容・浴場業</v>
      </c>
      <c r="D439" s="325"/>
      <c r="E439" s="326">
        <f t="shared" si="172"/>
        <v>0</v>
      </c>
      <c r="F439" s="327"/>
      <c r="G439" s="329">
        <f>+係数!DA5</f>
        <v>0.94200685127033967</v>
      </c>
      <c r="H439" s="327"/>
      <c r="I439" s="326">
        <f t="shared" si="139"/>
        <v>0</v>
      </c>
    </row>
    <row r="440" spans="1:115">
      <c r="B440" s="554">
        <f t="shared" ref="B440:C440" si="178">B220</f>
        <v>103</v>
      </c>
      <c r="C440" s="542" t="str">
        <f t="shared" si="178"/>
        <v>娯楽サービス</v>
      </c>
      <c r="D440" s="325"/>
      <c r="E440" s="326">
        <f t="shared" si="172"/>
        <v>0</v>
      </c>
      <c r="F440" s="327"/>
      <c r="G440" s="329">
        <f>+係数!DB5</f>
        <v>0.85383338146116083</v>
      </c>
      <c r="H440" s="327"/>
      <c r="I440" s="326">
        <f t="shared" si="139"/>
        <v>0</v>
      </c>
    </row>
    <row r="441" spans="1:115">
      <c r="B441" s="554">
        <f t="shared" ref="B441:C441" si="179">B221</f>
        <v>104</v>
      </c>
      <c r="C441" s="542" t="str">
        <f t="shared" si="179"/>
        <v>その他の対個人サービス</v>
      </c>
      <c r="D441" s="325"/>
      <c r="E441" s="326">
        <f t="shared" si="172"/>
        <v>0</v>
      </c>
      <c r="F441" s="327"/>
      <c r="G441" s="329">
        <f>+係数!DC5</f>
        <v>0.84936099623840566</v>
      </c>
      <c r="H441" s="327"/>
      <c r="I441" s="326">
        <f t="shared" si="139"/>
        <v>0</v>
      </c>
    </row>
    <row r="442" spans="1:115">
      <c r="B442" s="554">
        <f t="shared" ref="B442:C442" si="180">B222</f>
        <v>105</v>
      </c>
      <c r="C442" s="542" t="str">
        <f t="shared" si="180"/>
        <v>事務用品</v>
      </c>
      <c r="D442" s="325"/>
      <c r="E442" s="326">
        <f t="shared" si="172"/>
        <v>0</v>
      </c>
      <c r="F442" s="327"/>
      <c r="G442" s="329">
        <f>+係数!DD5</f>
        <v>1</v>
      </c>
      <c r="H442" s="327"/>
      <c r="I442" s="326">
        <f t="shared" si="139"/>
        <v>0</v>
      </c>
    </row>
    <row r="443" spans="1:115" ht="12.75" thickBot="1">
      <c r="B443" s="555">
        <f t="shared" ref="B443:C443" si="181">B223</f>
        <v>106</v>
      </c>
      <c r="C443" s="544" t="str">
        <f t="shared" si="181"/>
        <v>分類不明</v>
      </c>
      <c r="D443" s="325"/>
      <c r="E443" s="326">
        <f t="shared" si="172"/>
        <v>0</v>
      </c>
      <c r="F443" s="327"/>
      <c r="G443" s="329">
        <f>+係数!DE5</f>
        <v>0.940260403369926</v>
      </c>
      <c r="H443" s="327"/>
      <c r="I443" s="326">
        <f t="shared" si="139"/>
        <v>0</v>
      </c>
    </row>
    <row r="444" spans="1:115" ht="12.75" thickBot="1">
      <c r="B444" s="296"/>
      <c r="C444" s="330" t="s">
        <v>190</v>
      </c>
      <c r="D444" s="325"/>
      <c r="E444" s="331">
        <f>SUM(E338:E443)</f>
        <v>0</v>
      </c>
      <c r="F444" s="327"/>
      <c r="G444" s="332"/>
      <c r="H444" s="333"/>
      <c r="I444" s="331">
        <f>SUM(I338:I443)</f>
        <v>0</v>
      </c>
    </row>
    <row r="446" spans="1:115" ht="14.25">
      <c r="B446" s="284" t="s">
        <v>344</v>
      </c>
    </row>
    <row r="447" spans="1:115">
      <c r="B447" s="157"/>
    </row>
    <row r="448" spans="1:115" ht="13.5">
      <c r="B448" s="509" t="s">
        <v>666</v>
      </c>
      <c r="C448" s="510"/>
      <c r="D448" s="510"/>
      <c r="E448" s="510"/>
      <c r="F448" s="510"/>
      <c r="G448" s="510"/>
      <c r="H448" s="510"/>
      <c r="I448" s="510"/>
      <c r="J448" s="510"/>
      <c r="K448" s="510"/>
      <c r="L448" s="510"/>
      <c r="M448" s="510"/>
      <c r="N448" s="510"/>
      <c r="O448" s="510"/>
      <c r="P448" s="510"/>
      <c r="Q448" s="510"/>
      <c r="R448" s="510"/>
      <c r="S448" s="510"/>
      <c r="T448" s="510"/>
      <c r="U448" s="510"/>
      <c r="V448" s="510"/>
      <c r="W448" s="510"/>
      <c r="X448" s="510"/>
      <c r="Y448" s="510"/>
      <c r="Z448" s="510"/>
      <c r="AA448" s="510"/>
      <c r="AB448" s="510"/>
      <c r="AC448" s="510"/>
      <c r="AD448" s="510"/>
      <c r="AE448" s="510"/>
      <c r="AF448" s="510"/>
      <c r="AG448" s="510"/>
      <c r="AH448" s="510"/>
      <c r="AI448" s="510"/>
      <c r="AJ448" s="510"/>
      <c r="AK448" s="510"/>
      <c r="AL448" s="510"/>
      <c r="AM448" s="510"/>
      <c r="AN448" s="510"/>
      <c r="AO448" s="510"/>
      <c r="AP448" s="510"/>
      <c r="AQ448" s="510"/>
      <c r="AR448" s="510"/>
      <c r="AS448" s="510"/>
      <c r="AT448" s="510"/>
      <c r="AU448" s="510"/>
      <c r="AV448" s="510"/>
      <c r="AW448" s="510"/>
      <c r="AX448" s="510"/>
      <c r="AY448" s="510"/>
      <c r="AZ448" s="510"/>
      <c r="BA448" s="510"/>
      <c r="BB448" s="510"/>
      <c r="BC448" s="510"/>
      <c r="BD448" s="510"/>
      <c r="BE448" s="510"/>
      <c r="BF448" s="510"/>
      <c r="BG448" s="510"/>
      <c r="BH448" s="510"/>
      <c r="BI448" s="510"/>
      <c r="BJ448" s="510"/>
      <c r="BK448" s="510"/>
      <c r="BL448" s="510"/>
      <c r="BM448" s="510"/>
      <c r="BN448" s="510"/>
      <c r="BO448" s="510"/>
      <c r="BP448" s="510"/>
      <c r="BQ448" s="510"/>
      <c r="BR448" s="510"/>
      <c r="BS448" s="510"/>
      <c r="BT448" s="510"/>
      <c r="BU448" s="510"/>
      <c r="BV448" s="510"/>
      <c r="BW448" s="510"/>
      <c r="BX448" s="510"/>
      <c r="BY448" s="510"/>
      <c r="BZ448" s="510"/>
      <c r="CA448" s="510"/>
      <c r="CB448" s="510"/>
      <c r="CC448" s="510"/>
      <c r="CD448" s="510"/>
      <c r="CE448" s="510"/>
      <c r="CF448" s="510"/>
      <c r="CG448" s="510"/>
      <c r="CH448" s="510"/>
      <c r="CI448" s="510"/>
      <c r="CJ448" s="510"/>
      <c r="CK448" s="510"/>
      <c r="CL448" s="510"/>
      <c r="CM448" s="510"/>
      <c r="CN448" s="510"/>
      <c r="CO448" s="510"/>
      <c r="CP448" s="510"/>
      <c r="CQ448" s="510"/>
      <c r="CR448" s="510"/>
      <c r="CS448" s="510"/>
      <c r="CT448" s="510"/>
      <c r="CU448" s="510"/>
      <c r="CV448" s="510"/>
      <c r="CW448" s="510"/>
      <c r="CX448" s="510"/>
      <c r="CY448" s="510"/>
      <c r="CZ448" s="510"/>
      <c r="DA448" s="510"/>
      <c r="DB448" s="510"/>
      <c r="DC448" s="510"/>
      <c r="DD448" s="510"/>
      <c r="DE448" s="510"/>
    </row>
    <row r="449" spans="2:115">
      <c r="B449" s="516"/>
      <c r="C449" s="517"/>
      <c r="D449" s="518">
        <v>1</v>
      </c>
      <c r="E449" s="518">
        <v>2</v>
      </c>
      <c r="F449" s="518">
        <v>3</v>
      </c>
      <c r="G449" s="518">
        <v>4</v>
      </c>
      <c r="H449" s="518">
        <v>5</v>
      </c>
      <c r="I449" s="518">
        <v>6</v>
      </c>
      <c r="J449" s="518">
        <v>7</v>
      </c>
      <c r="K449" s="518">
        <v>8</v>
      </c>
      <c r="L449" s="518">
        <v>9</v>
      </c>
      <c r="M449" s="518">
        <v>10</v>
      </c>
      <c r="N449" s="518">
        <v>11</v>
      </c>
      <c r="O449" s="518">
        <v>12</v>
      </c>
      <c r="P449" s="518">
        <v>13</v>
      </c>
      <c r="Q449" s="518">
        <v>14</v>
      </c>
      <c r="R449" s="518">
        <v>15</v>
      </c>
      <c r="S449" s="518">
        <v>16</v>
      </c>
      <c r="T449" s="518">
        <v>17</v>
      </c>
      <c r="U449" s="518">
        <v>18</v>
      </c>
      <c r="V449" s="518">
        <v>19</v>
      </c>
      <c r="W449" s="518">
        <v>20</v>
      </c>
      <c r="X449" s="518">
        <v>21</v>
      </c>
      <c r="Y449" s="518">
        <v>22</v>
      </c>
      <c r="Z449" s="518">
        <v>23</v>
      </c>
      <c r="AA449" s="518">
        <v>24</v>
      </c>
      <c r="AB449" s="518">
        <v>25</v>
      </c>
      <c r="AC449" s="518">
        <v>26</v>
      </c>
      <c r="AD449" s="518">
        <v>27</v>
      </c>
      <c r="AE449" s="518">
        <v>28</v>
      </c>
      <c r="AF449" s="518">
        <v>29</v>
      </c>
      <c r="AG449" s="518">
        <v>30</v>
      </c>
      <c r="AH449" s="518">
        <v>31</v>
      </c>
      <c r="AI449" s="518">
        <v>32</v>
      </c>
      <c r="AJ449" s="518">
        <v>33</v>
      </c>
      <c r="AK449" s="518">
        <v>34</v>
      </c>
      <c r="AL449" s="518">
        <v>35</v>
      </c>
      <c r="AM449" s="518">
        <v>36</v>
      </c>
      <c r="AN449" s="518">
        <v>37</v>
      </c>
      <c r="AO449" s="518">
        <v>38</v>
      </c>
      <c r="AP449" s="518">
        <v>39</v>
      </c>
      <c r="AQ449" s="518">
        <v>40</v>
      </c>
      <c r="AR449" s="518">
        <v>41</v>
      </c>
      <c r="AS449" s="518">
        <v>42</v>
      </c>
      <c r="AT449" s="518">
        <v>43</v>
      </c>
      <c r="AU449" s="518">
        <v>44</v>
      </c>
      <c r="AV449" s="518">
        <v>45</v>
      </c>
      <c r="AW449" s="518">
        <v>46</v>
      </c>
      <c r="AX449" s="518">
        <v>47</v>
      </c>
      <c r="AY449" s="518">
        <v>48</v>
      </c>
      <c r="AZ449" s="518">
        <v>49</v>
      </c>
      <c r="BA449" s="518">
        <v>50</v>
      </c>
      <c r="BB449" s="518">
        <v>51</v>
      </c>
      <c r="BC449" s="518">
        <v>52</v>
      </c>
      <c r="BD449" s="518">
        <v>53</v>
      </c>
      <c r="BE449" s="518">
        <v>54</v>
      </c>
      <c r="BF449" s="518">
        <v>55</v>
      </c>
      <c r="BG449" s="518">
        <v>56</v>
      </c>
      <c r="BH449" s="518">
        <v>57</v>
      </c>
      <c r="BI449" s="518">
        <v>58</v>
      </c>
      <c r="BJ449" s="518">
        <v>59</v>
      </c>
      <c r="BK449" s="518">
        <v>60</v>
      </c>
      <c r="BL449" s="518">
        <v>61</v>
      </c>
      <c r="BM449" s="518">
        <v>62</v>
      </c>
      <c r="BN449" s="518">
        <v>63</v>
      </c>
      <c r="BO449" s="518">
        <v>64</v>
      </c>
      <c r="BP449" s="518">
        <v>65</v>
      </c>
      <c r="BQ449" s="518">
        <v>66</v>
      </c>
      <c r="BR449" s="518">
        <v>67</v>
      </c>
      <c r="BS449" s="518">
        <v>68</v>
      </c>
      <c r="BT449" s="518">
        <v>69</v>
      </c>
      <c r="BU449" s="518">
        <v>70</v>
      </c>
      <c r="BV449" s="518">
        <v>71</v>
      </c>
      <c r="BW449" s="518">
        <v>72</v>
      </c>
      <c r="BX449" s="518">
        <v>73</v>
      </c>
      <c r="BY449" s="518">
        <v>74</v>
      </c>
      <c r="BZ449" s="518">
        <v>75</v>
      </c>
      <c r="CA449" s="518">
        <v>76</v>
      </c>
      <c r="CB449" s="518">
        <v>77</v>
      </c>
      <c r="CC449" s="518">
        <v>78</v>
      </c>
      <c r="CD449" s="518">
        <v>79</v>
      </c>
      <c r="CE449" s="518">
        <v>80</v>
      </c>
      <c r="CF449" s="518">
        <v>81</v>
      </c>
      <c r="CG449" s="518">
        <v>82</v>
      </c>
      <c r="CH449" s="518">
        <v>83</v>
      </c>
      <c r="CI449" s="518">
        <v>84</v>
      </c>
      <c r="CJ449" s="518">
        <v>85</v>
      </c>
      <c r="CK449" s="518">
        <v>86</v>
      </c>
      <c r="CL449" s="518">
        <v>87</v>
      </c>
      <c r="CM449" s="518">
        <v>88</v>
      </c>
      <c r="CN449" s="518">
        <v>89</v>
      </c>
      <c r="CO449" s="518">
        <v>90</v>
      </c>
      <c r="CP449" s="518">
        <v>91</v>
      </c>
      <c r="CQ449" s="518">
        <v>92</v>
      </c>
      <c r="CR449" s="518">
        <v>93</v>
      </c>
      <c r="CS449" s="518">
        <v>94</v>
      </c>
      <c r="CT449" s="518">
        <v>95</v>
      </c>
      <c r="CU449" s="518">
        <v>96</v>
      </c>
      <c r="CV449" s="518">
        <v>97</v>
      </c>
      <c r="CW449" s="518">
        <v>98</v>
      </c>
      <c r="CX449" s="518">
        <v>99</v>
      </c>
      <c r="CY449" s="518">
        <v>100</v>
      </c>
      <c r="CZ449" s="518">
        <v>101</v>
      </c>
      <c r="DA449" s="518">
        <v>102</v>
      </c>
      <c r="DB449" s="518">
        <v>103</v>
      </c>
      <c r="DC449" s="518">
        <v>104</v>
      </c>
      <c r="DD449" s="518">
        <v>105</v>
      </c>
      <c r="DE449" s="518">
        <v>106</v>
      </c>
      <c r="DF449" s="157"/>
      <c r="DH449" s="314"/>
      <c r="DI449" s="315"/>
      <c r="DJ449" s="314"/>
      <c r="DK449" s="315"/>
    </row>
    <row r="450" spans="2:115" ht="45">
      <c r="B450" s="511"/>
      <c r="C450" s="573" t="s">
        <v>665</v>
      </c>
      <c r="D450" s="513" t="s">
        <v>48</v>
      </c>
      <c r="E450" s="513" t="s">
        <v>51</v>
      </c>
      <c r="F450" s="513" t="s">
        <v>54</v>
      </c>
      <c r="G450" s="513" t="s">
        <v>59</v>
      </c>
      <c r="H450" s="513" t="s">
        <v>61</v>
      </c>
      <c r="I450" s="513" t="s">
        <v>65</v>
      </c>
      <c r="J450" s="513" t="s">
        <v>653</v>
      </c>
      <c r="K450" s="513" t="s">
        <v>67</v>
      </c>
      <c r="L450" s="513" t="s">
        <v>69</v>
      </c>
      <c r="M450" s="513" t="s">
        <v>380</v>
      </c>
      <c r="N450" s="513" t="s">
        <v>72</v>
      </c>
      <c r="O450" s="513" t="s">
        <v>74</v>
      </c>
      <c r="P450" s="513" t="s">
        <v>383</v>
      </c>
      <c r="Q450" s="513" t="s">
        <v>384</v>
      </c>
      <c r="R450" s="513" t="s">
        <v>77</v>
      </c>
      <c r="S450" s="513" t="s">
        <v>79</v>
      </c>
      <c r="T450" s="513" t="s">
        <v>81</v>
      </c>
      <c r="U450" s="513" t="s">
        <v>385</v>
      </c>
      <c r="V450" s="513" t="s">
        <v>83</v>
      </c>
      <c r="W450" s="513" t="s">
        <v>386</v>
      </c>
      <c r="X450" s="513" t="s">
        <v>649</v>
      </c>
      <c r="Y450" s="513" t="s">
        <v>654</v>
      </c>
      <c r="Z450" s="513" t="s">
        <v>85</v>
      </c>
      <c r="AA450" s="513" t="s">
        <v>87</v>
      </c>
      <c r="AB450" s="513" t="s">
        <v>89</v>
      </c>
      <c r="AC450" s="513" t="s">
        <v>389</v>
      </c>
      <c r="AD450" s="513" t="s">
        <v>91</v>
      </c>
      <c r="AE450" s="513" t="s">
        <v>93</v>
      </c>
      <c r="AF450" s="513" t="s">
        <v>95</v>
      </c>
      <c r="AG450" s="513" t="s">
        <v>97</v>
      </c>
      <c r="AH450" s="513" t="s">
        <v>655</v>
      </c>
      <c r="AI450" s="513" t="s">
        <v>101</v>
      </c>
      <c r="AJ450" s="513" t="s">
        <v>103</v>
      </c>
      <c r="AK450" s="513" t="s">
        <v>105</v>
      </c>
      <c r="AL450" s="513" t="s">
        <v>650</v>
      </c>
      <c r="AM450" s="513" t="s">
        <v>109</v>
      </c>
      <c r="AN450" s="513" t="s">
        <v>111</v>
      </c>
      <c r="AO450" s="513" t="s">
        <v>651</v>
      </c>
      <c r="AP450" s="513" t="s">
        <v>390</v>
      </c>
      <c r="AQ450" s="513" t="s">
        <v>115</v>
      </c>
      <c r="AR450" s="513" t="s">
        <v>117</v>
      </c>
      <c r="AS450" s="513" t="s">
        <v>656</v>
      </c>
      <c r="AT450" s="513" t="s">
        <v>121</v>
      </c>
      <c r="AU450" s="513" t="s">
        <v>391</v>
      </c>
      <c r="AV450" s="513" t="s">
        <v>392</v>
      </c>
      <c r="AW450" s="513" t="s">
        <v>393</v>
      </c>
      <c r="AX450" s="513" t="s">
        <v>394</v>
      </c>
      <c r="AY450" s="513" t="s">
        <v>395</v>
      </c>
      <c r="AZ450" s="513" t="s">
        <v>396</v>
      </c>
      <c r="BA450" s="513" t="s">
        <v>397</v>
      </c>
      <c r="BB450" s="513" t="s">
        <v>398</v>
      </c>
      <c r="BC450" s="513" t="s">
        <v>399</v>
      </c>
      <c r="BD450" s="513" t="s">
        <v>657</v>
      </c>
      <c r="BE450" s="513" t="s">
        <v>401</v>
      </c>
      <c r="BF450" s="513" t="s">
        <v>402</v>
      </c>
      <c r="BG450" s="513" t="s">
        <v>403</v>
      </c>
      <c r="BH450" s="513" t="s">
        <v>381</v>
      </c>
      <c r="BI450" s="513" t="s">
        <v>128</v>
      </c>
      <c r="BJ450" s="513" t="s">
        <v>130</v>
      </c>
      <c r="BK450" s="513" t="s">
        <v>133</v>
      </c>
      <c r="BL450" s="513" t="s">
        <v>404</v>
      </c>
      <c r="BM450" s="513" t="s">
        <v>135</v>
      </c>
      <c r="BN450" s="513" t="s">
        <v>137</v>
      </c>
      <c r="BO450" s="513" t="s">
        <v>405</v>
      </c>
      <c r="BP450" s="513" t="s">
        <v>406</v>
      </c>
      <c r="BQ450" s="513" t="s">
        <v>139</v>
      </c>
      <c r="BR450" s="513" t="s">
        <v>141</v>
      </c>
      <c r="BS450" s="513" t="s">
        <v>143</v>
      </c>
      <c r="BT450" s="513" t="s">
        <v>145</v>
      </c>
      <c r="BU450" s="513" t="s">
        <v>263</v>
      </c>
      <c r="BV450" s="513" t="s">
        <v>264</v>
      </c>
      <c r="BW450" s="513" t="s">
        <v>151</v>
      </c>
      <c r="BX450" s="513" t="s">
        <v>153</v>
      </c>
      <c r="BY450" s="513" t="s">
        <v>407</v>
      </c>
      <c r="BZ450" s="513" t="s">
        <v>155</v>
      </c>
      <c r="CA450" s="513" t="s">
        <v>408</v>
      </c>
      <c r="CB450" s="513" t="s">
        <v>157</v>
      </c>
      <c r="CC450" s="513" t="s">
        <v>159</v>
      </c>
      <c r="CD450" s="513" t="s">
        <v>409</v>
      </c>
      <c r="CE450" s="513" t="s">
        <v>161</v>
      </c>
      <c r="CF450" s="513" t="s">
        <v>410</v>
      </c>
      <c r="CG450" s="513" t="s">
        <v>411</v>
      </c>
      <c r="CH450" s="513" t="s">
        <v>164</v>
      </c>
      <c r="CI450" s="513" t="s">
        <v>166</v>
      </c>
      <c r="CJ450" s="513" t="s">
        <v>412</v>
      </c>
      <c r="CK450" s="513" t="s">
        <v>413</v>
      </c>
      <c r="CL450" s="513" t="s">
        <v>414</v>
      </c>
      <c r="CM450" s="513" t="s">
        <v>168</v>
      </c>
      <c r="CN450" s="513" t="s">
        <v>170</v>
      </c>
      <c r="CO450" s="513" t="s">
        <v>172</v>
      </c>
      <c r="CP450" s="513" t="s">
        <v>415</v>
      </c>
      <c r="CQ450" s="513" t="s">
        <v>416</v>
      </c>
      <c r="CR450" s="513" t="s">
        <v>417</v>
      </c>
      <c r="CS450" s="513" t="s">
        <v>418</v>
      </c>
      <c r="CT450" s="513" t="s">
        <v>652</v>
      </c>
      <c r="CU450" s="513" t="s">
        <v>179</v>
      </c>
      <c r="CV450" s="513" t="s">
        <v>177</v>
      </c>
      <c r="CW450" s="513" t="s">
        <v>382</v>
      </c>
      <c r="CX450" s="513" t="s">
        <v>182</v>
      </c>
      <c r="CY450" s="513" t="s">
        <v>420</v>
      </c>
      <c r="CZ450" s="513" t="s">
        <v>421</v>
      </c>
      <c r="DA450" s="513" t="s">
        <v>422</v>
      </c>
      <c r="DB450" s="513" t="s">
        <v>184</v>
      </c>
      <c r="DC450" s="513" t="s">
        <v>187</v>
      </c>
      <c r="DD450" s="513" t="s">
        <v>188</v>
      </c>
      <c r="DE450" s="513" t="s">
        <v>189</v>
      </c>
      <c r="DF450" s="157"/>
      <c r="DH450" s="316"/>
      <c r="DI450" s="315"/>
      <c r="DJ450" s="316"/>
      <c r="DK450" s="315"/>
    </row>
    <row r="451" spans="2:115">
      <c r="B451" s="537">
        <v>1</v>
      </c>
      <c r="C451" s="538" t="s">
        <v>48</v>
      </c>
      <c r="D451" s="539">
        <v>1.0091243366969975</v>
      </c>
      <c r="E451" s="539">
        <v>1.9672043458324091E-2</v>
      </c>
      <c r="F451" s="539">
        <v>2.4203189376089296E-3</v>
      </c>
      <c r="G451" s="539">
        <v>2.9656496958034616E-4</v>
      </c>
      <c r="H451" s="539">
        <v>4.9451229739203104E-4</v>
      </c>
      <c r="I451" s="539">
        <v>0</v>
      </c>
      <c r="J451" s="539">
        <v>3.9297046432975954E-5</v>
      </c>
      <c r="K451" s="539">
        <v>2.4997997060628736E-2</v>
      </c>
      <c r="L451" s="539">
        <v>5.1219822847599614E-2</v>
      </c>
      <c r="M451" s="539">
        <v>8.0796971974520862E-2</v>
      </c>
      <c r="N451" s="539">
        <v>0</v>
      </c>
      <c r="O451" s="539">
        <v>8.6442683690301138E-3</v>
      </c>
      <c r="P451" s="539">
        <v>1.6923885042158678E-3</v>
      </c>
      <c r="Q451" s="539">
        <v>8.0530021891630452E-5</v>
      </c>
      <c r="R451" s="539">
        <v>2.7533116875102389E-5</v>
      </c>
      <c r="S451" s="539">
        <v>1.4715496337605911E-4</v>
      </c>
      <c r="T451" s="539">
        <v>2.4402914123007593E-5</v>
      </c>
      <c r="U451" s="539">
        <v>1.1599837867320689E-5</v>
      </c>
      <c r="V451" s="539">
        <v>1.1871031222023689E-4</v>
      </c>
      <c r="W451" s="539">
        <v>1.5159264482815674E-5</v>
      </c>
      <c r="X451" s="539">
        <v>6.6023698729425525E-6</v>
      </c>
      <c r="Y451" s="539">
        <v>4.7738278342490864E-5</v>
      </c>
      <c r="Z451" s="539">
        <v>1.1316404356656099E-5</v>
      </c>
      <c r="AA451" s="539">
        <v>5.5771941264027571E-4</v>
      </c>
      <c r="AB451" s="539">
        <v>1.2949680878413155E-3</v>
      </c>
      <c r="AC451" s="539">
        <v>2.4399142751145141E-4</v>
      </c>
      <c r="AD451" s="539">
        <v>7.1920427626814806E-7</v>
      </c>
      <c r="AE451" s="539">
        <v>1.337845246011602E-5</v>
      </c>
      <c r="AF451" s="539">
        <v>1.1757102484680684E-5</v>
      </c>
      <c r="AG451" s="539">
        <v>2.1393421113928647E-2</v>
      </c>
      <c r="AH451" s="539">
        <v>0</v>
      </c>
      <c r="AI451" s="539">
        <v>2.5296052369027893E-5</v>
      </c>
      <c r="AJ451" s="539">
        <v>2.3860340559853005E-5</v>
      </c>
      <c r="AK451" s="539">
        <v>4.1830987959798082E-5</v>
      </c>
      <c r="AL451" s="539">
        <v>2.4832277843353902E-4</v>
      </c>
      <c r="AM451" s="539">
        <v>0</v>
      </c>
      <c r="AN451" s="539">
        <v>2.1412123433872543E-5</v>
      </c>
      <c r="AO451" s="539">
        <v>1.7025140102138604E-5</v>
      </c>
      <c r="AP451" s="539">
        <v>3.9921547245412009E-6</v>
      </c>
      <c r="AQ451" s="539">
        <v>6.3616151983254035E-5</v>
      </c>
      <c r="AR451" s="539">
        <v>4.4476011071459592E-5</v>
      </c>
      <c r="AS451" s="539">
        <v>1.8393488390958424E-5</v>
      </c>
      <c r="AT451" s="539">
        <v>9.9053094001698734E-6</v>
      </c>
      <c r="AU451" s="539">
        <v>4.3427098094877594E-5</v>
      </c>
      <c r="AV451" s="539">
        <v>2.3256888188149289E-5</v>
      </c>
      <c r="AW451" s="539">
        <v>7.9020526816556876E-5</v>
      </c>
      <c r="AX451" s="539">
        <v>2.2184359163641143E-5</v>
      </c>
      <c r="AY451" s="539">
        <v>1.2372151617806105E-5</v>
      </c>
      <c r="AZ451" s="539">
        <v>5.2456393505475526E-5</v>
      </c>
      <c r="BA451" s="539">
        <v>3.764914590637668E-5</v>
      </c>
      <c r="BB451" s="539">
        <v>1.1395670682161758E-5</v>
      </c>
      <c r="BC451" s="539">
        <v>2.8092399354319167E-5</v>
      </c>
      <c r="BD451" s="539">
        <v>1.5014535624256657E-5</v>
      </c>
      <c r="BE451" s="539">
        <v>1.3447036622020026E-5</v>
      </c>
      <c r="BF451" s="539">
        <v>6.5257143913392978E-5</v>
      </c>
      <c r="BG451" s="539">
        <v>1.7950166109306819E-4</v>
      </c>
      <c r="BH451" s="539">
        <v>7.0689144109701101E-5</v>
      </c>
      <c r="BI451" s="539">
        <v>4.2566013706096905E-5</v>
      </c>
      <c r="BJ451" s="539">
        <v>2.8898083639591289E-5</v>
      </c>
      <c r="BK451" s="539">
        <v>8.4154567582918685E-4</v>
      </c>
      <c r="BL451" s="539">
        <v>3.3244418788058879E-4</v>
      </c>
      <c r="BM451" s="539">
        <v>2.0771240009070547E-4</v>
      </c>
      <c r="BN451" s="539">
        <v>2.1705064266028049E-5</v>
      </c>
      <c r="BO451" s="539">
        <v>7.8280075587189768E-4</v>
      </c>
      <c r="BP451" s="539">
        <v>6.1819923620918377E-4</v>
      </c>
      <c r="BQ451" s="539">
        <v>9.3015348997365098E-6</v>
      </c>
      <c r="BR451" s="539">
        <v>1.3256514219532818E-5</v>
      </c>
      <c r="BS451" s="539">
        <v>1.5646066774081692E-5</v>
      </c>
      <c r="BT451" s="539">
        <v>4.1995787770241326E-5</v>
      </c>
      <c r="BU451" s="539">
        <v>5.6040135653314393E-5</v>
      </c>
      <c r="BV451" s="539">
        <v>4.2136608242300806E-6</v>
      </c>
      <c r="BW451" s="539">
        <v>2.202928659715022E-6</v>
      </c>
      <c r="BX451" s="539">
        <v>2.5875661781029678E-6</v>
      </c>
      <c r="BY451" s="539">
        <v>3.3862208239584086E-6</v>
      </c>
      <c r="BZ451" s="539">
        <v>8.4527398096831493E-6</v>
      </c>
      <c r="CA451" s="539">
        <v>9.0675063897770072E-6</v>
      </c>
      <c r="CB451" s="539">
        <v>1.486112542578802E-5</v>
      </c>
      <c r="CC451" s="539">
        <v>0</v>
      </c>
      <c r="CD451" s="539">
        <v>2.1038320352473539E-6</v>
      </c>
      <c r="CE451" s="539">
        <v>8.458064791825887E-6</v>
      </c>
      <c r="CF451" s="539">
        <v>4.2620572151041484E-6</v>
      </c>
      <c r="CG451" s="539">
        <v>5.4308705871215569E-6</v>
      </c>
      <c r="CH451" s="539">
        <v>9.5382482667612996E-6</v>
      </c>
      <c r="CI451" s="539">
        <v>2.3867836962682771E-5</v>
      </c>
      <c r="CJ451" s="539">
        <v>7.3841284395736451E-6</v>
      </c>
      <c r="CK451" s="539">
        <v>1.4192247032256663E-5</v>
      </c>
      <c r="CL451" s="539">
        <v>1.3411759341501908E-5</v>
      </c>
      <c r="CM451" s="539">
        <v>1.7022407439419952E-5</v>
      </c>
      <c r="CN451" s="539">
        <v>8.1215347429477091E-4</v>
      </c>
      <c r="CO451" s="539">
        <v>5.5455848329127625E-5</v>
      </c>
      <c r="CP451" s="539">
        <v>4.4179791293536951E-4</v>
      </c>
      <c r="CQ451" s="539">
        <v>1.6075031231575266E-5</v>
      </c>
      <c r="CR451" s="539">
        <v>8.8978555723760169E-4</v>
      </c>
      <c r="CS451" s="539">
        <v>1.7297855970915914E-3</v>
      </c>
      <c r="CT451" s="539">
        <v>4.9951526076448354E-4</v>
      </c>
      <c r="CU451" s="539">
        <v>3.7004276256697436E-5</v>
      </c>
      <c r="CV451" s="539">
        <v>1.5124008762874754E-5</v>
      </c>
      <c r="CW451" s="539">
        <v>1.3650984699315066E-4</v>
      </c>
      <c r="CX451" s="539">
        <v>6.062776260996334E-6</v>
      </c>
      <c r="CY451" s="539">
        <v>3.7312745658240388E-3</v>
      </c>
      <c r="CZ451" s="539">
        <v>8.6857864892033766E-3</v>
      </c>
      <c r="DA451" s="539">
        <v>2.4446418453648647E-5</v>
      </c>
      <c r="DB451" s="539">
        <v>4.588048502076521E-4</v>
      </c>
      <c r="DC451" s="539">
        <v>2.1485194302501595E-3</v>
      </c>
      <c r="DD451" s="539">
        <v>1.186418229703549E-4</v>
      </c>
      <c r="DE451" s="540">
        <v>2.2996172814765724E-5</v>
      </c>
      <c r="DF451" s="157"/>
      <c r="DH451" s="320"/>
      <c r="DI451" s="315"/>
      <c r="DJ451" s="319"/>
      <c r="DK451" s="315"/>
    </row>
    <row r="452" spans="2:115">
      <c r="B452" s="514">
        <v>2</v>
      </c>
      <c r="C452" s="515" t="s">
        <v>51</v>
      </c>
      <c r="D452" s="520">
        <v>2.8566057211348223E-3</v>
      </c>
      <c r="E452" s="520">
        <v>1.1060781500374879</v>
      </c>
      <c r="F452" s="520">
        <v>1.2357875946565355E-2</v>
      </c>
      <c r="G452" s="520">
        <v>8.426406442121846E-5</v>
      </c>
      <c r="H452" s="520">
        <v>3.6066417270187631E-4</v>
      </c>
      <c r="I452" s="520">
        <v>0</v>
      </c>
      <c r="J452" s="520">
        <v>2.5233530716377074E-6</v>
      </c>
      <c r="K452" s="520">
        <v>4.2866107681729014E-2</v>
      </c>
      <c r="L452" s="520">
        <v>4.1333956909146556E-4</v>
      </c>
      <c r="M452" s="520">
        <v>1.2948751893094882E-4</v>
      </c>
      <c r="N452" s="520">
        <v>0</v>
      </c>
      <c r="O452" s="520">
        <v>1.718829217597459E-3</v>
      </c>
      <c r="P452" s="520">
        <v>6.8326615599964763E-4</v>
      </c>
      <c r="Q452" s="520">
        <v>3.8454246298047043E-5</v>
      </c>
      <c r="R452" s="520">
        <v>6.7019641560206307E-6</v>
      </c>
      <c r="S452" s="520">
        <v>5.2830413600640953E-5</v>
      </c>
      <c r="T452" s="520">
        <v>5.8206986925531641E-6</v>
      </c>
      <c r="U452" s="520">
        <v>3.3533356665449324E-6</v>
      </c>
      <c r="V452" s="520">
        <v>4.7759372667624517E-4</v>
      </c>
      <c r="W452" s="520">
        <v>6.2859632524798812E-6</v>
      </c>
      <c r="X452" s="520">
        <v>3.6443034443982048E-6</v>
      </c>
      <c r="Y452" s="520">
        <v>2.4852975053332111E-5</v>
      </c>
      <c r="Z452" s="520">
        <v>4.4097866033877568E-6</v>
      </c>
      <c r="AA452" s="520">
        <v>1.1273823689370947E-5</v>
      </c>
      <c r="AB452" s="520">
        <v>1.1111622968919649E-4</v>
      </c>
      <c r="AC452" s="520">
        <v>1.8220794475063459E-4</v>
      </c>
      <c r="AD452" s="520">
        <v>1.8780571917220931E-7</v>
      </c>
      <c r="AE452" s="520">
        <v>2.7760603555286276E-6</v>
      </c>
      <c r="AF452" s="520">
        <v>4.4668416982516802E-6</v>
      </c>
      <c r="AG452" s="520">
        <v>6.7673779549031949E-5</v>
      </c>
      <c r="AH452" s="520">
        <v>0</v>
      </c>
      <c r="AI452" s="520">
        <v>2.0811250929491325E-5</v>
      </c>
      <c r="AJ452" s="520">
        <v>7.5207491011094951E-6</v>
      </c>
      <c r="AK452" s="520">
        <v>5.3518698828162769E-5</v>
      </c>
      <c r="AL452" s="520">
        <v>1.9281494993211212E-5</v>
      </c>
      <c r="AM452" s="520">
        <v>0</v>
      </c>
      <c r="AN452" s="520">
        <v>2.3939499481842909E-5</v>
      </c>
      <c r="AO452" s="520">
        <v>1.4741245863395295E-5</v>
      </c>
      <c r="AP452" s="520">
        <v>1.1155726447281358E-6</v>
      </c>
      <c r="AQ452" s="520">
        <v>1.0159574660208954E-4</v>
      </c>
      <c r="AR452" s="520">
        <v>2.5553276627091009E-5</v>
      </c>
      <c r="AS452" s="520">
        <v>1.9229324136633746E-6</v>
      </c>
      <c r="AT452" s="520">
        <v>3.224700407158574E-6</v>
      </c>
      <c r="AU452" s="520">
        <v>1.6025495278474333E-6</v>
      </c>
      <c r="AV452" s="520">
        <v>1.6262663143584281E-6</v>
      </c>
      <c r="AW452" s="520">
        <v>2.1932260038392288E-6</v>
      </c>
      <c r="AX452" s="520">
        <v>2.1068971390086474E-6</v>
      </c>
      <c r="AY452" s="520">
        <v>3.4444320601595474E-6</v>
      </c>
      <c r="AZ452" s="520">
        <v>2.2399950649678381E-6</v>
      </c>
      <c r="BA452" s="520">
        <v>2.6891854733847306E-6</v>
      </c>
      <c r="BB452" s="520">
        <v>1.8276897957453759E-6</v>
      </c>
      <c r="BC452" s="520">
        <v>2.9810142503263187E-6</v>
      </c>
      <c r="BD452" s="520">
        <v>2.2812603003052805E-6</v>
      </c>
      <c r="BE452" s="520">
        <v>1.411734230415587E-6</v>
      </c>
      <c r="BF452" s="520">
        <v>1.7545838879481896E-6</v>
      </c>
      <c r="BG452" s="520">
        <v>2.029734103484729E-6</v>
      </c>
      <c r="BH452" s="520">
        <v>2.731681260294769E-6</v>
      </c>
      <c r="BI452" s="520">
        <v>2.8307165359783546E-6</v>
      </c>
      <c r="BJ452" s="520">
        <v>9.3491377604225015E-7</v>
      </c>
      <c r="BK452" s="520">
        <v>3.9551919693027162E-4</v>
      </c>
      <c r="BL452" s="520">
        <v>5.9517848875447474E-4</v>
      </c>
      <c r="BM452" s="520">
        <v>2.5449472397650685E-6</v>
      </c>
      <c r="BN452" s="520">
        <v>3.1406425461580564E-6</v>
      </c>
      <c r="BO452" s="520">
        <v>4.832605132016012E-6</v>
      </c>
      <c r="BP452" s="520">
        <v>3.7236563907795812E-6</v>
      </c>
      <c r="BQ452" s="520">
        <v>6.2659059969843977E-6</v>
      </c>
      <c r="BR452" s="520">
        <v>1.6821758175737253E-5</v>
      </c>
      <c r="BS452" s="520">
        <v>1.1254861817407655E-6</v>
      </c>
      <c r="BT452" s="520">
        <v>1.3702653985752687E-6</v>
      </c>
      <c r="BU452" s="520">
        <v>9.7549744602089299E-7</v>
      </c>
      <c r="BV452" s="520">
        <v>5.8469499421249678E-7</v>
      </c>
      <c r="BW452" s="520">
        <v>3.2238433793974236E-7</v>
      </c>
      <c r="BX452" s="520">
        <v>3.205651382655918E-7</v>
      </c>
      <c r="BY452" s="520">
        <v>1.5651091830085283E-7</v>
      </c>
      <c r="BZ452" s="520">
        <v>2.2788076302209837E-6</v>
      </c>
      <c r="CA452" s="520">
        <v>1.8848508088222066E-6</v>
      </c>
      <c r="CB452" s="520">
        <v>1.2692622062351971E-6</v>
      </c>
      <c r="CC452" s="520">
        <v>0</v>
      </c>
      <c r="CD452" s="520">
        <v>2.2404803267307933E-7</v>
      </c>
      <c r="CE452" s="520">
        <v>9.6136929620828776E-7</v>
      </c>
      <c r="CF452" s="520">
        <v>7.4577326551973976E-7</v>
      </c>
      <c r="CG452" s="520">
        <v>7.5825441525325102E-7</v>
      </c>
      <c r="CH452" s="520">
        <v>2.5303291638687951E-6</v>
      </c>
      <c r="CI452" s="520">
        <v>2.4292688472904043E-6</v>
      </c>
      <c r="CJ452" s="520">
        <v>1.8304174361351515E-6</v>
      </c>
      <c r="CK452" s="520">
        <v>2.6779255371141483E-6</v>
      </c>
      <c r="CL452" s="520">
        <v>2.2689033198516081E-6</v>
      </c>
      <c r="CM452" s="520">
        <v>4.8839341314841871E-6</v>
      </c>
      <c r="CN452" s="520">
        <v>3.2957979929970952E-4</v>
      </c>
      <c r="CO452" s="520">
        <v>1.2120173433802987E-3</v>
      </c>
      <c r="CP452" s="520">
        <v>1.6292879164533599E-4</v>
      </c>
      <c r="CQ452" s="520">
        <v>2.2772464913125287E-6</v>
      </c>
      <c r="CR452" s="520">
        <v>3.8311844871200652E-4</v>
      </c>
      <c r="CS452" s="520">
        <v>9.1735488899091072E-4</v>
      </c>
      <c r="CT452" s="520">
        <v>1.4617305150712481E-5</v>
      </c>
      <c r="CU452" s="520">
        <v>2.483124414735941E-6</v>
      </c>
      <c r="CV452" s="520">
        <v>2.5095315420132621E-6</v>
      </c>
      <c r="CW452" s="520">
        <v>1.5821351834390958E-6</v>
      </c>
      <c r="CX452" s="520">
        <v>1.4423403362368151E-6</v>
      </c>
      <c r="CY452" s="520">
        <v>1.8511794829882983E-3</v>
      </c>
      <c r="CZ452" s="520">
        <v>6.3809880857825883E-3</v>
      </c>
      <c r="DA452" s="520">
        <v>2.7411754427632074E-6</v>
      </c>
      <c r="DB452" s="520">
        <v>1.4960492026121542E-5</v>
      </c>
      <c r="DC452" s="520">
        <v>2.7717079306019253E-4</v>
      </c>
      <c r="DD452" s="520">
        <v>3.1569918625263384E-5</v>
      </c>
      <c r="DE452" s="521">
        <v>1.9114490001298941E-6</v>
      </c>
      <c r="DF452" s="157"/>
      <c r="DH452" s="320"/>
      <c r="DI452" s="315"/>
      <c r="DJ452" s="319"/>
      <c r="DK452" s="315"/>
    </row>
    <row r="453" spans="2:115">
      <c r="B453" s="514">
        <v>3</v>
      </c>
      <c r="C453" s="515" t="s">
        <v>54</v>
      </c>
      <c r="D453" s="520">
        <v>2.617322585703177E-2</v>
      </c>
      <c r="E453" s="520">
        <v>3.73564859933746E-2</v>
      </c>
      <c r="F453" s="520">
        <v>1.0004743789544579</v>
      </c>
      <c r="G453" s="520">
        <v>1.0510787154387195E-5</v>
      </c>
      <c r="H453" s="520">
        <v>2.4808453867126865E-5</v>
      </c>
      <c r="I453" s="520">
        <v>0</v>
      </c>
      <c r="J453" s="520">
        <v>1.2879855451955265E-6</v>
      </c>
      <c r="K453" s="520">
        <v>2.0741611540040241E-3</v>
      </c>
      <c r="L453" s="520">
        <v>1.3374426228765881E-3</v>
      </c>
      <c r="M453" s="520">
        <v>2.0923080665049424E-3</v>
      </c>
      <c r="N453" s="520">
        <v>0</v>
      </c>
      <c r="O453" s="520">
        <v>2.8066747029594402E-4</v>
      </c>
      <c r="P453" s="520">
        <v>6.6520523419606099E-5</v>
      </c>
      <c r="Q453" s="520">
        <v>3.3951108498896304E-6</v>
      </c>
      <c r="R453" s="520">
        <v>9.734551854131014E-7</v>
      </c>
      <c r="S453" s="520">
        <v>5.6384202274779035E-6</v>
      </c>
      <c r="T453" s="520">
        <v>8.867793295769367E-7</v>
      </c>
      <c r="U453" s="520">
        <v>4.3763322950681819E-7</v>
      </c>
      <c r="V453" s="520">
        <v>1.8992909043078412E-5</v>
      </c>
      <c r="W453" s="520">
        <v>6.734191684766327E-7</v>
      </c>
      <c r="X453" s="520">
        <v>3.2748631958963792E-7</v>
      </c>
      <c r="Y453" s="520">
        <v>2.1476767694601973E-6</v>
      </c>
      <c r="Z453" s="520">
        <v>5.6593445034854885E-7</v>
      </c>
      <c r="AA453" s="520">
        <v>1.4904881446299293E-5</v>
      </c>
      <c r="AB453" s="520">
        <v>3.7278783287381799E-5</v>
      </c>
      <c r="AC453" s="520">
        <v>1.2529416724062081E-5</v>
      </c>
      <c r="AD453" s="520">
        <v>2.9125164892694098E-8</v>
      </c>
      <c r="AE453" s="520">
        <v>4.6026350684445482E-7</v>
      </c>
      <c r="AF453" s="520">
        <v>5.269473775160723E-7</v>
      </c>
      <c r="AG453" s="520">
        <v>5.5513904989493276E-4</v>
      </c>
      <c r="AH453" s="520">
        <v>0</v>
      </c>
      <c r="AI453" s="520">
        <v>1.4509654439498586E-6</v>
      </c>
      <c r="AJ453" s="520">
        <v>9.9631988343651792E-7</v>
      </c>
      <c r="AK453" s="520">
        <v>3.2053107746792039E-6</v>
      </c>
      <c r="AL453" s="520">
        <v>7.1301492407432024E-6</v>
      </c>
      <c r="AM453" s="520">
        <v>0</v>
      </c>
      <c r="AN453" s="520">
        <v>1.4044960027976613E-6</v>
      </c>
      <c r="AO453" s="520">
        <v>1.1110583467412175E-6</v>
      </c>
      <c r="AP453" s="520">
        <v>1.5045149261154364E-7</v>
      </c>
      <c r="AQ453" s="520">
        <v>5.0439293153983442E-6</v>
      </c>
      <c r="AR453" s="520">
        <v>2.0203314789673739E-6</v>
      </c>
      <c r="AS453" s="520">
        <v>6.9222932752354036E-7</v>
      </c>
      <c r="AT453" s="520">
        <v>4.4939435995451128E-7</v>
      </c>
      <c r="AU453" s="520">
        <v>1.4506225707476256E-6</v>
      </c>
      <c r="AV453" s="520">
        <v>7.4670714254763576E-7</v>
      </c>
      <c r="AW453" s="520">
        <v>2.2301551335439371E-6</v>
      </c>
      <c r="AX453" s="520">
        <v>8.4168746373915957E-7</v>
      </c>
      <c r="AY453" s="520">
        <v>9.1276874559490701E-7</v>
      </c>
      <c r="AZ453" s="520">
        <v>1.6775888094392118E-6</v>
      </c>
      <c r="BA453" s="520">
        <v>1.6044869894368079E-6</v>
      </c>
      <c r="BB453" s="520">
        <v>6.9746651657651273E-7</v>
      </c>
      <c r="BC453" s="520">
        <v>1.0685646149979931E-6</v>
      </c>
      <c r="BD453" s="520">
        <v>8.4808696281225188E-7</v>
      </c>
      <c r="BE453" s="520">
        <v>5.2088863979833548E-7</v>
      </c>
      <c r="BF453" s="520">
        <v>1.7974879293852207E-6</v>
      </c>
      <c r="BG453" s="520">
        <v>4.773482350023311E-6</v>
      </c>
      <c r="BH453" s="520">
        <v>1.9815945148620132E-6</v>
      </c>
      <c r="BI453" s="520">
        <v>1.3249322101317102E-6</v>
      </c>
      <c r="BJ453" s="520">
        <v>8.1102726128821042E-7</v>
      </c>
      <c r="BK453" s="520">
        <v>3.49789950604639E-5</v>
      </c>
      <c r="BL453" s="520">
        <v>2.8422671164707778E-5</v>
      </c>
      <c r="BM453" s="520">
        <v>5.5288593634776798E-6</v>
      </c>
      <c r="BN453" s="520">
        <v>7.1172877081794887E-7</v>
      </c>
      <c r="BO453" s="520">
        <v>2.0454069794605379E-5</v>
      </c>
      <c r="BP453" s="520">
        <v>1.6175757581606958E-5</v>
      </c>
      <c r="BQ453" s="520">
        <v>5.7746993982669557E-7</v>
      </c>
      <c r="BR453" s="520">
        <v>1.0109661345299353E-6</v>
      </c>
      <c r="BS453" s="520">
        <v>4.9064762387551112E-7</v>
      </c>
      <c r="BT453" s="520">
        <v>1.2011349649333624E-6</v>
      </c>
      <c r="BU453" s="520">
        <v>1.5595920835915454E-6</v>
      </c>
      <c r="BV453" s="520">
        <v>2.1474194800005612E-7</v>
      </c>
      <c r="BW453" s="520">
        <v>8.2636474151824077E-8</v>
      </c>
      <c r="BX453" s="520">
        <v>9.8598372162696242E-8</v>
      </c>
      <c r="BY453" s="520">
        <v>9.9329834711221097E-8</v>
      </c>
      <c r="BZ453" s="520">
        <v>1.6033665268002495E-6</v>
      </c>
      <c r="CA453" s="520">
        <v>3.4853743598294863E-7</v>
      </c>
      <c r="CB453" s="520">
        <v>4.759243767231208E-7</v>
      </c>
      <c r="CC453" s="520">
        <v>0</v>
      </c>
      <c r="CD453" s="520">
        <v>7.0085093890270196E-8</v>
      </c>
      <c r="CE453" s="520">
        <v>3.5009274449489973E-7</v>
      </c>
      <c r="CF453" s="520">
        <v>2.0361225343570901E-7</v>
      </c>
      <c r="CG453" s="520">
        <v>2.4285506436323238E-7</v>
      </c>
      <c r="CH453" s="520">
        <v>1.8020955778042315E-6</v>
      </c>
      <c r="CI453" s="520">
        <v>1.1303717546046298E-5</v>
      </c>
      <c r="CJ453" s="520">
        <v>7.7968978629408341E-7</v>
      </c>
      <c r="CK453" s="520">
        <v>3.2009422688591495E-6</v>
      </c>
      <c r="CL453" s="520">
        <v>2.4960615121981615E-6</v>
      </c>
      <c r="CM453" s="520">
        <v>6.4969927607264136E-7</v>
      </c>
      <c r="CN453" s="520">
        <v>2.8582280534298384E-4</v>
      </c>
      <c r="CO453" s="520">
        <v>4.1860984726661794E-5</v>
      </c>
      <c r="CP453" s="520">
        <v>1.6895701387907589E-5</v>
      </c>
      <c r="CQ453" s="520">
        <v>5.172774417078483E-7</v>
      </c>
      <c r="CR453" s="520">
        <v>3.5804185112091493E-5</v>
      </c>
      <c r="CS453" s="520">
        <v>7.5284309568245244E-5</v>
      </c>
      <c r="CT453" s="520">
        <v>1.3437970061778565E-5</v>
      </c>
      <c r="CU453" s="520">
        <v>1.1608781661334024E-6</v>
      </c>
      <c r="CV453" s="520">
        <v>3.5936628076562641E-6</v>
      </c>
      <c r="CW453" s="520">
        <v>3.6163462497100922E-6</v>
      </c>
      <c r="CX453" s="520">
        <v>3.3264544153457174E-7</v>
      </c>
      <c r="CY453" s="520">
        <v>1.5899251572578784E-4</v>
      </c>
      <c r="CZ453" s="520">
        <v>4.3725011567914143E-4</v>
      </c>
      <c r="DA453" s="520">
        <v>9.1289541964640163E-7</v>
      </c>
      <c r="DB453" s="520">
        <v>4.0736970725182035E-4</v>
      </c>
      <c r="DC453" s="520">
        <v>6.5297922689631848E-5</v>
      </c>
      <c r="DD453" s="520">
        <v>4.1424546582102482E-6</v>
      </c>
      <c r="DE453" s="521">
        <v>8.9288261490816214E-7</v>
      </c>
      <c r="DF453" s="157"/>
      <c r="DH453" s="320"/>
      <c r="DI453" s="315"/>
      <c r="DJ453" s="319"/>
      <c r="DK453" s="315"/>
    </row>
    <row r="454" spans="2:115">
      <c r="B454" s="514">
        <v>4</v>
      </c>
      <c r="C454" s="515" t="s">
        <v>59</v>
      </c>
      <c r="D454" s="520">
        <v>6.2021361759189073E-5</v>
      </c>
      <c r="E454" s="520">
        <v>4.8487558336519812E-5</v>
      </c>
      <c r="F454" s="520">
        <v>5.8966778213664829E-6</v>
      </c>
      <c r="G454" s="520">
        <v>1.0726274930986963</v>
      </c>
      <c r="H454" s="520">
        <v>1.1287031084679753E-4</v>
      </c>
      <c r="I454" s="520">
        <v>0</v>
      </c>
      <c r="J454" s="520">
        <v>1.8751630016292174E-5</v>
      </c>
      <c r="K454" s="520">
        <v>3.2602478779807342E-4</v>
      </c>
      <c r="L454" s="520">
        <v>1.2293639786370505E-5</v>
      </c>
      <c r="M454" s="520">
        <v>-1.6948399588139604E-4</v>
      </c>
      <c r="N454" s="520">
        <v>0</v>
      </c>
      <c r="O454" s="520">
        <v>5.3142857331391759E-6</v>
      </c>
      <c r="P454" s="520">
        <v>1.7898344730166173E-5</v>
      </c>
      <c r="Q454" s="520">
        <v>0.12769303605387422</v>
      </c>
      <c r="R454" s="520">
        <v>4.3295187031834858E-4</v>
      </c>
      <c r="S454" s="520">
        <v>5.6378455566150033E-4</v>
      </c>
      <c r="T454" s="520">
        <v>9.9851323467124495E-5</v>
      </c>
      <c r="U454" s="520">
        <v>1.7173648360040796E-5</v>
      </c>
      <c r="V454" s="520">
        <v>3.3872724942167233E-5</v>
      </c>
      <c r="W454" s="520">
        <v>2.109439752946661E-4</v>
      </c>
      <c r="X454" s="520">
        <v>2.5253078917534427E-6</v>
      </c>
      <c r="Y454" s="520">
        <v>8.8998578437796699E-6</v>
      </c>
      <c r="Z454" s="520">
        <v>5.4799988368185299E-6</v>
      </c>
      <c r="AA454" s="520">
        <v>1.148013812891447E-5</v>
      </c>
      <c r="AB454" s="520">
        <v>6.4623789391348723E-6</v>
      </c>
      <c r="AC454" s="520">
        <v>3.7684495427564222E-4</v>
      </c>
      <c r="AD454" s="520">
        <v>3.5969819047365513E-7</v>
      </c>
      <c r="AE454" s="520">
        <v>7.3540349981057414E-6</v>
      </c>
      <c r="AF454" s="520">
        <v>8.2046056177754804E-6</v>
      </c>
      <c r="AG454" s="520">
        <v>8.2625657313710087E-6</v>
      </c>
      <c r="AH454" s="520">
        <v>0</v>
      </c>
      <c r="AI454" s="520">
        <v>1.2973498202903185E-4</v>
      </c>
      <c r="AJ454" s="520">
        <v>8.3898904833454025E-6</v>
      </c>
      <c r="AK454" s="520">
        <v>3.4651300495047396E-4</v>
      </c>
      <c r="AL454" s="520">
        <v>3.5275635822111138E-5</v>
      </c>
      <c r="AM454" s="520">
        <v>0</v>
      </c>
      <c r="AN454" s="520">
        <v>7.4186935733515738E-6</v>
      </c>
      <c r="AO454" s="520">
        <v>1.1230401973075818E-5</v>
      </c>
      <c r="AP454" s="520">
        <v>1.6761349847653671E-6</v>
      </c>
      <c r="AQ454" s="520">
        <v>1.7882389217560419E-5</v>
      </c>
      <c r="AR454" s="520">
        <v>7.5296042502069645E-5</v>
      </c>
      <c r="AS454" s="520">
        <v>3.0043815253489256E-5</v>
      </c>
      <c r="AT454" s="520">
        <v>1.7180907288671928E-5</v>
      </c>
      <c r="AU454" s="520">
        <v>4.9377812005658146E-6</v>
      </c>
      <c r="AV454" s="520">
        <v>8.5198272878893784E-6</v>
      </c>
      <c r="AW454" s="520">
        <v>4.8157494340748796E-5</v>
      </c>
      <c r="AX454" s="520">
        <v>5.7442545781001333E-6</v>
      </c>
      <c r="AY454" s="520">
        <v>1.4402755550909044E-5</v>
      </c>
      <c r="AZ454" s="520">
        <v>1.1040385448401865E-5</v>
      </c>
      <c r="BA454" s="520">
        <v>9.4580949219896494E-6</v>
      </c>
      <c r="BB454" s="520">
        <v>4.6068965378672723E-6</v>
      </c>
      <c r="BC454" s="520">
        <v>1.4865814308081381E-5</v>
      </c>
      <c r="BD454" s="520">
        <v>7.5414722305844341E-6</v>
      </c>
      <c r="BE454" s="520">
        <v>4.2644906684429991E-6</v>
      </c>
      <c r="BF454" s="520">
        <v>4.5524466623452556E-6</v>
      </c>
      <c r="BG454" s="520">
        <v>1.1602867159115529E-5</v>
      </c>
      <c r="BH454" s="520">
        <v>9.6956263682316583E-6</v>
      </c>
      <c r="BI454" s="520">
        <v>8.1308369653721466E-5</v>
      </c>
      <c r="BJ454" s="520">
        <v>5.4058760635242781E-6</v>
      </c>
      <c r="BK454" s="520">
        <v>8.9112597114560468E-4</v>
      </c>
      <c r="BL454" s="520">
        <v>8.7457944610799086E-5</v>
      </c>
      <c r="BM454" s="520">
        <v>1.0378523836184093E-3</v>
      </c>
      <c r="BN454" s="520">
        <v>2.5185840221584899E-4</v>
      </c>
      <c r="BO454" s="520">
        <v>7.5549788385202951E-5</v>
      </c>
      <c r="BP454" s="520">
        <v>9.0596829842476471E-5</v>
      </c>
      <c r="BQ454" s="520">
        <v>1.6655417420226956E-5</v>
      </c>
      <c r="BR454" s="520">
        <v>9.5419944667290518E-6</v>
      </c>
      <c r="BS454" s="520">
        <v>9.4288167750868825E-6</v>
      </c>
      <c r="BT454" s="520">
        <v>4.0773823629175725E-6</v>
      </c>
      <c r="BU454" s="520">
        <v>7.0228245447967463E-6</v>
      </c>
      <c r="BV454" s="520">
        <v>2.9001237853586263E-6</v>
      </c>
      <c r="BW454" s="520">
        <v>9.8237862277328376E-7</v>
      </c>
      <c r="BX454" s="520">
        <v>3.3142519143167192E-6</v>
      </c>
      <c r="BY454" s="520">
        <v>2.8172965422414892E-6</v>
      </c>
      <c r="BZ454" s="520">
        <v>9.3945145587194555E-6</v>
      </c>
      <c r="CA454" s="520">
        <v>4.1663953368500777E-6</v>
      </c>
      <c r="CB454" s="520">
        <v>1.2706687132494235E-5</v>
      </c>
      <c r="CC454" s="520">
        <v>0</v>
      </c>
      <c r="CD454" s="520">
        <v>4.0351009699073715E-6</v>
      </c>
      <c r="CE454" s="520">
        <v>1.3436528600226119E-5</v>
      </c>
      <c r="CF454" s="520">
        <v>2.0410001126545531E-4</v>
      </c>
      <c r="CG454" s="520">
        <v>3.0359469013207407E-6</v>
      </c>
      <c r="CH454" s="520">
        <v>4.0417081852327241E-6</v>
      </c>
      <c r="CI454" s="520">
        <v>1.3631166765030569E-5</v>
      </c>
      <c r="CJ454" s="520">
        <v>3.004395340300443E-6</v>
      </c>
      <c r="CK454" s="520">
        <v>5.3548134610993277E-6</v>
      </c>
      <c r="CL454" s="520">
        <v>9.1544402763843547E-6</v>
      </c>
      <c r="CM454" s="520">
        <v>6.5896562788569286E-6</v>
      </c>
      <c r="CN454" s="520">
        <v>7.2432000557104886E-5</v>
      </c>
      <c r="CO454" s="520">
        <v>9.7620702891472823E-6</v>
      </c>
      <c r="CP454" s="520">
        <v>1.1054515853354457E-5</v>
      </c>
      <c r="CQ454" s="520">
        <v>7.4282551402604279E-6</v>
      </c>
      <c r="CR454" s="520">
        <v>5.3968257477853202E-5</v>
      </c>
      <c r="CS454" s="520">
        <v>1.4917515712039794E-4</v>
      </c>
      <c r="CT454" s="520">
        <v>6.6622928104463708E-6</v>
      </c>
      <c r="CU454" s="520">
        <v>6.6620611039799605E-6</v>
      </c>
      <c r="CV454" s="520">
        <v>5.5692550424265111E-6</v>
      </c>
      <c r="CW454" s="520">
        <v>3.8150839273497932E-6</v>
      </c>
      <c r="CX454" s="520">
        <v>4.9534877237399804E-6</v>
      </c>
      <c r="CY454" s="520">
        <v>6.432857155804746E-4</v>
      </c>
      <c r="CZ454" s="520">
        <v>1.2475694922370638E-3</v>
      </c>
      <c r="DA454" s="520">
        <v>1.0227681031599433E-5</v>
      </c>
      <c r="DB454" s="520">
        <v>1.1531204560913803E-5</v>
      </c>
      <c r="DC454" s="520">
        <v>1.0295359005715079E-4</v>
      </c>
      <c r="DD454" s="520">
        <v>7.5738860839330509E-5</v>
      </c>
      <c r="DE454" s="521">
        <v>5.9623336266116199E-6</v>
      </c>
      <c r="DF454" s="157"/>
      <c r="DH454" s="320"/>
      <c r="DI454" s="315"/>
      <c r="DJ454" s="319"/>
      <c r="DK454" s="315"/>
    </row>
    <row r="455" spans="2:115">
      <c r="B455" s="514">
        <v>5</v>
      </c>
      <c r="C455" s="515" t="s">
        <v>61</v>
      </c>
      <c r="D455" s="520">
        <v>3.8031602849944067E-6</v>
      </c>
      <c r="E455" s="520">
        <v>1.5191332118219918E-4</v>
      </c>
      <c r="F455" s="520">
        <v>1.152221211367148E-5</v>
      </c>
      <c r="G455" s="520">
        <v>5.5676753874385247E-5</v>
      </c>
      <c r="H455" s="520">
        <v>1.0126938111561565</v>
      </c>
      <c r="I455" s="520">
        <v>0</v>
      </c>
      <c r="J455" s="520">
        <v>1.9029149272330154E-5</v>
      </c>
      <c r="K455" s="520">
        <v>4.3685962261358027E-2</v>
      </c>
      <c r="L455" s="520">
        <v>2.7596276115309914E-4</v>
      </c>
      <c r="M455" s="520">
        <v>2.6664866897935253E-3</v>
      </c>
      <c r="N455" s="520">
        <v>0</v>
      </c>
      <c r="O455" s="520">
        <v>7.812263166014719E-6</v>
      </c>
      <c r="P455" s="520">
        <v>1.973433011668551E-4</v>
      </c>
      <c r="Q455" s="520">
        <v>2.1685103238886081E-5</v>
      </c>
      <c r="R455" s="520">
        <v>7.614882172366107E-5</v>
      </c>
      <c r="S455" s="520">
        <v>5.5409818381250406E-5</v>
      </c>
      <c r="T455" s="520">
        <v>6.366102992583503E-6</v>
      </c>
      <c r="U455" s="520">
        <v>5.997951422634621E-6</v>
      </c>
      <c r="V455" s="520">
        <v>1.8790111659575681E-6</v>
      </c>
      <c r="W455" s="520">
        <v>7.647443796978965E-6</v>
      </c>
      <c r="X455" s="520">
        <v>1.1313966865929531E-6</v>
      </c>
      <c r="Y455" s="520">
        <v>2.7271294307898158E-5</v>
      </c>
      <c r="Z455" s="520">
        <v>5.4065942387856625E-6</v>
      </c>
      <c r="AA455" s="520">
        <v>6.7237586954594481E-6</v>
      </c>
      <c r="AB455" s="520">
        <v>1.4834044120261132E-4</v>
      </c>
      <c r="AC455" s="520">
        <v>1.884786618322106E-4</v>
      </c>
      <c r="AD455" s="520">
        <v>2.7465543263700763E-7</v>
      </c>
      <c r="AE455" s="520">
        <v>8.2513629949773495E-6</v>
      </c>
      <c r="AF455" s="520">
        <v>4.8284276790215514E-6</v>
      </c>
      <c r="AG455" s="520">
        <v>6.5904106221170204E-6</v>
      </c>
      <c r="AH455" s="520">
        <v>0</v>
      </c>
      <c r="AI455" s="520">
        <v>2.7692346800695324E-5</v>
      </c>
      <c r="AJ455" s="520">
        <v>5.3824567870439743E-6</v>
      </c>
      <c r="AK455" s="520">
        <v>3.9637381241490444E-5</v>
      </c>
      <c r="AL455" s="520">
        <v>3.1574467075078849E-5</v>
      </c>
      <c r="AM455" s="520">
        <v>0</v>
      </c>
      <c r="AN455" s="520">
        <v>1.2961088722995742E-5</v>
      </c>
      <c r="AO455" s="520">
        <v>2.7610409100158966E-5</v>
      </c>
      <c r="AP455" s="520">
        <v>2.1200613068321767E-6</v>
      </c>
      <c r="AQ455" s="520">
        <v>2.2330348598360575E-6</v>
      </c>
      <c r="AR455" s="520">
        <v>1.0527759011468869E-5</v>
      </c>
      <c r="AS455" s="520">
        <v>2.8445287101877353E-6</v>
      </c>
      <c r="AT455" s="520">
        <v>3.9732173762890956E-6</v>
      </c>
      <c r="AU455" s="520">
        <v>3.9547179070674631E-6</v>
      </c>
      <c r="AV455" s="520">
        <v>1.7019688212484245E-5</v>
      </c>
      <c r="AW455" s="520">
        <v>6.7006956797559999E-6</v>
      </c>
      <c r="AX455" s="520">
        <v>8.5608252552928634E-6</v>
      </c>
      <c r="AY455" s="520">
        <v>1.2051370836820538E-5</v>
      </c>
      <c r="AZ455" s="520">
        <v>8.037723991125031E-6</v>
      </c>
      <c r="BA455" s="520">
        <v>4.9773071644934347E-6</v>
      </c>
      <c r="BB455" s="520">
        <v>2.1261825640879316E-5</v>
      </c>
      <c r="BC455" s="520">
        <v>8.6938241792469103E-6</v>
      </c>
      <c r="BD455" s="520">
        <v>2.9191936690624471E-5</v>
      </c>
      <c r="BE455" s="520">
        <v>9.9108237064677073E-6</v>
      </c>
      <c r="BF455" s="520">
        <v>6.0981996262607706E-6</v>
      </c>
      <c r="BG455" s="520">
        <v>8.3398286150119249E-6</v>
      </c>
      <c r="BH455" s="520">
        <v>7.192576107418177E-6</v>
      </c>
      <c r="BI455" s="520">
        <v>7.4843721458593098E-6</v>
      </c>
      <c r="BJ455" s="520">
        <v>4.5282950533373885E-6</v>
      </c>
      <c r="BK455" s="520">
        <v>1.3784281459444533E-2</v>
      </c>
      <c r="BL455" s="520">
        <v>1.450364404579455E-6</v>
      </c>
      <c r="BM455" s="520">
        <v>1.2647768459008889E-5</v>
      </c>
      <c r="BN455" s="520">
        <v>3.6691959905818777E-5</v>
      </c>
      <c r="BO455" s="520">
        <v>2.709985638779474E-5</v>
      </c>
      <c r="BP455" s="520">
        <v>2.7380587623574707E-5</v>
      </c>
      <c r="BQ455" s="520">
        <v>2.0640933476401282E-6</v>
      </c>
      <c r="BR455" s="520">
        <v>2.1609468181625153E-6</v>
      </c>
      <c r="BS455" s="520">
        <v>9.8950695454544741E-6</v>
      </c>
      <c r="BT455" s="520">
        <v>7.5146888564162528E-6</v>
      </c>
      <c r="BU455" s="520">
        <v>5.4125740577689194E-6</v>
      </c>
      <c r="BV455" s="520">
        <v>7.2035854774059428E-6</v>
      </c>
      <c r="BW455" s="520">
        <v>2.2714873697892272E-6</v>
      </c>
      <c r="BX455" s="520">
        <v>2.3955998497658857E-6</v>
      </c>
      <c r="BY455" s="520">
        <v>9.8057451225530363E-7</v>
      </c>
      <c r="BZ455" s="520">
        <v>4.3223026985931081E-6</v>
      </c>
      <c r="CA455" s="520">
        <v>3.2090213964982661E-6</v>
      </c>
      <c r="CB455" s="520">
        <v>6.2782741138888274E-6</v>
      </c>
      <c r="CC455" s="520">
        <v>0</v>
      </c>
      <c r="CD455" s="520">
        <v>4.296232437572681E-6</v>
      </c>
      <c r="CE455" s="520">
        <v>6.2608466740881625E-6</v>
      </c>
      <c r="CF455" s="520">
        <v>3.220945269503579E-6</v>
      </c>
      <c r="CG455" s="520">
        <v>7.5163895368259824E-6</v>
      </c>
      <c r="CH455" s="520">
        <v>1.4753681839282955E-5</v>
      </c>
      <c r="CI455" s="520">
        <v>2.2741532889433478E-5</v>
      </c>
      <c r="CJ455" s="520">
        <v>2.602673744087406E-5</v>
      </c>
      <c r="CK455" s="520">
        <v>1.5271253625637365E-5</v>
      </c>
      <c r="CL455" s="520">
        <v>1.3392581944316327E-5</v>
      </c>
      <c r="CM455" s="520">
        <v>1.5688583380369565E-5</v>
      </c>
      <c r="CN455" s="520">
        <v>1.5793410632557398E-4</v>
      </c>
      <c r="CO455" s="520">
        <v>6.8191928982939224E-5</v>
      </c>
      <c r="CP455" s="520">
        <v>1.5365746989194463E-4</v>
      </c>
      <c r="CQ455" s="520">
        <v>8.9222819255850961E-6</v>
      </c>
      <c r="CR455" s="520">
        <v>3.2974194891444679E-4</v>
      </c>
      <c r="CS455" s="520">
        <v>8.5691077762526128E-4</v>
      </c>
      <c r="CT455" s="520">
        <v>4.2413719118281567E-5</v>
      </c>
      <c r="CU455" s="520">
        <v>4.9539584834281746E-5</v>
      </c>
      <c r="CV455" s="520">
        <v>2.2799588250678623E-5</v>
      </c>
      <c r="CW455" s="520">
        <v>1.073093215085339E-5</v>
      </c>
      <c r="CX455" s="520">
        <v>2.5277674742542732E-5</v>
      </c>
      <c r="CY455" s="520">
        <v>1.8866912409266484E-3</v>
      </c>
      <c r="CZ455" s="520">
        <v>4.2306763630384839E-3</v>
      </c>
      <c r="DA455" s="520">
        <v>2.4313933789045093E-5</v>
      </c>
      <c r="DB455" s="520">
        <v>3.4431795142413944E-5</v>
      </c>
      <c r="DC455" s="520">
        <v>3.4034540957030783E-4</v>
      </c>
      <c r="DD455" s="520">
        <v>8.8083362804678193E-4</v>
      </c>
      <c r="DE455" s="521">
        <v>8.0867199694333725E-6</v>
      </c>
      <c r="DF455" s="157"/>
      <c r="DH455" s="320"/>
      <c r="DI455" s="315"/>
      <c r="DJ455" s="319"/>
      <c r="DK455" s="315"/>
    </row>
    <row r="456" spans="2:115">
      <c r="B456" s="514">
        <v>6</v>
      </c>
      <c r="C456" s="515" t="s">
        <v>65</v>
      </c>
      <c r="D456" s="520">
        <v>0</v>
      </c>
      <c r="E456" s="520">
        <v>0</v>
      </c>
      <c r="F456" s="520">
        <v>0</v>
      </c>
      <c r="G456" s="520">
        <v>0</v>
      </c>
      <c r="H456" s="520">
        <v>0</v>
      </c>
      <c r="I456" s="520">
        <v>1</v>
      </c>
      <c r="J456" s="520">
        <v>0</v>
      </c>
      <c r="K456" s="520">
        <v>0</v>
      </c>
      <c r="L456" s="520">
        <v>0</v>
      </c>
      <c r="M456" s="520">
        <v>0</v>
      </c>
      <c r="N456" s="520">
        <v>0</v>
      </c>
      <c r="O456" s="520">
        <v>0</v>
      </c>
      <c r="P456" s="520">
        <v>0</v>
      </c>
      <c r="Q456" s="520">
        <v>0</v>
      </c>
      <c r="R456" s="520">
        <v>0</v>
      </c>
      <c r="S456" s="520">
        <v>0</v>
      </c>
      <c r="T456" s="520">
        <v>0</v>
      </c>
      <c r="U456" s="520">
        <v>0</v>
      </c>
      <c r="V456" s="520">
        <v>0</v>
      </c>
      <c r="W456" s="520">
        <v>0</v>
      </c>
      <c r="X456" s="520">
        <v>0</v>
      </c>
      <c r="Y456" s="520">
        <v>0</v>
      </c>
      <c r="Z456" s="520">
        <v>0</v>
      </c>
      <c r="AA456" s="520">
        <v>0</v>
      </c>
      <c r="AB456" s="520">
        <v>0</v>
      </c>
      <c r="AC456" s="520">
        <v>0</v>
      </c>
      <c r="AD456" s="520">
        <v>0</v>
      </c>
      <c r="AE456" s="520">
        <v>0</v>
      </c>
      <c r="AF456" s="520">
        <v>0</v>
      </c>
      <c r="AG456" s="520">
        <v>0</v>
      </c>
      <c r="AH456" s="520">
        <v>0</v>
      </c>
      <c r="AI456" s="520">
        <v>0</v>
      </c>
      <c r="AJ456" s="520">
        <v>0</v>
      </c>
      <c r="AK456" s="520">
        <v>0</v>
      </c>
      <c r="AL456" s="520">
        <v>0</v>
      </c>
      <c r="AM456" s="520">
        <v>0</v>
      </c>
      <c r="AN456" s="520">
        <v>0</v>
      </c>
      <c r="AO456" s="520">
        <v>0</v>
      </c>
      <c r="AP456" s="520">
        <v>0</v>
      </c>
      <c r="AQ456" s="520">
        <v>0</v>
      </c>
      <c r="AR456" s="520">
        <v>0</v>
      </c>
      <c r="AS456" s="520">
        <v>0</v>
      </c>
      <c r="AT456" s="520">
        <v>0</v>
      </c>
      <c r="AU456" s="520">
        <v>0</v>
      </c>
      <c r="AV456" s="520">
        <v>0</v>
      </c>
      <c r="AW456" s="520">
        <v>0</v>
      </c>
      <c r="AX456" s="520">
        <v>0</v>
      </c>
      <c r="AY456" s="520">
        <v>0</v>
      </c>
      <c r="AZ456" s="520">
        <v>0</v>
      </c>
      <c r="BA456" s="520">
        <v>0</v>
      </c>
      <c r="BB456" s="520">
        <v>0</v>
      </c>
      <c r="BC456" s="520">
        <v>0</v>
      </c>
      <c r="BD456" s="520">
        <v>0</v>
      </c>
      <c r="BE456" s="520">
        <v>0</v>
      </c>
      <c r="BF456" s="520">
        <v>0</v>
      </c>
      <c r="BG456" s="520">
        <v>0</v>
      </c>
      <c r="BH456" s="520">
        <v>0</v>
      </c>
      <c r="BI456" s="520">
        <v>0</v>
      </c>
      <c r="BJ456" s="520">
        <v>0</v>
      </c>
      <c r="BK456" s="520">
        <v>0</v>
      </c>
      <c r="BL456" s="520">
        <v>0</v>
      </c>
      <c r="BM456" s="520">
        <v>0</v>
      </c>
      <c r="BN456" s="520">
        <v>0</v>
      </c>
      <c r="BO456" s="520">
        <v>0</v>
      </c>
      <c r="BP456" s="520">
        <v>0</v>
      </c>
      <c r="BQ456" s="520">
        <v>0</v>
      </c>
      <c r="BR456" s="520">
        <v>0</v>
      </c>
      <c r="BS456" s="520">
        <v>0</v>
      </c>
      <c r="BT456" s="520">
        <v>0</v>
      </c>
      <c r="BU456" s="520">
        <v>0</v>
      </c>
      <c r="BV456" s="520">
        <v>0</v>
      </c>
      <c r="BW456" s="520">
        <v>0</v>
      </c>
      <c r="BX456" s="520">
        <v>0</v>
      </c>
      <c r="BY456" s="520">
        <v>0</v>
      </c>
      <c r="BZ456" s="520">
        <v>0</v>
      </c>
      <c r="CA456" s="520">
        <v>0</v>
      </c>
      <c r="CB456" s="520">
        <v>0</v>
      </c>
      <c r="CC456" s="520">
        <v>0</v>
      </c>
      <c r="CD456" s="520">
        <v>0</v>
      </c>
      <c r="CE456" s="520">
        <v>0</v>
      </c>
      <c r="CF456" s="520">
        <v>0</v>
      </c>
      <c r="CG456" s="520">
        <v>0</v>
      </c>
      <c r="CH456" s="520">
        <v>0</v>
      </c>
      <c r="CI456" s="520">
        <v>0</v>
      </c>
      <c r="CJ456" s="520">
        <v>0</v>
      </c>
      <c r="CK456" s="520">
        <v>0</v>
      </c>
      <c r="CL456" s="520">
        <v>0</v>
      </c>
      <c r="CM456" s="520">
        <v>0</v>
      </c>
      <c r="CN456" s="520">
        <v>0</v>
      </c>
      <c r="CO456" s="520">
        <v>0</v>
      </c>
      <c r="CP456" s="520">
        <v>0</v>
      </c>
      <c r="CQ456" s="520">
        <v>0</v>
      </c>
      <c r="CR456" s="520">
        <v>0</v>
      </c>
      <c r="CS456" s="520">
        <v>0</v>
      </c>
      <c r="CT456" s="520">
        <v>0</v>
      </c>
      <c r="CU456" s="520">
        <v>0</v>
      </c>
      <c r="CV456" s="520">
        <v>0</v>
      </c>
      <c r="CW456" s="520">
        <v>0</v>
      </c>
      <c r="CX456" s="520">
        <v>0</v>
      </c>
      <c r="CY456" s="520">
        <v>0</v>
      </c>
      <c r="CZ456" s="520">
        <v>0</v>
      </c>
      <c r="DA456" s="520">
        <v>0</v>
      </c>
      <c r="DB456" s="520">
        <v>0</v>
      </c>
      <c r="DC456" s="520">
        <v>0</v>
      </c>
      <c r="DD456" s="520">
        <v>0</v>
      </c>
      <c r="DE456" s="521">
        <v>0</v>
      </c>
      <c r="DF456" s="157"/>
      <c r="DH456" s="320"/>
      <c r="DI456" s="315"/>
      <c r="DJ456" s="319"/>
      <c r="DK456" s="315"/>
    </row>
    <row r="457" spans="2:115">
      <c r="B457" s="514">
        <v>7</v>
      </c>
      <c r="C457" s="515" t="s">
        <v>653</v>
      </c>
      <c r="D457" s="520">
        <v>6.256976975696973E-5</v>
      </c>
      <c r="E457" s="520">
        <v>2.4275076398769948E-4</v>
      </c>
      <c r="F457" s="520">
        <v>4.8653816266165266E-5</v>
      </c>
      <c r="G457" s="520">
        <v>6.1625801822755939E-4</v>
      </c>
      <c r="H457" s="520">
        <v>-7.0493183739187335E-6</v>
      </c>
      <c r="I457" s="520">
        <v>0</v>
      </c>
      <c r="J457" s="520">
        <v>1.0008362042891366</v>
      </c>
      <c r="K457" s="520">
        <v>4.2428961655487224E-5</v>
      </c>
      <c r="L457" s="520">
        <v>6.5407531853369701E-5</v>
      </c>
      <c r="M457" s="520">
        <v>6.1595790974974308E-4</v>
      </c>
      <c r="N457" s="520">
        <v>0</v>
      </c>
      <c r="O457" s="520">
        <v>2.7061971651379758E-5</v>
      </c>
      <c r="P457" s="520">
        <v>2.3261432289849194E-5</v>
      </c>
      <c r="Q457" s="520">
        <v>4.7070349090056959E-4</v>
      </c>
      <c r="R457" s="520">
        <v>7.8292361966658702E-5</v>
      </c>
      <c r="S457" s="520">
        <v>1.0615996280402234E-3</v>
      </c>
      <c r="T457" s="520">
        <v>5.9312393232450038E-5</v>
      </c>
      <c r="U457" s="520">
        <v>3.1340784883343589E-5</v>
      </c>
      <c r="V457" s="520">
        <v>4.5680460143360533E-3</v>
      </c>
      <c r="W457" s="520">
        <v>1.6286850328465659E-2</v>
      </c>
      <c r="X457" s="520">
        <v>-2.057888612252753E-4</v>
      </c>
      <c r="Y457" s="520">
        <v>2.2562717466443428E-4</v>
      </c>
      <c r="Z457" s="520">
        <v>1.2099748285521198E-4</v>
      </c>
      <c r="AA457" s="520">
        <v>1.5596611880867227E-4</v>
      </c>
      <c r="AB457" s="520">
        <v>1.9103342063182103E-4</v>
      </c>
      <c r="AC457" s="520">
        <v>4.2019386460552337E-4</v>
      </c>
      <c r="AD457" s="520">
        <v>-4.8251647675383644E-4</v>
      </c>
      <c r="AE457" s="520">
        <v>2.8052334920818451E-2</v>
      </c>
      <c r="AF457" s="520">
        <v>1.0267876757787155E-4</v>
      </c>
      <c r="AG457" s="520">
        <v>3.4040763641078907E-4</v>
      </c>
      <c r="AH457" s="520">
        <v>0</v>
      </c>
      <c r="AI457" s="520">
        <v>2.1243438803364378E-2</v>
      </c>
      <c r="AJ457" s="520">
        <v>2.4967504410040073E-2</v>
      </c>
      <c r="AK457" s="520">
        <v>1.6455741285913435E-2</v>
      </c>
      <c r="AL457" s="520">
        <v>1.4143197486824662E-2</v>
      </c>
      <c r="AM457" s="520">
        <v>0</v>
      </c>
      <c r="AN457" s="520">
        <v>5.4992334123586597E-4</v>
      </c>
      <c r="AO457" s="520">
        <v>6.6257528592109907E-4</v>
      </c>
      <c r="AP457" s="520">
        <v>2.2961752724005213E-5</v>
      </c>
      <c r="AQ457" s="520">
        <v>3.8867292559104843E-2</v>
      </c>
      <c r="AR457" s="520">
        <v>2.2190355982550525E-3</v>
      </c>
      <c r="AS457" s="520">
        <v>1.5358868833640835E-4</v>
      </c>
      <c r="AT457" s="520">
        <v>2.3166278505024019E-4</v>
      </c>
      <c r="AU457" s="520">
        <v>1.1143554302098598E-4</v>
      </c>
      <c r="AV457" s="520">
        <v>8.7449034174698223E-5</v>
      </c>
      <c r="AW457" s="520">
        <v>5.7275547492677912E-5</v>
      </c>
      <c r="AX457" s="520">
        <v>2.1216890591665161E-4</v>
      </c>
      <c r="AY457" s="520">
        <v>4.6476383106528173E-4</v>
      </c>
      <c r="AZ457" s="520">
        <v>1.9367709821392466E-4</v>
      </c>
      <c r="BA457" s="520">
        <v>1.0531533297452072E-4</v>
      </c>
      <c r="BB457" s="520">
        <v>9.4359241641587987E-5</v>
      </c>
      <c r="BC457" s="520">
        <v>4.2156086708811829E-4</v>
      </c>
      <c r="BD457" s="520">
        <v>9.6919540666257694E-5</v>
      </c>
      <c r="BE457" s="520">
        <v>5.8137884953340197E-5</v>
      </c>
      <c r="BF457" s="520">
        <v>5.6890401612997503E-5</v>
      </c>
      <c r="BG457" s="520">
        <v>5.4619142841394603E-5</v>
      </c>
      <c r="BH457" s="520">
        <v>9.8982335455999237E-5</v>
      </c>
      <c r="BI457" s="520">
        <v>5.5866401061171771E-5</v>
      </c>
      <c r="BJ457" s="520">
        <v>3.179451215483244E-5</v>
      </c>
      <c r="BK457" s="520">
        <v>9.824680694554245E-4</v>
      </c>
      <c r="BL457" s="520">
        <v>1.0075515888909578E-2</v>
      </c>
      <c r="BM457" s="520">
        <v>1.2690489019384404E-3</v>
      </c>
      <c r="BN457" s="520">
        <v>6.7593067886301294E-4</v>
      </c>
      <c r="BO457" s="520">
        <v>6.7727556966784095E-3</v>
      </c>
      <c r="BP457" s="520">
        <v>7.7187693831466918E-3</v>
      </c>
      <c r="BQ457" s="520">
        <v>2.1862722679302207E-4</v>
      </c>
      <c r="BR457" s="520">
        <v>2.8568562490524142E-4</v>
      </c>
      <c r="BS457" s="520">
        <v>9.4299144174604763E-5</v>
      </c>
      <c r="BT457" s="520">
        <v>5.0333516172354866E-5</v>
      </c>
      <c r="BU457" s="520">
        <v>6.2112469890571951E-6</v>
      </c>
      <c r="BV457" s="520">
        <v>4.1473441964977817E-6</v>
      </c>
      <c r="BW457" s="520">
        <v>2.7845436099353114E-6</v>
      </c>
      <c r="BX457" s="520">
        <v>8.532502229330378E-6</v>
      </c>
      <c r="BY457" s="520">
        <v>8.1891778567974464E-6</v>
      </c>
      <c r="BZ457" s="520">
        <v>1.6789767806046862E-5</v>
      </c>
      <c r="CA457" s="520">
        <v>1.5493688551169083E-5</v>
      </c>
      <c r="CB457" s="520">
        <v>-1.779617341508629E-5</v>
      </c>
      <c r="CC457" s="520">
        <v>0</v>
      </c>
      <c r="CD457" s="520">
        <v>5.0358147884462608E-7</v>
      </c>
      <c r="CE457" s="520">
        <v>2.2852225096698751E-5</v>
      </c>
      <c r="CF457" s="520">
        <v>8.0809591078271338E-6</v>
      </c>
      <c r="CG457" s="520">
        <v>2.6685006382822991E-6</v>
      </c>
      <c r="CH457" s="520">
        <v>7.0725573958282919E-6</v>
      </c>
      <c r="CI457" s="520">
        <v>2.8601072476566164E-5</v>
      </c>
      <c r="CJ457" s="520">
        <v>2.9576378051605183E-6</v>
      </c>
      <c r="CK457" s="520">
        <v>1.0710260530661634E-5</v>
      </c>
      <c r="CL457" s="520">
        <v>1.5261703337970159E-5</v>
      </c>
      <c r="CM457" s="520">
        <v>8.9584712747632864E-6</v>
      </c>
      <c r="CN457" s="520">
        <v>1.9998374224515116E-5</v>
      </c>
      <c r="CO457" s="520">
        <v>3.9839516740180535E-5</v>
      </c>
      <c r="CP457" s="520">
        <v>1.8223403404127738E-5</v>
      </c>
      <c r="CQ457" s="520">
        <v>6.893439712900633E-5</v>
      </c>
      <c r="CR457" s="520">
        <v>1.66334473419108E-5</v>
      </c>
      <c r="CS457" s="520">
        <v>1.3847346494143076E-5</v>
      </c>
      <c r="CT457" s="520">
        <v>7.786295402806125E-6</v>
      </c>
      <c r="CU457" s="520">
        <v>8.2034125712197848E-6</v>
      </c>
      <c r="CV457" s="520">
        <v>9.507267534764696E-6</v>
      </c>
      <c r="CW457" s="520">
        <v>3.204205898314888E-5</v>
      </c>
      <c r="CX457" s="520">
        <v>3.9478210159607084E-6</v>
      </c>
      <c r="CY457" s="520">
        <v>6.104233700118138E-6</v>
      </c>
      <c r="CZ457" s="520">
        <v>2.2902816952152047E-5</v>
      </c>
      <c r="DA457" s="520">
        <v>1.734389658541661E-5</v>
      </c>
      <c r="DB457" s="520">
        <v>2.0551132118960178E-5</v>
      </c>
      <c r="DC457" s="520">
        <v>2.749552982603965E-5</v>
      </c>
      <c r="DD457" s="520">
        <v>1.3444405618589226E-4</v>
      </c>
      <c r="DE457" s="521">
        <v>1.0793491309055317E-4</v>
      </c>
      <c r="DF457" s="157"/>
      <c r="DH457" s="320"/>
      <c r="DI457" s="315"/>
      <c r="DJ457" s="319"/>
      <c r="DK457" s="315"/>
    </row>
    <row r="458" spans="2:115">
      <c r="B458" s="514">
        <v>8</v>
      </c>
      <c r="C458" s="515" t="s">
        <v>67</v>
      </c>
      <c r="D458" s="520">
        <v>5.4810030689132E-5</v>
      </c>
      <c r="E458" s="520">
        <v>3.2479077718199946E-3</v>
      </c>
      <c r="F458" s="520">
        <v>1.2239168118723527E-4</v>
      </c>
      <c r="G458" s="520">
        <v>1.2366172476044512E-3</v>
      </c>
      <c r="H458" s="520">
        <v>8.8721106860149834E-3</v>
      </c>
      <c r="I458" s="520">
        <v>0</v>
      </c>
      <c r="J458" s="520">
        <v>3.1526166343249704E-5</v>
      </c>
      <c r="K458" s="520">
        <v>1.0524798714069512</v>
      </c>
      <c r="L458" s="520">
        <v>6.5770005445754268E-3</v>
      </c>
      <c r="M458" s="520">
        <v>4.7738838758523985E-2</v>
      </c>
      <c r="N458" s="520">
        <v>0</v>
      </c>
      <c r="O458" s="520">
        <v>7.2853795868858814E-5</v>
      </c>
      <c r="P458" s="520">
        <v>1.4699567220927624E-3</v>
      </c>
      <c r="Q458" s="520">
        <v>2.6755019100196568E-4</v>
      </c>
      <c r="R458" s="520">
        <v>4.8267905873783074E-5</v>
      </c>
      <c r="S458" s="520">
        <v>1.2603475759539425E-3</v>
      </c>
      <c r="T458" s="520">
        <v>8.0841780497413059E-5</v>
      </c>
      <c r="U458" s="520">
        <v>6.8691674602014411E-5</v>
      </c>
      <c r="V458" s="520">
        <v>1.7715236778408199E-5</v>
      </c>
      <c r="W458" s="520">
        <v>9.2370041936917601E-5</v>
      </c>
      <c r="X458" s="520">
        <v>1.4109462104473142E-5</v>
      </c>
      <c r="Y458" s="520">
        <v>5.6381300139164497E-4</v>
      </c>
      <c r="Z458" s="520">
        <v>8.5427975179077077E-5</v>
      </c>
      <c r="AA458" s="520">
        <v>9.7240239022222612E-5</v>
      </c>
      <c r="AB458" s="520">
        <v>2.3416139711495993E-3</v>
      </c>
      <c r="AC458" s="520">
        <v>4.4420975626128928E-3</v>
      </c>
      <c r="AD458" s="520">
        <v>2.5958276046882595E-6</v>
      </c>
      <c r="AE458" s="520">
        <v>5.5350275052177659E-5</v>
      </c>
      <c r="AF458" s="520">
        <v>3.3844079080130759E-5</v>
      </c>
      <c r="AG458" s="520">
        <v>4.0379182443260736E-5</v>
      </c>
      <c r="AH458" s="520">
        <v>0</v>
      </c>
      <c r="AI458" s="520">
        <v>7.6043291888634265E-5</v>
      </c>
      <c r="AJ458" s="520">
        <v>1.7049630633697656E-5</v>
      </c>
      <c r="AK458" s="520">
        <v>2.0175809936164349E-4</v>
      </c>
      <c r="AL458" s="520">
        <v>3.1800911343741556E-4</v>
      </c>
      <c r="AM458" s="520">
        <v>0</v>
      </c>
      <c r="AN458" s="520">
        <v>4.4692625390849137E-6</v>
      </c>
      <c r="AO458" s="520">
        <v>2.2752377226673084E-5</v>
      </c>
      <c r="AP458" s="520">
        <v>1.4260025216936174E-6</v>
      </c>
      <c r="AQ458" s="520">
        <v>1.1264854210679752E-5</v>
      </c>
      <c r="AR458" s="520">
        <v>1.2335928793295723E-5</v>
      </c>
      <c r="AS458" s="520">
        <v>1.1801913838570677E-5</v>
      </c>
      <c r="AT458" s="520">
        <v>1.2740297603326429E-5</v>
      </c>
      <c r="AU458" s="520">
        <v>1.1173209817717472E-5</v>
      </c>
      <c r="AV458" s="520">
        <v>9.6798187098333263E-6</v>
      </c>
      <c r="AW458" s="520">
        <v>2.9329506367835781E-5</v>
      </c>
      <c r="AX458" s="520">
        <v>1.2412829588552441E-5</v>
      </c>
      <c r="AY458" s="520">
        <v>1.8177708307617984E-5</v>
      </c>
      <c r="AZ458" s="520">
        <v>1.3103921712509766E-5</v>
      </c>
      <c r="BA458" s="520">
        <v>1.3217420873602376E-5</v>
      </c>
      <c r="BB458" s="520">
        <v>1.1515730715796076E-5</v>
      </c>
      <c r="BC458" s="520">
        <v>1.7950833718882586E-5</v>
      </c>
      <c r="BD458" s="520">
        <v>1.2217496424238566E-5</v>
      </c>
      <c r="BE458" s="520">
        <v>1.4416521047414417E-5</v>
      </c>
      <c r="BF458" s="520">
        <v>1.3285701805726689E-5</v>
      </c>
      <c r="BG458" s="520">
        <v>1.2424487598157026E-5</v>
      </c>
      <c r="BH458" s="520">
        <v>2.0438325021890806E-5</v>
      </c>
      <c r="BI458" s="520">
        <v>2.5533792848990235E-5</v>
      </c>
      <c r="BJ458" s="520">
        <v>5.7479342151846123E-6</v>
      </c>
      <c r="BK458" s="520">
        <v>1.2643045211662928E-3</v>
      </c>
      <c r="BL458" s="520">
        <v>2.7397856357155488E-5</v>
      </c>
      <c r="BM458" s="520">
        <v>1.646549581378315E-5</v>
      </c>
      <c r="BN458" s="520">
        <v>2.0470949352053346E-5</v>
      </c>
      <c r="BO458" s="520">
        <v>1.0085384902222973E-5</v>
      </c>
      <c r="BP458" s="520">
        <v>1.2693096485782319E-5</v>
      </c>
      <c r="BQ458" s="520">
        <v>3.2283188323807906E-6</v>
      </c>
      <c r="BR458" s="520">
        <v>6.661583308110442E-6</v>
      </c>
      <c r="BS458" s="520">
        <v>7.9234145156263237E-6</v>
      </c>
      <c r="BT458" s="520">
        <v>8.6780500429090229E-6</v>
      </c>
      <c r="BU458" s="520">
        <v>3.2141541800826038E-6</v>
      </c>
      <c r="BV458" s="520">
        <v>3.4493505866671037E-6</v>
      </c>
      <c r="BW458" s="520">
        <v>1.8348420191742089E-6</v>
      </c>
      <c r="BX458" s="520">
        <v>2.0290924842637907E-6</v>
      </c>
      <c r="BY458" s="520">
        <v>1.0166817271700428E-6</v>
      </c>
      <c r="BZ458" s="520">
        <v>1.292634249697686E-5</v>
      </c>
      <c r="CA458" s="520">
        <v>2.4484163233707816E-6</v>
      </c>
      <c r="CB458" s="520">
        <v>3.2658832960213735E-6</v>
      </c>
      <c r="CC458" s="520">
        <v>0</v>
      </c>
      <c r="CD458" s="520">
        <v>1.0145063110397105E-6</v>
      </c>
      <c r="CE458" s="520">
        <v>5.6011871346011299E-6</v>
      </c>
      <c r="CF458" s="520">
        <v>5.1629159305114276E-6</v>
      </c>
      <c r="CG458" s="520">
        <v>3.1307886338116531E-6</v>
      </c>
      <c r="CH458" s="520">
        <v>1.5210254846259516E-5</v>
      </c>
      <c r="CI458" s="520">
        <v>1.380575007096148E-5</v>
      </c>
      <c r="CJ458" s="520">
        <v>1.0146527892135774E-5</v>
      </c>
      <c r="CK458" s="520">
        <v>1.6398937450361995E-5</v>
      </c>
      <c r="CL458" s="520">
        <v>2.8239529723262713E-5</v>
      </c>
      <c r="CM458" s="520">
        <v>5.8169651391495287E-5</v>
      </c>
      <c r="CN458" s="520">
        <v>2.1513930862539356E-3</v>
      </c>
      <c r="CO458" s="520">
        <v>3.6409025574438377E-5</v>
      </c>
      <c r="CP458" s="520">
        <v>1.1030966896449562E-3</v>
      </c>
      <c r="CQ458" s="520">
        <v>2.3697579090916001E-5</v>
      </c>
      <c r="CR458" s="520">
        <v>2.2272165227062101E-3</v>
      </c>
      <c r="CS458" s="520">
        <v>5.1845161892113993E-3</v>
      </c>
      <c r="CT458" s="520">
        <v>2.6550998724066756E-4</v>
      </c>
      <c r="CU458" s="520">
        <v>1.3618225961387636E-5</v>
      </c>
      <c r="CV458" s="520">
        <v>2.000464154494623E-5</v>
      </c>
      <c r="CW458" s="520">
        <v>1.1462334316426945E-5</v>
      </c>
      <c r="CX458" s="520">
        <v>9.1584303860700557E-6</v>
      </c>
      <c r="CY458" s="520">
        <v>1.137810205006178E-2</v>
      </c>
      <c r="CZ458" s="520">
        <v>4.0377255357253894E-2</v>
      </c>
      <c r="DA458" s="520">
        <v>2.7861901578743018E-5</v>
      </c>
      <c r="DB458" s="520">
        <v>3.0195919858068095E-5</v>
      </c>
      <c r="DC458" s="520">
        <v>1.8464307878194388E-3</v>
      </c>
      <c r="DD458" s="520">
        <v>1.2218890730340763E-4</v>
      </c>
      <c r="DE458" s="521">
        <v>1.9962909448469305E-5</v>
      </c>
      <c r="DF458" s="157"/>
      <c r="DH458" s="320"/>
      <c r="DI458" s="315"/>
      <c r="DJ458" s="319"/>
      <c r="DK458" s="315"/>
    </row>
    <row r="459" spans="2:115">
      <c r="B459" s="514">
        <v>9</v>
      </c>
      <c r="C459" s="515" t="s">
        <v>69</v>
      </c>
      <c r="D459" s="520">
        <v>1.1404728907582603E-6</v>
      </c>
      <c r="E459" s="520">
        <v>3.7759319137414712E-5</v>
      </c>
      <c r="F459" s="520">
        <v>9.5957691348334581E-6</v>
      </c>
      <c r="G459" s="520">
        <v>1.2823670209382355E-6</v>
      </c>
      <c r="H459" s="520">
        <v>1.2719789067990352E-3</v>
      </c>
      <c r="I459" s="520">
        <v>0</v>
      </c>
      <c r="J459" s="520">
        <v>3.4689799706898276E-6</v>
      </c>
      <c r="K459" s="520">
        <v>2.4725915682111176E-4</v>
      </c>
      <c r="L459" s="520">
        <v>1.0070767204170503</v>
      </c>
      <c r="M459" s="520">
        <v>1.8641149772869196E-5</v>
      </c>
      <c r="N459" s="520">
        <v>0</v>
      </c>
      <c r="O459" s="520">
        <v>9.2161084380538057E-7</v>
      </c>
      <c r="P459" s="520">
        <v>1.9210081304080564E-6</v>
      </c>
      <c r="Q459" s="520">
        <v>1.5055335372208463E-6</v>
      </c>
      <c r="R459" s="520">
        <v>7.3777944829514825E-7</v>
      </c>
      <c r="S459" s="520">
        <v>1.1564138006887353E-6</v>
      </c>
      <c r="T459" s="520">
        <v>9.9743029326398974E-7</v>
      </c>
      <c r="U459" s="520">
        <v>7.8939979251212999E-7</v>
      </c>
      <c r="V459" s="520">
        <v>2.9523075922313657E-7</v>
      </c>
      <c r="W459" s="520">
        <v>8.901278594585018E-7</v>
      </c>
      <c r="X459" s="520">
        <v>1.623599031200499E-7</v>
      </c>
      <c r="Y459" s="520">
        <v>8.1057320278455782E-7</v>
      </c>
      <c r="Z459" s="520">
        <v>5.0394794474902543E-7</v>
      </c>
      <c r="AA459" s="520">
        <v>1.185006126892999E-6</v>
      </c>
      <c r="AB459" s="520">
        <v>6.5752865690615948E-6</v>
      </c>
      <c r="AC459" s="520">
        <v>1.7118233251346694E-6</v>
      </c>
      <c r="AD459" s="520">
        <v>1.0038633559347538E-7</v>
      </c>
      <c r="AE459" s="520">
        <v>1.7095535185814772E-6</v>
      </c>
      <c r="AF459" s="520">
        <v>7.2286760799253596E-7</v>
      </c>
      <c r="AG459" s="520">
        <v>1.4467920851920328E-6</v>
      </c>
      <c r="AH459" s="520">
        <v>0</v>
      </c>
      <c r="AI459" s="520">
        <v>2.7418310274467397E-6</v>
      </c>
      <c r="AJ459" s="520">
        <v>2.2012374454061485E-6</v>
      </c>
      <c r="AK459" s="520">
        <v>7.8182029097351931E-7</v>
      </c>
      <c r="AL459" s="520">
        <v>3.3377931774337954E-6</v>
      </c>
      <c r="AM459" s="520">
        <v>0</v>
      </c>
      <c r="AN459" s="520">
        <v>7.518635469419889E-7</v>
      </c>
      <c r="AO459" s="520">
        <v>3.4236496821464763E-6</v>
      </c>
      <c r="AP459" s="520">
        <v>1.954626618328546E-6</v>
      </c>
      <c r="AQ459" s="520">
        <v>9.8979159895331996E-7</v>
      </c>
      <c r="AR459" s="520">
        <v>2.6929901794166893E-6</v>
      </c>
      <c r="AS459" s="520">
        <v>9.842900812806279E-7</v>
      </c>
      <c r="AT459" s="520">
        <v>1.5092660304280967E-6</v>
      </c>
      <c r="AU459" s="520">
        <v>2.1748815824846134E-6</v>
      </c>
      <c r="AV459" s="520">
        <v>1.5132269742303974E-6</v>
      </c>
      <c r="AW459" s="520">
        <v>1.0418858596225237E-6</v>
      </c>
      <c r="AX459" s="520">
        <v>5.6970328619771505E-7</v>
      </c>
      <c r="AY459" s="520">
        <v>5.567191143062546E-7</v>
      </c>
      <c r="AZ459" s="520">
        <v>1.4404085042552715E-6</v>
      </c>
      <c r="BA459" s="520">
        <v>6.6742555401169404E-7</v>
      </c>
      <c r="BB459" s="520">
        <v>4.4927748534420184E-7</v>
      </c>
      <c r="BC459" s="520">
        <v>1.7804116974727866E-6</v>
      </c>
      <c r="BD459" s="520">
        <v>1.3291599028703155E-6</v>
      </c>
      <c r="BE459" s="520">
        <v>5.450274895574948E-7</v>
      </c>
      <c r="BF459" s="520">
        <v>3.110304206445963E-7</v>
      </c>
      <c r="BG459" s="520">
        <v>4.1053155556434448E-7</v>
      </c>
      <c r="BH459" s="520">
        <v>3.9324497711725964E-7</v>
      </c>
      <c r="BI459" s="520">
        <v>4.3327438284839686E-6</v>
      </c>
      <c r="BJ459" s="520">
        <v>1.2989368100256599E-6</v>
      </c>
      <c r="BK459" s="520">
        <v>1.8306261645169842E-5</v>
      </c>
      <c r="BL459" s="520">
        <v>1.2104753410299504E-7</v>
      </c>
      <c r="BM459" s="520">
        <v>4.1434171525540667E-6</v>
      </c>
      <c r="BN459" s="520">
        <v>4.9018036274700278E-6</v>
      </c>
      <c r="BO459" s="520">
        <v>1.7433888495054542E-6</v>
      </c>
      <c r="BP459" s="520">
        <v>2.587430138495127E-6</v>
      </c>
      <c r="BQ459" s="520">
        <v>8.7775721030656503E-7</v>
      </c>
      <c r="BR459" s="520">
        <v>5.8855183658583472E-7</v>
      </c>
      <c r="BS459" s="520">
        <v>2.3280363354393833E-6</v>
      </c>
      <c r="BT459" s="520">
        <v>4.8060330779062463E-6</v>
      </c>
      <c r="BU459" s="520">
        <v>6.3677011645015846E-6</v>
      </c>
      <c r="BV459" s="520">
        <v>1.3387241892282713E-6</v>
      </c>
      <c r="BW459" s="520">
        <v>9.3521888474504389E-7</v>
      </c>
      <c r="BX459" s="520">
        <v>5.3599351655637795E-7</v>
      </c>
      <c r="BY459" s="520">
        <v>2.2222250298170709E-7</v>
      </c>
      <c r="BZ459" s="520">
        <v>2.0755809289777678E-6</v>
      </c>
      <c r="CA459" s="520">
        <v>1.9298724067473283E-6</v>
      </c>
      <c r="CB459" s="520">
        <v>2.7517578181911751E-6</v>
      </c>
      <c r="CC459" s="520">
        <v>0</v>
      </c>
      <c r="CD459" s="520">
        <v>1.4305948986319003E-7</v>
      </c>
      <c r="CE459" s="520">
        <v>1.1159555112631997E-6</v>
      </c>
      <c r="CF459" s="520">
        <v>9.3385964655687716E-7</v>
      </c>
      <c r="CG459" s="520">
        <v>6.2516569166042991E-7</v>
      </c>
      <c r="CH459" s="520">
        <v>1.1628487700600629E-6</v>
      </c>
      <c r="CI459" s="520">
        <v>2.6148133106414247E-6</v>
      </c>
      <c r="CJ459" s="520">
        <v>5.6062479293376268E-7</v>
      </c>
      <c r="CK459" s="520">
        <v>1.1231988256902164E-6</v>
      </c>
      <c r="CL459" s="520">
        <v>1.0071454128172541E-6</v>
      </c>
      <c r="CM459" s="520">
        <v>2.7271611762133897E-6</v>
      </c>
      <c r="CN459" s="520">
        <v>4.5149478696570485E-5</v>
      </c>
      <c r="CO459" s="520">
        <v>2.5500060025895893E-6</v>
      </c>
      <c r="CP459" s="520">
        <v>6.928916912754867E-5</v>
      </c>
      <c r="CQ459" s="520">
        <v>3.2953178068326266E-6</v>
      </c>
      <c r="CR459" s="520">
        <v>1.2601411211304886E-4</v>
      </c>
      <c r="CS459" s="520">
        <v>3.1419514415339335E-4</v>
      </c>
      <c r="CT459" s="520">
        <v>1.5455485746890637E-6</v>
      </c>
      <c r="CU459" s="520">
        <v>1.983935575827811E-6</v>
      </c>
      <c r="CV459" s="520">
        <v>1.2027984984543665E-6</v>
      </c>
      <c r="CW459" s="520">
        <v>1.0391408032548879E-6</v>
      </c>
      <c r="CX459" s="520">
        <v>1.7217276344975584E-6</v>
      </c>
      <c r="CY459" s="520">
        <v>2.6609922003016989E-3</v>
      </c>
      <c r="CZ459" s="520">
        <v>8.1811359641755597E-3</v>
      </c>
      <c r="DA459" s="520">
        <v>1.2879548886509186E-6</v>
      </c>
      <c r="DB459" s="520">
        <v>8.3237998977018631E-7</v>
      </c>
      <c r="DC459" s="520">
        <v>2.2665292728135357E-4</v>
      </c>
      <c r="DD459" s="520">
        <v>1.8140101850541696E-6</v>
      </c>
      <c r="DE459" s="521">
        <v>2.3626001277371152E-4</v>
      </c>
      <c r="DF459" s="157"/>
      <c r="DH459" s="320"/>
      <c r="DI459" s="315"/>
      <c r="DJ459" s="319"/>
      <c r="DK459" s="315"/>
    </row>
    <row r="460" spans="2:115">
      <c r="B460" s="514">
        <v>10</v>
      </c>
      <c r="C460" s="515" t="s">
        <v>380</v>
      </c>
      <c r="D460" s="520">
        <v>3.2119409833569399E-4</v>
      </c>
      <c r="E460" s="520">
        <v>2.1628565061404786E-2</v>
      </c>
      <c r="F460" s="520">
        <v>1.2892019685382342E-3</v>
      </c>
      <c r="G460" s="520">
        <v>2.3067119085662459E-4</v>
      </c>
      <c r="H460" s="520">
        <v>2.4459232782121686E-3</v>
      </c>
      <c r="I460" s="520">
        <v>0</v>
      </c>
      <c r="J460" s="520">
        <v>1.6125368577230224E-7</v>
      </c>
      <c r="K460" s="520">
        <v>9.4954191263721789E-4</v>
      </c>
      <c r="L460" s="520">
        <v>2.2279054452397586E-5</v>
      </c>
      <c r="M460" s="520">
        <v>1.0026857480691114</v>
      </c>
      <c r="N460" s="520">
        <v>0</v>
      </c>
      <c r="O460" s="520">
        <v>3.5961153586954491E-5</v>
      </c>
      <c r="P460" s="520">
        <v>1.4366780860490535E-5</v>
      </c>
      <c r="Q460" s="520">
        <v>2.8118035977694708E-5</v>
      </c>
      <c r="R460" s="520">
        <v>4.8228030862019208E-7</v>
      </c>
      <c r="S460" s="520">
        <v>1.4094735919208057E-6</v>
      </c>
      <c r="T460" s="520">
        <v>2.4849990013577736E-7</v>
      </c>
      <c r="U460" s="520">
        <v>1.5408102934599421E-7</v>
      </c>
      <c r="V460" s="520">
        <v>3.1306627844970879E-5</v>
      </c>
      <c r="W460" s="520">
        <v>2.4491176510370683E-7</v>
      </c>
      <c r="X460" s="520">
        <v>8.9181367947291596E-8</v>
      </c>
      <c r="Y460" s="520">
        <v>6.1197176627027053E-7</v>
      </c>
      <c r="Z460" s="520">
        <v>1.439126363860642E-7</v>
      </c>
      <c r="AA460" s="520">
        <v>4.4240756351438379E-7</v>
      </c>
      <c r="AB460" s="520">
        <v>2.9152049028696219E-6</v>
      </c>
      <c r="AC460" s="520">
        <v>4.2323471935246028E-6</v>
      </c>
      <c r="AD460" s="520">
        <v>1.2775908502584708E-8</v>
      </c>
      <c r="AE460" s="520">
        <v>1.4004132656898673E-7</v>
      </c>
      <c r="AF460" s="520">
        <v>1.7309586495588445E-7</v>
      </c>
      <c r="AG460" s="520">
        <v>7.0197020544420529E-6</v>
      </c>
      <c r="AH460" s="520">
        <v>0</v>
      </c>
      <c r="AI460" s="520">
        <v>5.5139742779571346E-7</v>
      </c>
      <c r="AJ460" s="520">
        <v>2.0603351030258682E-7</v>
      </c>
      <c r="AK460" s="520">
        <v>1.2887253246134916E-6</v>
      </c>
      <c r="AL460" s="520">
        <v>5.7662032641280209E-7</v>
      </c>
      <c r="AM460" s="520">
        <v>0</v>
      </c>
      <c r="AN460" s="520">
        <v>5.371476755245341E-7</v>
      </c>
      <c r="AO460" s="520">
        <v>4.1387787474095421E-7</v>
      </c>
      <c r="AP460" s="520">
        <v>9.4037843678108833E-8</v>
      </c>
      <c r="AQ460" s="520">
        <v>2.0394166469882684E-6</v>
      </c>
      <c r="AR460" s="520">
        <v>5.9922139616169978E-7</v>
      </c>
      <c r="AS460" s="520">
        <v>1.1299121305600025E-7</v>
      </c>
      <c r="AT460" s="520">
        <v>1.3086632212624315E-7</v>
      </c>
      <c r="AU460" s="520">
        <v>1.1888706051492275E-7</v>
      </c>
      <c r="AV460" s="520">
        <v>1.2653582288187062E-7</v>
      </c>
      <c r="AW460" s="520">
        <v>1.5661220268856178E-7</v>
      </c>
      <c r="AX460" s="520">
        <v>1.3244190580950247E-7</v>
      </c>
      <c r="AY460" s="520">
        <v>1.7253611377300895E-7</v>
      </c>
      <c r="AZ460" s="520">
        <v>1.5609061678043363E-7</v>
      </c>
      <c r="BA460" s="520">
        <v>1.6781691877106814E-7</v>
      </c>
      <c r="BB460" s="520">
        <v>1.5180297482646321E-7</v>
      </c>
      <c r="BC460" s="520">
        <v>1.6799936057829965E-7</v>
      </c>
      <c r="BD460" s="520">
        <v>1.8778603836130682E-7</v>
      </c>
      <c r="BE460" s="520">
        <v>1.017967784960947E-7</v>
      </c>
      <c r="BF460" s="520">
        <v>1.0092108792942291E-7</v>
      </c>
      <c r="BG460" s="520">
        <v>1.3894277706805752E-7</v>
      </c>
      <c r="BH460" s="520">
        <v>1.5188161446431086E-7</v>
      </c>
      <c r="BI460" s="520">
        <v>1.643924759573959E-7</v>
      </c>
      <c r="BJ460" s="520">
        <v>6.8229737600470585E-8</v>
      </c>
      <c r="BK460" s="520">
        <v>4.1438620116896118E-5</v>
      </c>
      <c r="BL460" s="520">
        <v>1.174069119838534E-5</v>
      </c>
      <c r="BM460" s="520">
        <v>4.1500502961411162E-7</v>
      </c>
      <c r="BN460" s="520">
        <v>2.8122065868206691E-7</v>
      </c>
      <c r="BO460" s="520">
        <v>3.4460856812837873E-6</v>
      </c>
      <c r="BP460" s="520">
        <v>3.6744567401331954E-7</v>
      </c>
      <c r="BQ460" s="520">
        <v>1.5604109037892116E-7</v>
      </c>
      <c r="BR460" s="520">
        <v>3.6860016505683667E-7</v>
      </c>
      <c r="BS460" s="520">
        <v>7.726227718250682E-8</v>
      </c>
      <c r="BT460" s="520">
        <v>7.762056111858853E-8</v>
      </c>
      <c r="BU460" s="520">
        <v>3.4499181415117949E-6</v>
      </c>
      <c r="BV460" s="520">
        <v>4.3783733018285126E-8</v>
      </c>
      <c r="BW460" s="520">
        <v>1.5436251441340489E-8</v>
      </c>
      <c r="BX460" s="520">
        <v>1.9670944178553837E-8</v>
      </c>
      <c r="BY460" s="520">
        <v>9.2402166929163858E-9</v>
      </c>
      <c r="BZ460" s="520">
        <v>1.4604734769644589E-7</v>
      </c>
      <c r="CA460" s="520">
        <v>6.0248116375931031E-8</v>
      </c>
      <c r="CB460" s="520">
        <v>6.332410364550284E-8</v>
      </c>
      <c r="CC460" s="520">
        <v>0</v>
      </c>
      <c r="CD460" s="520">
        <v>2.5006750924588485E-8</v>
      </c>
      <c r="CE460" s="520">
        <v>5.5748475569262898E-8</v>
      </c>
      <c r="CF460" s="520">
        <v>8.2632509593814977E-8</v>
      </c>
      <c r="CG460" s="520">
        <v>5.0642526694577816E-8</v>
      </c>
      <c r="CH460" s="520">
        <v>1.9159357707837452E-7</v>
      </c>
      <c r="CI460" s="520">
        <v>1.4987767911153326E-6</v>
      </c>
      <c r="CJ460" s="520">
        <v>1.4273378350337047E-7</v>
      </c>
      <c r="CK460" s="520">
        <v>3.619420101280779E-7</v>
      </c>
      <c r="CL460" s="520">
        <v>3.7917926223947046E-7</v>
      </c>
      <c r="CM460" s="520">
        <v>1.5215301964759334E-7</v>
      </c>
      <c r="CN460" s="520">
        <v>2.2798381722957738E-5</v>
      </c>
      <c r="CO460" s="520">
        <v>2.4260442010885037E-4</v>
      </c>
      <c r="CP460" s="520">
        <v>6.0680940645968457E-6</v>
      </c>
      <c r="CQ460" s="520">
        <v>9.3140868241376211E-8</v>
      </c>
      <c r="CR460" s="520">
        <v>1.2312241433414753E-5</v>
      </c>
      <c r="CS460" s="520">
        <v>2.1638811458806191E-5</v>
      </c>
      <c r="CT460" s="520">
        <v>5.5372187797478176E-7</v>
      </c>
      <c r="CU460" s="520">
        <v>2.0687314242738105E-7</v>
      </c>
      <c r="CV460" s="520">
        <v>5.0260421506279013E-7</v>
      </c>
      <c r="CW460" s="520">
        <v>1.5648738747104121E-7</v>
      </c>
      <c r="CX460" s="520">
        <v>1.0807367383313291E-7</v>
      </c>
      <c r="CY460" s="520">
        <v>4.2008611693953222E-5</v>
      </c>
      <c r="CZ460" s="520">
        <v>1.3758852094630409E-4</v>
      </c>
      <c r="DA460" s="520">
        <v>1.548911095502451E-7</v>
      </c>
      <c r="DB460" s="520">
        <v>5.3109262724560961E-5</v>
      </c>
      <c r="DC460" s="520">
        <v>6.9182892227009879E-6</v>
      </c>
      <c r="DD460" s="520">
        <v>2.985734269805761E-6</v>
      </c>
      <c r="DE460" s="521">
        <v>1.0229969753813538E-7</v>
      </c>
      <c r="DF460" s="157"/>
      <c r="DH460" s="320"/>
      <c r="DI460" s="315"/>
      <c r="DJ460" s="319"/>
      <c r="DK460" s="315"/>
    </row>
    <row r="461" spans="2:115">
      <c r="B461" s="514">
        <v>11</v>
      </c>
      <c r="C461" s="515" t="s">
        <v>72</v>
      </c>
      <c r="D461" s="520">
        <v>0</v>
      </c>
      <c r="E461" s="520">
        <v>0</v>
      </c>
      <c r="F461" s="520">
        <v>0</v>
      </c>
      <c r="G461" s="520">
        <v>0</v>
      </c>
      <c r="H461" s="520">
        <v>0</v>
      </c>
      <c r="I461" s="520">
        <v>0</v>
      </c>
      <c r="J461" s="520">
        <v>0</v>
      </c>
      <c r="K461" s="520">
        <v>0</v>
      </c>
      <c r="L461" s="520">
        <v>0</v>
      </c>
      <c r="M461" s="520">
        <v>0</v>
      </c>
      <c r="N461" s="520">
        <v>1</v>
      </c>
      <c r="O461" s="520">
        <v>0</v>
      </c>
      <c r="P461" s="520">
        <v>0</v>
      </c>
      <c r="Q461" s="520">
        <v>0</v>
      </c>
      <c r="R461" s="520">
        <v>0</v>
      </c>
      <c r="S461" s="520">
        <v>0</v>
      </c>
      <c r="T461" s="520">
        <v>0</v>
      </c>
      <c r="U461" s="520">
        <v>0</v>
      </c>
      <c r="V461" s="520">
        <v>0</v>
      </c>
      <c r="W461" s="520">
        <v>0</v>
      </c>
      <c r="X461" s="520">
        <v>0</v>
      </c>
      <c r="Y461" s="520">
        <v>0</v>
      </c>
      <c r="Z461" s="520">
        <v>0</v>
      </c>
      <c r="AA461" s="520">
        <v>0</v>
      </c>
      <c r="AB461" s="520">
        <v>0</v>
      </c>
      <c r="AC461" s="520">
        <v>0</v>
      </c>
      <c r="AD461" s="520">
        <v>0</v>
      </c>
      <c r="AE461" s="520">
        <v>0</v>
      </c>
      <c r="AF461" s="520">
        <v>0</v>
      </c>
      <c r="AG461" s="520">
        <v>0</v>
      </c>
      <c r="AH461" s="520">
        <v>0</v>
      </c>
      <c r="AI461" s="520">
        <v>0</v>
      </c>
      <c r="AJ461" s="520">
        <v>0</v>
      </c>
      <c r="AK461" s="520">
        <v>0</v>
      </c>
      <c r="AL461" s="520">
        <v>0</v>
      </c>
      <c r="AM461" s="520">
        <v>0</v>
      </c>
      <c r="AN461" s="520">
        <v>0</v>
      </c>
      <c r="AO461" s="520">
        <v>0</v>
      </c>
      <c r="AP461" s="520">
        <v>0</v>
      </c>
      <c r="AQ461" s="520">
        <v>0</v>
      </c>
      <c r="AR461" s="520">
        <v>0</v>
      </c>
      <c r="AS461" s="520">
        <v>0</v>
      </c>
      <c r="AT461" s="520">
        <v>0</v>
      </c>
      <c r="AU461" s="520">
        <v>0</v>
      </c>
      <c r="AV461" s="520">
        <v>0</v>
      </c>
      <c r="AW461" s="520">
        <v>0</v>
      </c>
      <c r="AX461" s="520">
        <v>0</v>
      </c>
      <c r="AY461" s="520">
        <v>0</v>
      </c>
      <c r="AZ461" s="520">
        <v>0</v>
      </c>
      <c r="BA461" s="520">
        <v>0</v>
      </c>
      <c r="BB461" s="520">
        <v>0</v>
      </c>
      <c r="BC461" s="520">
        <v>0</v>
      </c>
      <c r="BD461" s="520">
        <v>0</v>
      </c>
      <c r="BE461" s="520">
        <v>0</v>
      </c>
      <c r="BF461" s="520">
        <v>0</v>
      </c>
      <c r="BG461" s="520">
        <v>0</v>
      </c>
      <c r="BH461" s="520">
        <v>0</v>
      </c>
      <c r="BI461" s="520">
        <v>0</v>
      </c>
      <c r="BJ461" s="520">
        <v>0</v>
      </c>
      <c r="BK461" s="520">
        <v>0</v>
      </c>
      <c r="BL461" s="520">
        <v>0</v>
      </c>
      <c r="BM461" s="520">
        <v>0</v>
      </c>
      <c r="BN461" s="520">
        <v>0</v>
      </c>
      <c r="BO461" s="520">
        <v>0</v>
      </c>
      <c r="BP461" s="520">
        <v>0</v>
      </c>
      <c r="BQ461" s="520">
        <v>0</v>
      </c>
      <c r="BR461" s="520">
        <v>0</v>
      </c>
      <c r="BS461" s="520">
        <v>0</v>
      </c>
      <c r="BT461" s="520">
        <v>0</v>
      </c>
      <c r="BU461" s="520">
        <v>0</v>
      </c>
      <c r="BV461" s="520">
        <v>0</v>
      </c>
      <c r="BW461" s="520">
        <v>0</v>
      </c>
      <c r="BX461" s="520">
        <v>0</v>
      </c>
      <c r="BY461" s="520">
        <v>0</v>
      </c>
      <c r="BZ461" s="520">
        <v>0</v>
      </c>
      <c r="CA461" s="520">
        <v>0</v>
      </c>
      <c r="CB461" s="520">
        <v>0</v>
      </c>
      <c r="CC461" s="520">
        <v>0</v>
      </c>
      <c r="CD461" s="520">
        <v>0</v>
      </c>
      <c r="CE461" s="520">
        <v>0</v>
      </c>
      <c r="CF461" s="520">
        <v>0</v>
      </c>
      <c r="CG461" s="520">
        <v>0</v>
      </c>
      <c r="CH461" s="520">
        <v>0</v>
      </c>
      <c r="CI461" s="520">
        <v>0</v>
      </c>
      <c r="CJ461" s="520">
        <v>0</v>
      </c>
      <c r="CK461" s="520">
        <v>0</v>
      </c>
      <c r="CL461" s="520">
        <v>0</v>
      </c>
      <c r="CM461" s="520">
        <v>0</v>
      </c>
      <c r="CN461" s="520">
        <v>0</v>
      </c>
      <c r="CO461" s="520">
        <v>0</v>
      </c>
      <c r="CP461" s="520">
        <v>0</v>
      </c>
      <c r="CQ461" s="520">
        <v>0</v>
      </c>
      <c r="CR461" s="520">
        <v>0</v>
      </c>
      <c r="CS461" s="520">
        <v>0</v>
      </c>
      <c r="CT461" s="520">
        <v>0</v>
      </c>
      <c r="CU461" s="520">
        <v>0</v>
      </c>
      <c r="CV461" s="520">
        <v>0</v>
      </c>
      <c r="CW461" s="520">
        <v>0</v>
      </c>
      <c r="CX461" s="520">
        <v>0</v>
      </c>
      <c r="CY461" s="520">
        <v>0</v>
      </c>
      <c r="CZ461" s="520">
        <v>0</v>
      </c>
      <c r="DA461" s="520">
        <v>0</v>
      </c>
      <c r="DB461" s="520">
        <v>0</v>
      </c>
      <c r="DC461" s="520">
        <v>0</v>
      </c>
      <c r="DD461" s="520">
        <v>0</v>
      </c>
      <c r="DE461" s="521">
        <v>0</v>
      </c>
      <c r="DF461" s="157"/>
      <c r="DH461" s="320"/>
      <c r="DI461" s="315"/>
      <c r="DJ461" s="319"/>
      <c r="DK461" s="315"/>
    </row>
    <row r="462" spans="2:115">
      <c r="B462" s="514">
        <v>12</v>
      </c>
      <c r="C462" s="515" t="s">
        <v>74</v>
      </c>
      <c r="D462" s="520">
        <v>3.4559117447648997E-5</v>
      </c>
      <c r="E462" s="520">
        <v>2.1655709042811605E-5</v>
      </c>
      <c r="F462" s="520">
        <v>5.2285044343763529E-5</v>
      </c>
      <c r="G462" s="520">
        <v>1.3287169893939514E-4</v>
      </c>
      <c r="H462" s="520">
        <v>1.4867373920636757E-3</v>
      </c>
      <c r="I462" s="520">
        <v>0</v>
      </c>
      <c r="J462" s="520">
        <v>3.6729560258162759E-5</v>
      </c>
      <c r="K462" s="520">
        <v>8.2391866516195851E-5</v>
      </c>
      <c r="L462" s="520">
        <v>1.2050808359264827E-4</v>
      </c>
      <c r="M462" s="520">
        <v>1.2871245671587458E-5</v>
      </c>
      <c r="N462" s="520">
        <v>0</v>
      </c>
      <c r="O462" s="520">
        <v>1.0360676972672442</v>
      </c>
      <c r="P462" s="520">
        <v>4.0415999772964992E-2</v>
      </c>
      <c r="Q462" s="520">
        <v>8.1920526248858524E-5</v>
      </c>
      <c r="R462" s="520">
        <v>1.251479842753752E-3</v>
      </c>
      <c r="S462" s="520">
        <v>1.9847511291907867E-4</v>
      </c>
      <c r="T462" s="520">
        <v>1.2240185423716421E-3</v>
      </c>
      <c r="U462" s="520">
        <v>9.1276102628631977E-5</v>
      </c>
      <c r="V462" s="520">
        <v>7.0919076433931534E-5</v>
      </c>
      <c r="W462" s="520">
        <v>2.2906698943762528E-5</v>
      </c>
      <c r="X462" s="520">
        <v>4.0756956591691053E-6</v>
      </c>
      <c r="Y462" s="520">
        <v>1.2475337151839704E-5</v>
      </c>
      <c r="Z462" s="520">
        <v>1.0972060023630727E-5</v>
      </c>
      <c r="AA462" s="520">
        <v>8.1304125842339935E-4</v>
      </c>
      <c r="AB462" s="520">
        <v>1.8936391001763186E-5</v>
      </c>
      <c r="AC462" s="520">
        <v>2.8702457879735901E-5</v>
      </c>
      <c r="AD462" s="520">
        <v>1.5992709003818808E-6</v>
      </c>
      <c r="AE462" s="520">
        <v>1.3443045050763989E-5</v>
      </c>
      <c r="AF462" s="520">
        <v>1.3447538839427486E-4</v>
      </c>
      <c r="AG462" s="520">
        <v>2.9662944369665593E-3</v>
      </c>
      <c r="AH462" s="520">
        <v>0</v>
      </c>
      <c r="AI462" s="520">
        <v>5.1059105084678795E-4</v>
      </c>
      <c r="AJ462" s="520">
        <v>2.7225582746086708E-5</v>
      </c>
      <c r="AK462" s="520">
        <v>4.3088637441849181E-5</v>
      </c>
      <c r="AL462" s="520">
        <v>3.615146711611894E-4</v>
      </c>
      <c r="AM462" s="520">
        <v>0</v>
      </c>
      <c r="AN462" s="520">
        <v>6.6487237655013581E-6</v>
      </c>
      <c r="AO462" s="520">
        <v>2.2168491902548207E-5</v>
      </c>
      <c r="AP462" s="520">
        <v>9.7156287415260411E-6</v>
      </c>
      <c r="AQ462" s="520">
        <v>1.2788919446167318E-5</v>
      </c>
      <c r="AR462" s="520">
        <v>3.0308615611441539E-4</v>
      </c>
      <c r="AS462" s="520">
        <v>5.7356785411370873E-5</v>
      </c>
      <c r="AT462" s="520">
        <v>7.6577532443251959E-5</v>
      </c>
      <c r="AU462" s="520">
        <v>2.7616011463936748E-5</v>
      </c>
      <c r="AV462" s="520">
        <v>1.0017573710841801E-4</v>
      </c>
      <c r="AW462" s="520">
        <v>3.6969283936108876E-5</v>
      </c>
      <c r="AX462" s="520">
        <v>2.9053343469537772E-4</v>
      </c>
      <c r="AY462" s="520">
        <v>4.9350317916105856E-5</v>
      </c>
      <c r="AZ462" s="520">
        <v>3.5240398821017845E-5</v>
      </c>
      <c r="BA462" s="520">
        <v>3.6864860069250183E-4</v>
      </c>
      <c r="BB462" s="520">
        <v>2.615083635040853E-5</v>
      </c>
      <c r="BC462" s="520">
        <v>1.0345153612577981E-4</v>
      </c>
      <c r="BD462" s="520">
        <v>3.581037316821303E-5</v>
      </c>
      <c r="BE462" s="520">
        <v>3.058172408872468E-5</v>
      </c>
      <c r="BF462" s="520">
        <v>1.6643680409672001E-4</v>
      </c>
      <c r="BG462" s="520">
        <v>9.125650699503235E-5</v>
      </c>
      <c r="BH462" s="520">
        <v>1.7096492139702285E-4</v>
      </c>
      <c r="BI462" s="520">
        <v>5.0569264177869212E-4</v>
      </c>
      <c r="BJ462" s="520">
        <v>5.0285371553744569E-5</v>
      </c>
      <c r="BK462" s="520">
        <v>4.737943364993768E-4</v>
      </c>
      <c r="BL462" s="520">
        <v>5.1238845554831003E-6</v>
      </c>
      <c r="BM462" s="520">
        <v>9.3663005824987452E-5</v>
      </c>
      <c r="BN462" s="520">
        <v>4.4969398019657184E-4</v>
      </c>
      <c r="BO462" s="520">
        <v>4.6400271754019125E-5</v>
      </c>
      <c r="BP462" s="520">
        <v>2.7043906077830036E-5</v>
      </c>
      <c r="BQ462" s="520">
        <v>1.117540143501905E-5</v>
      </c>
      <c r="BR462" s="520">
        <v>1.6236289273577133E-5</v>
      </c>
      <c r="BS462" s="520">
        <v>4.331619241612511E-5</v>
      </c>
      <c r="BT462" s="520">
        <v>3.7006985081223154E-5</v>
      </c>
      <c r="BU462" s="520">
        <v>5.8015102595125889E-5</v>
      </c>
      <c r="BV462" s="520">
        <v>2.3946765220487758E-5</v>
      </c>
      <c r="BW462" s="520">
        <v>5.9521464290389677E-6</v>
      </c>
      <c r="BX462" s="520">
        <v>1.02764839509315E-5</v>
      </c>
      <c r="BY462" s="520">
        <v>6.3184689183906802E-6</v>
      </c>
      <c r="BZ462" s="520">
        <v>6.810814491270394E-5</v>
      </c>
      <c r="CA462" s="520">
        <v>1.7662147871023035E-5</v>
      </c>
      <c r="CB462" s="520">
        <v>4.1987503900097216E-4</v>
      </c>
      <c r="CC462" s="520">
        <v>0</v>
      </c>
      <c r="CD462" s="520">
        <v>1.5598728419068355E-5</v>
      </c>
      <c r="CE462" s="520">
        <v>7.2949517390548911E-5</v>
      </c>
      <c r="CF462" s="520">
        <v>1.4601817090869264E-4</v>
      </c>
      <c r="CG462" s="520">
        <v>3.9989863762058982E-5</v>
      </c>
      <c r="CH462" s="520">
        <v>2.3635081028032919E-5</v>
      </c>
      <c r="CI462" s="520">
        <v>4.9767294805447103E-5</v>
      </c>
      <c r="CJ462" s="520">
        <v>3.9919868637362887E-5</v>
      </c>
      <c r="CK462" s="520">
        <v>2.4930514872279269E-5</v>
      </c>
      <c r="CL462" s="520">
        <v>3.1627232267393694E-5</v>
      </c>
      <c r="CM462" s="520">
        <v>3.4029380652724546E-5</v>
      </c>
      <c r="CN462" s="520">
        <v>1.4210661643775282E-5</v>
      </c>
      <c r="CO462" s="520">
        <v>4.3863469404857964E-5</v>
      </c>
      <c r="CP462" s="520">
        <v>3.1294310985073361E-5</v>
      </c>
      <c r="CQ462" s="520">
        <v>3.7317893963813694E-4</v>
      </c>
      <c r="CR462" s="520">
        <v>4.7539584625239556E-5</v>
      </c>
      <c r="CS462" s="520">
        <v>5.3421765363673387E-5</v>
      </c>
      <c r="CT462" s="520">
        <v>1.2267558616284226E-4</v>
      </c>
      <c r="CU462" s="520">
        <v>5.6875839582804626E-5</v>
      </c>
      <c r="CV462" s="520">
        <v>2.1705530664754875E-5</v>
      </c>
      <c r="CW462" s="520">
        <v>4.4809580218899948E-5</v>
      </c>
      <c r="CX462" s="520">
        <v>6.7077279910848292E-5</v>
      </c>
      <c r="CY462" s="520">
        <v>1.3804235876877354E-4</v>
      </c>
      <c r="CZ462" s="520">
        <v>2.2370509451365158E-5</v>
      </c>
      <c r="DA462" s="520">
        <v>7.6918489963542135E-5</v>
      </c>
      <c r="DB462" s="520">
        <v>2.8584511058900102E-4</v>
      </c>
      <c r="DC462" s="520">
        <v>1.0811924785285075E-4</v>
      </c>
      <c r="DD462" s="520">
        <v>2.5592353157553095E-3</v>
      </c>
      <c r="DE462" s="521">
        <v>3.6967144045353248E-5</v>
      </c>
      <c r="DF462" s="157"/>
      <c r="DH462" s="320"/>
      <c r="DI462" s="315"/>
      <c r="DJ462" s="319"/>
      <c r="DK462" s="315"/>
    </row>
    <row r="463" spans="2:115">
      <c r="B463" s="514">
        <v>13</v>
      </c>
      <c r="C463" s="515" t="s">
        <v>383</v>
      </c>
      <c r="D463" s="520">
        <v>2.8205896838807759E-4</v>
      </c>
      <c r="E463" s="520">
        <v>9.523617226689783E-5</v>
      </c>
      <c r="F463" s="520">
        <v>3.5745129167604112E-4</v>
      </c>
      <c r="G463" s="520">
        <v>1.9749505709798592E-5</v>
      </c>
      <c r="H463" s="520">
        <v>4.4419708847674195E-4</v>
      </c>
      <c r="I463" s="520">
        <v>0</v>
      </c>
      <c r="J463" s="520">
        <v>3.9896290235544042E-4</v>
      </c>
      <c r="K463" s="520">
        <v>1.2103931977837382E-4</v>
      </c>
      <c r="L463" s="520">
        <v>6.000530178953678E-5</v>
      </c>
      <c r="M463" s="520">
        <v>4.4524124388830063E-5</v>
      </c>
      <c r="N463" s="520">
        <v>0</v>
      </c>
      <c r="O463" s="520">
        <v>1.435944748946267E-4</v>
      </c>
      <c r="P463" s="520">
        <v>1.0009603199392358</v>
      </c>
      <c r="Q463" s="520">
        <v>1.4851028832660708E-4</v>
      </c>
      <c r="R463" s="520">
        <v>2.1125605653312635E-4</v>
      </c>
      <c r="S463" s="520">
        <v>1.7129917072622363E-4</v>
      </c>
      <c r="T463" s="520">
        <v>1.7337047561849983E-4</v>
      </c>
      <c r="U463" s="520">
        <v>4.9818906981106731E-5</v>
      </c>
      <c r="V463" s="520">
        <v>2.5820958030338528E-4</v>
      </c>
      <c r="W463" s="520">
        <v>1.1276896317676305E-4</v>
      </c>
      <c r="X463" s="520">
        <v>1.0396735311422994E-5</v>
      </c>
      <c r="Y463" s="520">
        <v>6.5513378486341898E-5</v>
      </c>
      <c r="Z463" s="520">
        <v>5.5340820082386814E-5</v>
      </c>
      <c r="AA463" s="520">
        <v>5.4217387615919599E-5</v>
      </c>
      <c r="AB463" s="520">
        <v>9.848688885153566E-5</v>
      </c>
      <c r="AC463" s="520">
        <v>1.0889817286811572E-4</v>
      </c>
      <c r="AD463" s="520">
        <v>3.4425668609439822E-6</v>
      </c>
      <c r="AE463" s="520">
        <v>4.3878145929021182E-5</v>
      </c>
      <c r="AF463" s="520">
        <v>5.9731261485155375E-5</v>
      </c>
      <c r="AG463" s="520">
        <v>2.1437670507530758E-4</v>
      </c>
      <c r="AH463" s="520">
        <v>0</v>
      </c>
      <c r="AI463" s="520">
        <v>4.7457723093529704E-4</v>
      </c>
      <c r="AJ463" s="520">
        <v>1.2798129522115947E-4</v>
      </c>
      <c r="AK463" s="520">
        <v>4.1619347839689917E-4</v>
      </c>
      <c r="AL463" s="520">
        <v>2.3370814679268183E-4</v>
      </c>
      <c r="AM463" s="520">
        <v>0</v>
      </c>
      <c r="AN463" s="520">
        <v>2.4493132066960555E-5</v>
      </c>
      <c r="AO463" s="520">
        <v>1.3228471819675907E-4</v>
      </c>
      <c r="AP463" s="520">
        <v>5.6529843579625764E-5</v>
      </c>
      <c r="AQ463" s="520">
        <v>4.239790124846945E-5</v>
      </c>
      <c r="AR463" s="520">
        <v>8.0738707485585238E-5</v>
      </c>
      <c r="AS463" s="520">
        <v>1.075867103176754E-4</v>
      </c>
      <c r="AT463" s="520">
        <v>1.2113354819267742E-4</v>
      </c>
      <c r="AU463" s="520">
        <v>1.4112762355122851E-4</v>
      </c>
      <c r="AV463" s="520">
        <v>9.3903657429103221E-5</v>
      </c>
      <c r="AW463" s="520">
        <v>1.1849089748462445E-4</v>
      </c>
      <c r="AX463" s="520">
        <v>1.8090778963509508E-4</v>
      </c>
      <c r="AY463" s="520">
        <v>3.412597011559231E-4</v>
      </c>
      <c r="AZ463" s="520">
        <v>1.5948402958682867E-4</v>
      </c>
      <c r="BA463" s="520">
        <v>3.73475737028761E-4</v>
      </c>
      <c r="BB463" s="520">
        <v>8.8657357817142522E-5</v>
      </c>
      <c r="BC463" s="520">
        <v>1.4899826437332281E-4</v>
      </c>
      <c r="BD463" s="520">
        <v>2.6783188966612159E-4</v>
      </c>
      <c r="BE463" s="520">
        <v>1.3730343872322997E-4</v>
      </c>
      <c r="BF463" s="520">
        <v>1.9998373942344219E-4</v>
      </c>
      <c r="BG463" s="520">
        <v>1.3289926475672857E-4</v>
      </c>
      <c r="BH463" s="520">
        <v>6.9482946211908464E-5</v>
      </c>
      <c r="BI463" s="520">
        <v>1.1875780223724452E-4</v>
      </c>
      <c r="BJ463" s="520">
        <v>4.6183888800020176E-5</v>
      </c>
      <c r="BK463" s="520">
        <v>2.8669526809763015E-4</v>
      </c>
      <c r="BL463" s="520">
        <v>8.9144770852763967E-6</v>
      </c>
      <c r="BM463" s="520">
        <v>2.9530742212168729E-4</v>
      </c>
      <c r="BN463" s="520">
        <v>1.8616205150708806E-4</v>
      </c>
      <c r="BO463" s="520">
        <v>1.3883734373524548E-4</v>
      </c>
      <c r="BP463" s="520">
        <v>1.6772288066895332E-4</v>
      </c>
      <c r="BQ463" s="520">
        <v>2.6576889179028331E-5</v>
      </c>
      <c r="BR463" s="520">
        <v>4.6668932513229532E-5</v>
      </c>
      <c r="BS463" s="520">
        <v>1.0712138770011842E-4</v>
      </c>
      <c r="BT463" s="520">
        <v>1.5784746009414805E-4</v>
      </c>
      <c r="BU463" s="520">
        <v>2.6625926123481994E-4</v>
      </c>
      <c r="BV463" s="520">
        <v>1.1216940604848756E-4</v>
      </c>
      <c r="BW463" s="520">
        <v>1.5425625463845991E-5</v>
      </c>
      <c r="BX463" s="520">
        <v>1.6559370595757754E-5</v>
      </c>
      <c r="BY463" s="520">
        <v>9.7289790349510701E-6</v>
      </c>
      <c r="BZ463" s="520">
        <v>9.7751160884606018E-5</v>
      </c>
      <c r="CA463" s="520">
        <v>7.1976467838586695E-5</v>
      </c>
      <c r="CB463" s="520">
        <v>2.3678952785683281E-4</v>
      </c>
      <c r="CC463" s="520">
        <v>0</v>
      </c>
      <c r="CD463" s="520">
        <v>8.5733992769157979E-6</v>
      </c>
      <c r="CE463" s="520">
        <v>1.1279142582305802E-4</v>
      </c>
      <c r="CF463" s="520">
        <v>8.2326698220617592E-5</v>
      </c>
      <c r="CG463" s="520">
        <v>1.724248650322468E-4</v>
      </c>
      <c r="CH463" s="520">
        <v>5.4611822487412673E-5</v>
      </c>
      <c r="CI463" s="520">
        <v>8.494417899802054E-5</v>
      </c>
      <c r="CJ463" s="520">
        <v>5.4931010141067097E-5</v>
      </c>
      <c r="CK463" s="520">
        <v>3.5221997756987715E-5</v>
      </c>
      <c r="CL463" s="520">
        <v>6.8733624583137442E-5</v>
      </c>
      <c r="CM463" s="520">
        <v>2.2006300920582165E-4</v>
      </c>
      <c r="CN463" s="520">
        <v>2.0830874486905939E-5</v>
      </c>
      <c r="CO463" s="520">
        <v>1.1244791064467428E-4</v>
      </c>
      <c r="CP463" s="520">
        <v>2.0624448480443652E-4</v>
      </c>
      <c r="CQ463" s="520">
        <v>3.8620955380741913E-4</v>
      </c>
      <c r="CR463" s="520">
        <v>3.8937713023905684E-4</v>
      </c>
      <c r="CS463" s="520">
        <v>2.4017070126745901E-4</v>
      </c>
      <c r="CT463" s="520">
        <v>1.8683096123889233E-3</v>
      </c>
      <c r="CU463" s="520">
        <v>3.2567223536789119E-4</v>
      </c>
      <c r="CV463" s="520">
        <v>6.9747641967640419E-5</v>
      </c>
      <c r="CW463" s="520">
        <v>1.0463738418017859E-4</v>
      </c>
      <c r="CX463" s="520">
        <v>1.1087108585360812E-4</v>
      </c>
      <c r="CY463" s="520">
        <v>7.6137209427955298E-4</v>
      </c>
      <c r="CZ463" s="520">
        <v>8.4249286043249009E-5</v>
      </c>
      <c r="DA463" s="520">
        <v>3.8046520180284562E-4</v>
      </c>
      <c r="DB463" s="520">
        <v>2.5393318098084432E-4</v>
      </c>
      <c r="DC463" s="520">
        <v>4.5500334743560784E-4</v>
      </c>
      <c r="DD463" s="520">
        <v>2.9349610545424475E-4</v>
      </c>
      <c r="DE463" s="521">
        <v>9.2868392243367296E-5</v>
      </c>
      <c r="DF463" s="157"/>
      <c r="DH463" s="320"/>
      <c r="DI463" s="315"/>
      <c r="DJ463" s="319"/>
      <c r="DK463" s="315"/>
    </row>
    <row r="464" spans="2:115">
      <c r="B464" s="514">
        <v>14</v>
      </c>
      <c r="C464" s="515" t="s">
        <v>384</v>
      </c>
      <c r="D464" s="520">
        <v>2.4717296965333113E-5</v>
      </c>
      <c r="E464" s="520">
        <v>3.6495146551631546E-4</v>
      </c>
      <c r="F464" s="520">
        <v>3.780400694072304E-5</v>
      </c>
      <c r="G464" s="520">
        <v>2.2235445196995451E-4</v>
      </c>
      <c r="H464" s="520">
        <v>1.7725110276562979E-4</v>
      </c>
      <c r="I464" s="520">
        <v>0</v>
      </c>
      <c r="J464" s="520">
        <v>1.2691132772405355E-4</v>
      </c>
      <c r="K464" s="520">
        <v>1.0092815590310045E-4</v>
      </c>
      <c r="L464" s="520">
        <v>5.2416626254450066E-5</v>
      </c>
      <c r="M464" s="520">
        <v>-1.4976866488541165E-3</v>
      </c>
      <c r="N464" s="520">
        <v>0</v>
      </c>
      <c r="O464" s="520">
        <v>2.5736127567324477E-5</v>
      </c>
      <c r="P464" s="520">
        <v>1.0302356420916387E-4</v>
      </c>
      <c r="Q464" s="520">
        <v>1.0129504414804009</v>
      </c>
      <c r="R464" s="520">
        <v>3.3943141247457357E-3</v>
      </c>
      <c r="S464" s="520">
        <v>3.6777304256801861E-3</v>
      </c>
      <c r="T464" s="520">
        <v>7.44996374338192E-4</v>
      </c>
      <c r="U464" s="520">
        <v>9.1708731503444268E-5</v>
      </c>
      <c r="V464" s="520">
        <v>2.3108729718607601E-4</v>
      </c>
      <c r="W464" s="520">
        <v>3.9316555334482969E-5</v>
      </c>
      <c r="X464" s="520">
        <v>1.1956570873351519E-5</v>
      </c>
      <c r="Y464" s="520">
        <v>3.7449105538066242E-5</v>
      </c>
      <c r="Z464" s="520">
        <v>2.2552837141436315E-5</v>
      </c>
      <c r="AA464" s="520">
        <v>6.0561798295888918E-5</v>
      </c>
      <c r="AB464" s="520">
        <v>1.7457465297027252E-5</v>
      </c>
      <c r="AC464" s="520">
        <v>6.2012991867957859E-5</v>
      </c>
      <c r="AD464" s="520">
        <v>2.079159688723922E-6</v>
      </c>
      <c r="AE464" s="520">
        <v>2.2907995058272412E-5</v>
      </c>
      <c r="AF464" s="520">
        <v>5.1934178297957054E-5</v>
      </c>
      <c r="AG464" s="520">
        <v>2.0603135525516169E-5</v>
      </c>
      <c r="AH464" s="520">
        <v>0</v>
      </c>
      <c r="AI464" s="520">
        <v>1.0127388476123158E-3</v>
      </c>
      <c r="AJ464" s="520">
        <v>5.616183066897024E-5</v>
      </c>
      <c r="AK464" s="520">
        <v>2.7280990870612817E-3</v>
      </c>
      <c r="AL464" s="520">
        <v>2.5733744075045724E-4</v>
      </c>
      <c r="AM464" s="520">
        <v>0</v>
      </c>
      <c r="AN464" s="520">
        <v>5.2311841173191297E-5</v>
      </c>
      <c r="AO464" s="520">
        <v>7.6171409198814264E-5</v>
      </c>
      <c r="AP464" s="520">
        <v>1.2022971249299803E-5</v>
      </c>
      <c r="AQ464" s="520">
        <v>1.3438389200916406E-4</v>
      </c>
      <c r="AR464" s="520">
        <v>5.8787692730934355E-4</v>
      </c>
      <c r="AS464" s="520">
        <v>2.2915986677384578E-4</v>
      </c>
      <c r="AT464" s="520">
        <v>1.2757592954773907E-4</v>
      </c>
      <c r="AU464" s="520">
        <v>3.284856957248234E-5</v>
      </c>
      <c r="AV464" s="520">
        <v>6.0119435938413967E-5</v>
      </c>
      <c r="AW464" s="520">
        <v>3.6281470873643357E-4</v>
      </c>
      <c r="AX464" s="520">
        <v>3.3063240139838731E-5</v>
      </c>
      <c r="AY464" s="520">
        <v>1.0352604148083279E-4</v>
      </c>
      <c r="AZ464" s="520">
        <v>7.9467550998922761E-5</v>
      </c>
      <c r="BA464" s="520">
        <v>6.5896633578904789E-5</v>
      </c>
      <c r="BB464" s="520">
        <v>2.7151542640726503E-5</v>
      </c>
      <c r="BC464" s="520">
        <v>1.0214160615492611E-4</v>
      </c>
      <c r="BD464" s="520">
        <v>4.9318283270923615E-5</v>
      </c>
      <c r="BE464" s="520">
        <v>2.3141046629223565E-5</v>
      </c>
      <c r="BF464" s="520">
        <v>2.7308105162002109E-5</v>
      </c>
      <c r="BG464" s="520">
        <v>8.3425251084406557E-5</v>
      </c>
      <c r="BH464" s="520">
        <v>6.3317141499558873E-5</v>
      </c>
      <c r="BI464" s="520">
        <v>5.3601092835685803E-4</v>
      </c>
      <c r="BJ464" s="520">
        <v>3.8665588020107029E-5</v>
      </c>
      <c r="BK464" s="520">
        <v>4.5384815321008916E-3</v>
      </c>
      <c r="BL464" s="520">
        <v>6.7747311371230514E-4</v>
      </c>
      <c r="BM464" s="520">
        <v>8.1724335675844514E-3</v>
      </c>
      <c r="BN464" s="520">
        <v>1.9090512433692418E-3</v>
      </c>
      <c r="BO464" s="520">
        <v>2.2971312547350272E-4</v>
      </c>
      <c r="BP464" s="520">
        <v>5.4819590747470673E-4</v>
      </c>
      <c r="BQ464" s="520">
        <v>1.2970098591645932E-4</v>
      </c>
      <c r="BR464" s="520">
        <v>7.0445125723678261E-5</v>
      </c>
      <c r="BS464" s="520">
        <v>6.5233731163590533E-5</v>
      </c>
      <c r="BT464" s="520">
        <v>2.5090750162491748E-5</v>
      </c>
      <c r="BU464" s="520">
        <v>5.3689306317169391E-5</v>
      </c>
      <c r="BV464" s="520">
        <v>2.0661593730988247E-5</v>
      </c>
      <c r="BW464" s="520">
        <v>6.6515879370841652E-6</v>
      </c>
      <c r="BX464" s="520">
        <v>2.4443265626883736E-5</v>
      </c>
      <c r="BY464" s="520">
        <v>2.1051891193194374E-5</v>
      </c>
      <c r="BZ464" s="520">
        <v>6.953806429299024E-5</v>
      </c>
      <c r="CA464" s="520">
        <v>3.1574075341806768E-5</v>
      </c>
      <c r="CB464" s="520">
        <v>9.8059637088967157E-5</v>
      </c>
      <c r="CC464" s="520">
        <v>0</v>
      </c>
      <c r="CD464" s="520">
        <v>3.0603315768340842E-5</v>
      </c>
      <c r="CE464" s="520">
        <v>1.0230655313717118E-4</v>
      </c>
      <c r="CF464" s="520">
        <v>1.6158976162629992E-3</v>
      </c>
      <c r="CG464" s="520">
        <v>2.1849910119754866E-5</v>
      </c>
      <c r="CH464" s="520">
        <v>2.5280308082001345E-5</v>
      </c>
      <c r="CI464" s="520">
        <v>9.7394358779400933E-5</v>
      </c>
      <c r="CJ464" s="520">
        <v>1.6382571751533488E-5</v>
      </c>
      <c r="CK464" s="520">
        <v>3.4785977252248945E-5</v>
      </c>
      <c r="CL464" s="520">
        <v>5.4878912080562144E-5</v>
      </c>
      <c r="CM464" s="520">
        <v>2.5084917081020396E-5</v>
      </c>
      <c r="CN464" s="520">
        <v>2.7788037000947264E-5</v>
      </c>
      <c r="CO464" s="520">
        <v>5.4474862525763391E-5</v>
      </c>
      <c r="CP464" s="520">
        <v>1.5005818050096859E-5</v>
      </c>
      <c r="CQ464" s="520">
        <v>4.3265808782614706E-5</v>
      </c>
      <c r="CR464" s="520">
        <v>3.2293517981772055E-5</v>
      </c>
      <c r="CS464" s="520">
        <v>2.6578738235826411E-5</v>
      </c>
      <c r="CT464" s="520">
        <v>4.2366549344991656E-5</v>
      </c>
      <c r="CU464" s="520">
        <v>3.9301035549862637E-5</v>
      </c>
      <c r="CV464" s="520">
        <v>3.1310107361407996E-5</v>
      </c>
      <c r="CW464" s="520">
        <v>2.1942034483286074E-5</v>
      </c>
      <c r="CX464" s="520">
        <v>3.1227012810985397E-5</v>
      </c>
      <c r="CY464" s="520">
        <v>1.3364630356329065E-4</v>
      </c>
      <c r="CZ464" s="520">
        <v>1.3083161614830765E-4</v>
      </c>
      <c r="DA464" s="520">
        <v>6.0953481806158776E-5</v>
      </c>
      <c r="DB464" s="520">
        <v>8.1028938918552293E-5</v>
      </c>
      <c r="DC464" s="520">
        <v>1.1340063053428672E-4</v>
      </c>
      <c r="DD464" s="520">
        <v>4.1411983901585149E-4</v>
      </c>
      <c r="DE464" s="521">
        <v>3.8532941955674081E-5</v>
      </c>
      <c r="DF464" s="157"/>
      <c r="DH464" s="320"/>
      <c r="DI464" s="315"/>
      <c r="DJ464" s="319"/>
      <c r="DK464" s="315"/>
    </row>
    <row r="465" spans="2:115">
      <c r="B465" s="514">
        <v>15</v>
      </c>
      <c r="C465" s="515" t="s">
        <v>77</v>
      </c>
      <c r="D465" s="520">
        <v>3.3727741199974861E-5</v>
      </c>
      <c r="E465" s="520">
        <v>3.2467744815451793E-5</v>
      </c>
      <c r="F465" s="520">
        <v>5.7520292449577486E-5</v>
      </c>
      <c r="G465" s="520">
        <v>2.1206923180225878E-5</v>
      </c>
      <c r="H465" s="520">
        <v>1.4295808554988043E-4</v>
      </c>
      <c r="I465" s="520">
        <v>0</v>
      </c>
      <c r="J465" s="520">
        <v>5.7832692941370972E-4</v>
      </c>
      <c r="K465" s="520">
        <v>1.1185361939853905E-4</v>
      </c>
      <c r="L465" s="520">
        <v>7.7809284866001881E-5</v>
      </c>
      <c r="M465" s="520">
        <v>3.8735282946284337E-5</v>
      </c>
      <c r="N465" s="520">
        <v>0</v>
      </c>
      <c r="O465" s="520">
        <v>3.2921688581421903E-4</v>
      </c>
      <c r="P465" s="520">
        <v>2.8115671105552936E-4</v>
      </c>
      <c r="Q465" s="520">
        <v>6.2443151271170393E-5</v>
      </c>
      <c r="R465" s="520">
        <v>1.0026284138386556</v>
      </c>
      <c r="S465" s="520">
        <v>3.7648602414623068E-4</v>
      </c>
      <c r="T465" s="520">
        <v>2.9444833832951593E-4</v>
      </c>
      <c r="U465" s="520">
        <v>1.6941378739146191E-4</v>
      </c>
      <c r="V465" s="520">
        <v>3.171033449521672E-4</v>
      </c>
      <c r="W465" s="520">
        <v>3.9264826275288976E-4</v>
      </c>
      <c r="X465" s="520">
        <v>4.5221683760992622E-5</v>
      </c>
      <c r="Y465" s="520">
        <v>2.9694765987273934E-4</v>
      </c>
      <c r="Z465" s="520">
        <v>1.8173952457665559E-4</v>
      </c>
      <c r="AA465" s="520">
        <v>4.0925820367913082E-4</v>
      </c>
      <c r="AB465" s="520">
        <v>4.4003000248973254E-4</v>
      </c>
      <c r="AC465" s="520">
        <v>2.9015308742313543E-4</v>
      </c>
      <c r="AD465" s="520">
        <v>1.1508398166672819E-5</v>
      </c>
      <c r="AE465" s="520">
        <v>8.4075770378322384E-5</v>
      </c>
      <c r="AF465" s="520">
        <v>3.4921084560661579E-4</v>
      </c>
      <c r="AG465" s="520">
        <v>3.7676168835115622E-4</v>
      </c>
      <c r="AH465" s="520">
        <v>0</v>
      </c>
      <c r="AI465" s="520">
        <v>2.4096505895813234E-4</v>
      </c>
      <c r="AJ465" s="520">
        <v>3.1011768363375768E-4</v>
      </c>
      <c r="AK465" s="520">
        <v>1.2260848064033208E-3</v>
      </c>
      <c r="AL465" s="520">
        <v>4.7346787176830429E-4</v>
      </c>
      <c r="AM465" s="520">
        <v>0</v>
      </c>
      <c r="AN465" s="520">
        <v>4.4303055168908991E-5</v>
      </c>
      <c r="AO465" s="520">
        <v>3.7194836059568459E-4</v>
      </c>
      <c r="AP465" s="520">
        <v>3.8817202579927074E-5</v>
      </c>
      <c r="AQ465" s="520">
        <v>8.9204020668719051E-5</v>
      </c>
      <c r="AR465" s="520">
        <v>1.5243774731321609E-4</v>
      </c>
      <c r="AS465" s="520">
        <v>1.6941688838336517E-4</v>
      </c>
      <c r="AT465" s="520">
        <v>1.2639908387683906E-4</v>
      </c>
      <c r="AU465" s="520">
        <v>1.5796260113014974E-4</v>
      </c>
      <c r="AV465" s="520">
        <v>1.449735639808708E-4</v>
      </c>
      <c r="AW465" s="520">
        <v>1.6695231459289118E-4</v>
      </c>
      <c r="AX465" s="520">
        <v>3.2609547020847972E-4</v>
      </c>
      <c r="AY465" s="520">
        <v>3.93149854355961E-4</v>
      </c>
      <c r="AZ465" s="520">
        <v>2.9104705310880008E-4</v>
      </c>
      <c r="BA465" s="520">
        <v>3.0681035200556806E-4</v>
      </c>
      <c r="BB465" s="520">
        <v>2.2038880412218344E-4</v>
      </c>
      <c r="BC465" s="520">
        <v>2.5823418549897174E-4</v>
      </c>
      <c r="BD465" s="520">
        <v>2.5985116449060621E-4</v>
      </c>
      <c r="BE465" s="520">
        <v>5.8036489556588869E-4</v>
      </c>
      <c r="BF465" s="520">
        <v>1.1623060489579643E-4</v>
      </c>
      <c r="BG465" s="520">
        <v>1.3203080818868754E-4</v>
      </c>
      <c r="BH465" s="520">
        <v>1.4818467346789009E-4</v>
      </c>
      <c r="BI465" s="520">
        <v>1.7576522000358572E-3</v>
      </c>
      <c r="BJ465" s="520">
        <v>1.5096343159057447E-4</v>
      </c>
      <c r="BK465" s="520">
        <v>1.249891154063701E-3</v>
      </c>
      <c r="BL465" s="520">
        <v>1.6634386730909632E-5</v>
      </c>
      <c r="BM465" s="520">
        <v>2.7620979014663402E-3</v>
      </c>
      <c r="BN465" s="520">
        <v>6.3578992802883847E-3</v>
      </c>
      <c r="BO465" s="520">
        <v>9.733536067586808E-5</v>
      </c>
      <c r="BP465" s="520">
        <v>9.9462283003507433E-5</v>
      </c>
      <c r="BQ465" s="520">
        <v>2.6293409583739747E-4</v>
      </c>
      <c r="BR465" s="520">
        <v>2.6449205916483261E-4</v>
      </c>
      <c r="BS465" s="520">
        <v>1.027040563883509E-3</v>
      </c>
      <c r="BT465" s="520">
        <v>6.2348300221181871E-4</v>
      </c>
      <c r="BU465" s="520">
        <v>2.5215128635515589E-4</v>
      </c>
      <c r="BV465" s="520">
        <v>6.504258397142461E-4</v>
      </c>
      <c r="BW465" s="520">
        <v>9.9156940877187383E-5</v>
      </c>
      <c r="BX465" s="520">
        <v>3.8801736239746219E-4</v>
      </c>
      <c r="BY465" s="520">
        <v>1.4422436938783291E-4</v>
      </c>
      <c r="BZ465" s="520">
        <v>1.9888002565679984E-4</v>
      </c>
      <c r="CA465" s="520">
        <v>8.83833386207285E-5</v>
      </c>
      <c r="CB465" s="520">
        <v>3.3208517864206038E-4</v>
      </c>
      <c r="CC465" s="520">
        <v>0</v>
      </c>
      <c r="CD465" s="520">
        <v>4.5898371120599767E-5</v>
      </c>
      <c r="CE465" s="520">
        <v>7.1700313119507967E-4</v>
      </c>
      <c r="CF465" s="520">
        <v>1.1598314116265839E-4</v>
      </c>
      <c r="CG465" s="520">
        <v>1.2939708999775326E-4</v>
      </c>
      <c r="CH465" s="520">
        <v>8.1721455839706884E-4</v>
      </c>
      <c r="CI465" s="520">
        <v>6.0872581475131574E-4</v>
      </c>
      <c r="CJ465" s="520">
        <v>5.2503079960959155E-4</v>
      </c>
      <c r="CK465" s="520">
        <v>1.1273891506249612E-3</v>
      </c>
      <c r="CL465" s="520">
        <v>2.6298688316768958E-4</v>
      </c>
      <c r="CM465" s="520">
        <v>2.5614291382596173E-4</v>
      </c>
      <c r="CN465" s="520">
        <v>3.828758130663088E-4</v>
      </c>
      <c r="CO465" s="520">
        <v>9.0182840984219797E-4</v>
      </c>
      <c r="CP465" s="520">
        <v>4.9981271786852784E-4</v>
      </c>
      <c r="CQ465" s="520">
        <v>2.4121259149821676E-4</v>
      </c>
      <c r="CR465" s="520">
        <v>1.5678296826959295E-3</v>
      </c>
      <c r="CS465" s="520">
        <v>9.4103073980057544E-4</v>
      </c>
      <c r="CT465" s="520">
        <v>2.7442252958687222E-3</v>
      </c>
      <c r="CU465" s="520">
        <v>4.5992610629749206E-4</v>
      </c>
      <c r="CV465" s="520">
        <v>3.0855943426365945E-4</v>
      </c>
      <c r="CW465" s="520">
        <v>1.1060159183730306E-4</v>
      </c>
      <c r="CX465" s="520">
        <v>3.3972151019708973E-4</v>
      </c>
      <c r="CY465" s="520">
        <v>8.0188465960343849E-4</v>
      </c>
      <c r="CZ465" s="520">
        <v>7.0000616708498038E-4</v>
      </c>
      <c r="DA465" s="520">
        <v>2.5089142326936747E-4</v>
      </c>
      <c r="DB465" s="520">
        <v>8.495597815727933E-4</v>
      </c>
      <c r="DC465" s="520">
        <v>6.5361335742473211E-4</v>
      </c>
      <c r="DD465" s="520">
        <v>1.3929723790562912E-4</v>
      </c>
      <c r="DE465" s="521">
        <v>1.8740131126050746E-4</v>
      </c>
      <c r="DF465" s="157"/>
      <c r="DH465" s="320"/>
      <c r="DI465" s="315"/>
      <c r="DJ465" s="319"/>
      <c r="DK465" s="315"/>
    </row>
    <row r="466" spans="2:115">
      <c r="B466" s="514">
        <v>16</v>
      </c>
      <c r="C466" s="515" t="s">
        <v>79</v>
      </c>
      <c r="D466" s="520">
        <v>2.9932987644266723E-4</v>
      </c>
      <c r="E466" s="520">
        <v>6.8917024421749108E-4</v>
      </c>
      <c r="F466" s="520">
        <v>4.1520110007023999E-4</v>
      </c>
      <c r="G466" s="520">
        <v>1.2477210949745328E-3</v>
      </c>
      <c r="H466" s="520">
        <v>1.151648946974604E-4</v>
      </c>
      <c r="I466" s="520">
        <v>0</v>
      </c>
      <c r="J466" s="520">
        <v>1.3224551683773452E-4</v>
      </c>
      <c r="K466" s="520">
        <v>3.159837741309986E-4</v>
      </c>
      <c r="L466" s="520">
        <v>6.4308564105731156E-4</v>
      </c>
      <c r="M466" s="520">
        <v>2.3557039322819966E-3</v>
      </c>
      <c r="N466" s="520">
        <v>0</v>
      </c>
      <c r="O466" s="520">
        <v>3.7053818923983432E-4</v>
      </c>
      <c r="P466" s="520">
        <v>1.0008898353787081E-3</v>
      </c>
      <c r="Q466" s="520">
        <v>1.8255354567131483E-3</v>
      </c>
      <c r="R466" s="520">
        <v>9.168743983558363E-4</v>
      </c>
      <c r="S466" s="520">
        <v>1.0569851434888295</v>
      </c>
      <c r="T466" s="520">
        <v>3.9729677387871178E-2</v>
      </c>
      <c r="U466" s="520">
        <v>2.0853600937242735E-2</v>
      </c>
      <c r="V466" s="520">
        <v>6.7901170705405405E-3</v>
      </c>
      <c r="W466" s="520">
        <v>1.953277511578671E-4</v>
      </c>
      <c r="X466" s="520">
        <v>1.2350833020660876E-4</v>
      </c>
      <c r="Y466" s="520">
        <v>1.1740151678420059E-4</v>
      </c>
      <c r="Z466" s="520">
        <v>1.8165125623293484E-4</v>
      </c>
      <c r="AA466" s="520">
        <v>4.1430189949126202E-3</v>
      </c>
      <c r="AB466" s="520">
        <v>5.3363522255968267E-4</v>
      </c>
      <c r="AC466" s="520">
        <v>2.3262019935936192E-3</v>
      </c>
      <c r="AD466" s="520">
        <v>8.9339552869275724E-6</v>
      </c>
      <c r="AE466" s="520">
        <v>9.1037777141229654E-5</v>
      </c>
      <c r="AF466" s="520">
        <v>8.5654804927854766E-4</v>
      </c>
      <c r="AG466" s="520">
        <v>5.1120000233074807E-4</v>
      </c>
      <c r="AH466" s="520">
        <v>0</v>
      </c>
      <c r="AI466" s="520">
        <v>9.5934244046095684E-4</v>
      </c>
      <c r="AJ466" s="520">
        <v>3.5639946632889816E-4</v>
      </c>
      <c r="AK466" s="520">
        <v>4.0208911684033091E-3</v>
      </c>
      <c r="AL466" s="520">
        <v>1.9432034066388481E-3</v>
      </c>
      <c r="AM466" s="520">
        <v>0</v>
      </c>
      <c r="AN466" s="520">
        <v>8.7618843221342821E-4</v>
      </c>
      <c r="AO466" s="520">
        <v>5.1473451573981813E-4</v>
      </c>
      <c r="AP466" s="520">
        <v>1.0973776327611277E-4</v>
      </c>
      <c r="AQ466" s="520">
        <v>3.6115632456173107E-3</v>
      </c>
      <c r="AR466" s="520">
        <v>1.337159333321487E-3</v>
      </c>
      <c r="AS466" s="520">
        <v>1.3870883646548344E-4</v>
      </c>
      <c r="AT466" s="520">
        <v>2.7599358924336047E-4</v>
      </c>
      <c r="AU466" s="520">
        <v>5.6004640475831391E-4</v>
      </c>
      <c r="AV466" s="520">
        <v>1.3304587172724991E-4</v>
      </c>
      <c r="AW466" s="520">
        <v>1.4170758960432609E-4</v>
      </c>
      <c r="AX466" s="520">
        <v>3.0266162333810381E-4</v>
      </c>
      <c r="AY466" s="520">
        <v>8.99642035536081E-4</v>
      </c>
      <c r="AZ466" s="520">
        <v>8.7357020769549746E-4</v>
      </c>
      <c r="BA466" s="520">
        <v>5.3229971684551109E-4</v>
      </c>
      <c r="BB466" s="520">
        <v>1.2990783313120984E-4</v>
      </c>
      <c r="BC466" s="520">
        <v>5.586399367691193E-4</v>
      </c>
      <c r="BD466" s="520">
        <v>5.3433628265049974E-4</v>
      </c>
      <c r="BE466" s="520">
        <v>4.3462213280445587E-4</v>
      </c>
      <c r="BF466" s="520">
        <v>9.23972683711315E-5</v>
      </c>
      <c r="BG466" s="520">
        <v>1.0345475602357473E-4</v>
      </c>
      <c r="BH466" s="520">
        <v>2.1695816902861132E-4</v>
      </c>
      <c r="BI466" s="520">
        <v>8.9009437928979607E-5</v>
      </c>
      <c r="BJ466" s="520">
        <v>8.2499321164456897E-5</v>
      </c>
      <c r="BK466" s="520">
        <v>2.6095140663445452E-3</v>
      </c>
      <c r="BL466" s="520">
        <v>2.0936819486524167E-2</v>
      </c>
      <c r="BM466" s="520">
        <v>7.4258581161701289E-4</v>
      </c>
      <c r="BN466" s="520">
        <v>5.3607064972510362E-4</v>
      </c>
      <c r="BO466" s="520">
        <v>1.9550980568563831E-4</v>
      </c>
      <c r="BP466" s="520">
        <v>9.8475730289124971E-5</v>
      </c>
      <c r="BQ466" s="520">
        <v>2.4260784138578821E-4</v>
      </c>
      <c r="BR466" s="520">
        <v>6.1956730450272665E-4</v>
      </c>
      <c r="BS466" s="520">
        <v>1.2517553231235887E-4</v>
      </c>
      <c r="BT466" s="520">
        <v>1.8297473192064407E-4</v>
      </c>
      <c r="BU466" s="520">
        <v>5.4331338536202013E-5</v>
      </c>
      <c r="BV466" s="520">
        <v>2.3493418689326094E-4</v>
      </c>
      <c r="BW466" s="520">
        <v>3.9879487938822853E-5</v>
      </c>
      <c r="BX466" s="520">
        <v>4.7090749108694419E-5</v>
      </c>
      <c r="BY466" s="520">
        <v>3.3581117951344827E-5</v>
      </c>
      <c r="BZ466" s="520">
        <v>1.401530291791585E-4</v>
      </c>
      <c r="CA466" s="520">
        <v>1.628722734767709E-4</v>
      </c>
      <c r="CB466" s="520">
        <v>1.954888459229062E-4</v>
      </c>
      <c r="CC466" s="520">
        <v>0</v>
      </c>
      <c r="CD466" s="520">
        <v>1.1982269544639971E-4</v>
      </c>
      <c r="CE466" s="520">
        <v>7.7666334654300472E-4</v>
      </c>
      <c r="CF466" s="520">
        <v>2.1179300901940069E-3</v>
      </c>
      <c r="CG466" s="520">
        <v>2.32772738896155E-4</v>
      </c>
      <c r="CH466" s="520">
        <v>2.0810710286024465E-4</v>
      </c>
      <c r="CI466" s="520">
        <v>8.0365822052776083E-4</v>
      </c>
      <c r="CJ466" s="520">
        <v>5.5047400131950181E-4</v>
      </c>
      <c r="CK466" s="520">
        <v>2.4307317062225979E-4</v>
      </c>
      <c r="CL466" s="520">
        <v>1.0140338627033106E-2</v>
      </c>
      <c r="CM466" s="520">
        <v>1.492081263380335E-4</v>
      </c>
      <c r="CN466" s="520">
        <v>3.7658504914681382E-4</v>
      </c>
      <c r="CO466" s="520">
        <v>9.5527535921979465E-4</v>
      </c>
      <c r="CP466" s="520">
        <v>1.0692997305498971E-4</v>
      </c>
      <c r="CQ466" s="520">
        <v>5.4358719590161394E-4</v>
      </c>
      <c r="CR466" s="520">
        <v>3.8101532557322567E-4</v>
      </c>
      <c r="CS466" s="520">
        <v>3.7956349153241858E-4</v>
      </c>
      <c r="CT466" s="520">
        <v>5.6417268324337945E-4</v>
      </c>
      <c r="CU466" s="520">
        <v>1.0392396348636791E-4</v>
      </c>
      <c r="CV466" s="520">
        <v>9.7343179920305971E-4</v>
      </c>
      <c r="CW466" s="520">
        <v>1.5580727045270572E-4</v>
      </c>
      <c r="CX466" s="520">
        <v>2.7428120382066052E-4</v>
      </c>
      <c r="CY466" s="520">
        <v>3.8971365891690295E-4</v>
      </c>
      <c r="CZ466" s="520">
        <v>1.4024503809471461E-4</v>
      </c>
      <c r="DA466" s="520">
        <v>1.8069095315672754E-4</v>
      </c>
      <c r="DB466" s="520">
        <v>2.2910775890913176E-4</v>
      </c>
      <c r="DC466" s="520">
        <v>1.28629931935107E-4</v>
      </c>
      <c r="DD466" s="520">
        <v>2.0931411077167315E-2</v>
      </c>
      <c r="DE466" s="521">
        <v>1.8291569312979376E-4</v>
      </c>
      <c r="DF466" s="157"/>
      <c r="DH466" s="320"/>
      <c r="DI466" s="315"/>
      <c r="DJ466" s="319"/>
      <c r="DK466" s="315"/>
    </row>
    <row r="467" spans="2:115">
      <c r="B467" s="514">
        <v>17</v>
      </c>
      <c r="C467" s="515" t="s">
        <v>81</v>
      </c>
      <c r="D467" s="520">
        <v>3.5744629860403328E-3</v>
      </c>
      <c r="E467" s="520">
        <v>3.6732465327237586E-3</v>
      </c>
      <c r="F467" s="520">
        <v>6.8858702990886424E-3</v>
      </c>
      <c r="G467" s="520">
        <v>4.8208934706471648E-4</v>
      </c>
      <c r="H467" s="520">
        <v>4.6541369175996883E-4</v>
      </c>
      <c r="I467" s="520">
        <v>0</v>
      </c>
      <c r="J467" s="520">
        <v>2.7032941955772242E-4</v>
      </c>
      <c r="K467" s="520">
        <v>4.1522312508598651E-3</v>
      </c>
      <c r="L467" s="520">
        <v>5.8781533256163036E-3</v>
      </c>
      <c r="M467" s="520">
        <v>8.2645908334453547E-4</v>
      </c>
      <c r="N467" s="520">
        <v>0</v>
      </c>
      <c r="O467" s="520">
        <v>8.2383666480197171E-4</v>
      </c>
      <c r="P467" s="520">
        <v>1.3614695800540347E-3</v>
      </c>
      <c r="Q467" s="520">
        <v>4.718971957804719E-4</v>
      </c>
      <c r="R467" s="520">
        <v>2.4010288046344042E-3</v>
      </c>
      <c r="S467" s="520">
        <v>5.4174237843244999E-4</v>
      </c>
      <c r="T467" s="520">
        <v>1.0027936756374451</v>
      </c>
      <c r="U467" s="520">
        <v>5.1101203606167148E-4</v>
      </c>
      <c r="V467" s="520">
        <v>5.8155888347606046E-4</v>
      </c>
      <c r="W467" s="520">
        <v>5.1329564845194143E-4</v>
      </c>
      <c r="X467" s="520">
        <v>4.208018491595465E-5</v>
      </c>
      <c r="Y467" s="520">
        <v>5.9887977971999394E-4</v>
      </c>
      <c r="Z467" s="520">
        <v>8.7177441509298491E-4</v>
      </c>
      <c r="AA467" s="520">
        <v>2.5420756337271753E-3</v>
      </c>
      <c r="AB467" s="520">
        <v>4.6655002834107076E-3</v>
      </c>
      <c r="AC467" s="520">
        <v>5.0566339792319512E-3</v>
      </c>
      <c r="AD467" s="520">
        <v>1.3140003130721342E-5</v>
      </c>
      <c r="AE467" s="520">
        <v>1.7694657151968171E-4</v>
      </c>
      <c r="AF467" s="520">
        <v>8.1307870350519329E-4</v>
      </c>
      <c r="AG467" s="520">
        <v>3.6875728655872829E-4</v>
      </c>
      <c r="AH467" s="520">
        <v>0</v>
      </c>
      <c r="AI467" s="520">
        <v>1.0852899313836414E-3</v>
      </c>
      <c r="AJ467" s="520">
        <v>1.2100960197247974E-3</v>
      </c>
      <c r="AK467" s="520">
        <v>5.7563997344158751E-3</v>
      </c>
      <c r="AL467" s="520">
        <v>1.1979729119259252E-3</v>
      </c>
      <c r="AM467" s="520">
        <v>0</v>
      </c>
      <c r="AN467" s="520">
        <v>4.4069787581395101E-5</v>
      </c>
      <c r="AO467" s="520">
        <v>1.0271208675641472E-4</v>
      </c>
      <c r="AP467" s="520">
        <v>3.143404108274977E-4</v>
      </c>
      <c r="AQ467" s="520">
        <v>8.6895245506651738E-5</v>
      </c>
      <c r="AR467" s="520">
        <v>1.8982509174748685E-4</v>
      </c>
      <c r="AS467" s="520">
        <v>1.4315537274050671E-4</v>
      </c>
      <c r="AT467" s="520">
        <v>7.9729236732177891E-4</v>
      </c>
      <c r="AU467" s="520">
        <v>5.3518535075248216E-4</v>
      </c>
      <c r="AV467" s="520">
        <v>2.6877798510074619E-4</v>
      </c>
      <c r="AW467" s="520">
        <v>5.3981950275989641E-4</v>
      </c>
      <c r="AX467" s="520">
        <v>4.2661361010185597E-4</v>
      </c>
      <c r="AY467" s="520">
        <v>9.6406260577341517E-4</v>
      </c>
      <c r="AZ467" s="520">
        <v>5.8334437475708806E-4</v>
      </c>
      <c r="BA467" s="520">
        <v>1.3018466054406529E-3</v>
      </c>
      <c r="BB467" s="520">
        <v>3.0642282741643353E-4</v>
      </c>
      <c r="BC467" s="520">
        <v>1.7162525877482814E-3</v>
      </c>
      <c r="BD467" s="520">
        <v>4.2582912159916007E-4</v>
      </c>
      <c r="BE467" s="520">
        <v>4.1148050876691655E-4</v>
      </c>
      <c r="BF467" s="520">
        <v>1.2248749470910054E-4</v>
      </c>
      <c r="BG467" s="520">
        <v>1.2267293825136868E-4</v>
      </c>
      <c r="BH467" s="520">
        <v>2.1554530267779484E-4</v>
      </c>
      <c r="BI467" s="520">
        <v>1.7129394865426423E-4</v>
      </c>
      <c r="BJ467" s="520">
        <v>1.6909483916142061E-4</v>
      </c>
      <c r="BK467" s="520">
        <v>2.1244824842214498E-3</v>
      </c>
      <c r="BL467" s="520">
        <v>2.1356545362964281E-5</v>
      </c>
      <c r="BM467" s="520">
        <v>2.0648910060864649E-4</v>
      </c>
      <c r="BN467" s="520">
        <v>6.9527192995347568E-4</v>
      </c>
      <c r="BO467" s="520">
        <v>4.0672486769503823E-4</v>
      </c>
      <c r="BP467" s="520">
        <v>1.4953447436569448E-4</v>
      </c>
      <c r="BQ467" s="520">
        <v>5.583798243228891E-5</v>
      </c>
      <c r="BR467" s="520">
        <v>6.3865617083464892E-5</v>
      </c>
      <c r="BS467" s="520">
        <v>2.1665691444945414E-4</v>
      </c>
      <c r="BT467" s="520">
        <v>5.0769231380801767E-4</v>
      </c>
      <c r="BU467" s="520">
        <v>1.2986697541355746E-3</v>
      </c>
      <c r="BV467" s="520">
        <v>6.5763495965853085E-4</v>
      </c>
      <c r="BW467" s="520">
        <v>9.8391773146823961E-5</v>
      </c>
      <c r="BX467" s="520">
        <v>1.0092959813767992E-4</v>
      </c>
      <c r="BY467" s="520">
        <v>5.2395206754618779E-5</v>
      </c>
      <c r="BZ467" s="520">
        <v>3.027193178106315E-4</v>
      </c>
      <c r="CA467" s="520">
        <v>2.2771320170930821E-4</v>
      </c>
      <c r="CB467" s="520">
        <v>5.4539187212634033E-4</v>
      </c>
      <c r="CC467" s="520">
        <v>0</v>
      </c>
      <c r="CD467" s="520">
        <v>3.3342546024747152E-4</v>
      </c>
      <c r="CE467" s="520">
        <v>6.9522822272837567E-4</v>
      </c>
      <c r="CF467" s="520">
        <v>2.4668345046778622E-3</v>
      </c>
      <c r="CG467" s="520">
        <v>6.37951908424039E-4</v>
      </c>
      <c r="CH467" s="520">
        <v>4.1843082331669484E-4</v>
      </c>
      <c r="CI467" s="520">
        <v>5.9156053440190433E-4</v>
      </c>
      <c r="CJ467" s="520">
        <v>2.04433380432885E-4</v>
      </c>
      <c r="CK467" s="520">
        <v>2.79944933803121E-4</v>
      </c>
      <c r="CL467" s="520">
        <v>3.3922639777555249E-4</v>
      </c>
      <c r="CM467" s="520">
        <v>3.1124127415728024E-4</v>
      </c>
      <c r="CN467" s="520">
        <v>3.6971756564439383E-4</v>
      </c>
      <c r="CO467" s="520">
        <v>1.2765339397140907E-3</v>
      </c>
      <c r="CP467" s="520">
        <v>5.9258067693668509E-4</v>
      </c>
      <c r="CQ467" s="520">
        <v>1.0271057376909942E-3</v>
      </c>
      <c r="CR467" s="520">
        <v>1.7637247915168817E-3</v>
      </c>
      <c r="CS467" s="520">
        <v>1.5470807686430322E-3</v>
      </c>
      <c r="CT467" s="520">
        <v>8.5862394381032697E-4</v>
      </c>
      <c r="CU467" s="520">
        <v>1.9637271064264163E-4</v>
      </c>
      <c r="CV467" s="520">
        <v>4.2338296170105612E-4</v>
      </c>
      <c r="CW467" s="520">
        <v>2.3225342428887587E-4</v>
      </c>
      <c r="CX467" s="520">
        <v>3.3190960695986661E-4</v>
      </c>
      <c r="CY467" s="520">
        <v>6.6483139805697449E-4</v>
      </c>
      <c r="CZ467" s="520">
        <v>1.0876043606969053E-3</v>
      </c>
      <c r="DA467" s="520">
        <v>4.2954230428662318E-4</v>
      </c>
      <c r="DB467" s="520">
        <v>3.9923126273157993E-4</v>
      </c>
      <c r="DC467" s="520">
        <v>3.8947598088219596E-4</v>
      </c>
      <c r="DD467" s="520">
        <v>7.1481902088363719E-2</v>
      </c>
      <c r="DE467" s="521">
        <v>2.5718316164747521E-4</v>
      </c>
      <c r="DF467" s="157"/>
      <c r="DH467" s="320"/>
      <c r="DI467" s="315"/>
      <c r="DJ467" s="319"/>
      <c r="DK467" s="315"/>
    </row>
    <row r="468" spans="2:115">
      <c r="B468" s="514">
        <v>18</v>
      </c>
      <c r="C468" s="515" t="s">
        <v>385</v>
      </c>
      <c r="D468" s="520">
        <v>5.0376755037229326E-5</v>
      </c>
      <c r="E468" s="520">
        <v>3.8195164316703035E-5</v>
      </c>
      <c r="F468" s="520">
        <v>8.6389164300938295E-5</v>
      </c>
      <c r="G468" s="520">
        <v>2.1851447999340927E-5</v>
      </c>
      <c r="H468" s="520">
        <v>1.0672115219545076E-4</v>
      </c>
      <c r="I468" s="520">
        <v>0</v>
      </c>
      <c r="J468" s="520">
        <v>1.612264792572004E-4</v>
      </c>
      <c r="K468" s="520">
        <v>1.1632449254414829E-3</v>
      </c>
      <c r="L468" s="520">
        <v>2.2359183525516764E-4</v>
      </c>
      <c r="M468" s="520">
        <v>9.1931727640854103E-5</v>
      </c>
      <c r="N468" s="520">
        <v>0</v>
      </c>
      <c r="O468" s="520">
        <v>1.0267988465654465E-4</v>
      </c>
      <c r="P468" s="520">
        <v>4.7609386066622316E-4</v>
      </c>
      <c r="Q468" s="520">
        <v>1.1059935462851982E-4</v>
      </c>
      <c r="R468" s="520">
        <v>3.5045201424637861E-4</v>
      </c>
      <c r="S468" s="520">
        <v>9.8562599574422333E-5</v>
      </c>
      <c r="T468" s="520">
        <v>1.9260391622408215E-3</v>
      </c>
      <c r="U468" s="520">
        <v>1.0049718199208095</v>
      </c>
      <c r="V468" s="520">
        <v>7.3124768302537801E-5</v>
      </c>
      <c r="W468" s="520">
        <v>8.2421047838160844E-5</v>
      </c>
      <c r="X468" s="520">
        <v>2.9322412730952044E-5</v>
      </c>
      <c r="Y468" s="520">
        <v>8.1428639273130776E-5</v>
      </c>
      <c r="Z468" s="520">
        <v>4.8101305821058099E-5</v>
      </c>
      <c r="AA468" s="520">
        <v>5.0745140959098148E-4</v>
      </c>
      <c r="AB468" s="520">
        <v>2.8888222480454891E-4</v>
      </c>
      <c r="AC468" s="520">
        <v>1.1124799695320759E-3</v>
      </c>
      <c r="AD468" s="520">
        <v>1.0566001548271365E-5</v>
      </c>
      <c r="AE468" s="520">
        <v>6.8534029963886574E-5</v>
      </c>
      <c r="AF468" s="520">
        <v>9.0087749627831929E-5</v>
      </c>
      <c r="AG468" s="520">
        <v>1.4103557357775308E-4</v>
      </c>
      <c r="AH468" s="520">
        <v>0</v>
      </c>
      <c r="AI468" s="520">
        <v>4.4165288666896476E-4</v>
      </c>
      <c r="AJ468" s="520">
        <v>7.0803956161090537E-5</v>
      </c>
      <c r="AK468" s="520">
        <v>2.2742132198688871E-4</v>
      </c>
      <c r="AL468" s="520">
        <v>9.2770154452919578E-5</v>
      </c>
      <c r="AM468" s="520">
        <v>0</v>
      </c>
      <c r="AN468" s="520">
        <v>4.4198930210952773E-5</v>
      </c>
      <c r="AO468" s="520">
        <v>2.4172284958122738E-4</v>
      </c>
      <c r="AP468" s="520">
        <v>3.6238464925658947E-5</v>
      </c>
      <c r="AQ468" s="520">
        <v>4.5665848288221863E-5</v>
      </c>
      <c r="AR468" s="520">
        <v>9.5545844998132373E-5</v>
      </c>
      <c r="AS468" s="520">
        <v>8.6721748822733406E-5</v>
      </c>
      <c r="AT468" s="520">
        <v>2.3458274073147068E-4</v>
      </c>
      <c r="AU468" s="520">
        <v>2.1962169381885231E-4</v>
      </c>
      <c r="AV468" s="520">
        <v>1.9223302086257839E-4</v>
      </c>
      <c r="AW468" s="520">
        <v>6.5863579247227007E-4</v>
      </c>
      <c r="AX468" s="520">
        <v>7.8720142672606048E-4</v>
      </c>
      <c r="AY468" s="520">
        <v>2.5980153035291674E-4</v>
      </c>
      <c r="AZ468" s="520">
        <v>2.4222131720022129E-4</v>
      </c>
      <c r="BA468" s="520">
        <v>1.2337912288613144E-3</v>
      </c>
      <c r="BB468" s="520">
        <v>2.536674813853733E-4</v>
      </c>
      <c r="BC468" s="520">
        <v>1.4107220203527518E-4</v>
      </c>
      <c r="BD468" s="520">
        <v>3.7808274221768609E-4</v>
      </c>
      <c r="BE468" s="520">
        <v>4.2250168230048313E-4</v>
      </c>
      <c r="BF468" s="520">
        <v>1.6167864954405112E-4</v>
      </c>
      <c r="BG468" s="520">
        <v>1.9856773111227545E-4</v>
      </c>
      <c r="BH468" s="520">
        <v>8.5302102805804577E-5</v>
      </c>
      <c r="BI468" s="520">
        <v>1.2738738103229924E-4</v>
      </c>
      <c r="BJ468" s="520">
        <v>3.0278935556733819E-4</v>
      </c>
      <c r="BK468" s="520">
        <v>8.0148139798224844E-4</v>
      </c>
      <c r="BL468" s="520">
        <v>5.274208202899528E-6</v>
      </c>
      <c r="BM468" s="520">
        <v>1.1360348448553626E-4</v>
      </c>
      <c r="BN468" s="520">
        <v>1.5928716582114765E-4</v>
      </c>
      <c r="BO468" s="520">
        <v>1.185250783516514E-4</v>
      </c>
      <c r="BP468" s="520">
        <v>9.9547947686765475E-5</v>
      </c>
      <c r="BQ468" s="520">
        <v>1.4663741985857943E-4</v>
      </c>
      <c r="BR468" s="520">
        <v>3.5606356386163322E-4</v>
      </c>
      <c r="BS468" s="520">
        <v>3.5472903765862196E-4</v>
      </c>
      <c r="BT468" s="520">
        <v>3.298028278956499E-4</v>
      </c>
      <c r="BU468" s="520">
        <v>5.2942191321135091E-4</v>
      </c>
      <c r="BV468" s="520">
        <v>1.3805560818770581E-3</v>
      </c>
      <c r="BW468" s="520">
        <v>7.318298524013468E-5</v>
      </c>
      <c r="BX468" s="520">
        <v>1.0719772224712048E-4</v>
      </c>
      <c r="BY468" s="520">
        <v>9.4043464133647335E-5</v>
      </c>
      <c r="BZ468" s="520">
        <v>1.9315644072871155E-4</v>
      </c>
      <c r="CA468" s="520">
        <v>1.1576000828219615E-4</v>
      </c>
      <c r="CB468" s="520">
        <v>1.7393833204273673E-4</v>
      </c>
      <c r="CC468" s="520">
        <v>0</v>
      </c>
      <c r="CD468" s="520">
        <v>2.8140491581752401E-5</v>
      </c>
      <c r="CE468" s="520">
        <v>1.7581755579318929E-4</v>
      </c>
      <c r="CF468" s="520">
        <v>2.6277463890493537E-4</v>
      </c>
      <c r="CG468" s="520">
        <v>8.7087593578435388E-4</v>
      </c>
      <c r="CH468" s="520">
        <v>7.7007833398500686E-4</v>
      </c>
      <c r="CI468" s="520">
        <v>7.4799297188872071E-4</v>
      </c>
      <c r="CJ468" s="520">
        <v>3.9489648964813236E-4</v>
      </c>
      <c r="CK468" s="520">
        <v>9.8728704329276184E-4</v>
      </c>
      <c r="CL468" s="520">
        <v>6.4974057979155977E-3</v>
      </c>
      <c r="CM468" s="520">
        <v>5.6005224539923935E-4</v>
      </c>
      <c r="CN468" s="520">
        <v>5.6885090029648794E-4</v>
      </c>
      <c r="CO468" s="520">
        <v>1.8745375135067863E-3</v>
      </c>
      <c r="CP468" s="520">
        <v>2.9017968830628279E-4</v>
      </c>
      <c r="CQ468" s="520">
        <v>6.090836105437583E-4</v>
      </c>
      <c r="CR468" s="520">
        <v>7.4662866940736553E-4</v>
      </c>
      <c r="CS468" s="520">
        <v>2.1488615537708651E-4</v>
      </c>
      <c r="CT468" s="520">
        <v>2.879480406487972E-3</v>
      </c>
      <c r="CU468" s="520">
        <v>2.0597542244094622E-4</v>
      </c>
      <c r="CV468" s="520">
        <v>4.2656068537792417E-3</v>
      </c>
      <c r="CW468" s="520">
        <v>1.7749941176183913E-4</v>
      </c>
      <c r="CX468" s="520">
        <v>2.1142230777511286E-4</v>
      </c>
      <c r="CY468" s="520">
        <v>1.5795722617308839E-4</v>
      </c>
      <c r="CZ468" s="520">
        <v>1.573880647078966E-4</v>
      </c>
      <c r="DA468" s="520">
        <v>1.8842935714548047E-4</v>
      </c>
      <c r="DB468" s="520">
        <v>4.5466085097367506E-4</v>
      </c>
      <c r="DC468" s="520">
        <v>2.594683610277775E-4</v>
      </c>
      <c r="DD468" s="520">
        <v>2.3521465909472398E-4</v>
      </c>
      <c r="DE468" s="521">
        <v>1.9579866183868142E-4</v>
      </c>
      <c r="DF468" s="157"/>
      <c r="DH468" s="320"/>
      <c r="DI468" s="315"/>
      <c r="DJ468" s="319"/>
      <c r="DK468" s="315"/>
    </row>
    <row r="469" spans="2:115">
      <c r="B469" s="514">
        <v>19</v>
      </c>
      <c r="C469" s="515" t="s">
        <v>83</v>
      </c>
      <c r="D469" s="520">
        <v>2.0589626856383084E-3</v>
      </c>
      <c r="E469" s="520">
        <v>3.4539851845274585E-5</v>
      </c>
      <c r="F469" s="520">
        <v>5.7970326728257008E-5</v>
      </c>
      <c r="G469" s="520">
        <v>-8.9489636562448227E-6</v>
      </c>
      <c r="H469" s="520">
        <v>2.0191614112233299E-6</v>
      </c>
      <c r="I469" s="520">
        <v>0</v>
      </c>
      <c r="J469" s="520">
        <v>2.4114320319139894E-6</v>
      </c>
      <c r="K469" s="520">
        <v>5.3610691834399837E-5</v>
      </c>
      <c r="L469" s="520">
        <v>1.0640577877050137E-4</v>
      </c>
      <c r="M469" s="520">
        <v>1.303601949982321E-4</v>
      </c>
      <c r="N469" s="520">
        <v>0</v>
      </c>
      <c r="O469" s="520">
        <v>2.2098786907487597E-5</v>
      </c>
      <c r="P469" s="520">
        <v>5.479952592273767E-6</v>
      </c>
      <c r="Q469" s="520">
        <v>-1.2286410675273231E-5</v>
      </c>
      <c r="R469" s="520">
        <v>2.2552871314548955E-6</v>
      </c>
      <c r="S469" s="520">
        <v>6.0825305617124242E-6</v>
      </c>
      <c r="T469" s="520">
        <v>3.3430615812691673E-6</v>
      </c>
      <c r="U469" s="520">
        <v>2.6069968279463118E-6</v>
      </c>
      <c r="V469" s="520">
        <v>1.0077073316111274</v>
      </c>
      <c r="W469" s="520">
        <v>4.1851429470167234E-4</v>
      </c>
      <c r="X469" s="520">
        <v>2.7622168334083486E-6</v>
      </c>
      <c r="Y469" s="520">
        <v>4.486780946205791E-4</v>
      </c>
      <c r="Z469" s="520">
        <v>1.6942591698685408E-4</v>
      </c>
      <c r="AA469" s="520">
        <v>7.9771714528003042E-5</v>
      </c>
      <c r="AB469" s="520">
        <v>8.2784744662582328E-5</v>
      </c>
      <c r="AC469" s="520">
        <v>1.7663563547444056E-4</v>
      </c>
      <c r="AD469" s="520">
        <v>3.7881365277626345E-7</v>
      </c>
      <c r="AE469" s="520">
        <v>3.2805308031121249E-6</v>
      </c>
      <c r="AF469" s="520">
        <v>2.4994344500468718E-5</v>
      </c>
      <c r="AG469" s="520">
        <v>7.0798627413549441E-5</v>
      </c>
      <c r="AH469" s="520">
        <v>0</v>
      </c>
      <c r="AI469" s="520">
        <v>4.657025112121922E-6</v>
      </c>
      <c r="AJ469" s="520">
        <v>-1.8057339980523344E-6</v>
      </c>
      <c r="AK469" s="520">
        <v>-2.1871642576855753E-5</v>
      </c>
      <c r="AL469" s="520">
        <v>1.3561057737398343E-5</v>
      </c>
      <c r="AM469" s="520">
        <v>0</v>
      </c>
      <c r="AN469" s="520">
        <v>4.8021100968875906E-5</v>
      </c>
      <c r="AO469" s="520">
        <v>-4.7488644012984058E-6</v>
      </c>
      <c r="AP469" s="520">
        <v>9.5170163760616308E-7</v>
      </c>
      <c r="AQ469" s="520">
        <v>-5.5333002264023936E-5</v>
      </c>
      <c r="AR469" s="520">
        <v>-9.2340298681607655E-6</v>
      </c>
      <c r="AS469" s="520">
        <v>1.0686843013777576E-6</v>
      </c>
      <c r="AT469" s="520">
        <v>2.350208773655367E-7</v>
      </c>
      <c r="AU469" s="520">
        <v>1.4356987622399338E-6</v>
      </c>
      <c r="AV469" s="520">
        <v>3.7106088791606205E-6</v>
      </c>
      <c r="AW469" s="520">
        <v>2.4610109256092157E-6</v>
      </c>
      <c r="AX469" s="520">
        <v>4.1270324979770077E-6</v>
      </c>
      <c r="AY469" s="520">
        <v>1.3089812170870346E-6</v>
      </c>
      <c r="AZ469" s="520">
        <v>1.4302233517314919E-6</v>
      </c>
      <c r="BA469" s="520">
        <v>2.6184247931082358E-6</v>
      </c>
      <c r="BB469" s="520">
        <v>9.4422724311176836E-7</v>
      </c>
      <c r="BC469" s="520">
        <v>1.6736319864930248E-5</v>
      </c>
      <c r="BD469" s="520">
        <v>1.1737337297756649E-6</v>
      </c>
      <c r="BE469" s="520">
        <v>1.37367313587268E-6</v>
      </c>
      <c r="BF469" s="520">
        <v>1.1291394086234602E-6</v>
      </c>
      <c r="BG469" s="520">
        <v>1.320736905038485E-6</v>
      </c>
      <c r="BH469" s="520">
        <v>1.4242105860433441E-6</v>
      </c>
      <c r="BI469" s="520">
        <v>2.7761812976965991E-6</v>
      </c>
      <c r="BJ469" s="520">
        <v>8.3945497607986029E-7</v>
      </c>
      <c r="BK469" s="520">
        <v>7.2999400505525268E-6</v>
      </c>
      <c r="BL469" s="520">
        <v>-3.3905288419999665E-4</v>
      </c>
      <c r="BM469" s="520">
        <v>1.9927046270221545E-6</v>
      </c>
      <c r="BN469" s="520">
        <v>2.1735124696628082E-6</v>
      </c>
      <c r="BO469" s="520">
        <v>2.2705140716529002E-5</v>
      </c>
      <c r="BP469" s="520">
        <v>1.3671914252744813E-5</v>
      </c>
      <c r="BQ469" s="520">
        <v>3.3052512002790829E-6</v>
      </c>
      <c r="BR469" s="520">
        <v>-2.3130532459248211E-6</v>
      </c>
      <c r="BS469" s="520">
        <v>2.1326827208688262E-6</v>
      </c>
      <c r="BT469" s="520">
        <v>2.709785730176035E-6</v>
      </c>
      <c r="BU469" s="520">
        <v>6.3663966944189071E-7</v>
      </c>
      <c r="BV469" s="520">
        <v>4.4503377706717665E-7</v>
      </c>
      <c r="BW469" s="520">
        <v>2.8428408913293135E-7</v>
      </c>
      <c r="BX469" s="520">
        <v>1.8088344022607135E-7</v>
      </c>
      <c r="BY469" s="520">
        <v>7.8884925270220028E-8</v>
      </c>
      <c r="BZ469" s="520">
        <v>7.2849532950709797E-7</v>
      </c>
      <c r="CA469" s="520">
        <v>-2.1058756783148033E-7</v>
      </c>
      <c r="CB469" s="520">
        <v>9.1270047660265483E-7</v>
      </c>
      <c r="CC469" s="520">
        <v>0</v>
      </c>
      <c r="CD469" s="520">
        <v>7.5229112257310611E-8</v>
      </c>
      <c r="CE469" s="520">
        <v>6.4198755647100688E-7</v>
      </c>
      <c r="CF469" s="520">
        <v>5.3667796996453982E-7</v>
      </c>
      <c r="CG469" s="520">
        <v>1.8065804712511541E-7</v>
      </c>
      <c r="CH469" s="520">
        <v>3.3919927543225276E-7</v>
      </c>
      <c r="CI469" s="520">
        <v>1.2348304401952753E-6</v>
      </c>
      <c r="CJ469" s="520">
        <v>1.9515579746188602E-7</v>
      </c>
      <c r="CK469" s="520">
        <v>3.6254294022223576E-7</v>
      </c>
      <c r="CL469" s="520">
        <v>7.4904641787839929E-7</v>
      </c>
      <c r="CM469" s="520">
        <v>4.2717336690029386E-7</v>
      </c>
      <c r="CN469" s="520">
        <v>2.6393628351018193E-6</v>
      </c>
      <c r="CO469" s="520">
        <v>2.3396806786967894E-6</v>
      </c>
      <c r="CP469" s="520">
        <v>5.0076742499564277E-6</v>
      </c>
      <c r="CQ469" s="520">
        <v>3.3752382039348509E-6</v>
      </c>
      <c r="CR469" s="520">
        <v>2.8309774538904132E-6</v>
      </c>
      <c r="CS469" s="520">
        <v>4.1617885103557256E-6</v>
      </c>
      <c r="CT469" s="520">
        <v>1.560807407958566E-6</v>
      </c>
      <c r="CU469" s="520">
        <v>8.7267826782311715E-7</v>
      </c>
      <c r="CV469" s="520">
        <v>7.5528941531081284E-7</v>
      </c>
      <c r="CW469" s="520">
        <v>1.286267715410272E-6</v>
      </c>
      <c r="CX469" s="520">
        <v>3.8738827556496088E-7</v>
      </c>
      <c r="CY469" s="520">
        <v>8.2913863745172083E-6</v>
      </c>
      <c r="CZ469" s="520">
        <v>1.8060320120810248E-5</v>
      </c>
      <c r="DA469" s="520">
        <v>1.4769280452330327E-6</v>
      </c>
      <c r="DB469" s="520">
        <v>1.4804637668185862E-5</v>
      </c>
      <c r="DC469" s="520">
        <v>3.7284692204915543E-5</v>
      </c>
      <c r="DD469" s="520">
        <v>1.8804276093442089E-6</v>
      </c>
      <c r="DE469" s="521">
        <v>7.1156223176702062E-5</v>
      </c>
      <c r="DF469" s="157"/>
      <c r="DH469" s="320"/>
      <c r="DI469" s="315"/>
      <c r="DJ469" s="319"/>
      <c r="DK469" s="315"/>
    </row>
    <row r="470" spans="2:115">
      <c r="B470" s="514">
        <v>20</v>
      </c>
      <c r="C470" s="515" t="s">
        <v>386</v>
      </c>
      <c r="D470" s="520">
        <v>4.7359969802147602E-4</v>
      </c>
      <c r="E470" s="520">
        <v>2.4017515571100615E-4</v>
      </c>
      <c r="F470" s="520">
        <v>8.2945160932570668E-4</v>
      </c>
      <c r="G470" s="520">
        <v>3.3276651576418171E-5</v>
      </c>
      <c r="H470" s="520">
        <v>4.1631436525916388E-4</v>
      </c>
      <c r="I470" s="520">
        <v>0</v>
      </c>
      <c r="J470" s="520">
        <v>2.4682285320996828E-4</v>
      </c>
      <c r="K470" s="520">
        <v>1.6070532795188224E-3</v>
      </c>
      <c r="L470" s="520">
        <v>2.4468440649872791E-3</v>
      </c>
      <c r="M470" s="520">
        <v>7.3705674478363281E-4</v>
      </c>
      <c r="N470" s="520">
        <v>0</v>
      </c>
      <c r="O470" s="520">
        <v>4.0568805620248171E-4</v>
      </c>
      <c r="P470" s="520">
        <v>2.9423411962336443E-4</v>
      </c>
      <c r="Q470" s="520">
        <v>2.101728885858184E-4</v>
      </c>
      <c r="R470" s="520">
        <v>6.2818629715903911E-4</v>
      </c>
      <c r="S470" s="520">
        <v>3.7486458244398195E-3</v>
      </c>
      <c r="T470" s="520">
        <v>8.7457118648339523E-4</v>
      </c>
      <c r="U470" s="520">
        <v>3.1922433895153134E-4</v>
      </c>
      <c r="V470" s="520">
        <v>1.9189862632356013E-2</v>
      </c>
      <c r="W470" s="520">
        <v>1.048129872418835</v>
      </c>
      <c r="X470" s="520">
        <v>1.356971945895089E-3</v>
      </c>
      <c r="Y470" s="520">
        <v>9.95849821305138E-3</v>
      </c>
      <c r="Z470" s="520">
        <v>6.7850616889299428E-3</v>
      </c>
      <c r="AA470" s="520">
        <v>4.1243862644925675E-3</v>
      </c>
      <c r="AB470" s="520">
        <v>8.7634683160269164E-3</v>
      </c>
      <c r="AC470" s="520">
        <v>1.9539673341597435E-2</v>
      </c>
      <c r="AD470" s="520">
        <v>2.3090053100180771E-5</v>
      </c>
      <c r="AE470" s="520">
        <v>3.6182341722134335E-4</v>
      </c>
      <c r="AF470" s="520">
        <v>2.5778281857863385E-3</v>
      </c>
      <c r="AG470" s="520">
        <v>1.5648376831878717E-2</v>
      </c>
      <c r="AH470" s="520">
        <v>0</v>
      </c>
      <c r="AI470" s="520">
        <v>4.4011059934306552E-3</v>
      </c>
      <c r="AJ470" s="520">
        <v>4.9514065322834536E-4</v>
      </c>
      <c r="AK470" s="520">
        <v>5.597679389568953E-3</v>
      </c>
      <c r="AL470" s="520">
        <v>1.2739679952304102E-3</v>
      </c>
      <c r="AM470" s="520">
        <v>0</v>
      </c>
      <c r="AN470" s="520">
        <v>1.5007036949165264E-3</v>
      </c>
      <c r="AO470" s="520">
        <v>5.9404243546407054E-4</v>
      </c>
      <c r="AP470" s="520">
        <v>1.359252410055365E-4</v>
      </c>
      <c r="AQ470" s="520">
        <v>1.9923165023146179E-3</v>
      </c>
      <c r="AR470" s="520">
        <v>1.3518930964511447E-3</v>
      </c>
      <c r="AS470" s="520">
        <v>1.3297194835355443E-3</v>
      </c>
      <c r="AT470" s="520">
        <v>5.0636798159963802E-4</v>
      </c>
      <c r="AU470" s="520">
        <v>7.1662531537208568E-4</v>
      </c>
      <c r="AV470" s="520">
        <v>2.5522460358583222E-4</v>
      </c>
      <c r="AW470" s="520">
        <v>7.2671979111580169E-4</v>
      </c>
      <c r="AX470" s="520">
        <v>4.3030265840214828E-3</v>
      </c>
      <c r="AY470" s="520">
        <v>1.2286788310874547E-3</v>
      </c>
      <c r="AZ470" s="520">
        <v>5.1922616011689144E-4</v>
      </c>
      <c r="BA470" s="520">
        <v>2.1220540277179971E-3</v>
      </c>
      <c r="BB470" s="520">
        <v>8.9391205170800199E-4</v>
      </c>
      <c r="BC470" s="520">
        <v>3.9342503721405166E-3</v>
      </c>
      <c r="BD470" s="520">
        <v>7.7134419583288765E-4</v>
      </c>
      <c r="BE470" s="520">
        <v>7.9893184572410079E-4</v>
      </c>
      <c r="BF470" s="520">
        <v>2.2480987699371489E-4</v>
      </c>
      <c r="BG470" s="520">
        <v>2.566140537341847E-4</v>
      </c>
      <c r="BH470" s="520">
        <v>2.9622486398178205E-4</v>
      </c>
      <c r="BI470" s="520">
        <v>8.5482389430398709E-4</v>
      </c>
      <c r="BJ470" s="520">
        <v>2.1787282861185944E-4</v>
      </c>
      <c r="BK470" s="520">
        <v>1.7034081432828845E-3</v>
      </c>
      <c r="BL470" s="520">
        <v>1.8319257953070518E-4</v>
      </c>
      <c r="BM470" s="520">
        <v>1.8270516761640743E-4</v>
      </c>
      <c r="BN470" s="520">
        <v>2.8338963445499504E-4</v>
      </c>
      <c r="BO470" s="520">
        <v>3.0096745794908525E-4</v>
      </c>
      <c r="BP470" s="520">
        <v>3.6420791553676469E-4</v>
      </c>
      <c r="BQ470" s="520">
        <v>3.6365559157497446E-5</v>
      </c>
      <c r="BR470" s="520">
        <v>4.4416840969478181E-5</v>
      </c>
      <c r="BS470" s="520">
        <v>2.3410560219109876E-3</v>
      </c>
      <c r="BT470" s="520">
        <v>1.8973611036897612E-3</v>
      </c>
      <c r="BU470" s="520">
        <v>2.4563710938849747E-5</v>
      </c>
      <c r="BV470" s="520">
        <v>2.1128946796379292E-5</v>
      </c>
      <c r="BW470" s="520">
        <v>6.8452854090145489E-6</v>
      </c>
      <c r="BX470" s="520">
        <v>9.1608928440200803E-6</v>
      </c>
      <c r="BY470" s="520">
        <v>5.1875692719908779E-6</v>
      </c>
      <c r="BZ470" s="520">
        <v>6.948703236808115E-5</v>
      </c>
      <c r="CA470" s="520">
        <v>3.2677984869517272E-5</v>
      </c>
      <c r="CB470" s="520">
        <v>3.527197295912218E-5</v>
      </c>
      <c r="CC470" s="520">
        <v>0</v>
      </c>
      <c r="CD470" s="520">
        <v>1.608597398024869E-5</v>
      </c>
      <c r="CE470" s="520">
        <v>3.2858649533222035E-4</v>
      </c>
      <c r="CF470" s="520">
        <v>1.8975008718043665E-4</v>
      </c>
      <c r="CG470" s="520">
        <v>1.869834113440303E-5</v>
      </c>
      <c r="CH470" s="520">
        <v>4.5618790708670282E-5</v>
      </c>
      <c r="CI470" s="520">
        <v>7.4670369158365364E-5</v>
      </c>
      <c r="CJ470" s="520">
        <v>1.9314036408226448E-5</v>
      </c>
      <c r="CK470" s="520">
        <v>3.5740562830945458E-5</v>
      </c>
      <c r="CL470" s="520">
        <v>1.3131023744656243E-4</v>
      </c>
      <c r="CM470" s="520">
        <v>1.0105647424198084E-4</v>
      </c>
      <c r="CN470" s="520">
        <v>6.0205003691475982E-5</v>
      </c>
      <c r="CO470" s="520">
        <v>1.6049637641589835E-3</v>
      </c>
      <c r="CP470" s="520">
        <v>5.9859296486345281E-4</v>
      </c>
      <c r="CQ470" s="520">
        <v>3.7986566423878041E-3</v>
      </c>
      <c r="CR470" s="520">
        <v>1.8700208513345267E-4</v>
      </c>
      <c r="CS470" s="520">
        <v>1.6465967197553476E-4</v>
      </c>
      <c r="CT470" s="520">
        <v>4.7247620589974317E-5</v>
      </c>
      <c r="CU470" s="520">
        <v>6.9084350188022465E-5</v>
      </c>
      <c r="CV470" s="520">
        <v>1.5466486940523747E-4</v>
      </c>
      <c r="CW470" s="520">
        <v>3.5211100211992273E-4</v>
      </c>
      <c r="CX470" s="520">
        <v>2.7995209547113133E-5</v>
      </c>
      <c r="CY470" s="520">
        <v>2.0486856244461151E-4</v>
      </c>
      <c r="CZ470" s="520">
        <v>2.6768148823465635E-4</v>
      </c>
      <c r="DA470" s="520">
        <v>4.6791453393323171E-4</v>
      </c>
      <c r="DB470" s="520">
        <v>4.4598765785905966E-4</v>
      </c>
      <c r="DC470" s="520">
        <v>1.2352289812095948E-4</v>
      </c>
      <c r="DD470" s="520">
        <v>3.7332793637642612E-4</v>
      </c>
      <c r="DE470" s="521">
        <v>3.5980162190188256E-4</v>
      </c>
      <c r="DF470" s="157"/>
      <c r="DH470" s="320"/>
      <c r="DI470" s="315"/>
      <c r="DJ470" s="319"/>
      <c r="DK470" s="315"/>
    </row>
    <row r="471" spans="2:115">
      <c r="B471" s="514">
        <v>21</v>
      </c>
      <c r="C471" s="515" t="s">
        <v>649</v>
      </c>
      <c r="D471" s="520">
        <v>1.3050709716079306E-4</v>
      </c>
      <c r="E471" s="520">
        <v>4.1640600302072843E-5</v>
      </c>
      <c r="F471" s="520">
        <v>9.5925333334024188E-5</v>
      </c>
      <c r="G471" s="520">
        <v>3.2487267543007154E-5</v>
      </c>
      <c r="H471" s="520">
        <v>9.9889913373883734E-5</v>
      </c>
      <c r="I471" s="520">
        <v>0</v>
      </c>
      <c r="J471" s="520">
        <v>1.1846161841787049E-4</v>
      </c>
      <c r="K471" s="520">
        <v>2.4043683454014387E-4</v>
      </c>
      <c r="L471" s="520">
        <v>1.9262583727865543E-4</v>
      </c>
      <c r="M471" s="520">
        <v>8.1956659300351766E-5</v>
      </c>
      <c r="N471" s="520">
        <v>0</v>
      </c>
      <c r="O471" s="520">
        <v>1.2558922569828037E-3</v>
      </c>
      <c r="P471" s="520">
        <v>3.3752368569298931E-4</v>
      </c>
      <c r="Q471" s="520">
        <v>3.1933675398513532E-4</v>
      </c>
      <c r="R471" s="520">
        <v>3.840287480774083E-4</v>
      </c>
      <c r="S471" s="520">
        <v>1.456049320825669E-3</v>
      </c>
      <c r="T471" s="520">
        <v>8.9484278039240843E-4</v>
      </c>
      <c r="U471" s="520">
        <v>4.767418037709415E-4</v>
      </c>
      <c r="V471" s="520">
        <v>4.9009617313363644E-3</v>
      </c>
      <c r="W471" s="520">
        <v>8.8551203875287341E-3</v>
      </c>
      <c r="X471" s="520">
        <v>1.0329657511578001</v>
      </c>
      <c r="Y471" s="520">
        <v>0.10539175406720024</v>
      </c>
      <c r="Z471" s="520">
        <v>0.12410541652562317</v>
      </c>
      <c r="AA471" s="520">
        <v>1.8259186302981997E-2</v>
      </c>
      <c r="AB471" s="520">
        <v>2.3173354099317325E-3</v>
      </c>
      <c r="AC471" s="520">
        <v>1.0879540265069917E-2</v>
      </c>
      <c r="AD471" s="520">
        <v>6.6818736862328122E-5</v>
      </c>
      <c r="AE471" s="520">
        <v>2.851802273902735E-4</v>
      </c>
      <c r="AF471" s="520">
        <v>1.5507778211283975E-2</v>
      </c>
      <c r="AG471" s="520">
        <v>4.6505752527022416E-3</v>
      </c>
      <c r="AH471" s="520">
        <v>0</v>
      </c>
      <c r="AI471" s="520">
        <v>1.0236204607086E-3</v>
      </c>
      <c r="AJ471" s="520">
        <v>7.3424013942638568E-5</v>
      </c>
      <c r="AK471" s="520">
        <v>1.3987077172596178E-4</v>
      </c>
      <c r="AL471" s="520">
        <v>1.9774569283305793E-3</v>
      </c>
      <c r="AM471" s="520">
        <v>0</v>
      </c>
      <c r="AN471" s="520">
        <v>2.4773512873035373E-5</v>
      </c>
      <c r="AO471" s="520">
        <v>5.80147475065729E-5</v>
      </c>
      <c r="AP471" s="520">
        <v>6.4514335745140361E-6</v>
      </c>
      <c r="AQ471" s="520">
        <v>6.4589423313224671E-5</v>
      </c>
      <c r="AR471" s="520">
        <v>1.5115217061057761E-3</v>
      </c>
      <c r="AS471" s="520">
        <v>1.0819129579769474E-4</v>
      </c>
      <c r="AT471" s="520">
        <v>9.853131900776997E-5</v>
      </c>
      <c r="AU471" s="520">
        <v>8.2699995079479958E-5</v>
      </c>
      <c r="AV471" s="520">
        <v>7.8561097608876028E-5</v>
      </c>
      <c r="AW471" s="520">
        <v>4.4168255375506116E-4</v>
      </c>
      <c r="AX471" s="520">
        <v>9.0315310531869882E-4</v>
      </c>
      <c r="AY471" s="520">
        <v>4.7842734906694415E-4</v>
      </c>
      <c r="AZ471" s="520">
        <v>5.0199096838245507E-4</v>
      </c>
      <c r="BA471" s="520">
        <v>8.3880897307159143E-4</v>
      </c>
      <c r="BB471" s="520">
        <v>1.8443934841451154E-4</v>
      </c>
      <c r="BC471" s="520">
        <v>1.1244915866795101E-3</v>
      </c>
      <c r="BD471" s="520">
        <v>2.6995491521164473E-4</v>
      </c>
      <c r="BE471" s="520">
        <v>3.8027747739677992E-4</v>
      </c>
      <c r="BF471" s="520">
        <v>3.0192913231179893E-4</v>
      </c>
      <c r="BG471" s="520">
        <v>2.7507699037026742E-4</v>
      </c>
      <c r="BH471" s="520">
        <v>6.0542483909252877E-4</v>
      </c>
      <c r="BI471" s="520">
        <v>1.7831348316415158E-4</v>
      </c>
      <c r="BJ471" s="520">
        <v>1.3875675337963366E-4</v>
      </c>
      <c r="BK471" s="520">
        <v>1.1725678515275622E-3</v>
      </c>
      <c r="BL471" s="520">
        <v>5.3032442906327963E-5</v>
      </c>
      <c r="BM471" s="520">
        <v>1.0852615785934763E-4</v>
      </c>
      <c r="BN471" s="520">
        <v>1.6602402299024187E-4</v>
      </c>
      <c r="BO471" s="520">
        <v>7.9998323346165505E-5</v>
      </c>
      <c r="BP471" s="520">
        <v>1.1843630832531943E-4</v>
      </c>
      <c r="BQ471" s="520">
        <v>1.172904974947282E-5</v>
      </c>
      <c r="BR471" s="520">
        <v>1.2676535132380372E-4</v>
      </c>
      <c r="BS471" s="520">
        <v>2.2400463789240012E-4</v>
      </c>
      <c r="BT471" s="520">
        <v>5.2464574221724645E-5</v>
      </c>
      <c r="BU471" s="520">
        <v>3.7450157799312553E-5</v>
      </c>
      <c r="BV471" s="520">
        <v>2.1014029530971695E-5</v>
      </c>
      <c r="BW471" s="520">
        <v>4.4806245928712032E-6</v>
      </c>
      <c r="BX471" s="520">
        <v>1.1144473588462556E-5</v>
      </c>
      <c r="BY471" s="520">
        <v>5.4095842889410168E-6</v>
      </c>
      <c r="BZ471" s="520">
        <v>1.1750579856744712E-5</v>
      </c>
      <c r="CA471" s="520">
        <v>1.1530008415875474E-5</v>
      </c>
      <c r="CB471" s="520">
        <v>1.6432079496266E-5</v>
      </c>
      <c r="CC471" s="520">
        <v>0</v>
      </c>
      <c r="CD471" s="520">
        <v>5.6557236010766635E-6</v>
      </c>
      <c r="CE471" s="520">
        <v>3.3956980381602958E-5</v>
      </c>
      <c r="CF471" s="520">
        <v>7.3918517873851542E-5</v>
      </c>
      <c r="CG471" s="520">
        <v>7.8163591768392677E-6</v>
      </c>
      <c r="CH471" s="520">
        <v>9.5657457110027851E-6</v>
      </c>
      <c r="CI471" s="520">
        <v>2.6029676785653853E-5</v>
      </c>
      <c r="CJ471" s="520">
        <v>3.28693154197926E-5</v>
      </c>
      <c r="CK471" s="520">
        <v>1.1987074929861737E-5</v>
      </c>
      <c r="CL471" s="520">
        <v>5.7824502480545034E-5</v>
      </c>
      <c r="CM471" s="520">
        <v>1.4735260491962855E-5</v>
      </c>
      <c r="CN471" s="520">
        <v>2.4644085092547778E-5</v>
      </c>
      <c r="CO471" s="520">
        <v>6.6868457124264456E-4</v>
      </c>
      <c r="CP471" s="520">
        <v>1.7837289331576833E-4</v>
      </c>
      <c r="CQ471" s="520">
        <v>1.3867710124587234E-4</v>
      </c>
      <c r="CR471" s="520">
        <v>2.8108936402824573E-5</v>
      </c>
      <c r="CS471" s="520">
        <v>2.9932112747713229E-5</v>
      </c>
      <c r="CT471" s="520">
        <v>3.3214641879954344E-5</v>
      </c>
      <c r="CU471" s="520">
        <v>3.5103467192446072E-5</v>
      </c>
      <c r="CV471" s="520">
        <v>5.2000088805313753E-5</v>
      </c>
      <c r="CW471" s="520">
        <v>1.4450328362649868E-4</v>
      </c>
      <c r="CX471" s="520">
        <v>1.9003810606432337E-5</v>
      </c>
      <c r="CY471" s="520">
        <v>4.0798396118804538E-5</v>
      </c>
      <c r="CZ471" s="520">
        <v>3.6366491422996816E-5</v>
      </c>
      <c r="DA471" s="520">
        <v>8.6377649279164724E-5</v>
      </c>
      <c r="DB471" s="520">
        <v>4.0633103185803572E-5</v>
      </c>
      <c r="DC471" s="520">
        <v>3.9655493944731836E-5</v>
      </c>
      <c r="DD471" s="520">
        <v>4.0782152211619175E-4</v>
      </c>
      <c r="DE471" s="521">
        <v>1.3643546531018412E-4</v>
      </c>
      <c r="DF471" s="157"/>
      <c r="DH471" s="320"/>
      <c r="DI471" s="315"/>
      <c r="DJ471" s="319"/>
      <c r="DK471" s="315"/>
    </row>
    <row r="472" spans="2:115">
      <c r="B472" s="514">
        <v>22</v>
      </c>
      <c r="C472" s="515" t="s">
        <v>654</v>
      </c>
      <c r="D472" s="520">
        <v>4.0105650609573721E-4</v>
      </c>
      <c r="E472" s="520">
        <v>1.5361767500978143E-4</v>
      </c>
      <c r="F472" s="520">
        <v>5.7718412626824012E-4</v>
      </c>
      <c r="G472" s="520">
        <v>8.2815076835224746E-5</v>
      </c>
      <c r="H472" s="520">
        <v>2.415316865169279E-4</v>
      </c>
      <c r="I472" s="520">
        <v>0</v>
      </c>
      <c r="J472" s="520">
        <v>6.0859524916081456E-4</v>
      </c>
      <c r="K472" s="520">
        <v>1.3596161319418994E-3</v>
      </c>
      <c r="L472" s="520">
        <v>1.0879052218198751E-3</v>
      </c>
      <c r="M472" s="520">
        <v>5.7385159420334138E-4</v>
      </c>
      <c r="N472" s="520">
        <v>0</v>
      </c>
      <c r="O472" s="520">
        <v>6.2787392627819908E-3</v>
      </c>
      <c r="P472" s="520">
        <v>1.7990562247896878E-3</v>
      </c>
      <c r="Q472" s="520">
        <v>9.3950072380744206E-4</v>
      </c>
      <c r="R472" s="520">
        <v>9.9092444274919149E-4</v>
      </c>
      <c r="S472" s="520">
        <v>6.6678720653890067E-3</v>
      </c>
      <c r="T472" s="520">
        <v>3.2651120349274539E-3</v>
      </c>
      <c r="U472" s="520">
        <v>1.2124501383121993E-3</v>
      </c>
      <c r="V472" s="520">
        <v>1.8869244963385671E-3</v>
      </c>
      <c r="W472" s="520">
        <v>1.8328660398563019E-2</v>
      </c>
      <c r="X472" s="520">
        <v>8.2556441833183392E-3</v>
      </c>
      <c r="Y472" s="520">
        <v>1.0901400899500318</v>
      </c>
      <c r="Z472" s="520">
        <v>0.10979312232253706</v>
      </c>
      <c r="AA472" s="520">
        <v>0.122452846237809</v>
      </c>
      <c r="AB472" s="520">
        <v>1.9915285940846905E-2</v>
      </c>
      <c r="AC472" s="520">
        <v>3.9535481720154801E-2</v>
      </c>
      <c r="AD472" s="520">
        <v>9.0939319840431203E-5</v>
      </c>
      <c r="AE472" s="520">
        <v>1.8652748309392745E-3</v>
      </c>
      <c r="AF472" s="520">
        <v>2.6645012205220347E-2</v>
      </c>
      <c r="AG472" s="520">
        <v>4.402323652950605E-2</v>
      </c>
      <c r="AH472" s="520">
        <v>0</v>
      </c>
      <c r="AI472" s="520">
        <v>7.6012804566585124E-3</v>
      </c>
      <c r="AJ472" s="520">
        <v>3.8426613903468234E-4</v>
      </c>
      <c r="AK472" s="520">
        <v>7.0485660315552044E-4</v>
      </c>
      <c r="AL472" s="520">
        <v>1.6247529394926859E-2</v>
      </c>
      <c r="AM472" s="520">
        <v>0</v>
      </c>
      <c r="AN472" s="520">
        <v>7.4031096746280661E-5</v>
      </c>
      <c r="AO472" s="520">
        <v>2.7007471516433181E-4</v>
      </c>
      <c r="AP472" s="520">
        <v>1.8168727563000447E-5</v>
      </c>
      <c r="AQ472" s="520">
        <v>3.4166673713006274E-4</v>
      </c>
      <c r="AR472" s="520">
        <v>3.7799687718798802E-3</v>
      </c>
      <c r="AS472" s="520">
        <v>3.2913013100917347E-4</v>
      </c>
      <c r="AT472" s="520">
        <v>3.0091663305704697E-4</v>
      </c>
      <c r="AU472" s="520">
        <v>3.7572780236248111E-4</v>
      </c>
      <c r="AV472" s="520">
        <v>2.3821710250068271E-4</v>
      </c>
      <c r="AW472" s="520">
        <v>1.7166230515621183E-3</v>
      </c>
      <c r="AX472" s="520">
        <v>3.7444344707298705E-3</v>
      </c>
      <c r="AY472" s="520">
        <v>1.0095987806191795E-3</v>
      </c>
      <c r="AZ472" s="520">
        <v>1.1337506648259963E-3</v>
      </c>
      <c r="BA472" s="520">
        <v>2.2900624339145456E-3</v>
      </c>
      <c r="BB472" s="520">
        <v>7.8084881386957081E-4</v>
      </c>
      <c r="BC472" s="520">
        <v>2.3297609591981143E-3</v>
      </c>
      <c r="BD472" s="520">
        <v>5.785563955534339E-4</v>
      </c>
      <c r="BE472" s="520">
        <v>7.6282806437019386E-4</v>
      </c>
      <c r="BF472" s="520">
        <v>6.7157183363335162E-4</v>
      </c>
      <c r="BG472" s="520">
        <v>8.3486468881839289E-4</v>
      </c>
      <c r="BH472" s="520">
        <v>1.1225062822070812E-3</v>
      </c>
      <c r="BI472" s="520">
        <v>4.4568710826530113E-4</v>
      </c>
      <c r="BJ472" s="520">
        <v>3.1349332298071929E-4</v>
      </c>
      <c r="BK472" s="520">
        <v>2.1893635959300329E-3</v>
      </c>
      <c r="BL472" s="520">
        <v>1.9469238201956393E-4</v>
      </c>
      <c r="BM472" s="520">
        <v>3.2887489135419699E-4</v>
      </c>
      <c r="BN472" s="520">
        <v>5.363100483691518E-4</v>
      </c>
      <c r="BO472" s="520">
        <v>2.4605002720445141E-4</v>
      </c>
      <c r="BP472" s="520">
        <v>3.8803878886024145E-4</v>
      </c>
      <c r="BQ472" s="520">
        <v>4.3001774628798548E-5</v>
      </c>
      <c r="BR472" s="520">
        <v>5.7232948147056111E-5</v>
      </c>
      <c r="BS472" s="520">
        <v>4.7155289491484836E-4</v>
      </c>
      <c r="BT472" s="520">
        <v>1.9653082634828016E-4</v>
      </c>
      <c r="BU472" s="520">
        <v>7.3608119762325197E-5</v>
      </c>
      <c r="BV472" s="520">
        <v>4.4078918534984151E-5</v>
      </c>
      <c r="BW472" s="520">
        <v>1.016159560873733E-5</v>
      </c>
      <c r="BX472" s="520">
        <v>2.4344218597149367E-5</v>
      </c>
      <c r="BY472" s="520">
        <v>1.2838225783587056E-5</v>
      </c>
      <c r="BZ472" s="520">
        <v>3.8085037364511718E-5</v>
      </c>
      <c r="CA472" s="520">
        <v>4.0166342462383824E-5</v>
      </c>
      <c r="CB472" s="520">
        <v>5.8249742453201367E-5</v>
      </c>
      <c r="CC472" s="520">
        <v>0</v>
      </c>
      <c r="CD472" s="520">
        <v>1.8789096341188712E-5</v>
      </c>
      <c r="CE472" s="520">
        <v>8.5844626346201562E-5</v>
      </c>
      <c r="CF472" s="520">
        <v>3.9220871869749785E-4</v>
      </c>
      <c r="CG472" s="520">
        <v>2.7976762957753268E-5</v>
      </c>
      <c r="CH472" s="520">
        <v>2.8274638489506733E-5</v>
      </c>
      <c r="CI472" s="520">
        <v>7.9220630656884941E-5</v>
      </c>
      <c r="CJ472" s="520">
        <v>6.7916742528001858E-5</v>
      </c>
      <c r="CK472" s="520">
        <v>4.0389499747796723E-5</v>
      </c>
      <c r="CL472" s="520">
        <v>2.3710645932452986E-4</v>
      </c>
      <c r="CM472" s="520">
        <v>4.7121671731449603E-5</v>
      </c>
      <c r="CN472" s="520">
        <v>1.5459303873893327E-4</v>
      </c>
      <c r="CO472" s="520">
        <v>1.4739512727109686E-3</v>
      </c>
      <c r="CP472" s="520">
        <v>1.1051327185881874E-3</v>
      </c>
      <c r="CQ472" s="520">
        <v>5.4603756587343392E-4</v>
      </c>
      <c r="CR472" s="520">
        <v>1.128055406063994E-4</v>
      </c>
      <c r="CS472" s="520">
        <v>1.220954446684191E-4</v>
      </c>
      <c r="CT472" s="520">
        <v>1.0991000076901437E-4</v>
      </c>
      <c r="CU472" s="520">
        <v>1.2423663308542694E-4</v>
      </c>
      <c r="CV472" s="520">
        <v>1.394475433931454E-4</v>
      </c>
      <c r="CW472" s="520">
        <v>6.1558436789891041E-4</v>
      </c>
      <c r="CX472" s="520">
        <v>5.5065413778980415E-5</v>
      </c>
      <c r="CY472" s="520">
        <v>1.3570596081093593E-4</v>
      </c>
      <c r="CZ472" s="520">
        <v>1.2794134169674012E-4</v>
      </c>
      <c r="DA472" s="520">
        <v>3.3533718267006349E-4</v>
      </c>
      <c r="DB472" s="520">
        <v>1.16084523031589E-4</v>
      </c>
      <c r="DC472" s="520">
        <v>1.4780123333036794E-4</v>
      </c>
      <c r="DD472" s="520">
        <v>1.0750004757641444E-3</v>
      </c>
      <c r="DE472" s="521">
        <v>2.5363104613272582E-4</v>
      </c>
      <c r="DF472" s="157"/>
      <c r="DH472" s="320"/>
      <c r="DI472" s="315"/>
      <c r="DJ472" s="319"/>
      <c r="DK472" s="315"/>
    </row>
    <row r="473" spans="2:115">
      <c r="B473" s="514">
        <v>23</v>
      </c>
      <c r="C473" s="515" t="s">
        <v>85</v>
      </c>
      <c r="D473" s="520">
        <v>3.3475757655327537E-4</v>
      </c>
      <c r="E473" s="520">
        <v>1.7967270490304945E-4</v>
      </c>
      <c r="F473" s="520">
        <v>2.0614768656544057E-4</v>
      </c>
      <c r="G473" s="520">
        <v>1.9608770668870547E-4</v>
      </c>
      <c r="H473" s="520">
        <v>5.6121191733344417E-4</v>
      </c>
      <c r="I473" s="520">
        <v>0</v>
      </c>
      <c r="J473" s="520">
        <v>1.6738525720261805E-4</v>
      </c>
      <c r="K473" s="520">
        <v>8.0002112253955439E-4</v>
      </c>
      <c r="L473" s="520">
        <v>5.8238613490846282E-4</v>
      </c>
      <c r="M473" s="520">
        <v>1.4622265230688147E-4</v>
      </c>
      <c r="N473" s="520">
        <v>0</v>
      </c>
      <c r="O473" s="520">
        <v>5.1766369183926467E-3</v>
      </c>
      <c r="P473" s="520">
        <v>1.1593818232513984E-3</v>
      </c>
      <c r="Q473" s="520">
        <v>1.7607799918776248E-3</v>
      </c>
      <c r="R473" s="520">
        <v>2.0635327085656713E-3</v>
      </c>
      <c r="S473" s="520">
        <v>3.7717213477435133E-3</v>
      </c>
      <c r="T473" s="520">
        <v>4.6803484425797992E-3</v>
      </c>
      <c r="U473" s="520">
        <v>2.5022372252809112E-3</v>
      </c>
      <c r="V473" s="520">
        <v>3.7044356727384734E-4</v>
      </c>
      <c r="W473" s="520">
        <v>5.0019300786324436E-4</v>
      </c>
      <c r="X473" s="520">
        <v>3.6112966066042845E-5</v>
      </c>
      <c r="Y473" s="520">
        <v>1.8887109058243358E-4</v>
      </c>
      <c r="Z473" s="520">
        <v>1.0024247361740972</v>
      </c>
      <c r="AA473" s="520">
        <v>4.6200157071108708E-2</v>
      </c>
      <c r="AB473" s="520">
        <v>1.3546590769519255E-3</v>
      </c>
      <c r="AC473" s="520">
        <v>1.0906470314880314E-2</v>
      </c>
      <c r="AD473" s="520">
        <v>1.1516190909663227E-5</v>
      </c>
      <c r="AE473" s="520">
        <v>1.7915256810963613E-4</v>
      </c>
      <c r="AF473" s="520">
        <v>0.11392027574421301</v>
      </c>
      <c r="AG473" s="520">
        <v>1.6436644659624414E-3</v>
      </c>
      <c r="AH473" s="520">
        <v>0</v>
      </c>
      <c r="AI473" s="520">
        <v>2.2678612231700613E-3</v>
      </c>
      <c r="AJ473" s="520">
        <v>1.4080036690505119E-4</v>
      </c>
      <c r="AK473" s="520">
        <v>2.1480555804029021E-4</v>
      </c>
      <c r="AL473" s="520">
        <v>2.071844765700488E-3</v>
      </c>
      <c r="AM473" s="520">
        <v>0</v>
      </c>
      <c r="AN473" s="520">
        <v>3.7374871716509006E-5</v>
      </c>
      <c r="AO473" s="520">
        <v>1.148182237324578E-4</v>
      </c>
      <c r="AP473" s="520">
        <v>2.5415196206499422E-5</v>
      </c>
      <c r="AQ473" s="520">
        <v>1.1956899241883441E-4</v>
      </c>
      <c r="AR473" s="520">
        <v>9.9697403275673217E-3</v>
      </c>
      <c r="AS473" s="520">
        <v>4.8888019461650154E-4</v>
      </c>
      <c r="AT473" s="520">
        <v>4.5990072347211312E-4</v>
      </c>
      <c r="AU473" s="520">
        <v>2.5980255480020074E-4</v>
      </c>
      <c r="AV473" s="520">
        <v>4.0232949415191317E-4</v>
      </c>
      <c r="AW473" s="520">
        <v>2.086897189111132E-3</v>
      </c>
      <c r="AX473" s="520">
        <v>4.3948220227124834E-3</v>
      </c>
      <c r="AY473" s="520">
        <v>2.5274363279810456E-3</v>
      </c>
      <c r="AZ473" s="520">
        <v>3.3436879674539665E-3</v>
      </c>
      <c r="BA473" s="520">
        <v>5.2581943764198318E-3</v>
      </c>
      <c r="BB473" s="520">
        <v>8.1077039254510161E-4</v>
      </c>
      <c r="BC473" s="520">
        <v>7.5695308580194954E-3</v>
      </c>
      <c r="BD473" s="520">
        <v>1.7257434649790128E-3</v>
      </c>
      <c r="BE473" s="520">
        <v>2.5102134272756635E-3</v>
      </c>
      <c r="BF473" s="520">
        <v>1.9477169046029398E-3</v>
      </c>
      <c r="BG473" s="520">
        <v>1.5767763326680366E-3</v>
      </c>
      <c r="BH473" s="520">
        <v>4.1591738395055479E-3</v>
      </c>
      <c r="BI473" s="520">
        <v>8.1780435150512296E-4</v>
      </c>
      <c r="BJ473" s="520">
        <v>8.8826920831661029E-4</v>
      </c>
      <c r="BK473" s="520">
        <v>6.2888365193741165E-3</v>
      </c>
      <c r="BL473" s="520">
        <v>2.7348744314738553E-4</v>
      </c>
      <c r="BM473" s="520">
        <v>5.5340598391629596E-4</v>
      </c>
      <c r="BN473" s="520">
        <v>8.4057600592563043E-4</v>
      </c>
      <c r="BO473" s="520">
        <v>4.1075825391593515E-4</v>
      </c>
      <c r="BP473" s="520">
        <v>6.1290024132976356E-4</v>
      </c>
      <c r="BQ473" s="520">
        <v>4.2237583780161184E-5</v>
      </c>
      <c r="BR473" s="520">
        <v>4.9096052959110762E-5</v>
      </c>
      <c r="BS473" s="520">
        <v>1.3934566250744034E-3</v>
      </c>
      <c r="BT473" s="520">
        <v>1.295858945496027E-4</v>
      </c>
      <c r="BU473" s="520">
        <v>2.5266503640209651E-4</v>
      </c>
      <c r="BV473" s="520">
        <v>1.3678418945468269E-4</v>
      </c>
      <c r="BW473" s="520">
        <v>2.6354187416417979E-5</v>
      </c>
      <c r="BX473" s="520">
        <v>7.1480124687763708E-5</v>
      </c>
      <c r="BY473" s="520">
        <v>3.3356620310809456E-5</v>
      </c>
      <c r="BZ473" s="520">
        <v>5.6998345053028751E-5</v>
      </c>
      <c r="CA473" s="520">
        <v>4.2922548210398653E-5</v>
      </c>
      <c r="CB473" s="520">
        <v>5.9133907089590708E-5</v>
      </c>
      <c r="CC473" s="520">
        <v>0</v>
      </c>
      <c r="CD473" s="520">
        <v>2.4502046459787311E-5</v>
      </c>
      <c r="CE473" s="520">
        <v>1.8474652456109674E-4</v>
      </c>
      <c r="CF473" s="520">
        <v>2.9222574926225463E-4</v>
      </c>
      <c r="CG473" s="520">
        <v>3.2118356745875489E-5</v>
      </c>
      <c r="CH473" s="520">
        <v>4.4896790073410007E-5</v>
      </c>
      <c r="CI473" s="520">
        <v>1.2031862742668303E-4</v>
      </c>
      <c r="CJ473" s="520">
        <v>2.1320483918148408E-4</v>
      </c>
      <c r="CK473" s="520">
        <v>5.1614181222390031E-5</v>
      </c>
      <c r="CL473" s="520">
        <v>1.6579799183638844E-4</v>
      </c>
      <c r="CM473" s="520">
        <v>6.4042731219317309E-5</v>
      </c>
      <c r="CN473" s="520">
        <v>6.5875861822347511E-5</v>
      </c>
      <c r="CO473" s="520">
        <v>4.0034599014195468E-4</v>
      </c>
      <c r="CP473" s="520">
        <v>2.4342385407252003E-4</v>
      </c>
      <c r="CQ473" s="520">
        <v>2.0767331650678675E-4</v>
      </c>
      <c r="CR473" s="520">
        <v>7.9934673639148041E-5</v>
      </c>
      <c r="CS473" s="520">
        <v>8.78944456263629E-5</v>
      </c>
      <c r="CT473" s="520">
        <v>1.494894469365475E-4</v>
      </c>
      <c r="CU473" s="520">
        <v>1.29982718647032E-4</v>
      </c>
      <c r="CV473" s="520">
        <v>2.3724586566767049E-4</v>
      </c>
      <c r="CW473" s="520">
        <v>6.1140620940090015E-4</v>
      </c>
      <c r="CX473" s="520">
        <v>7.0028687590535684E-5</v>
      </c>
      <c r="CY473" s="520">
        <v>1.5704513897055471E-4</v>
      </c>
      <c r="CZ473" s="520">
        <v>1.377625981396115E-4</v>
      </c>
      <c r="DA473" s="520">
        <v>1.939175747509165E-4</v>
      </c>
      <c r="DB473" s="520">
        <v>1.8325461610856438E-4</v>
      </c>
      <c r="DC473" s="520">
        <v>1.0923526295957678E-4</v>
      </c>
      <c r="DD473" s="520">
        <v>2.289018499829207E-3</v>
      </c>
      <c r="DE473" s="521">
        <v>9.3068299170945821E-4</v>
      </c>
      <c r="DF473" s="157"/>
      <c r="DH473" s="320"/>
      <c r="DI473" s="315"/>
      <c r="DJ473" s="319"/>
      <c r="DK473" s="315"/>
    </row>
    <row r="474" spans="2:115">
      <c r="B474" s="514">
        <v>24</v>
      </c>
      <c r="C474" s="515" t="s">
        <v>87</v>
      </c>
      <c r="D474" s="520">
        <v>6.99040209936339E-6</v>
      </c>
      <c r="E474" s="520">
        <v>4.7115809776849192E-6</v>
      </c>
      <c r="F474" s="520">
        <v>1.0744235424275566E-5</v>
      </c>
      <c r="G474" s="520">
        <v>5.8267974745899701E-6</v>
      </c>
      <c r="H474" s="520">
        <v>5.6930425391884456E-5</v>
      </c>
      <c r="I474" s="520">
        <v>0</v>
      </c>
      <c r="J474" s="520">
        <v>7.681001414420125E-6</v>
      </c>
      <c r="K474" s="520">
        <v>5.7133995524982513E-6</v>
      </c>
      <c r="L474" s="520">
        <v>6.0095442715169171E-6</v>
      </c>
      <c r="M474" s="520">
        <v>5.7335308584276375E-6</v>
      </c>
      <c r="N474" s="520">
        <v>0</v>
      </c>
      <c r="O474" s="520">
        <v>3.4511799474358298E-2</v>
      </c>
      <c r="P474" s="520">
        <v>9.8116896126596471E-3</v>
      </c>
      <c r="Q474" s="520">
        <v>2.4616467930186751E-5</v>
      </c>
      <c r="R474" s="520">
        <v>9.5130098341665451E-5</v>
      </c>
      <c r="S474" s="520">
        <v>2.5681799973391518E-4</v>
      </c>
      <c r="T474" s="520">
        <v>5.8545770518062307E-5</v>
      </c>
      <c r="U474" s="520">
        <v>1.0147099496326688E-5</v>
      </c>
      <c r="V474" s="520">
        <v>1.2740261355126395E-5</v>
      </c>
      <c r="W474" s="520">
        <v>2.9138571159263892E-5</v>
      </c>
      <c r="X474" s="520">
        <v>5.3962929064167493E-7</v>
      </c>
      <c r="Y474" s="520">
        <v>3.6624567123306302E-6</v>
      </c>
      <c r="Z474" s="520">
        <v>2.3371759527326363E-6</v>
      </c>
      <c r="AA474" s="520">
        <v>1.000087260416914</v>
      </c>
      <c r="AB474" s="520">
        <v>4.7413982774251695E-6</v>
      </c>
      <c r="AC474" s="520">
        <v>5.8053436098077859E-6</v>
      </c>
      <c r="AD474" s="520">
        <v>1.5987856985332036E-7</v>
      </c>
      <c r="AE474" s="520">
        <v>1.8916435430384621E-4</v>
      </c>
      <c r="AF474" s="520">
        <v>7.3721033325236337E-5</v>
      </c>
      <c r="AG474" s="520">
        <v>1.1836983570315741E-4</v>
      </c>
      <c r="AH474" s="520">
        <v>0</v>
      </c>
      <c r="AI474" s="520">
        <v>3.0212613244030297E-4</v>
      </c>
      <c r="AJ474" s="520">
        <v>2.6765152487178167E-5</v>
      </c>
      <c r="AK474" s="520">
        <v>4.3653973588639325E-5</v>
      </c>
      <c r="AL474" s="520">
        <v>2.641947725930697E-3</v>
      </c>
      <c r="AM474" s="520">
        <v>0</v>
      </c>
      <c r="AN474" s="520">
        <v>3.6903318480080624E-6</v>
      </c>
      <c r="AO474" s="520">
        <v>2.9101627794327115E-5</v>
      </c>
      <c r="AP474" s="520">
        <v>1.3697724381024088E-6</v>
      </c>
      <c r="AQ474" s="520">
        <v>4.0847693016800457E-5</v>
      </c>
      <c r="AR474" s="520">
        <v>1.7096605904962376E-5</v>
      </c>
      <c r="AS474" s="520">
        <v>8.0065173155924654E-6</v>
      </c>
      <c r="AT474" s="520">
        <v>8.8571435455540834E-6</v>
      </c>
      <c r="AU474" s="520">
        <v>1.499011359885015E-5</v>
      </c>
      <c r="AV474" s="520">
        <v>1.3992341529726991E-5</v>
      </c>
      <c r="AW474" s="520">
        <v>1.084821483297389E-5</v>
      </c>
      <c r="AX474" s="520">
        <v>2.367352708966249E-5</v>
      </c>
      <c r="AY474" s="520">
        <v>1.2709886372943933E-5</v>
      </c>
      <c r="AZ474" s="520">
        <v>1.350891738643192E-5</v>
      </c>
      <c r="BA474" s="520">
        <v>2.0209640240638313E-5</v>
      </c>
      <c r="BB474" s="520">
        <v>9.1101433637690298E-6</v>
      </c>
      <c r="BC474" s="520">
        <v>2.0335962992779639E-5</v>
      </c>
      <c r="BD474" s="520">
        <v>1.1722750981295217E-5</v>
      </c>
      <c r="BE474" s="520">
        <v>7.1094015734780338E-6</v>
      </c>
      <c r="BF474" s="520">
        <v>1.2200228004173855E-5</v>
      </c>
      <c r="BG474" s="520">
        <v>8.3022978672461809E-6</v>
      </c>
      <c r="BH474" s="520">
        <v>1.1789652113173821E-5</v>
      </c>
      <c r="BI474" s="520">
        <v>2.1908863367346E-5</v>
      </c>
      <c r="BJ474" s="520">
        <v>3.9554160095498415E-6</v>
      </c>
      <c r="BK474" s="520">
        <v>1.8219852515397319E-3</v>
      </c>
      <c r="BL474" s="520">
        <v>7.6374853434472063E-6</v>
      </c>
      <c r="BM474" s="520">
        <v>2.1645480908450134E-5</v>
      </c>
      <c r="BN474" s="520">
        <v>4.7741050155558149E-5</v>
      </c>
      <c r="BO474" s="520">
        <v>1.7204467277096282E-5</v>
      </c>
      <c r="BP474" s="520">
        <v>2.9427474908239255E-5</v>
      </c>
      <c r="BQ474" s="520">
        <v>2.2429878965534201E-6</v>
      </c>
      <c r="BR474" s="520">
        <v>2.1759989755347385E-6</v>
      </c>
      <c r="BS474" s="520">
        <v>1.1971778298214538E-5</v>
      </c>
      <c r="BT474" s="520">
        <v>4.3302957633902737E-6</v>
      </c>
      <c r="BU474" s="520">
        <v>5.327707598997032E-6</v>
      </c>
      <c r="BV474" s="520">
        <v>3.0393419458426812E-6</v>
      </c>
      <c r="BW474" s="520">
        <v>7.5144090080401537E-7</v>
      </c>
      <c r="BX474" s="520">
        <v>1.1540180083789058E-6</v>
      </c>
      <c r="BY474" s="520">
        <v>7.1543942586986984E-7</v>
      </c>
      <c r="BZ474" s="520">
        <v>4.1601683277749839E-6</v>
      </c>
      <c r="CA474" s="520">
        <v>1.8646214592314707E-6</v>
      </c>
      <c r="CB474" s="520">
        <v>1.7197319565189559E-5</v>
      </c>
      <c r="CC474" s="520">
        <v>0</v>
      </c>
      <c r="CD474" s="520">
        <v>1.3476919439850414E-6</v>
      </c>
      <c r="CE474" s="520">
        <v>4.9645824025213761E-6</v>
      </c>
      <c r="CF474" s="520">
        <v>6.7952757172397678E-6</v>
      </c>
      <c r="CG474" s="520">
        <v>3.9984956698202593E-6</v>
      </c>
      <c r="CH474" s="520">
        <v>3.4301936570370111E-6</v>
      </c>
      <c r="CI474" s="520">
        <v>6.5868610487386387E-6</v>
      </c>
      <c r="CJ474" s="520">
        <v>5.4381217252865593E-6</v>
      </c>
      <c r="CK474" s="520">
        <v>3.494884330170381E-6</v>
      </c>
      <c r="CL474" s="520">
        <v>5.7462993663058E-6</v>
      </c>
      <c r="CM474" s="520">
        <v>4.78055244008631E-6</v>
      </c>
      <c r="CN474" s="520">
        <v>5.0142439988207478E-6</v>
      </c>
      <c r="CO474" s="520">
        <v>1.224296817203814E-5</v>
      </c>
      <c r="CP474" s="520">
        <v>3.817483097993171E-6</v>
      </c>
      <c r="CQ474" s="520">
        <v>1.7377762305036017E-5</v>
      </c>
      <c r="CR474" s="520">
        <v>8.3171672751028033E-6</v>
      </c>
      <c r="CS474" s="520">
        <v>7.0212696940452311E-6</v>
      </c>
      <c r="CT474" s="520">
        <v>2.4466298956758955E-5</v>
      </c>
      <c r="CU474" s="520">
        <v>1.1439114681254771E-5</v>
      </c>
      <c r="CV474" s="520">
        <v>4.7218420084214694E-6</v>
      </c>
      <c r="CW474" s="520">
        <v>5.1730187601770161E-6</v>
      </c>
      <c r="CX474" s="520">
        <v>6.6445807619133292E-6</v>
      </c>
      <c r="CY474" s="520">
        <v>1.387237529347462E-5</v>
      </c>
      <c r="CZ474" s="520">
        <v>4.003050068885049E-6</v>
      </c>
      <c r="DA474" s="520">
        <v>9.299495385363102E-6</v>
      </c>
      <c r="DB474" s="520">
        <v>1.6665778936052734E-5</v>
      </c>
      <c r="DC474" s="520">
        <v>1.4841173708965475E-5</v>
      </c>
      <c r="DD474" s="520">
        <v>2.1623842914641166E-4</v>
      </c>
      <c r="DE474" s="521">
        <v>2.0205734964396025E-5</v>
      </c>
      <c r="DF474" s="157"/>
      <c r="DH474" s="320"/>
      <c r="DI474" s="315"/>
      <c r="DJ474" s="319"/>
      <c r="DK474" s="315"/>
    </row>
    <row r="475" spans="2:115">
      <c r="B475" s="514">
        <v>25</v>
      </c>
      <c r="C475" s="515" t="s">
        <v>89</v>
      </c>
      <c r="D475" s="520">
        <v>2.8583873366288626E-4</v>
      </c>
      <c r="E475" s="520">
        <v>1.5197981555177488E-3</v>
      </c>
      <c r="F475" s="520">
        <v>1.0674821224089215E-2</v>
      </c>
      <c r="G475" s="520">
        <v>2.4899893120442999E-6</v>
      </c>
      <c r="H475" s="520">
        <v>1.1611911432695048E-3</v>
      </c>
      <c r="I475" s="520">
        <v>0</v>
      </c>
      <c r="J475" s="520">
        <v>1.1290584978116618E-5</v>
      </c>
      <c r="K475" s="520">
        <v>1.6144213427001294E-4</v>
      </c>
      <c r="L475" s="520">
        <v>2.036721617543489E-5</v>
      </c>
      <c r="M475" s="520">
        <v>4.6960530598798403E-4</v>
      </c>
      <c r="N475" s="520">
        <v>0</v>
      </c>
      <c r="O475" s="520">
        <v>7.9451731611973944E-6</v>
      </c>
      <c r="P475" s="520">
        <v>2.5457220139865721E-5</v>
      </c>
      <c r="Q475" s="520">
        <v>4.7800703869061255E-6</v>
      </c>
      <c r="R475" s="520">
        <v>4.4681886188781333E-6</v>
      </c>
      <c r="S475" s="520">
        <v>4.5446086259357875E-6</v>
      </c>
      <c r="T475" s="520">
        <v>4.5994608251222788E-6</v>
      </c>
      <c r="U475" s="520">
        <v>5.6981762987931753E-6</v>
      </c>
      <c r="V475" s="520">
        <v>5.7826181007136722E-6</v>
      </c>
      <c r="W475" s="520">
        <v>7.691765794852991E-6</v>
      </c>
      <c r="X475" s="520">
        <v>2.1913756596824669E-6</v>
      </c>
      <c r="Y475" s="520">
        <v>4.8517833642790492E-6</v>
      </c>
      <c r="Z475" s="520">
        <v>2.8943470740508803E-6</v>
      </c>
      <c r="AA475" s="520">
        <v>8.8229066911848612E-6</v>
      </c>
      <c r="AB475" s="520">
        <v>1.0085893600973841</v>
      </c>
      <c r="AC475" s="520">
        <v>3.3643435644390086E-4</v>
      </c>
      <c r="AD475" s="520">
        <v>5.804624012720246E-7</v>
      </c>
      <c r="AE475" s="520">
        <v>7.5707681120619511E-6</v>
      </c>
      <c r="AF475" s="520">
        <v>2.6005671754029765E-6</v>
      </c>
      <c r="AG475" s="520">
        <v>1.0269572785696636E-5</v>
      </c>
      <c r="AH475" s="520">
        <v>0</v>
      </c>
      <c r="AI475" s="520">
        <v>7.9080434660946791E-6</v>
      </c>
      <c r="AJ475" s="520">
        <v>8.5132273427608782E-6</v>
      </c>
      <c r="AK475" s="520">
        <v>2.423759689698179E-6</v>
      </c>
      <c r="AL475" s="520">
        <v>1.1289810516034204E-5</v>
      </c>
      <c r="AM475" s="520">
        <v>0</v>
      </c>
      <c r="AN475" s="520">
        <v>1.8203981752669109E-6</v>
      </c>
      <c r="AO475" s="520">
        <v>7.8284169794616933E-6</v>
      </c>
      <c r="AP475" s="520">
        <v>3.710439775420225E-6</v>
      </c>
      <c r="AQ475" s="520">
        <v>2.5105604890978034E-6</v>
      </c>
      <c r="AR475" s="520">
        <v>6.7085582477209016E-6</v>
      </c>
      <c r="AS475" s="520">
        <v>2.8009018972808106E-6</v>
      </c>
      <c r="AT475" s="520">
        <v>3.9049783894113295E-6</v>
      </c>
      <c r="AU475" s="520">
        <v>4.9545847836043965E-6</v>
      </c>
      <c r="AV475" s="520">
        <v>3.3007669172480337E-6</v>
      </c>
      <c r="AW475" s="520">
        <v>4.0823357626837841E-6</v>
      </c>
      <c r="AX475" s="520">
        <v>2.7098302622664844E-6</v>
      </c>
      <c r="AY475" s="520">
        <v>2.4519296679982388E-6</v>
      </c>
      <c r="AZ475" s="520">
        <v>3.3760964230494871E-6</v>
      </c>
      <c r="BA475" s="520">
        <v>1.6341357639577895E-6</v>
      </c>
      <c r="BB475" s="520">
        <v>1.3343388395125986E-6</v>
      </c>
      <c r="BC475" s="520">
        <v>5.3707824732275179E-6</v>
      </c>
      <c r="BD475" s="520">
        <v>3.2570910881829887E-6</v>
      </c>
      <c r="BE475" s="520">
        <v>2.2864153389022224E-6</v>
      </c>
      <c r="BF475" s="520">
        <v>1.5721419569202586E-6</v>
      </c>
      <c r="BG475" s="520">
        <v>1.760968929681575E-6</v>
      </c>
      <c r="BH475" s="520">
        <v>2.2140792358422077E-6</v>
      </c>
      <c r="BI475" s="520">
        <v>1.0883903649111318E-5</v>
      </c>
      <c r="BJ475" s="520">
        <v>3.2716497958117494E-6</v>
      </c>
      <c r="BK475" s="520">
        <v>2.2229416144740493E-5</v>
      </c>
      <c r="BL475" s="520">
        <v>1.1813391562106941E-6</v>
      </c>
      <c r="BM475" s="520">
        <v>8.7472087121700471E-6</v>
      </c>
      <c r="BN475" s="520">
        <v>1.0125824832802175E-5</v>
      </c>
      <c r="BO475" s="520">
        <v>8.4752786047840483E-6</v>
      </c>
      <c r="BP475" s="520">
        <v>1.1546954389575969E-5</v>
      </c>
      <c r="BQ475" s="520">
        <v>9.1378753456312801E-6</v>
      </c>
      <c r="BR475" s="520">
        <v>4.1491149210924588E-6</v>
      </c>
      <c r="BS475" s="520">
        <v>9.7820467445641797E-6</v>
      </c>
      <c r="BT475" s="520">
        <v>1.0536595751985934E-3</v>
      </c>
      <c r="BU475" s="520">
        <v>4.1664070598237522E-6</v>
      </c>
      <c r="BV475" s="520">
        <v>7.0246667265586077E-6</v>
      </c>
      <c r="BW475" s="520">
        <v>1.8440296545187381E-6</v>
      </c>
      <c r="BX475" s="520">
        <v>1.3346216607920594E-6</v>
      </c>
      <c r="BY475" s="520">
        <v>6.2476495196555292E-7</v>
      </c>
      <c r="BZ475" s="520">
        <v>2.3862072840506467E-5</v>
      </c>
      <c r="CA475" s="520">
        <v>7.0406638285656027E-6</v>
      </c>
      <c r="CB475" s="520">
        <v>1.33603865885834E-5</v>
      </c>
      <c r="CC475" s="520">
        <v>0</v>
      </c>
      <c r="CD475" s="520">
        <v>4.6097680393247119E-6</v>
      </c>
      <c r="CE475" s="520">
        <v>8.2986858211769291E-5</v>
      </c>
      <c r="CF475" s="520">
        <v>1.2846931630265233E-5</v>
      </c>
      <c r="CG475" s="520">
        <v>2.4283871463684064E-4</v>
      </c>
      <c r="CH475" s="520">
        <v>1.7294449279968454E-5</v>
      </c>
      <c r="CI475" s="520">
        <v>1.8169247310188562E-5</v>
      </c>
      <c r="CJ475" s="520">
        <v>9.6399159905085006E-7</v>
      </c>
      <c r="CK475" s="520">
        <v>1.0139367519093118E-5</v>
      </c>
      <c r="CL475" s="520">
        <v>2.7730005034462697E-6</v>
      </c>
      <c r="CM475" s="520">
        <v>8.0034492658461498E-5</v>
      </c>
      <c r="CN475" s="520">
        <v>1.7408762140572095E-5</v>
      </c>
      <c r="CO475" s="520">
        <v>2.16604768501641E-4</v>
      </c>
      <c r="CP475" s="520">
        <v>4.5823525165287406E-2</v>
      </c>
      <c r="CQ475" s="520">
        <v>3.79113617821882E-3</v>
      </c>
      <c r="CR475" s="520">
        <v>1.4365150786099616E-3</v>
      </c>
      <c r="CS475" s="520">
        <v>7.289344690045729E-4</v>
      </c>
      <c r="CT475" s="520">
        <v>3.4744126578631196E-6</v>
      </c>
      <c r="CU475" s="520">
        <v>4.4521506577760765E-6</v>
      </c>
      <c r="CV475" s="520">
        <v>4.6668625254303949E-6</v>
      </c>
      <c r="CW475" s="520">
        <v>3.3292019468056621E-6</v>
      </c>
      <c r="CX475" s="520">
        <v>2.0685241660990533E-6</v>
      </c>
      <c r="CY475" s="520">
        <v>5.9775169995659411E-5</v>
      </c>
      <c r="CZ475" s="520">
        <v>3.6274476521361892E-5</v>
      </c>
      <c r="DA475" s="520">
        <v>1.0679324048171865E-5</v>
      </c>
      <c r="DB475" s="520">
        <v>2.097772600741728E-5</v>
      </c>
      <c r="DC475" s="520">
        <v>1.9581005411469661E-5</v>
      </c>
      <c r="DD475" s="520">
        <v>3.6987825291422949E-6</v>
      </c>
      <c r="DE475" s="521">
        <v>4.2597915633507016E-4</v>
      </c>
      <c r="DF475" s="157"/>
      <c r="DH475" s="320"/>
      <c r="DI475" s="315"/>
      <c r="DJ475" s="319"/>
      <c r="DK475" s="315"/>
    </row>
    <row r="476" spans="2:115">
      <c r="B476" s="514">
        <v>26</v>
      </c>
      <c r="C476" s="515" t="s">
        <v>389</v>
      </c>
      <c r="D476" s="520">
        <v>7.3177746579466789E-3</v>
      </c>
      <c r="E476" s="520">
        <v>6.7974023385038141E-4</v>
      </c>
      <c r="F476" s="520">
        <v>1.4890523773583868E-3</v>
      </c>
      <c r="G476" s="520">
        <v>2.057208029458078E-4</v>
      </c>
      <c r="H476" s="520">
        <v>1.2746549135814421E-3</v>
      </c>
      <c r="I476" s="520">
        <v>0</v>
      </c>
      <c r="J476" s="520">
        <v>6.0747628885266993E-3</v>
      </c>
      <c r="K476" s="520">
        <v>1.1977353408312249E-3</v>
      </c>
      <c r="L476" s="520">
        <v>7.4293943815047908E-4</v>
      </c>
      <c r="M476" s="520">
        <v>6.8400019056973418E-4</v>
      </c>
      <c r="N476" s="520">
        <v>0</v>
      </c>
      <c r="O476" s="520">
        <v>3.6875878290678274E-3</v>
      </c>
      <c r="P476" s="520">
        <v>3.0371370793981756E-3</v>
      </c>
      <c r="Q476" s="520">
        <v>4.8841901331408187E-3</v>
      </c>
      <c r="R476" s="520">
        <v>8.8368490329915721E-3</v>
      </c>
      <c r="S476" s="520">
        <v>5.5174479251325079E-3</v>
      </c>
      <c r="T476" s="520">
        <v>5.5983213834866589E-3</v>
      </c>
      <c r="U476" s="520">
        <v>9.9577958533018686E-3</v>
      </c>
      <c r="V476" s="520">
        <v>8.9227486822814452E-4</v>
      </c>
      <c r="W476" s="520">
        <v>4.1543635344171922E-3</v>
      </c>
      <c r="X476" s="520">
        <v>1.9535055268758389E-3</v>
      </c>
      <c r="Y476" s="520">
        <v>5.3170443344544467E-3</v>
      </c>
      <c r="Z476" s="520">
        <v>3.2048670721670025E-3</v>
      </c>
      <c r="AA476" s="520">
        <v>6.7025552904390832E-3</v>
      </c>
      <c r="AB476" s="520">
        <v>4.6180857482679659E-3</v>
      </c>
      <c r="AC476" s="520">
        <v>1.0335196353749154</v>
      </c>
      <c r="AD476" s="520">
        <v>2.3322415281549358E-4</v>
      </c>
      <c r="AE476" s="520">
        <v>1.1859468565046468E-2</v>
      </c>
      <c r="AF476" s="520">
        <v>2.5774675399734179E-3</v>
      </c>
      <c r="AG476" s="520">
        <v>3.4452908031550014E-3</v>
      </c>
      <c r="AH476" s="520">
        <v>0</v>
      </c>
      <c r="AI476" s="520">
        <v>1.3008517153923142E-3</v>
      </c>
      <c r="AJ476" s="520">
        <v>2.636136135576696E-3</v>
      </c>
      <c r="AK476" s="520">
        <v>6.3627042318069251E-4</v>
      </c>
      <c r="AL476" s="520">
        <v>5.0405884038465919E-3</v>
      </c>
      <c r="AM476" s="520">
        <v>0</v>
      </c>
      <c r="AN476" s="520">
        <v>2.9626911508017525E-4</v>
      </c>
      <c r="AO476" s="520">
        <v>2.0232942289862212E-3</v>
      </c>
      <c r="AP476" s="520">
        <v>1.0317259728775984E-4</v>
      </c>
      <c r="AQ476" s="520">
        <v>3.71475219277918E-4</v>
      </c>
      <c r="AR476" s="520">
        <v>1.466165734319542E-3</v>
      </c>
      <c r="AS476" s="520">
        <v>2.0386213092515133E-3</v>
      </c>
      <c r="AT476" s="520">
        <v>2.3186165981362045E-3</v>
      </c>
      <c r="AU476" s="520">
        <v>1.1511615793027587E-3</v>
      </c>
      <c r="AV476" s="520">
        <v>1.2509110268841062E-3</v>
      </c>
      <c r="AW476" s="520">
        <v>5.8944918206390419E-3</v>
      </c>
      <c r="AX476" s="520">
        <v>1.2238325731275719E-3</v>
      </c>
      <c r="AY476" s="520">
        <v>1.6277911756780248E-3</v>
      </c>
      <c r="AZ476" s="520">
        <v>1.5839519809607867E-3</v>
      </c>
      <c r="BA476" s="520">
        <v>1.1557882463795988E-3</v>
      </c>
      <c r="BB476" s="520">
        <v>1.1597195411810876E-3</v>
      </c>
      <c r="BC476" s="520">
        <v>2.4827270138427569E-3</v>
      </c>
      <c r="BD476" s="520">
        <v>9.2033317055992064E-4</v>
      </c>
      <c r="BE476" s="520">
        <v>2.5023041631595491E-3</v>
      </c>
      <c r="BF476" s="520">
        <v>2.5470390177631769E-3</v>
      </c>
      <c r="BG476" s="520">
        <v>2.2641291180041097E-3</v>
      </c>
      <c r="BH476" s="520">
        <v>4.1086603034215796E-3</v>
      </c>
      <c r="BI476" s="520">
        <v>5.1777644675818782E-3</v>
      </c>
      <c r="BJ476" s="520">
        <v>9.9419180351729562E-4</v>
      </c>
      <c r="BK476" s="520">
        <v>1.1706672390111082E-2</v>
      </c>
      <c r="BL476" s="520">
        <v>1.7571507541045981E-4</v>
      </c>
      <c r="BM476" s="520">
        <v>2.0355511128481787E-3</v>
      </c>
      <c r="BN476" s="520">
        <v>2.6299334980787225E-3</v>
      </c>
      <c r="BO476" s="520">
        <v>1.009180297062706E-3</v>
      </c>
      <c r="BP476" s="520">
        <v>1.2159531190709223E-3</v>
      </c>
      <c r="BQ476" s="520">
        <v>2.2221939235010416E-4</v>
      </c>
      <c r="BR476" s="520">
        <v>8.3887687274324248E-4</v>
      </c>
      <c r="BS476" s="520">
        <v>6.3774560330327919E-4</v>
      </c>
      <c r="BT476" s="520">
        <v>8.1976453868766929E-4</v>
      </c>
      <c r="BU476" s="520">
        <v>1.0717839365991297E-4</v>
      </c>
      <c r="BV476" s="520">
        <v>1.2649656326605433E-4</v>
      </c>
      <c r="BW476" s="520">
        <v>4.8182443398168354E-5</v>
      </c>
      <c r="BX476" s="520">
        <v>8.1252619655556779E-5</v>
      </c>
      <c r="BY476" s="520">
        <v>5.2016152176842814E-5</v>
      </c>
      <c r="BZ476" s="520">
        <v>1.2825163734219686E-4</v>
      </c>
      <c r="CA476" s="520">
        <v>1.4845532372830637E-4</v>
      </c>
      <c r="CB476" s="520">
        <v>1.489086790932979E-4</v>
      </c>
      <c r="CC476" s="520">
        <v>0</v>
      </c>
      <c r="CD476" s="520">
        <v>6.24609041166279E-5</v>
      </c>
      <c r="CE476" s="520">
        <v>2.7717471637644291E-4</v>
      </c>
      <c r="CF476" s="520">
        <v>1.44078970681582E-4</v>
      </c>
      <c r="CG476" s="520">
        <v>8.8633981556472362E-5</v>
      </c>
      <c r="CH476" s="520">
        <v>1.567176371966175E-4</v>
      </c>
      <c r="CI476" s="520">
        <v>5.6743949426340732E-4</v>
      </c>
      <c r="CJ476" s="520">
        <v>2.4582829484313251E-4</v>
      </c>
      <c r="CK476" s="520">
        <v>2.5729326983780772E-4</v>
      </c>
      <c r="CL476" s="520">
        <v>2.1106307801244855E-3</v>
      </c>
      <c r="CM476" s="520">
        <v>2.3300676271258613E-4</v>
      </c>
      <c r="CN476" s="520">
        <v>1.2332303793184852E-4</v>
      </c>
      <c r="CO476" s="520">
        <v>2.1425541697281756E-3</v>
      </c>
      <c r="CP476" s="520">
        <v>8.8311030819590174E-4</v>
      </c>
      <c r="CQ476" s="520">
        <v>2.6749112425591428E-3</v>
      </c>
      <c r="CR476" s="520">
        <v>9.9653393310088212E-4</v>
      </c>
      <c r="CS476" s="520">
        <v>1.0433394041789417E-3</v>
      </c>
      <c r="CT476" s="520">
        <v>7.7106101321086618E-4</v>
      </c>
      <c r="CU476" s="520">
        <v>1.2162589999104706E-3</v>
      </c>
      <c r="CV476" s="520">
        <v>1.7502926383733536E-3</v>
      </c>
      <c r="CW476" s="520">
        <v>1.8721344217782015E-3</v>
      </c>
      <c r="CX476" s="520">
        <v>8.9890306126025527E-4</v>
      </c>
      <c r="CY476" s="520">
        <v>1.0913313866001452E-3</v>
      </c>
      <c r="CZ476" s="520">
        <v>8.1633543649893699E-4</v>
      </c>
      <c r="DA476" s="520">
        <v>4.9499320597617812E-3</v>
      </c>
      <c r="DB476" s="520">
        <v>8.1242362166816795E-4</v>
      </c>
      <c r="DC476" s="520">
        <v>1.8766959667863598E-3</v>
      </c>
      <c r="DD476" s="520">
        <v>4.1604886636502671E-3</v>
      </c>
      <c r="DE476" s="521">
        <v>4.438909653160464E-4</v>
      </c>
      <c r="DF476" s="157"/>
      <c r="DH476" s="320"/>
      <c r="DI476" s="315"/>
      <c r="DJ476" s="319"/>
      <c r="DK476" s="315"/>
    </row>
    <row r="477" spans="2:115">
      <c r="B477" s="514">
        <v>27</v>
      </c>
      <c r="C477" s="515" t="s">
        <v>91</v>
      </c>
      <c r="D477" s="520">
        <v>1.3722859353430171E-2</v>
      </c>
      <c r="E477" s="520">
        <v>5.4117663545169064E-3</v>
      </c>
      <c r="F477" s="520">
        <v>7.0399906799833425E-3</v>
      </c>
      <c r="G477" s="520">
        <v>7.9842037675836343E-3</v>
      </c>
      <c r="H477" s="520">
        <v>4.6749253334694069E-2</v>
      </c>
      <c r="I477" s="520">
        <v>0</v>
      </c>
      <c r="J477" s="520">
        <v>9.478690267400175E-2</v>
      </c>
      <c r="K477" s="520">
        <v>8.7210576901718111E-3</v>
      </c>
      <c r="L477" s="520">
        <v>4.3145765966721688E-3</v>
      </c>
      <c r="M477" s="520">
        <v>-5.2102415572504897E-3</v>
      </c>
      <c r="N477" s="520">
        <v>0</v>
      </c>
      <c r="O477" s="520">
        <v>1.2010429142262483E-2</v>
      </c>
      <c r="P477" s="520">
        <v>5.892132034255748E-3</v>
      </c>
      <c r="Q477" s="520">
        <v>4.4626529587480255E-3</v>
      </c>
      <c r="R477" s="520">
        <v>4.6519922708883089E-3</v>
      </c>
      <c r="S477" s="520">
        <v>9.0439164830173006E-3</v>
      </c>
      <c r="T477" s="520">
        <v>6.3696663862361997E-3</v>
      </c>
      <c r="U477" s="520">
        <v>5.075175184436345E-3</v>
      </c>
      <c r="V477" s="520">
        <v>8.2905544113328501E-3</v>
      </c>
      <c r="W477" s="520">
        <v>2.2638989553994484E-2</v>
      </c>
      <c r="X477" s="520">
        <v>0.58003523012455027</v>
      </c>
      <c r="Y477" s="520">
        <v>7.7331985654797833E-2</v>
      </c>
      <c r="Z477" s="520">
        <v>7.3815533067340608E-2</v>
      </c>
      <c r="AA477" s="520">
        <v>2.2269088728827172E-2</v>
      </c>
      <c r="AB477" s="520">
        <v>4.6181548753632768E-3</v>
      </c>
      <c r="AC477" s="520">
        <v>1.3938527523854468E-2</v>
      </c>
      <c r="AD477" s="520">
        <v>1.0416730600395783</v>
      </c>
      <c r="AE477" s="520">
        <v>0.29605573006966435</v>
      </c>
      <c r="AF477" s="520">
        <v>1.1658839496038978E-2</v>
      </c>
      <c r="AG477" s="520">
        <v>9.7312122027865006E-3</v>
      </c>
      <c r="AH477" s="520">
        <v>0</v>
      </c>
      <c r="AI477" s="520">
        <v>2.5501337444194219E-2</v>
      </c>
      <c r="AJ477" s="520">
        <v>1.86410539018157E-2</v>
      </c>
      <c r="AK477" s="520">
        <v>3.1160602093019647E-2</v>
      </c>
      <c r="AL477" s="520">
        <v>2.6337756195018765E-2</v>
      </c>
      <c r="AM477" s="520">
        <v>0</v>
      </c>
      <c r="AN477" s="520">
        <v>1.9548735881972871E-3</v>
      </c>
      <c r="AO477" s="520">
        <v>7.3163856058299573E-3</v>
      </c>
      <c r="AP477" s="520">
        <v>3.5414090593538414E-3</v>
      </c>
      <c r="AQ477" s="520">
        <v>-5.3729296697913815E-3</v>
      </c>
      <c r="AR477" s="520">
        <v>1.5914765927197323E-3</v>
      </c>
      <c r="AS477" s="520">
        <v>5.906580278828546E-3</v>
      </c>
      <c r="AT477" s="520">
        <v>6.4802297279749899E-3</v>
      </c>
      <c r="AU477" s="520">
        <v>5.0987967333368566E-3</v>
      </c>
      <c r="AV477" s="520">
        <v>3.3405086601962278E-3</v>
      </c>
      <c r="AW477" s="520">
        <v>3.4648114785497362E-3</v>
      </c>
      <c r="AX477" s="520">
        <v>4.0747971954642193E-3</v>
      </c>
      <c r="AY477" s="520">
        <v>3.2194657863291992E-3</v>
      </c>
      <c r="AZ477" s="520">
        <v>3.2458759925284375E-3</v>
      </c>
      <c r="BA477" s="520">
        <v>2.7613207978781592E-3</v>
      </c>
      <c r="BB477" s="520">
        <v>1.9478938869956707E-3</v>
      </c>
      <c r="BC477" s="520">
        <v>4.3060891937600956E-3</v>
      </c>
      <c r="BD477" s="520">
        <v>1.9126733457663597E-3</v>
      </c>
      <c r="BE477" s="520">
        <v>2.6518438583784908E-3</v>
      </c>
      <c r="BF477" s="520">
        <v>2.1959030451565303E-3</v>
      </c>
      <c r="BG477" s="520">
        <v>2.2965170043705001E-3</v>
      </c>
      <c r="BH477" s="520">
        <v>3.4662189455326961E-3</v>
      </c>
      <c r="BI477" s="520">
        <v>3.2227812606281277E-3</v>
      </c>
      <c r="BJ477" s="520">
        <v>5.3033864634925302E-3</v>
      </c>
      <c r="BK477" s="520">
        <v>1.284628224445568E-2</v>
      </c>
      <c r="BL477" s="520">
        <v>-7.6220012313618468E-2</v>
      </c>
      <c r="BM477" s="520">
        <v>7.7684588055543955E-3</v>
      </c>
      <c r="BN477" s="520">
        <v>9.8329278917843651E-3</v>
      </c>
      <c r="BO477" s="520">
        <v>1.94234682438355E-2</v>
      </c>
      <c r="BP477" s="520">
        <v>1.2384647806560862E-2</v>
      </c>
      <c r="BQ477" s="520">
        <v>1.8405589831796895E-2</v>
      </c>
      <c r="BR477" s="520">
        <v>2.0138295367648332E-2</v>
      </c>
      <c r="BS477" s="520">
        <v>1.3254915254194274E-2</v>
      </c>
      <c r="BT477" s="520">
        <v>1.4459404237544014E-2</v>
      </c>
      <c r="BU477" s="520">
        <v>7.3092157128942159E-3</v>
      </c>
      <c r="BV477" s="520">
        <v>2.4523067089660434E-3</v>
      </c>
      <c r="BW477" s="520">
        <v>1.3228804409410645E-3</v>
      </c>
      <c r="BX477" s="520">
        <v>1.7136875845215698E-3</v>
      </c>
      <c r="BY477" s="520">
        <v>4.4473948608059845E-4</v>
      </c>
      <c r="BZ477" s="520">
        <v>4.4543529769113226E-3</v>
      </c>
      <c r="CA477" s="520">
        <v>2.9173257216667907E-2</v>
      </c>
      <c r="CB477" s="520">
        <v>5.136846344331205E-2</v>
      </c>
      <c r="CC477" s="520">
        <v>0</v>
      </c>
      <c r="CD477" s="520">
        <v>9.0812275893027011E-3</v>
      </c>
      <c r="CE477" s="520">
        <v>2.8487696083609008E-3</v>
      </c>
      <c r="CF477" s="520">
        <v>1.5394348132757821E-3</v>
      </c>
      <c r="CG477" s="520">
        <v>9.3252639493808832E-3</v>
      </c>
      <c r="CH477" s="520">
        <v>3.0917284753422952E-3</v>
      </c>
      <c r="CI477" s="520">
        <v>4.0774899472919733E-3</v>
      </c>
      <c r="CJ477" s="520">
        <v>2.3576794731256208E-3</v>
      </c>
      <c r="CK477" s="520">
        <v>1.4135890027423121E-3</v>
      </c>
      <c r="CL477" s="520">
        <v>2.9291540010961191E-3</v>
      </c>
      <c r="CM477" s="520">
        <v>8.731900561713633E-3</v>
      </c>
      <c r="CN477" s="520">
        <v>4.4947328779586905E-3</v>
      </c>
      <c r="CO477" s="520">
        <v>7.4293146887916273E-3</v>
      </c>
      <c r="CP477" s="520">
        <v>3.6893114914291342E-3</v>
      </c>
      <c r="CQ477" s="520">
        <v>4.8751743864074784E-3</v>
      </c>
      <c r="CR477" s="520">
        <v>3.5053518911120096E-3</v>
      </c>
      <c r="CS477" s="520">
        <v>4.6315692116888282E-3</v>
      </c>
      <c r="CT477" s="520">
        <v>4.8457236171683613E-3</v>
      </c>
      <c r="CU477" s="520">
        <v>5.0863315011182263E-3</v>
      </c>
      <c r="CV477" s="520">
        <v>4.4690840503448775E-3</v>
      </c>
      <c r="CW477" s="520">
        <v>5.7273717169655444E-3</v>
      </c>
      <c r="CX477" s="520">
        <v>2.2135755507908181E-3</v>
      </c>
      <c r="CY477" s="520">
        <v>1.0156698338805231E-2</v>
      </c>
      <c r="CZ477" s="520">
        <v>5.3257273212726809E-3</v>
      </c>
      <c r="DA477" s="520">
        <v>7.2320885364709209E-3</v>
      </c>
      <c r="DB477" s="520">
        <v>8.1879653533915679E-3</v>
      </c>
      <c r="DC477" s="520">
        <v>7.5892418368630052E-3</v>
      </c>
      <c r="DD477" s="520">
        <v>3.1962468586932626E-3</v>
      </c>
      <c r="DE477" s="521">
        <v>1.8010310034048342E-2</v>
      </c>
      <c r="DF477" s="157"/>
      <c r="DH477" s="320"/>
      <c r="DI477" s="315"/>
      <c r="DJ477" s="319"/>
      <c r="DK477" s="315"/>
    </row>
    <row r="478" spans="2:115">
      <c r="B478" s="514">
        <v>28</v>
      </c>
      <c r="C478" s="515" t="s">
        <v>93</v>
      </c>
      <c r="D478" s="520">
        <v>4.3265742427449068E-5</v>
      </c>
      <c r="E478" s="520">
        <v>4.4978836565269486E-5</v>
      </c>
      <c r="F478" s="520">
        <v>1.0610966265064152E-4</v>
      </c>
      <c r="G478" s="520">
        <v>4.3546349405309725E-5</v>
      </c>
      <c r="H478" s="520">
        <v>2.2735889261368103E-5</v>
      </c>
      <c r="I478" s="520">
        <v>0</v>
      </c>
      <c r="J478" s="520">
        <v>2.6897498138966588E-4</v>
      </c>
      <c r="K478" s="520">
        <v>5.2800087571481949E-5</v>
      </c>
      <c r="L478" s="520">
        <v>5.1281534019800154E-5</v>
      </c>
      <c r="M478" s="520">
        <v>9.7695143376764649E-5</v>
      </c>
      <c r="N478" s="520">
        <v>0</v>
      </c>
      <c r="O478" s="520">
        <v>1.1808834836039875E-4</v>
      </c>
      <c r="P478" s="520">
        <v>8.5616138457529365E-5</v>
      </c>
      <c r="Q478" s="520">
        <v>8.276613656865325E-5</v>
      </c>
      <c r="R478" s="520">
        <v>6.1235984979110067E-5</v>
      </c>
      <c r="S478" s="520">
        <v>3.0063469244035834E-4</v>
      </c>
      <c r="T478" s="520">
        <v>7.7890677387970749E-5</v>
      </c>
      <c r="U478" s="520">
        <v>9.3863720221814377E-5</v>
      </c>
      <c r="V478" s="520">
        <v>1.5376706366203449E-3</v>
      </c>
      <c r="W478" s="520">
        <v>6.8178667545688377E-4</v>
      </c>
      <c r="X478" s="520">
        <v>8.570674901427806E-5</v>
      </c>
      <c r="Y478" s="520">
        <v>1.2959888885817087E-3</v>
      </c>
      <c r="Z478" s="520">
        <v>2.0991789281285289E-4</v>
      </c>
      <c r="AA478" s="520">
        <v>4.5906032193582209E-4</v>
      </c>
      <c r="AB478" s="520">
        <v>6.4554260212623319E-5</v>
      </c>
      <c r="AC478" s="520">
        <v>1.6072830058409609E-4</v>
      </c>
      <c r="AD478" s="520">
        <v>2.5816947995003046E-5</v>
      </c>
      <c r="AE478" s="520">
        <v>1.0001356564588109</v>
      </c>
      <c r="AF478" s="520">
        <v>1.9046797927447566E-4</v>
      </c>
      <c r="AG478" s="520">
        <v>1.5785041832298729E-4</v>
      </c>
      <c r="AH478" s="520">
        <v>0</v>
      </c>
      <c r="AI478" s="520">
        <v>2.3061318659690422E-4</v>
      </c>
      <c r="AJ478" s="520">
        <v>3.7721024747229548E-4</v>
      </c>
      <c r="AK478" s="520">
        <v>2.2490475602779974E-4</v>
      </c>
      <c r="AL478" s="520">
        <v>4.5569700825827276E-3</v>
      </c>
      <c r="AM478" s="520">
        <v>0</v>
      </c>
      <c r="AN478" s="520">
        <v>9.2786579016874494E-4</v>
      </c>
      <c r="AO478" s="520">
        <v>6.1630942349665376E-3</v>
      </c>
      <c r="AP478" s="520">
        <v>1.1889315517170243E-4</v>
      </c>
      <c r="AQ478" s="520">
        <v>4.8177671474337647E-4</v>
      </c>
      <c r="AR478" s="520">
        <v>1.5802859333229676E-4</v>
      </c>
      <c r="AS478" s="520">
        <v>9.9126596832434236E-5</v>
      </c>
      <c r="AT478" s="520">
        <v>1.6636557037191143E-4</v>
      </c>
      <c r="AU478" s="520">
        <v>1.6113880278063707E-4</v>
      </c>
      <c r="AV478" s="520">
        <v>1.1651618445242037E-4</v>
      </c>
      <c r="AW478" s="520">
        <v>6.4419178535171152E-5</v>
      </c>
      <c r="AX478" s="520">
        <v>1.5377019836392981E-4</v>
      </c>
      <c r="AY478" s="520">
        <v>1.1652726478895836E-4</v>
      </c>
      <c r="AZ478" s="520">
        <v>7.7458461638140193E-5</v>
      </c>
      <c r="BA478" s="520">
        <v>5.1203847362745459E-5</v>
      </c>
      <c r="BB478" s="520">
        <v>4.7659133113731882E-5</v>
      </c>
      <c r="BC478" s="520">
        <v>1.0022465408409927E-4</v>
      </c>
      <c r="BD478" s="520">
        <v>5.4799615501591286E-5</v>
      </c>
      <c r="BE478" s="520">
        <v>4.2743638871379729E-5</v>
      </c>
      <c r="BF478" s="520">
        <v>5.894802236608688E-5</v>
      </c>
      <c r="BG478" s="520">
        <v>5.413012750738191E-5</v>
      </c>
      <c r="BH478" s="520">
        <v>1.3055019598885527E-4</v>
      </c>
      <c r="BI478" s="520">
        <v>9.9849752724483939E-5</v>
      </c>
      <c r="BJ478" s="520">
        <v>8.293138936955893E-5</v>
      </c>
      <c r="BK478" s="520">
        <v>5.9381829257450793E-5</v>
      </c>
      <c r="BL478" s="520">
        <v>6.0517985276515847E-4</v>
      </c>
      <c r="BM478" s="520">
        <v>3.2193554687157518E-4</v>
      </c>
      <c r="BN478" s="520">
        <v>8.7080691501106375E-5</v>
      </c>
      <c r="BO478" s="520">
        <v>1.2327866897810772E-2</v>
      </c>
      <c r="BP478" s="520">
        <v>7.0352486444535461E-3</v>
      </c>
      <c r="BQ478" s="520">
        <v>4.3315174027914469E-3</v>
      </c>
      <c r="BR478" s="520">
        <v>6.5811445961706973E-5</v>
      </c>
      <c r="BS478" s="520">
        <v>1.556353481605465E-4</v>
      </c>
      <c r="BT478" s="520">
        <v>3.6469582456768042E-4</v>
      </c>
      <c r="BU478" s="520">
        <v>7.14040546221356E-5</v>
      </c>
      <c r="BV478" s="520">
        <v>1.8078032534538948E-5</v>
      </c>
      <c r="BW478" s="520">
        <v>2.2178008559363372E-5</v>
      </c>
      <c r="BX478" s="520">
        <v>2.0279993728860094E-5</v>
      </c>
      <c r="BY478" s="520">
        <v>2.3114169469413279E-6</v>
      </c>
      <c r="BZ478" s="520">
        <v>1.5555567267277803E-4</v>
      </c>
      <c r="CA478" s="520">
        <v>1.3628694118377343E-5</v>
      </c>
      <c r="CB478" s="520">
        <v>9.3147295507364975E-6</v>
      </c>
      <c r="CC478" s="520">
        <v>0</v>
      </c>
      <c r="CD478" s="520">
        <v>1.6512889470891564E-5</v>
      </c>
      <c r="CE478" s="520">
        <v>1.5987515681980434E-4</v>
      </c>
      <c r="CF478" s="520">
        <v>8.7655443696888966E-6</v>
      </c>
      <c r="CG478" s="520">
        <v>2.6450789228545973E-5</v>
      </c>
      <c r="CH478" s="520">
        <v>3.8678432431262535E-5</v>
      </c>
      <c r="CI478" s="520">
        <v>4.2074498917700411E-5</v>
      </c>
      <c r="CJ478" s="520">
        <v>6.5540465538847565E-6</v>
      </c>
      <c r="CK478" s="520">
        <v>2.0805540740995673E-5</v>
      </c>
      <c r="CL478" s="520">
        <v>1.5737337658497417E-5</v>
      </c>
      <c r="CM478" s="520">
        <v>3.3896830366852672E-5</v>
      </c>
      <c r="CN478" s="520">
        <v>8.934226458751543E-5</v>
      </c>
      <c r="CO478" s="520">
        <v>4.0703153329916519E-5</v>
      </c>
      <c r="CP478" s="520">
        <v>3.4454498258490252E-5</v>
      </c>
      <c r="CQ478" s="520">
        <v>4.580325669170049E-5</v>
      </c>
      <c r="CR478" s="520">
        <v>5.9518542485695588E-5</v>
      </c>
      <c r="CS478" s="520">
        <v>4.9482360687142247E-5</v>
      </c>
      <c r="CT478" s="520">
        <v>6.8795808836074582E-5</v>
      </c>
      <c r="CU478" s="520">
        <v>1.6300791931444009E-5</v>
      </c>
      <c r="CV478" s="520">
        <v>2.5972024308297296E-5</v>
      </c>
      <c r="CW478" s="520">
        <v>3.1701448492392516E-5</v>
      </c>
      <c r="CX478" s="520">
        <v>1.1957641480954314E-5</v>
      </c>
      <c r="CY478" s="520">
        <v>1.4239474746723189E-4</v>
      </c>
      <c r="CZ478" s="520">
        <v>2.7301285552737707E-4</v>
      </c>
      <c r="DA478" s="520">
        <v>9.9078008918598745E-5</v>
      </c>
      <c r="DB478" s="520">
        <v>8.3005096025736335E-5</v>
      </c>
      <c r="DC478" s="520">
        <v>1.028732809225875E-4</v>
      </c>
      <c r="DD478" s="520">
        <v>3.6786456108161395E-5</v>
      </c>
      <c r="DE478" s="521">
        <v>3.8730412539910223E-5</v>
      </c>
      <c r="DF478" s="157"/>
      <c r="DH478" s="320"/>
      <c r="DI478" s="315"/>
      <c r="DJ478" s="319"/>
      <c r="DK478" s="315"/>
    </row>
    <row r="479" spans="2:115">
      <c r="B479" s="514">
        <v>29</v>
      </c>
      <c r="C479" s="515" t="s">
        <v>95</v>
      </c>
      <c r="D479" s="520">
        <v>2.4186615867589027E-3</v>
      </c>
      <c r="E479" s="520">
        <v>1.5136685101282603E-3</v>
      </c>
      <c r="F479" s="520">
        <v>1.5759494434808754E-3</v>
      </c>
      <c r="G479" s="520">
        <v>1.7389836895659481E-3</v>
      </c>
      <c r="H479" s="520">
        <v>5.0371488023197523E-3</v>
      </c>
      <c r="I479" s="520">
        <v>0</v>
      </c>
      <c r="J479" s="520">
        <v>7.6411728439878743E-4</v>
      </c>
      <c r="K479" s="520">
        <v>6.9029244115449296E-3</v>
      </c>
      <c r="L479" s="520">
        <v>5.2496880890587072E-3</v>
      </c>
      <c r="M479" s="520">
        <v>1.0088738763581369E-3</v>
      </c>
      <c r="N479" s="520">
        <v>0</v>
      </c>
      <c r="O479" s="520">
        <v>2.8519025575584546E-3</v>
      </c>
      <c r="P479" s="520">
        <v>4.7405675914449523E-3</v>
      </c>
      <c r="Q479" s="520">
        <v>3.4459158855375824E-3</v>
      </c>
      <c r="R479" s="520">
        <v>1.6430773920066869E-2</v>
      </c>
      <c r="S479" s="520">
        <v>3.5375908195601469E-3</v>
      </c>
      <c r="T479" s="520">
        <v>2.0637680621596263E-2</v>
      </c>
      <c r="U479" s="520">
        <v>1.8816543306469584E-2</v>
      </c>
      <c r="V479" s="520">
        <v>3.2031394439320515E-3</v>
      </c>
      <c r="W479" s="520">
        <v>4.1148162649664814E-3</v>
      </c>
      <c r="X479" s="520">
        <v>1.5133660763750248E-4</v>
      </c>
      <c r="Y479" s="520">
        <v>1.2550728742234123E-3</v>
      </c>
      <c r="Z479" s="520">
        <v>6.5758798694406722E-4</v>
      </c>
      <c r="AA479" s="520">
        <v>3.7953041233956776E-3</v>
      </c>
      <c r="AB479" s="520">
        <v>1.2478257129815219E-2</v>
      </c>
      <c r="AC479" s="520">
        <v>1.3867627867208587E-2</v>
      </c>
      <c r="AD479" s="520">
        <v>8.1313044294348787E-5</v>
      </c>
      <c r="AE479" s="520">
        <v>3.8531342577687207E-4</v>
      </c>
      <c r="AF479" s="520">
        <v>1.1019519196815382</v>
      </c>
      <c r="AG479" s="520">
        <v>1.2813774610175748E-2</v>
      </c>
      <c r="AH479" s="520">
        <v>0</v>
      </c>
      <c r="AI479" s="520">
        <v>1.145921572350839E-2</v>
      </c>
      <c r="AJ479" s="520">
        <v>7.8756029750353795E-4</v>
      </c>
      <c r="AK479" s="520">
        <v>1.3395938746984504E-3</v>
      </c>
      <c r="AL479" s="520">
        <v>1.6251319694798761E-3</v>
      </c>
      <c r="AM479" s="520">
        <v>0</v>
      </c>
      <c r="AN479" s="520">
        <v>2.27747989111615E-4</v>
      </c>
      <c r="AO479" s="520">
        <v>5.5216206155207499E-4</v>
      </c>
      <c r="AP479" s="520">
        <v>1.5198345313951255E-4</v>
      </c>
      <c r="AQ479" s="520">
        <v>6.5229416929111909E-4</v>
      </c>
      <c r="AR479" s="520">
        <v>9.6361520011860619E-3</v>
      </c>
      <c r="AS479" s="520">
        <v>1.6997546248969269E-3</v>
      </c>
      <c r="AT479" s="520">
        <v>1.3493631533346812E-3</v>
      </c>
      <c r="AU479" s="520">
        <v>1.5364727616646566E-3</v>
      </c>
      <c r="AV479" s="520">
        <v>2.4502475104335518E-3</v>
      </c>
      <c r="AW479" s="520">
        <v>1.075498129674172E-2</v>
      </c>
      <c r="AX479" s="520">
        <v>7.1643928988228281E-3</v>
      </c>
      <c r="AY479" s="520">
        <v>6.1238057232230461E-3</v>
      </c>
      <c r="AZ479" s="520">
        <v>8.3343314446176712E-3</v>
      </c>
      <c r="BA479" s="520">
        <v>1.716682825840949E-2</v>
      </c>
      <c r="BB479" s="520">
        <v>4.65284030531224E-3</v>
      </c>
      <c r="BC479" s="520">
        <v>4.2108356666637238E-2</v>
      </c>
      <c r="BD479" s="520">
        <v>1.1452789250667218E-2</v>
      </c>
      <c r="BE479" s="520">
        <v>1.5277865230424693E-2</v>
      </c>
      <c r="BF479" s="520">
        <v>1.1834634757225444E-2</v>
      </c>
      <c r="BG479" s="520">
        <v>7.7002804128735716E-3</v>
      </c>
      <c r="BH479" s="520">
        <v>1.3825473099095157E-2</v>
      </c>
      <c r="BI479" s="520">
        <v>1.8653520892195575E-3</v>
      </c>
      <c r="BJ479" s="520">
        <v>7.3597928424607821E-3</v>
      </c>
      <c r="BK479" s="520">
        <v>3.1281247374314571E-2</v>
      </c>
      <c r="BL479" s="520">
        <v>1.9562053702255316E-3</v>
      </c>
      <c r="BM479" s="520">
        <v>4.4594786003395856E-3</v>
      </c>
      <c r="BN479" s="520">
        <v>6.9367240944338149E-3</v>
      </c>
      <c r="BO479" s="520">
        <v>3.5125480546781187E-3</v>
      </c>
      <c r="BP479" s="520">
        <v>4.9956577703736569E-3</v>
      </c>
      <c r="BQ479" s="520">
        <v>2.7251589771855821E-4</v>
      </c>
      <c r="BR479" s="520">
        <v>3.3056806880366963E-4</v>
      </c>
      <c r="BS479" s="520">
        <v>1.3194730058267422E-2</v>
      </c>
      <c r="BT479" s="520">
        <v>9.3948021155255816E-4</v>
      </c>
      <c r="BU479" s="520">
        <v>2.3272350114132449E-3</v>
      </c>
      <c r="BV479" s="520">
        <v>1.2146993922826218E-3</v>
      </c>
      <c r="BW479" s="520">
        <v>2.1153092079677233E-4</v>
      </c>
      <c r="BX479" s="520">
        <v>6.486682184230941E-4</v>
      </c>
      <c r="BY479" s="520">
        <v>3.0004984662726681E-4</v>
      </c>
      <c r="BZ479" s="520">
        <v>4.2643415881712623E-4</v>
      </c>
      <c r="CA479" s="520">
        <v>2.7916798259862072E-4</v>
      </c>
      <c r="CB479" s="520">
        <v>3.737003307680774E-4</v>
      </c>
      <c r="CC479" s="520">
        <v>0</v>
      </c>
      <c r="CD479" s="520">
        <v>1.8632543378217841E-4</v>
      </c>
      <c r="CE479" s="520">
        <v>1.6180619517218E-3</v>
      </c>
      <c r="CF479" s="520">
        <v>2.6138853989043404E-3</v>
      </c>
      <c r="CG479" s="520">
        <v>2.2730179736754898E-4</v>
      </c>
      <c r="CH479" s="520">
        <v>3.2356168922188588E-4</v>
      </c>
      <c r="CI479" s="520">
        <v>8.6257279601783903E-4</v>
      </c>
      <c r="CJ479" s="520">
        <v>1.9315755120464164E-3</v>
      </c>
      <c r="CK479" s="520">
        <v>3.6308733196687874E-4</v>
      </c>
      <c r="CL479" s="520">
        <v>8.5805263975864611E-4</v>
      </c>
      <c r="CM479" s="520">
        <v>4.8830924501013916E-4</v>
      </c>
      <c r="CN479" s="520">
        <v>4.4474328641628744E-4</v>
      </c>
      <c r="CO479" s="520">
        <v>3.3432256677756581E-3</v>
      </c>
      <c r="CP479" s="520">
        <v>1.2674231970204103E-3</v>
      </c>
      <c r="CQ479" s="520">
        <v>4.0711400061032047E-4</v>
      </c>
      <c r="CR479" s="520">
        <v>4.7845087369087703E-4</v>
      </c>
      <c r="CS479" s="520">
        <v>5.5883103035660859E-4</v>
      </c>
      <c r="CT479" s="520">
        <v>1.184077801829033E-3</v>
      </c>
      <c r="CU479" s="520">
        <v>7.6290040485621643E-4</v>
      </c>
      <c r="CV479" s="520">
        <v>1.9854788963169822E-3</v>
      </c>
      <c r="CW479" s="520">
        <v>3.5255906587976049E-3</v>
      </c>
      <c r="CX479" s="520">
        <v>4.9468338708958336E-4</v>
      </c>
      <c r="CY479" s="520">
        <v>1.2682813847845092E-3</v>
      </c>
      <c r="CZ479" s="520">
        <v>1.1237783833349148E-3</v>
      </c>
      <c r="DA479" s="520">
        <v>1.3056312278654984E-3</v>
      </c>
      <c r="DB479" s="520">
        <v>1.554856913527396E-3</v>
      </c>
      <c r="DC479" s="520">
        <v>6.7153287210093158E-4</v>
      </c>
      <c r="DD479" s="520">
        <v>1.717953935484445E-2</v>
      </c>
      <c r="DE479" s="521">
        <v>1.4050679715817997E-3</v>
      </c>
      <c r="DF479" s="157"/>
      <c r="DH479" s="320"/>
      <c r="DI479" s="315"/>
      <c r="DJ479" s="319"/>
      <c r="DK479" s="315"/>
    </row>
    <row r="480" spans="2:115">
      <c r="B480" s="514">
        <v>30</v>
      </c>
      <c r="C480" s="515" t="s">
        <v>97</v>
      </c>
      <c r="D480" s="520">
        <v>3.2670155281455221E-4</v>
      </c>
      <c r="E480" s="520">
        <v>2.1145328952757478E-4</v>
      </c>
      <c r="F480" s="520">
        <v>1.2492905170732147E-3</v>
      </c>
      <c r="G480" s="520">
        <v>3.4640012566324616E-4</v>
      </c>
      <c r="H480" s="520">
        <v>2.1313350572705079E-4</v>
      </c>
      <c r="I480" s="520">
        <v>0</v>
      </c>
      <c r="J480" s="520">
        <v>1.532207616307519E-3</v>
      </c>
      <c r="K480" s="520">
        <v>1.4776181461077052E-4</v>
      </c>
      <c r="L480" s="520">
        <v>7.2986719481704028E-5</v>
      </c>
      <c r="M480" s="520">
        <v>6.2907058875794701E-5</v>
      </c>
      <c r="N480" s="520">
        <v>0</v>
      </c>
      <c r="O480" s="520">
        <v>1.6992290254909972E-4</v>
      </c>
      <c r="P480" s="520">
        <v>8.1927795585878935E-4</v>
      </c>
      <c r="Q480" s="520">
        <v>2.0599022119345073E-4</v>
      </c>
      <c r="R480" s="520">
        <v>3.4999962813494416E-4</v>
      </c>
      <c r="S480" s="520">
        <v>1.5571540963573588E-4</v>
      </c>
      <c r="T480" s="520">
        <v>2.2160125868378396E-4</v>
      </c>
      <c r="U480" s="520">
        <v>1.6595862818539735E-4</v>
      </c>
      <c r="V480" s="520">
        <v>1.3172505430359378E-4</v>
      </c>
      <c r="W480" s="520">
        <v>1.9667584262242081E-4</v>
      </c>
      <c r="X480" s="520">
        <v>1.5619604372130145E-4</v>
      </c>
      <c r="Y480" s="520">
        <v>3.6400029352699596E-4</v>
      </c>
      <c r="Z480" s="520">
        <v>2.0344771302559524E-4</v>
      </c>
      <c r="AA480" s="520">
        <v>1.2361558823871128E-4</v>
      </c>
      <c r="AB480" s="520">
        <v>2.8589600239372996E-4</v>
      </c>
      <c r="AC480" s="520">
        <v>1.8589243188702755E-4</v>
      </c>
      <c r="AD480" s="520">
        <v>1.4667677368483671E-5</v>
      </c>
      <c r="AE480" s="520">
        <v>2.9806566059069101E-4</v>
      </c>
      <c r="AF480" s="520">
        <v>2.4212548682885787E-4</v>
      </c>
      <c r="AG480" s="520">
        <v>1.0064493151729501</v>
      </c>
      <c r="AH480" s="520">
        <v>0</v>
      </c>
      <c r="AI480" s="520">
        <v>2.1141654854325449E-4</v>
      </c>
      <c r="AJ480" s="520">
        <v>6.926153595762138E-4</v>
      </c>
      <c r="AK480" s="520">
        <v>1.9420135562528781E-4</v>
      </c>
      <c r="AL480" s="520">
        <v>5.0441998274615679E-4</v>
      </c>
      <c r="AM480" s="520">
        <v>0</v>
      </c>
      <c r="AN480" s="520">
        <v>3.0044036114095386E-4</v>
      </c>
      <c r="AO480" s="520">
        <v>1.5265151006025891E-4</v>
      </c>
      <c r="AP480" s="520">
        <v>6.6064744697963407E-5</v>
      </c>
      <c r="AQ480" s="520">
        <v>1.1887516784798742E-4</v>
      </c>
      <c r="AR480" s="520">
        <v>1.1325096837061123E-4</v>
      </c>
      <c r="AS480" s="520">
        <v>6.3840920392482748E-4</v>
      </c>
      <c r="AT480" s="520">
        <v>2.0722206761555824E-4</v>
      </c>
      <c r="AU480" s="520">
        <v>1.7557923208334197E-3</v>
      </c>
      <c r="AV480" s="520">
        <v>8.3612827406357414E-4</v>
      </c>
      <c r="AW480" s="520">
        <v>3.4502396736192631E-3</v>
      </c>
      <c r="AX480" s="520">
        <v>7.0685926233528609E-4</v>
      </c>
      <c r="AY480" s="520">
        <v>2.5647227451749358E-4</v>
      </c>
      <c r="AZ480" s="520">
        <v>2.1983149894921313E-3</v>
      </c>
      <c r="BA480" s="520">
        <v>1.3812321203852693E-3</v>
      </c>
      <c r="BB480" s="520">
        <v>2.9555517970523276E-4</v>
      </c>
      <c r="BC480" s="520">
        <v>9.8247689579634458E-4</v>
      </c>
      <c r="BD480" s="520">
        <v>4.2814906728280998E-4</v>
      </c>
      <c r="BE480" s="520">
        <v>4.6701879172113329E-4</v>
      </c>
      <c r="BF480" s="520">
        <v>2.8742809166372105E-3</v>
      </c>
      <c r="BG480" s="520">
        <v>8.2786304156759818E-3</v>
      </c>
      <c r="BH480" s="520">
        <v>3.0689887245866736E-3</v>
      </c>
      <c r="BI480" s="520">
        <v>1.5867701436472318E-3</v>
      </c>
      <c r="BJ480" s="520">
        <v>1.2419473051343939E-3</v>
      </c>
      <c r="BK480" s="520">
        <v>1.373468193080544E-3</v>
      </c>
      <c r="BL480" s="520">
        <v>2.1465257362422977E-5</v>
      </c>
      <c r="BM480" s="520">
        <v>1.4812022498350333E-4</v>
      </c>
      <c r="BN480" s="520">
        <v>2.1426929033407693E-4</v>
      </c>
      <c r="BO480" s="520">
        <v>7.1592442036205219E-4</v>
      </c>
      <c r="BP480" s="520">
        <v>9.5968725681452969E-4</v>
      </c>
      <c r="BQ480" s="520">
        <v>1.9255149330296218E-4</v>
      </c>
      <c r="BR480" s="520">
        <v>4.3209654322483537E-5</v>
      </c>
      <c r="BS480" s="520">
        <v>4.2461784119869796E-4</v>
      </c>
      <c r="BT480" s="520">
        <v>1.7594809414397128E-3</v>
      </c>
      <c r="BU480" s="520">
        <v>8.3747483664678494E-5</v>
      </c>
      <c r="BV480" s="520">
        <v>4.8512570387651159E-5</v>
      </c>
      <c r="BW480" s="520">
        <v>1.5083499324223266E-5</v>
      </c>
      <c r="BX480" s="520">
        <v>2.1425881214479654E-5</v>
      </c>
      <c r="BY480" s="520">
        <v>6.7665481815615842E-6</v>
      </c>
      <c r="BZ480" s="520">
        <v>9.9619643246911109E-5</v>
      </c>
      <c r="CA480" s="520">
        <v>2.9835575200327208E-4</v>
      </c>
      <c r="CB480" s="520">
        <v>4.1596503021266458E-4</v>
      </c>
      <c r="CC480" s="520">
        <v>0</v>
      </c>
      <c r="CD480" s="520">
        <v>6.1671846899988208E-5</v>
      </c>
      <c r="CE480" s="520">
        <v>1.6873290085841057E-4</v>
      </c>
      <c r="CF480" s="520">
        <v>5.6289073299091002E-5</v>
      </c>
      <c r="CG480" s="520">
        <v>1.4365074537297514E-4</v>
      </c>
      <c r="CH480" s="520">
        <v>1.028752609422649E-4</v>
      </c>
      <c r="CI480" s="520">
        <v>1.9129884013337287E-4</v>
      </c>
      <c r="CJ480" s="520">
        <v>6.8242671937028087E-5</v>
      </c>
      <c r="CK480" s="520">
        <v>2.3484434576210705E-4</v>
      </c>
      <c r="CL480" s="520">
        <v>5.8836841555520498E-5</v>
      </c>
      <c r="CM480" s="520">
        <v>2.6507586084464181E-4</v>
      </c>
      <c r="CN480" s="520">
        <v>7.1635829902730834E-5</v>
      </c>
      <c r="CO480" s="520">
        <v>2.0592479758187711E-4</v>
      </c>
      <c r="CP480" s="520">
        <v>2.4469182965032279E-4</v>
      </c>
      <c r="CQ480" s="520">
        <v>2.1572513306058642E-4</v>
      </c>
      <c r="CR480" s="520">
        <v>2.4676442319225106E-4</v>
      </c>
      <c r="CS480" s="520">
        <v>3.0942662631189413E-4</v>
      </c>
      <c r="CT480" s="520">
        <v>8.059583959927159E-4</v>
      </c>
      <c r="CU480" s="520">
        <v>7.2319468254918484E-4</v>
      </c>
      <c r="CV480" s="520">
        <v>8.866976204091022E-5</v>
      </c>
      <c r="CW480" s="520">
        <v>6.2010120997890829E-3</v>
      </c>
      <c r="CX480" s="520">
        <v>4.3031328041561819E-5</v>
      </c>
      <c r="CY480" s="520">
        <v>3.5437743820638444E-4</v>
      </c>
      <c r="CZ480" s="520">
        <v>1.0368392327530411E-4</v>
      </c>
      <c r="DA480" s="520">
        <v>1.4141369303701391E-4</v>
      </c>
      <c r="DB480" s="520">
        <v>5.2867586308128248E-4</v>
      </c>
      <c r="DC480" s="520">
        <v>2.6072982321044156E-4</v>
      </c>
      <c r="DD480" s="520">
        <v>1.7864604102064271E-3</v>
      </c>
      <c r="DE480" s="521">
        <v>1.7857667264033748E-4</v>
      </c>
      <c r="DF480" s="157"/>
      <c r="DH480" s="320"/>
      <c r="DI480" s="315"/>
      <c r="DJ480" s="319"/>
      <c r="DK480" s="315"/>
    </row>
    <row r="481" spans="2:115">
      <c r="B481" s="514">
        <v>31</v>
      </c>
      <c r="C481" s="515" t="s">
        <v>655</v>
      </c>
      <c r="D481" s="520">
        <v>0</v>
      </c>
      <c r="E481" s="520">
        <v>0</v>
      </c>
      <c r="F481" s="520">
        <v>0</v>
      </c>
      <c r="G481" s="520">
        <v>0</v>
      </c>
      <c r="H481" s="520">
        <v>0</v>
      </c>
      <c r="I481" s="520">
        <v>0</v>
      </c>
      <c r="J481" s="520">
        <v>0</v>
      </c>
      <c r="K481" s="520">
        <v>0</v>
      </c>
      <c r="L481" s="520">
        <v>0</v>
      </c>
      <c r="M481" s="520">
        <v>0</v>
      </c>
      <c r="N481" s="520">
        <v>0</v>
      </c>
      <c r="O481" s="520">
        <v>0</v>
      </c>
      <c r="P481" s="520">
        <v>0</v>
      </c>
      <c r="Q481" s="520">
        <v>0</v>
      </c>
      <c r="R481" s="520">
        <v>0</v>
      </c>
      <c r="S481" s="520">
        <v>0</v>
      </c>
      <c r="T481" s="520">
        <v>0</v>
      </c>
      <c r="U481" s="520">
        <v>0</v>
      </c>
      <c r="V481" s="520">
        <v>0</v>
      </c>
      <c r="W481" s="520">
        <v>0</v>
      </c>
      <c r="X481" s="520">
        <v>0</v>
      </c>
      <c r="Y481" s="520">
        <v>0</v>
      </c>
      <c r="Z481" s="520">
        <v>0</v>
      </c>
      <c r="AA481" s="520">
        <v>0</v>
      </c>
      <c r="AB481" s="520">
        <v>0</v>
      </c>
      <c r="AC481" s="520">
        <v>0</v>
      </c>
      <c r="AD481" s="520">
        <v>0</v>
      </c>
      <c r="AE481" s="520">
        <v>0</v>
      </c>
      <c r="AF481" s="520">
        <v>0</v>
      </c>
      <c r="AG481" s="520">
        <v>0</v>
      </c>
      <c r="AH481" s="520">
        <v>1</v>
      </c>
      <c r="AI481" s="520">
        <v>0</v>
      </c>
      <c r="AJ481" s="520">
        <v>0</v>
      </c>
      <c r="AK481" s="520">
        <v>0</v>
      </c>
      <c r="AL481" s="520">
        <v>0</v>
      </c>
      <c r="AM481" s="520">
        <v>0</v>
      </c>
      <c r="AN481" s="520">
        <v>0</v>
      </c>
      <c r="AO481" s="520">
        <v>0</v>
      </c>
      <c r="AP481" s="520">
        <v>0</v>
      </c>
      <c r="AQ481" s="520">
        <v>0</v>
      </c>
      <c r="AR481" s="520">
        <v>0</v>
      </c>
      <c r="AS481" s="520">
        <v>0</v>
      </c>
      <c r="AT481" s="520">
        <v>0</v>
      </c>
      <c r="AU481" s="520">
        <v>0</v>
      </c>
      <c r="AV481" s="520">
        <v>0</v>
      </c>
      <c r="AW481" s="520">
        <v>0</v>
      </c>
      <c r="AX481" s="520">
        <v>0</v>
      </c>
      <c r="AY481" s="520">
        <v>0</v>
      </c>
      <c r="AZ481" s="520">
        <v>0</v>
      </c>
      <c r="BA481" s="520">
        <v>0</v>
      </c>
      <c r="BB481" s="520">
        <v>0</v>
      </c>
      <c r="BC481" s="520">
        <v>0</v>
      </c>
      <c r="BD481" s="520">
        <v>0</v>
      </c>
      <c r="BE481" s="520">
        <v>0</v>
      </c>
      <c r="BF481" s="520">
        <v>0</v>
      </c>
      <c r="BG481" s="520">
        <v>0</v>
      </c>
      <c r="BH481" s="520">
        <v>0</v>
      </c>
      <c r="BI481" s="520">
        <v>0</v>
      </c>
      <c r="BJ481" s="520">
        <v>0</v>
      </c>
      <c r="BK481" s="520">
        <v>0</v>
      </c>
      <c r="BL481" s="520">
        <v>0</v>
      </c>
      <c r="BM481" s="520">
        <v>0</v>
      </c>
      <c r="BN481" s="520">
        <v>0</v>
      </c>
      <c r="BO481" s="520">
        <v>0</v>
      </c>
      <c r="BP481" s="520">
        <v>0</v>
      </c>
      <c r="BQ481" s="520">
        <v>0</v>
      </c>
      <c r="BR481" s="520">
        <v>0</v>
      </c>
      <c r="BS481" s="520">
        <v>0</v>
      </c>
      <c r="BT481" s="520">
        <v>0</v>
      </c>
      <c r="BU481" s="520">
        <v>0</v>
      </c>
      <c r="BV481" s="520">
        <v>0</v>
      </c>
      <c r="BW481" s="520">
        <v>0</v>
      </c>
      <c r="BX481" s="520">
        <v>0</v>
      </c>
      <c r="BY481" s="520">
        <v>0</v>
      </c>
      <c r="BZ481" s="520">
        <v>0</v>
      </c>
      <c r="CA481" s="520">
        <v>0</v>
      </c>
      <c r="CB481" s="520">
        <v>0</v>
      </c>
      <c r="CC481" s="520">
        <v>0</v>
      </c>
      <c r="CD481" s="520">
        <v>0</v>
      </c>
      <c r="CE481" s="520">
        <v>0</v>
      </c>
      <c r="CF481" s="520">
        <v>0</v>
      </c>
      <c r="CG481" s="520">
        <v>0</v>
      </c>
      <c r="CH481" s="520">
        <v>0</v>
      </c>
      <c r="CI481" s="520">
        <v>0</v>
      </c>
      <c r="CJ481" s="520">
        <v>0</v>
      </c>
      <c r="CK481" s="520">
        <v>0</v>
      </c>
      <c r="CL481" s="520">
        <v>0</v>
      </c>
      <c r="CM481" s="520">
        <v>0</v>
      </c>
      <c r="CN481" s="520">
        <v>0</v>
      </c>
      <c r="CO481" s="520">
        <v>0</v>
      </c>
      <c r="CP481" s="520">
        <v>0</v>
      </c>
      <c r="CQ481" s="520">
        <v>0</v>
      </c>
      <c r="CR481" s="520">
        <v>0</v>
      </c>
      <c r="CS481" s="520">
        <v>0</v>
      </c>
      <c r="CT481" s="520">
        <v>0</v>
      </c>
      <c r="CU481" s="520">
        <v>0</v>
      </c>
      <c r="CV481" s="520">
        <v>0</v>
      </c>
      <c r="CW481" s="520">
        <v>0</v>
      </c>
      <c r="CX481" s="520">
        <v>0</v>
      </c>
      <c r="CY481" s="520">
        <v>0</v>
      </c>
      <c r="CZ481" s="520">
        <v>0</v>
      </c>
      <c r="DA481" s="520">
        <v>0</v>
      </c>
      <c r="DB481" s="520">
        <v>0</v>
      </c>
      <c r="DC481" s="520">
        <v>0</v>
      </c>
      <c r="DD481" s="520">
        <v>0</v>
      </c>
      <c r="DE481" s="521">
        <v>0</v>
      </c>
      <c r="DF481" s="157"/>
      <c r="DH481" s="320"/>
      <c r="DI481" s="315"/>
      <c r="DJ481" s="319"/>
      <c r="DK481" s="315"/>
    </row>
    <row r="482" spans="2:115">
      <c r="B482" s="514">
        <v>32</v>
      </c>
      <c r="C482" s="515" t="s">
        <v>101</v>
      </c>
      <c r="D482" s="520">
        <v>5.6196334523357378E-6</v>
      </c>
      <c r="E482" s="520">
        <v>5.9408806773483807E-6</v>
      </c>
      <c r="F482" s="520">
        <v>8.4801763984594771E-6</v>
      </c>
      <c r="G482" s="520">
        <v>2.1549461270119187E-5</v>
      </c>
      <c r="H482" s="520">
        <v>5.0025319152441587E-6</v>
      </c>
      <c r="I482" s="520">
        <v>0</v>
      </c>
      <c r="J482" s="520">
        <v>1.2460567250736835E-5</v>
      </c>
      <c r="K482" s="520">
        <v>3.6946635932521684E-5</v>
      </c>
      <c r="L482" s="520">
        <v>3.6620297795655741E-4</v>
      </c>
      <c r="M482" s="520">
        <v>2.0006319754576828E-5</v>
      </c>
      <c r="N482" s="520">
        <v>0</v>
      </c>
      <c r="O482" s="520">
        <v>2.1449215699679158E-5</v>
      </c>
      <c r="P482" s="520">
        <v>3.3876817300865527E-5</v>
      </c>
      <c r="Q482" s="520">
        <v>1.4142931087339362E-5</v>
      </c>
      <c r="R482" s="520">
        <v>7.3403233294085828E-4</v>
      </c>
      <c r="S482" s="520">
        <v>1.28460915104095E-5</v>
      </c>
      <c r="T482" s="520">
        <v>6.993233757914659E-6</v>
      </c>
      <c r="U482" s="520">
        <v>8.1274575300529273E-6</v>
      </c>
      <c r="V482" s="520">
        <v>5.0227309715442581E-5</v>
      </c>
      <c r="W482" s="520">
        <v>7.6506399716651328E-5</v>
      </c>
      <c r="X482" s="520">
        <v>4.6623383686093814E-6</v>
      </c>
      <c r="Y482" s="520">
        <v>3.1393052677442041E-5</v>
      </c>
      <c r="Z482" s="520">
        <v>7.7889177678211237E-6</v>
      </c>
      <c r="AA482" s="520">
        <v>9.9475247542320852E-6</v>
      </c>
      <c r="AB482" s="520">
        <v>3.4277649435372325E-4</v>
      </c>
      <c r="AC482" s="520">
        <v>3.0010284225010105E-4</v>
      </c>
      <c r="AD482" s="520">
        <v>4.6621741181453312E-7</v>
      </c>
      <c r="AE482" s="520">
        <v>7.0606588959583319E-6</v>
      </c>
      <c r="AF482" s="520">
        <v>1.617308759916709E-4</v>
      </c>
      <c r="AG482" s="520">
        <v>2.7870787644381086E-5</v>
      </c>
      <c r="AH482" s="520">
        <v>0</v>
      </c>
      <c r="AI482" s="520">
        <v>1.0014489873513523</v>
      </c>
      <c r="AJ482" s="520">
        <v>8.8882223964466822E-6</v>
      </c>
      <c r="AK482" s="520">
        <v>1.7174399968252374E-5</v>
      </c>
      <c r="AL482" s="520">
        <v>9.8478693765714231E-5</v>
      </c>
      <c r="AM482" s="520">
        <v>0</v>
      </c>
      <c r="AN482" s="520">
        <v>7.4790407508320266E-6</v>
      </c>
      <c r="AO482" s="520">
        <v>8.9086763788193117E-6</v>
      </c>
      <c r="AP482" s="520">
        <v>1.5112479044510382E-6</v>
      </c>
      <c r="AQ482" s="520">
        <v>2.8366663737390559E-5</v>
      </c>
      <c r="AR482" s="520">
        <v>8.0413141701888126E-4</v>
      </c>
      <c r="AS482" s="520">
        <v>4.6822238949570938E-5</v>
      </c>
      <c r="AT482" s="520">
        <v>4.6406585216534191E-5</v>
      </c>
      <c r="AU482" s="520">
        <v>1.5513315321702585E-5</v>
      </c>
      <c r="AV482" s="520">
        <v>1.4804913670684972E-5</v>
      </c>
      <c r="AW482" s="520">
        <v>3.0649454545266501E-4</v>
      </c>
      <c r="AX482" s="520">
        <v>2.8365858222393882E-4</v>
      </c>
      <c r="AY482" s="520">
        <v>3.5137869920367056E-4</v>
      </c>
      <c r="AZ482" s="520">
        <v>3.2715656465147034E-5</v>
      </c>
      <c r="BA482" s="520">
        <v>1.1450043925817316E-4</v>
      </c>
      <c r="BB482" s="520">
        <v>6.0633471561010692E-5</v>
      </c>
      <c r="BC482" s="520">
        <v>2.8359794441548686E-4</v>
      </c>
      <c r="BD482" s="520">
        <v>5.7766641112618196E-5</v>
      </c>
      <c r="BE482" s="520">
        <v>4.0986556611947977E-5</v>
      </c>
      <c r="BF482" s="520">
        <v>3.9782246521706294E-4</v>
      </c>
      <c r="BG482" s="520">
        <v>3.1355632023786421E-4</v>
      </c>
      <c r="BH482" s="520">
        <v>1.8471448122407037E-5</v>
      </c>
      <c r="BI482" s="520">
        <v>3.7183540349673032E-5</v>
      </c>
      <c r="BJ482" s="520">
        <v>2.7970657131204445E-4</v>
      </c>
      <c r="BK482" s="520">
        <v>4.2113597087739454E-4</v>
      </c>
      <c r="BL482" s="520">
        <v>1.4468602081732225E-4</v>
      </c>
      <c r="BM482" s="520">
        <v>1.4414187101770742E-4</v>
      </c>
      <c r="BN482" s="520">
        <v>9.2290037885501755E-5</v>
      </c>
      <c r="BO482" s="520">
        <v>7.8566183216874513E-6</v>
      </c>
      <c r="BP482" s="520">
        <v>1.2392652309897818E-5</v>
      </c>
      <c r="BQ482" s="520">
        <v>6.7491638118416482E-6</v>
      </c>
      <c r="BR482" s="520">
        <v>7.2180903801575115E-6</v>
      </c>
      <c r="BS482" s="520">
        <v>9.7927334764884019E-6</v>
      </c>
      <c r="BT482" s="520">
        <v>9.9431169570349801E-6</v>
      </c>
      <c r="BU482" s="520">
        <v>5.2865375350158306E-6</v>
      </c>
      <c r="BV482" s="520">
        <v>2.212063609663367E-6</v>
      </c>
      <c r="BW482" s="520">
        <v>7.5725261711390952E-7</v>
      </c>
      <c r="BX482" s="520">
        <v>1.8064976757013413E-6</v>
      </c>
      <c r="BY482" s="520">
        <v>1.1572685593625114E-6</v>
      </c>
      <c r="BZ482" s="520">
        <v>5.511863239627586E-6</v>
      </c>
      <c r="CA482" s="520">
        <v>3.9844579636221235E-6</v>
      </c>
      <c r="CB482" s="520">
        <v>4.4476407333041744E-6</v>
      </c>
      <c r="CC482" s="520">
        <v>0</v>
      </c>
      <c r="CD482" s="520">
        <v>1.6443606900388788E-6</v>
      </c>
      <c r="CE482" s="520">
        <v>6.693765951235692E-6</v>
      </c>
      <c r="CF482" s="520">
        <v>1.8263881179415108E-6</v>
      </c>
      <c r="CG482" s="520">
        <v>1.5163387405946615E-6</v>
      </c>
      <c r="CH482" s="520">
        <v>2.8486091518765596E-6</v>
      </c>
      <c r="CI482" s="520">
        <v>7.7115386918997333E-6</v>
      </c>
      <c r="CJ482" s="520">
        <v>2.9443906662520825E-6</v>
      </c>
      <c r="CK482" s="520">
        <v>4.1000483748146645E-6</v>
      </c>
      <c r="CL482" s="520">
        <v>3.4992116077678533E-6</v>
      </c>
      <c r="CM482" s="520">
        <v>5.7136068047539842E-6</v>
      </c>
      <c r="CN482" s="520">
        <v>1.943510457616967E-5</v>
      </c>
      <c r="CO482" s="520">
        <v>9.6693369316367097E-5</v>
      </c>
      <c r="CP482" s="520">
        <v>3.2662720063057567E-5</v>
      </c>
      <c r="CQ482" s="520">
        <v>1.4934930477197093E-4</v>
      </c>
      <c r="CR482" s="520">
        <v>1.0271002092283822E-5</v>
      </c>
      <c r="CS482" s="520">
        <v>1.3492314184489332E-5</v>
      </c>
      <c r="CT482" s="520">
        <v>1.3865059100096309E-5</v>
      </c>
      <c r="CU482" s="520">
        <v>1.6179328876933372E-5</v>
      </c>
      <c r="CV482" s="520">
        <v>5.6592975303530555E-6</v>
      </c>
      <c r="CW482" s="520">
        <v>1.3544243379294001E-4</v>
      </c>
      <c r="CX482" s="520">
        <v>2.339610995036844E-6</v>
      </c>
      <c r="CY482" s="520">
        <v>3.0543126124237141E-5</v>
      </c>
      <c r="CZ482" s="520">
        <v>2.3111081727395128E-5</v>
      </c>
      <c r="DA482" s="520">
        <v>7.8506180420072555E-6</v>
      </c>
      <c r="DB482" s="520">
        <v>1.9575168708832465E-5</v>
      </c>
      <c r="DC482" s="520">
        <v>8.0142413467177809E-6</v>
      </c>
      <c r="DD482" s="520">
        <v>3.8288617421336385E-5</v>
      </c>
      <c r="DE482" s="521">
        <v>4.414134963493971E-5</v>
      </c>
      <c r="DF482" s="157"/>
      <c r="DH482" s="320"/>
      <c r="DI482" s="315"/>
      <c r="DJ482" s="319"/>
      <c r="DK482" s="315"/>
    </row>
    <row r="483" spans="2:115">
      <c r="B483" s="514">
        <v>33</v>
      </c>
      <c r="C483" s="515" t="s">
        <v>103</v>
      </c>
      <c r="D483" s="520">
        <v>4.8740458748985296E-5</v>
      </c>
      <c r="E483" s="520">
        <v>3.3171776110815742E-5</v>
      </c>
      <c r="F483" s="520">
        <v>4.0201667903388639E-5</v>
      </c>
      <c r="G483" s="520">
        <v>2.53198958522636E-5</v>
      </c>
      <c r="H483" s="520">
        <v>2.6126592992218351E-5</v>
      </c>
      <c r="I483" s="520">
        <v>0</v>
      </c>
      <c r="J483" s="520">
        <v>1.6422947703835291E-4</v>
      </c>
      <c r="K483" s="520">
        <v>2.3442223867553473E-5</v>
      </c>
      <c r="L483" s="520">
        <v>2.0373115442448091E-5</v>
      </c>
      <c r="M483" s="520">
        <v>1.8514323482499409E-5</v>
      </c>
      <c r="N483" s="520">
        <v>0</v>
      </c>
      <c r="O483" s="520">
        <v>7.239964860932453E-5</v>
      </c>
      <c r="P483" s="520">
        <v>6.2958724515599116E-5</v>
      </c>
      <c r="Q483" s="520">
        <v>2.8411306822550215E-5</v>
      </c>
      <c r="R483" s="520">
        <v>4.5254361769772617E-5</v>
      </c>
      <c r="S483" s="520">
        <v>1.3610891184924768E-4</v>
      </c>
      <c r="T483" s="520">
        <v>7.4438676728728672E-5</v>
      </c>
      <c r="U483" s="520">
        <v>4.3883721946421637E-5</v>
      </c>
      <c r="V483" s="520">
        <v>4.2582074347432033E-5</v>
      </c>
      <c r="W483" s="520">
        <v>1.4580342071251288E-4</v>
      </c>
      <c r="X483" s="520">
        <v>4.8418241320539679E-5</v>
      </c>
      <c r="Y483" s="520">
        <v>1.2727728885166789E-4</v>
      </c>
      <c r="Z483" s="520">
        <v>1.1548924117245149E-4</v>
      </c>
      <c r="AA483" s="520">
        <v>2.2731081086505765E-4</v>
      </c>
      <c r="AB483" s="520">
        <v>3.5829926995836807E-5</v>
      </c>
      <c r="AC483" s="520">
        <v>8.2020332724052158E-5</v>
      </c>
      <c r="AD483" s="520">
        <v>6.6885341044320152E-6</v>
      </c>
      <c r="AE483" s="520">
        <v>2.2743772651759805E-4</v>
      </c>
      <c r="AF483" s="520">
        <v>9.8881679138856823E-5</v>
      </c>
      <c r="AG483" s="520">
        <v>4.634266943378063E-5</v>
      </c>
      <c r="AH483" s="520">
        <v>0</v>
      </c>
      <c r="AI483" s="520">
        <v>7.5334966149828375E-5</v>
      </c>
      <c r="AJ483" s="520">
        <v>1.034251999777329</v>
      </c>
      <c r="AK483" s="520">
        <v>9.3613740288726966E-5</v>
      </c>
      <c r="AL483" s="520">
        <v>5.003807240649428E-4</v>
      </c>
      <c r="AM483" s="520">
        <v>0</v>
      </c>
      <c r="AN483" s="520">
        <v>6.6522474182647803E-5</v>
      </c>
      <c r="AO483" s="520">
        <v>1.4431657516592034E-4</v>
      </c>
      <c r="AP483" s="520">
        <v>5.0334115778976992E-5</v>
      </c>
      <c r="AQ483" s="520">
        <v>6.4641349092917652E-5</v>
      </c>
      <c r="AR483" s="520">
        <v>6.0239900674149551E-5</v>
      </c>
      <c r="AS483" s="520">
        <v>1.1425084378183708E-4</v>
      </c>
      <c r="AT483" s="520">
        <v>1.3082913196331758E-4</v>
      </c>
      <c r="AU483" s="520">
        <v>6.1863718798423249E-5</v>
      </c>
      <c r="AV483" s="520">
        <v>4.0485961984293977E-5</v>
      </c>
      <c r="AW483" s="520">
        <v>2.6610696120713225E-5</v>
      </c>
      <c r="AX483" s="520">
        <v>5.6111017044597022E-5</v>
      </c>
      <c r="AY483" s="520">
        <v>1.1003160379461597E-4</v>
      </c>
      <c r="AZ483" s="520">
        <v>5.5325376689903855E-5</v>
      </c>
      <c r="BA483" s="520">
        <v>4.1854557341375047E-5</v>
      </c>
      <c r="BB483" s="520">
        <v>3.5243780029859451E-5</v>
      </c>
      <c r="BC483" s="520">
        <v>5.9769485795495976E-5</v>
      </c>
      <c r="BD483" s="520">
        <v>5.9071284268597191E-5</v>
      </c>
      <c r="BE483" s="520">
        <v>3.3535437943877875E-5</v>
      </c>
      <c r="BF483" s="520">
        <v>1.4741801615971285E-5</v>
      </c>
      <c r="BG483" s="520">
        <v>1.7478868812067958E-5</v>
      </c>
      <c r="BH483" s="520">
        <v>2.3678668682736372E-5</v>
      </c>
      <c r="BI483" s="520">
        <v>3.1180099240966339E-5</v>
      </c>
      <c r="BJ483" s="520">
        <v>3.1778395035347261E-5</v>
      </c>
      <c r="BK483" s="520">
        <v>3.2309298666764497E-4</v>
      </c>
      <c r="BL483" s="520">
        <v>7.3836901447258547E-6</v>
      </c>
      <c r="BM483" s="520">
        <v>1.3031949879645274E-2</v>
      </c>
      <c r="BN483" s="520">
        <v>1.6984679390091247E-2</v>
      </c>
      <c r="BO483" s="520">
        <v>2.6484738156570039E-2</v>
      </c>
      <c r="BP483" s="520">
        <v>1.9366901611435929E-2</v>
      </c>
      <c r="BQ483" s="520">
        <v>2.0121588432664189E-4</v>
      </c>
      <c r="BR483" s="520">
        <v>4.131853577457409E-4</v>
      </c>
      <c r="BS483" s="520">
        <v>4.5424427441311807E-4</v>
      </c>
      <c r="BT483" s="520">
        <v>1.5919814732314147E-4</v>
      </c>
      <c r="BU483" s="520">
        <v>5.5534659802662756E-5</v>
      </c>
      <c r="BV483" s="520">
        <v>4.9478487246520884E-5</v>
      </c>
      <c r="BW483" s="520">
        <v>3.3436647699335419E-5</v>
      </c>
      <c r="BX483" s="520">
        <v>1.9790497434105277E-4</v>
      </c>
      <c r="BY483" s="520">
        <v>2.205625169832869E-4</v>
      </c>
      <c r="BZ483" s="520">
        <v>2.0492898733316352E-4</v>
      </c>
      <c r="CA483" s="520">
        <v>1.6256913696852195E-5</v>
      </c>
      <c r="CB483" s="520">
        <v>5.0404683147252391E-5</v>
      </c>
      <c r="CC483" s="520">
        <v>0</v>
      </c>
      <c r="CD483" s="520">
        <v>7.0860029767246972E-5</v>
      </c>
      <c r="CE483" s="520">
        <v>2.180705595196537E-4</v>
      </c>
      <c r="CF483" s="520">
        <v>3.2667255961861607E-5</v>
      </c>
      <c r="CG483" s="520">
        <v>4.2000722159429408E-5</v>
      </c>
      <c r="CH483" s="520">
        <v>8.4294173000015561E-5</v>
      </c>
      <c r="CI483" s="520">
        <v>5.5782100007653937E-4</v>
      </c>
      <c r="CJ483" s="520">
        <v>1.092270295412851E-5</v>
      </c>
      <c r="CK483" s="520">
        <v>1.7576290161797721E-4</v>
      </c>
      <c r="CL483" s="520">
        <v>2.5318423181361685E-5</v>
      </c>
      <c r="CM483" s="520">
        <v>1.1862868816112927E-4</v>
      </c>
      <c r="CN483" s="520">
        <v>1.0076368006574013E-4</v>
      </c>
      <c r="CO483" s="520">
        <v>8.9510705855475606E-5</v>
      </c>
      <c r="CP483" s="520">
        <v>4.5404788911872184E-5</v>
      </c>
      <c r="CQ483" s="520">
        <v>4.0121497537892936E-5</v>
      </c>
      <c r="CR483" s="520">
        <v>6.9639926768484548E-5</v>
      </c>
      <c r="CS483" s="520">
        <v>5.0607569142788425E-5</v>
      </c>
      <c r="CT483" s="520">
        <v>3.5119757799813806E-5</v>
      </c>
      <c r="CU483" s="520">
        <v>4.0791764297474854E-5</v>
      </c>
      <c r="CV483" s="520">
        <v>1.0377267701351075E-4</v>
      </c>
      <c r="CW483" s="520">
        <v>2.444998070656306E-5</v>
      </c>
      <c r="CX483" s="520">
        <v>2.7037510837569008E-5</v>
      </c>
      <c r="CY483" s="520">
        <v>5.8387814500324332E-5</v>
      </c>
      <c r="CZ483" s="520">
        <v>4.1781077098098744E-5</v>
      </c>
      <c r="DA483" s="520">
        <v>4.593629599474319E-5</v>
      </c>
      <c r="DB483" s="520">
        <v>7.0046647923906313E-5</v>
      </c>
      <c r="DC483" s="520">
        <v>5.8769094230838653E-5</v>
      </c>
      <c r="DD483" s="520">
        <v>3.7042275486420069E-5</v>
      </c>
      <c r="DE483" s="521">
        <v>3.0741751121443487E-4</v>
      </c>
      <c r="DF483" s="157"/>
      <c r="DH483" s="320"/>
      <c r="DI483" s="315"/>
      <c r="DJ483" s="319"/>
      <c r="DK483" s="315"/>
    </row>
    <row r="484" spans="2:115">
      <c r="B484" s="514">
        <v>34</v>
      </c>
      <c r="C484" s="515" t="s">
        <v>105</v>
      </c>
      <c r="D484" s="520">
        <v>4.0468441475719093E-5</v>
      </c>
      <c r="E484" s="520">
        <v>5.1501474622894672E-6</v>
      </c>
      <c r="F484" s="520">
        <v>9.4655264388275095E-6</v>
      </c>
      <c r="G484" s="520">
        <v>8.8703606841298983E-6</v>
      </c>
      <c r="H484" s="520">
        <v>6.6501097459842338E-6</v>
      </c>
      <c r="I484" s="520">
        <v>0</v>
      </c>
      <c r="J484" s="520">
        <v>2.9685864306681982E-5</v>
      </c>
      <c r="K484" s="520">
        <v>7.5025937134354947E-6</v>
      </c>
      <c r="L484" s="520">
        <v>5.5914193592260766E-5</v>
      </c>
      <c r="M484" s="520">
        <v>1.4071727229488822E-5</v>
      </c>
      <c r="N484" s="520">
        <v>0</v>
      </c>
      <c r="O484" s="520">
        <v>7.5339055827145571E-6</v>
      </c>
      <c r="P484" s="520">
        <v>8.4718038399917985E-6</v>
      </c>
      <c r="Q484" s="520">
        <v>8.6586610451277714E-6</v>
      </c>
      <c r="R484" s="520">
        <v>2.8959736793938469E-4</v>
      </c>
      <c r="S484" s="520">
        <v>8.1650423261468384E-6</v>
      </c>
      <c r="T484" s="520">
        <v>6.513687121821933E-6</v>
      </c>
      <c r="U484" s="520">
        <v>1.1142999467762682E-5</v>
      </c>
      <c r="V484" s="520">
        <v>6.366661349614734E-6</v>
      </c>
      <c r="W484" s="520">
        <v>1.0006385577786266E-4</v>
      </c>
      <c r="X484" s="520">
        <v>3.2687741371407972E-6</v>
      </c>
      <c r="Y484" s="520">
        <v>1.1849016105834241E-5</v>
      </c>
      <c r="Z484" s="520">
        <v>6.7597695677702548E-6</v>
      </c>
      <c r="AA484" s="520">
        <v>1.0897386422728786E-5</v>
      </c>
      <c r="AB484" s="520">
        <v>6.2890658002015617E-6</v>
      </c>
      <c r="AC484" s="520">
        <v>2.3119873787282791E-5</v>
      </c>
      <c r="AD484" s="520">
        <v>1.0898334406534917E-6</v>
      </c>
      <c r="AE484" s="520">
        <v>9.6172187375049914E-6</v>
      </c>
      <c r="AF484" s="520">
        <v>3.1685963651742772E-5</v>
      </c>
      <c r="AG484" s="520">
        <v>1.0903967617425701E-5</v>
      </c>
      <c r="AH484" s="520">
        <v>0</v>
      </c>
      <c r="AI484" s="520">
        <v>1.0984011477474045E-5</v>
      </c>
      <c r="AJ484" s="520">
        <v>4.012902267705983E-5</v>
      </c>
      <c r="AK484" s="520">
        <v>1.0019215370864247</v>
      </c>
      <c r="AL484" s="520">
        <v>1.521258722711344E-5</v>
      </c>
      <c r="AM484" s="520">
        <v>0</v>
      </c>
      <c r="AN484" s="520">
        <v>4.0799768155742928E-6</v>
      </c>
      <c r="AO484" s="520">
        <v>2.0708449973705438E-5</v>
      </c>
      <c r="AP484" s="520">
        <v>5.365865831961772E-6</v>
      </c>
      <c r="AQ484" s="520">
        <v>6.1059805222551678E-6</v>
      </c>
      <c r="AR484" s="520">
        <v>1.2679087580924428E-5</v>
      </c>
      <c r="AS484" s="520">
        <v>8.2554462210257664E-6</v>
      </c>
      <c r="AT484" s="520">
        <v>5.1841190519262984E-5</v>
      </c>
      <c r="AU484" s="520">
        <v>3.2186995112655763E-5</v>
      </c>
      <c r="AV484" s="520">
        <v>9.7903953893938679E-5</v>
      </c>
      <c r="AW484" s="520">
        <v>3.1579331496484959E-4</v>
      </c>
      <c r="AX484" s="520">
        <v>1.7288509412190592E-3</v>
      </c>
      <c r="AY484" s="520">
        <v>1.5743040699509065E-2</v>
      </c>
      <c r="AZ484" s="520">
        <v>9.1086836809897828E-4</v>
      </c>
      <c r="BA484" s="520">
        <v>2.4127367015194123E-4</v>
      </c>
      <c r="BB484" s="520">
        <v>1.0638930790549507E-3</v>
      </c>
      <c r="BC484" s="520">
        <v>3.5359102649456278E-4</v>
      </c>
      <c r="BD484" s="520">
        <v>1.6313229740980316E-3</v>
      </c>
      <c r="BE484" s="520">
        <v>5.4832166811789884E-4</v>
      </c>
      <c r="BF484" s="520">
        <v>4.2844831442893286E-5</v>
      </c>
      <c r="BG484" s="520">
        <v>4.4588371087543961E-5</v>
      </c>
      <c r="BH484" s="520">
        <v>1.3629479087154186E-4</v>
      </c>
      <c r="BI484" s="520">
        <v>1.9597941593434894E-5</v>
      </c>
      <c r="BJ484" s="520">
        <v>1.5244888965417141E-5</v>
      </c>
      <c r="BK484" s="520">
        <v>1.4610566824052606E-4</v>
      </c>
      <c r="BL484" s="520">
        <v>7.289070262754478E-7</v>
      </c>
      <c r="BM484" s="520">
        <v>1.7356760429299812E-3</v>
      </c>
      <c r="BN484" s="520">
        <v>3.044409509855864E-4</v>
      </c>
      <c r="BO484" s="520">
        <v>8.6543285593765923E-5</v>
      </c>
      <c r="BP484" s="520">
        <v>1.0349114789478801E-4</v>
      </c>
      <c r="BQ484" s="520">
        <v>1.5079851067202519E-5</v>
      </c>
      <c r="BR484" s="520">
        <v>9.7469559907315636E-6</v>
      </c>
      <c r="BS484" s="520">
        <v>2.1910190588422792E-5</v>
      </c>
      <c r="BT484" s="520">
        <v>5.8901118017914171E-5</v>
      </c>
      <c r="BU484" s="520">
        <v>2.3420232283527627E-5</v>
      </c>
      <c r="BV484" s="520">
        <v>6.6125849785227307E-6</v>
      </c>
      <c r="BW484" s="520">
        <v>2.6378160435742772E-6</v>
      </c>
      <c r="BX484" s="520">
        <v>5.0770993488518244E-6</v>
      </c>
      <c r="BY484" s="520">
        <v>3.6132087302506155E-6</v>
      </c>
      <c r="BZ484" s="520">
        <v>9.2415970411189873E-6</v>
      </c>
      <c r="CA484" s="520">
        <v>1.276647333869012E-5</v>
      </c>
      <c r="CB484" s="520">
        <v>2.7944558462298258E-5</v>
      </c>
      <c r="CC484" s="520">
        <v>0</v>
      </c>
      <c r="CD484" s="520">
        <v>5.2160372996782875E-6</v>
      </c>
      <c r="CE484" s="520">
        <v>1.1068214261618562E-5</v>
      </c>
      <c r="CF484" s="520">
        <v>3.6449109261213261E-6</v>
      </c>
      <c r="CG484" s="520">
        <v>5.1233060174813839E-6</v>
      </c>
      <c r="CH484" s="520">
        <v>8.2046864056085467E-6</v>
      </c>
      <c r="CI484" s="520">
        <v>3.8549734667571475E-5</v>
      </c>
      <c r="CJ484" s="520">
        <v>8.0304243811611781E-6</v>
      </c>
      <c r="CK484" s="520">
        <v>1.698886436869512E-5</v>
      </c>
      <c r="CL484" s="520">
        <v>9.920096982086014E-6</v>
      </c>
      <c r="CM484" s="520">
        <v>2.8917818187288274E-5</v>
      </c>
      <c r="CN484" s="520">
        <v>4.5250501306521477E-5</v>
      </c>
      <c r="CO484" s="520">
        <v>3.6549368987629654E-5</v>
      </c>
      <c r="CP484" s="520">
        <v>6.2883972019525322E-5</v>
      </c>
      <c r="CQ484" s="520">
        <v>7.4351298960869793E-5</v>
      </c>
      <c r="CR484" s="520">
        <v>2.8008794135646364E-4</v>
      </c>
      <c r="CS484" s="520">
        <v>2.3463905273024213E-4</v>
      </c>
      <c r="CT484" s="520">
        <v>5.4066335885621021E-5</v>
      </c>
      <c r="CU484" s="520">
        <v>3.9617209578682713E-5</v>
      </c>
      <c r="CV484" s="520">
        <v>9.8709817559838872E-6</v>
      </c>
      <c r="CW484" s="520">
        <v>3.5872783340554215E-4</v>
      </c>
      <c r="CX484" s="520">
        <v>4.653112278554208E-6</v>
      </c>
      <c r="CY484" s="520">
        <v>3.2661653220273501E-4</v>
      </c>
      <c r="CZ484" s="520">
        <v>3.7260129771920489E-4</v>
      </c>
      <c r="DA484" s="520">
        <v>6.3534269864192232E-6</v>
      </c>
      <c r="DB484" s="520">
        <v>1.3738368049809408E-5</v>
      </c>
      <c r="DC484" s="520">
        <v>5.2318091064799076E-5</v>
      </c>
      <c r="DD484" s="520">
        <v>2.3348348779197469E-4</v>
      </c>
      <c r="DE484" s="521">
        <v>3.2069559535854314E-4</v>
      </c>
      <c r="DF484" s="157"/>
      <c r="DH484" s="320"/>
      <c r="DI484" s="315"/>
      <c r="DJ484" s="319"/>
      <c r="DK484" s="315"/>
    </row>
    <row r="485" spans="2:115">
      <c r="B485" s="514">
        <v>35</v>
      </c>
      <c r="C485" s="515" t="s">
        <v>650</v>
      </c>
      <c r="D485" s="520">
        <v>1.1755656634637583E-3</v>
      </c>
      <c r="E485" s="520">
        <v>1.0119644687223333E-3</v>
      </c>
      <c r="F485" s="520">
        <v>1.9847416922537304E-3</v>
      </c>
      <c r="G485" s="520">
        <v>8.2531549498196267E-5</v>
      </c>
      <c r="H485" s="520">
        <v>9.0841437289891912E-5</v>
      </c>
      <c r="I485" s="520">
        <v>0</v>
      </c>
      <c r="J485" s="520">
        <v>1.5456971654665935E-4</v>
      </c>
      <c r="K485" s="520">
        <v>2.5267801580666614E-4</v>
      </c>
      <c r="L485" s="520">
        <v>1.3422932996447792E-4</v>
      </c>
      <c r="M485" s="520">
        <v>1.4807814622241218E-3</v>
      </c>
      <c r="N485" s="520">
        <v>0</v>
      </c>
      <c r="O485" s="520">
        <v>8.2330310976031865E-5</v>
      </c>
      <c r="P485" s="520">
        <v>8.5192866433150968E-5</v>
      </c>
      <c r="Q485" s="520">
        <v>1.8395870780931627E-4</v>
      </c>
      <c r="R485" s="520">
        <v>3.7233486093917747E-4</v>
      </c>
      <c r="S485" s="520">
        <v>1.4238314573625632E-3</v>
      </c>
      <c r="T485" s="520">
        <v>1.5814916122199908E-4</v>
      </c>
      <c r="U485" s="520">
        <v>9.3395484270758933E-5</v>
      </c>
      <c r="V485" s="520">
        <v>2.3465022262245993E-3</v>
      </c>
      <c r="W485" s="520">
        <v>1.0373683719748667E-2</v>
      </c>
      <c r="X485" s="520">
        <v>7.0791717754529768E-5</v>
      </c>
      <c r="Y485" s="520">
        <v>7.160446422694479E-4</v>
      </c>
      <c r="Z485" s="520">
        <v>4.3511880998825384E-4</v>
      </c>
      <c r="AA485" s="520">
        <v>2.8779423517116603E-4</v>
      </c>
      <c r="AB485" s="520">
        <v>7.4430211122216436E-4</v>
      </c>
      <c r="AC485" s="520">
        <v>7.2095783578512063E-4</v>
      </c>
      <c r="AD485" s="520">
        <v>1.5141314494137361E-5</v>
      </c>
      <c r="AE485" s="520">
        <v>6.9680366043151183E-3</v>
      </c>
      <c r="AF485" s="520">
        <v>2.3651559314378522E-4</v>
      </c>
      <c r="AG485" s="520">
        <v>3.9993735606748073E-4</v>
      </c>
      <c r="AH485" s="520">
        <v>0</v>
      </c>
      <c r="AI485" s="520">
        <v>6.5827074492169554E-3</v>
      </c>
      <c r="AJ485" s="520">
        <v>9.3489274626559048E-3</v>
      </c>
      <c r="AK485" s="520">
        <v>1.3117325683026289E-2</v>
      </c>
      <c r="AL485" s="520">
        <v>1.0300242115848401</v>
      </c>
      <c r="AM485" s="520">
        <v>0</v>
      </c>
      <c r="AN485" s="520">
        <v>4.5794052989513016E-4</v>
      </c>
      <c r="AO485" s="520">
        <v>8.7690194780709243E-3</v>
      </c>
      <c r="AP485" s="520">
        <v>4.9435432233133003E-5</v>
      </c>
      <c r="AQ485" s="520">
        <v>1.5233016908495331E-2</v>
      </c>
      <c r="AR485" s="520">
        <v>1.4514956575485134E-3</v>
      </c>
      <c r="AS485" s="520">
        <v>1.8237841400852251E-3</v>
      </c>
      <c r="AT485" s="520">
        <v>1.7857229749709809E-3</v>
      </c>
      <c r="AU485" s="520">
        <v>4.7152171775288855E-3</v>
      </c>
      <c r="AV485" s="520">
        <v>2.8940334256666667E-3</v>
      </c>
      <c r="AW485" s="520">
        <v>5.5525929257101722E-4</v>
      </c>
      <c r="AX485" s="520">
        <v>4.2258214358248834E-3</v>
      </c>
      <c r="AY485" s="520">
        <v>2.3481306073394959E-3</v>
      </c>
      <c r="AZ485" s="520">
        <v>3.5941943225546911E-3</v>
      </c>
      <c r="BA485" s="520">
        <v>1.1532259170622715E-3</v>
      </c>
      <c r="BB485" s="520">
        <v>1.7307449430965173E-3</v>
      </c>
      <c r="BC485" s="520">
        <v>4.5825564167160703E-3</v>
      </c>
      <c r="BD485" s="520">
        <v>1.4099209071307421E-3</v>
      </c>
      <c r="BE485" s="520">
        <v>1.0219374553031258E-3</v>
      </c>
      <c r="BF485" s="520">
        <v>1.3054777722291938E-3</v>
      </c>
      <c r="BG485" s="520">
        <v>9.3715151686306396E-4</v>
      </c>
      <c r="BH485" s="520">
        <v>1.4483991325317999E-3</v>
      </c>
      <c r="BI485" s="520">
        <v>1.0577990523058843E-3</v>
      </c>
      <c r="BJ485" s="520">
        <v>2.6343794525966627E-4</v>
      </c>
      <c r="BK485" s="520">
        <v>1.950216788828583E-3</v>
      </c>
      <c r="BL485" s="520">
        <v>8.7681158386812477E-4</v>
      </c>
      <c r="BM485" s="520">
        <v>5.2722695001612575E-3</v>
      </c>
      <c r="BN485" s="520">
        <v>9.9443421239446203E-3</v>
      </c>
      <c r="BO485" s="520">
        <v>3.352971456150097E-3</v>
      </c>
      <c r="BP485" s="520">
        <v>8.6001039268979972E-3</v>
      </c>
      <c r="BQ485" s="520">
        <v>2.0571771761074617E-4</v>
      </c>
      <c r="BR485" s="520">
        <v>3.0522793188730092E-4</v>
      </c>
      <c r="BS485" s="520">
        <v>2.8791467453681383E-3</v>
      </c>
      <c r="BT485" s="520">
        <v>1.2583371899596839E-4</v>
      </c>
      <c r="BU485" s="520">
        <v>7.9112677146195613E-5</v>
      </c>
      <c r="BV485" s="520">
        <v>5.4301287756801271E-5</v>
      </c>
      <c r="BW485" s="520">
        <v>2.8634084686545378E-5</v>
      </c>
      <c r="BX485" s="520">
        <v>1.1329196686037487E-4</v>
      </c>
      <c r="BY485" s="520">
        <v>1.0409602718873281E-4</v>
      </c>
      <c r="BZ485" s="520">
        <v>1.5516721278176649E-4</v>
      </c>
      <c r="CA485" s="520">
        <v>3.2425085929122618E-5</v>
      </c>
      <c r="CB485" s="520">
        <v>6.0509866817949524E-5</v>
      </c>
      <c r="CC485" s="520">
        <v>0</v>
      </c>
      <c r="CD485" s="520">
        <v>5.737672972867648E-5</v>
      </c>
      <c r="CE485" s="520">
        <v>1.5728524339385277E-4</v>
      </c>
      <c r="CF485" s="520">
        <v>3.8175411939847217E-5</v>
      </c>
      <c r="CG485" s="520">
        <v>5.306703267065575E-5</v>
      </c>
      <c r="CH485" s="520">
        <v>8.6565981898518895E-5</v>
      </c>
      <c r="CI485" s="520">
        <v>3.7699237200035591E-4</v>
      </c>
      <c r="CJ485" s="520">
        <v>1.9920579559514226E-5</v>
      </c>
      <c r="CK485" s="520">
        <v>1.2956944755513697E-4</v>
      </c>
      <c r="CL485" s="520">
        <v>6.119165579798466E-5</v>
      </c>
      <c r="CM485" s="520">
        <v>1.184610756531208E-4</v>
      </c>
      <c r="CN485" s="520">
        <v>6.2521297578743858E-4</v>
      </c>
      <c r="CO485" s="520">
        <v>2.2205392990038878E-4</v>
      </c>
      <c r="CP485" s="520">
        <v>1.1156482483909987E-4</v>
      </c>
      <c r="CQ485" s="520">
        <v>1.0207028183358032E-4</v>
      </c>
      <c r="CR485" s="520">
        <v>9.0839126776187017E-5</v>
      </c>
      <c r="CS485" s="520">
        <v>9.4315498147182013E-5</v>
      </c>
      <c r="CT485" s="520">
        <v>5.913991532277007E-5</v>
      </c>
      <c r="CU485" s="520">
        <v>7.9759266758257051E-5</v>
      </c>
      <c r="CV485" s="520">
        <v>8.6474815046028159E-5</v>
      </c>
      <c r="CW485" s="520">
        <v>3.8947458903255879E-4</v>
      </c>
      <c r="CX485" s="520">
        <v>3.4893817187294144E-5</v>
      </c>
      <c r="CY485" s="520">
        <v>1.1871897048967774E-4</v>
      </c>
      <c r="CZ485" s="520">
        <v>1.3716798695184588E-4</v>
      </c>
      <c r="DA485" s="520">
        <v>1.2460981475571046E-4</v>
      </c>
      <c r="DB485" s="520">
        <v>3.3265017399388455E-4</v>
      </c>
      <c r="DC485" s="520">
        <v>3.3587905685138783E-4</v>
      </c>
      <c r="DD485" s="520">
        <v>2.9906849349133793E-3</v>
      </c>
      <c r="DE485" s="521">
        <v>8.1161426867300919E-4</v>
      </c>
      <c r="DF485" s="157"/>
      <c r="DH485" s="320"/>
      <c r="DI485" s="315"/>
      <c r="DJ485" s="319"/>
      <c r="DK485" s="315"/>
    </row>
    <row r="486" spans="2:115">
      <c r="B486" s="514">
        <v>36</v>
      </c>
      <c r="C486" s="515" t="s">
        <v>109</v>
      </c>
      <c r="D486" s="520">
        <v>0</v>
      </c>
      <c r="E486" s="520">
        <v>0</v>
      </c>
      <c r="F486" s="520">
        <v>0</v>
      </c>
      <c r="G486" s="520">
        <v>0</v>
      </c>
      <c r="H486" s="520">
        <v>0</v>
      </c>
      <c r="I486" s="520">
        <v>0</v>
      </c>
      <c r="J486" s="520">
        <v>0</v>
      </c>
      <c r="K486" s="520">
        <v>0</v>
      </c>
      <c r="L486" s="520">
        <v>0</v>
      </c>
      <c r="M486" s="520">
        <v>0</v>
      </c>
      <c r="N486" s="520">
        <v>0</v>
      </c>
      <c r="O486" s="520">
        <v>0</v>
      </c>
      <c r="P486" s="520">
        <v>0</v>
      </c>
      <c r="Q486" s="520">
        <v>0</v>
      </c>
      <c r="R486" s="520">
        <v>0</v>
      </c>
      <c r="S486" s="520">
        <v>0</v>
      </c>
      <c r="T486" s="520">
        <v>0</v>
      </c>
      <c r="U486" s="520">
        <v>0</v>
      </c>
      <c r="V486" s="520">
        <v>0</v>
      </c>
      <c r="W486" s="520">
        <v>0</v>
      </c>
      <c r="X486" s="520">
        <v>0</v>
      </c>
      <c r="Y486" s="520">
        <v>0</v>
      </c>
      <c r="Z486" s="520">
        <v>0</v>
      </c>
      <c r="AA486" s="520">
        <v>0</v>
      </c>
      <c r="AB486" s="520">
        <v>0</v>
      </c>
      <c r="AC486" s="520">
        <v>0</v>
      </c>
      <c r="AD486" s="520">
        <v>0</v>
      </c>
      <c r="AE486" s="520">
        <v>0</v>
      </c>
      <c r="AF486" s="520">
        <v>0</v>
      </c>
      <c r="AG486" s="520">
        <v>0</v>
      </c>
      <c r="AH486" s="520">
        <v>0</v>
      </c>
      <c r="AI486" s="520">
        <v>0</v>
      </c>
      <c r="AJ486" s="520">
        <v>0</v>
      </c>
      <c r="AK486" s="520">
        <v>0</v>
      </c>
      <c r="AL486" s="520">
        <v>0</v>
      </c>
      <c r="AM486" s="520">
        <v>1</v>
      </c>
      <c r="AN486" s="520">
        <v>0</v>
      </c>
      <c r="AO486" s="520">
        <v>0</v>
      </c>
      <c r="AP486" s="520">
        <v>0</v>
      </c>
      <c r="AQ486" s="520">
        <v>0</v>
      </c>
      <c r="AR486" s="520">
        <v>0</v>
      </c>
      <c r="AS486" s="520">
        <v>0</v>
      </c>
      <c r="AT486" s="520">
        <v>0</v>
      </c>
      <c r="AU486" s="520">
        <v>0</v>
      </c>
      <c r="AV486" s="520">
        <v>0</v>
      </c>
      <c r="AW486" s="520">
        <v>0</v>
      </c>
      <c r="AX486" s="520">
        <v>0</v>
      </c>
      <c r="AY486" s="520">
        <v>0</v>
      </c>
      <c r="AZ486" s="520">
        <v>0</v>
      </c>
      <c r="BA486" s="520">
        <v>0</v>
      </c>
      <c r="BB486" s="520">
        <v>0</v>
      </c>
      <c r="BC486" s="520">
        <v>0</v>
      </c>
      <c r="BD486" s="520">
        <v>0</v>
      </c>
      <c r="BE486" s="520">
        <v>0</v>
      </c>
      <c r="BF486" s="520">
        <v>0</v>
      </c>
      <c r="BG486" s="520">
        <v>0</v>
      </c>
      <c r="BH486" s="520">
        <v>0</v>
      </c>
      <c r="BI486" s="520">
        <v>0</v>
      </c>
      <c r="BJ486" s="520">
        <v>0</v>
      </c>
      <c r="BK486" s="520">
        <v>0</v>
      </c>
      <c r="BL486" s="520">
        <v>0</v>
      </c>
      <c r="BM486" s="520">
        <v>0</v>
      </c>
      <c r="BN486" s="520">
        <v>0</v>
      </c>
      <c r="BO486" s="520">
        <v>0</v>
      </c>
      <c r="BP486" s="520">
        <v>0</v>
      </c>
      <c r="BQ486" s="520">
        <v>0</v>
      </c>
      <c r="BR486" s="520">
        <v>0</v>
      </c>
      <c r="BS486" s="520">
        <v>0</v>
      </c>
      <c r="BT486" s="520">
        <v>0</v>
      </c>
      <c r="BU486" s="520">
        <v>0</v>
      </c>
      <c r="BV486" s="520">
        <v>0</v>
      </c>
      <c r="BW486" s="520">
        <v>0</v>
      </c>
      <c r="BX486" s="520">
        <v>0</v>
      </c>
      <c r="BY486" s="520">
        <v>0</v>
      </c>
      <c r="BZ486" s="520">
        <v>0</v>
      </c>
      <c r="CA486" s="520">
        <v>0</v>
      </c>
      <c r="CB486" s="520">
        <v>0</v>
      </c>
      <c r="CC486" s="520">
        <v>0</v>
      </c>
      <c r="CD486" s="520">
        <v>0</v>
      </c>
      <c r="CE486" s="520">
        <v>0</v>
      </c>
      <c r="CF486" s="520">
        <v>0</v>
      </c>
      <c r="CG486" s="520">
        <v>0</v>
      </c>
      <c r="CH486" s="520">
        <v>0</v>
      </c>
      <c r="CI486" s="520">
        <v>0</v>
      </c>
      <c r="CJ486" s="520">
        <v>0</v>
      </c>
      <c r="CK486" s="520">
        <v>0</v>
      </c>
      <c r="CL486" s="520">
        <v>0</v>
      </c>
      <c r="CM486" s="520">
        <v>0</v>
      </c>
      <c r="CN486" s="520">
        <v>0</v>
      </c>
      <c r="CO486" s="520">
        <v>0</v>
      </c>
      <c r="CP486" s="520">
        <v>0</v>
      </c>
      <c r="CQ486" s="520">
        <v>0</v>
      </c>
      <c r="CR486" s="520">
        <v>0</v>
      </c>
      <c r="CS486" s="520">
        <v>0</v>
      </c>
      <c r="CT486" s="520">
        <v>0</v>
      </c>
      <c r="CU486" s="520">
        <v>0</v>
      </c>
      <c r="CV486" s="520">
        <v>0</v>
      </c>
      <c r="CW486" s="520">
        <v>0</v>
      </c>
      <c r="CX486" s="520">
        <v>0</v>
      </c>
      <c r="CY486" s="520">
        <v>0</v>
      </c>
      <c r="CZ486" s="520">
        <v>0</v>
      </c>
      <c r="DA486" s="520">
        <v>0</v>
      </c>
      <c r="DB486" s="520">
        <v>0</v>
      </c>
      <c r="DC486" s="520">
        <v>0</v>
      </c>
      <c r="DD486" s="520">
        <v>0</v>
      </c>
      <c r="DE486" s="521">
        <v>0</v>
      </c>
      <c r="DF486" s="157"/>
      <c r="DH486" s="320"/>
      <c r="DI486" s="315"/>
      <c r="DJ486" s="319"/>
      <c r="DK486" s="315"/>
    </row>
    <row r="487" spans="2:115">
      <c r="B487" s="514">
        <v>37</v>
      </c>
      <c r="C487" s="515" t="s">
        <v>111</v>
      </c>
      <c r="D487" s="520">
        <v>5.4340166759744475E-6</v>
      </c>
      <c r="E487" s="520">
        <v>3.4881160738761085E-6</v>
      </c>
      <c r="F487" s="520">
        <v>5.0338268172362317E-6</v>
      </c>
      <c r="G487" s="520">
        <v>4.3448767179272891E-6</v>
      </c>
      <c r="H487" s="520">
        <v>4.6742676010001443E-5</v>
      </c>
      <c r="I487" s="520">
        <v>0</v>
      </c>
      <c r="J487" s="520">
        <v>4.693425418479174E-5</v>
      </c>
      <c r="K487" s="520">
        <v>7.7320251115494787E-6</v>
      </c>
      <c r="L487" s="520">
        <v>2.5768470511461235E-5</v>
      </c>
      <c r="M487" s="520">
        <v>4.637311964193034E-6</v>
      </c>
      <c r="N487" s="520">
        <v>0</v>
      </c>
      <c r="O487" s="520">
        <v>1.2792039108334999E-5</v>
      </c>
      <c r="P487" s="520">
        <v>1.4212595676788649E-5</v>
      </c>
      <c r="Q487" s="520">
        <v>2.3519186632438341E-5</v>
      </c>
      <c r="R487" s="520">
        <v>1.6057714074731513E-3</v>
      </c>
      <c r="S487" s="520">
        <v>7.7008251097815238E-6</v>
      </c>
      <c r="T487" s="520">
        <v>6.6799895738872549E-6</v>
      </c>
      <c r="U487" s="520">
        <v>4.3670686787709628E-6</v>
      </c>
      <c r="V487" s="520">
        <v>4.0364384305638587E-6</v>
      </c>
      <c r="W487" s="520">
        <v>2.638709666456989E-5</v>
      </c>
      <c r="X487" s="520">
        <v>2.608557118838519E-6</v>
      </c>
      <c r="Y487" s="520">
        <v>1.0414294902295582E-5</v>
      </c>
      <c r="Z487" s="520">
        <v>6.6721662399313596E-6</v>
      </c>
      <c r="AA487" s="520">
        <v>1.0869681311093419E-5</v>
      </c>
      <c r="AB487" s="520">
        <v>1.223036584750866E-5</v>
      </c>
      <c r="AC487" s="520">
        <v>1.7198493314515201E-5</v>
      </c>
      <c r="AD487" s="520">
        <v>8.6432961093410939E-7</v>
      </c>
      <c r="AE487" s="520">
        <v>7.0489034385876617E-6</v>
      </c>
      <c r="AF487" s="520">
        <v>4.7564353698506804E-5</v>
      </c>
      <c r="AG487" s="520">
        <v>9.1810734752777369E-5</v>
      </c>
      <c r="AH487" s="520">
        <v>0</v>
      </c>
      <c r="AI487" s="520">
        <v>2.9408278344315231E-5</v>
      </c>
      <c r="AJ487" s="520">
        <v>3.7003225501228241E-4</v>
      </c>
      <c r="AK487" s="520">
        <v>3.5255120005129966E-5</v>
      </c>
      <c r="AL487" s="520">
        <v>6.6840560045329275E-5</v>
      </c>
      <c r="AM487" s="520">
        <v>0</v>
      </c>
      <c r="AN487" s="520">
        <v>1.0119707865356211</v>
      </c>
      <c r="AO487" s="520">
        <v>2.4814841353644136E-3</v>
      </c>
      <c r="AP487" s="520">
        <v>1.2760953389194885E-2</v>
      </c>
      <c r="AQ487" s="520">
        <v>9.4356410594020449E-6</v>
      </c>
      <c r="AR487" s="520">
        <v>5.4150792031321477E-5</v>
      </c>
      <c r="AS487" s="520">
        <v>3.9162866496871181E-3</v>
      </c>
      <c r="AT487" s="520">
        <v>3.2711579428608786E-3</v>
      </c>
      <c r="AU487" s="520">
        <v>3.6624402852874316E-3</v>
      </c>
      <c r="AV487" s="520">
        <v>1.4445283187755418E-3</v>
      </c>
      <c r="AW487" s="520">
        <v>5.3010759045185856E-4</v>
      </c>
      <c r="AX487" s="520">
        <v>5.8241908091981101E-5</v>
      </c>
      <c r="AY487" s="520">
        <v>1.9244457489219144E-4</v>
      </c>
      <c r="AZ487" s="520">
        <v>1.101781134897896E-3</v>
      </c>
      <c r="BA487" s="520">
        <v>8.1958363423058323E-4</v>
      </c>
      <c r="BB487" s="520">
        <v>1.1770519733600901E-4</v>
      </c>
      <c r="BC487" s="520">
        <v>7.6260154963988082E-4</v>
      </c>
      <c r="BD487" s="520">
        <v>3.1710241311623142E-4</v>
      </c>
      <c r="BE487" s="520">
        <v>9.8167916887769292E-5</v>
      </c>
      <c r="BF487" s="520">
        <v>8.9418008531298677E-4</v>
      </c>
      <c r="BG487" s="520">
        <v>6.324144945100362E-4</v>
      </c>
      <c r="BH487" s="520">
        <v>6.3862182095797534E-4</v>
      </c>
      <c r="BI487" s="520">
        <v>3.4934699379154241E-3</v>
      </c>
      <c r="BJ487" s="520">
        <v>4.3067654642163608E-4</v>
      </c>
      <c r="BK487" s="520">
        <v>1.7581488052669032E-4</v>
      </c>
      <c r="BL487" s="520">
        <v>1.0815294886874875E-6</v>
      </c>
      <c r="BM487" s="520">
        <v>5.1082233564212853E-4</v>
      </c>
      <c r="BN487" s="520">
        <v>5.1102930916935101E-4</v>
      </c>
      <c r="BO487" s="520">
        <v>5.0007375780586447E-4</v>
      </c>
      <c r="BP487" s="520">
        <v>8.3250743100103371E-4</v>
      </c>
      <c r="BQ487" s="520">
        <v>1.070543280480817E-5</v>
      </c>
      <c r="BR487" s="520">
        <v>1.4138663025183766E-5</v>
      </c>
      <c r="BS487" s="520">
        <v>3.6650440571342785E-5</v>
      </c>
      <c r="BT487" s="520">
        <v>8.1618773922161576E-6</v>
      </c>
      <c r="BU487" s="520">
        <v>4.5094378903187194E-6</v>
      </c>
      <c r="BV487" s="520">
        <v>3.7566247598016797E-6</v>
      </c>
      <c r="BW487" s="520">
        <v>1.7095406729284553E-6</v>
      </c>
      <c r="BX487" s="520">
        <v>6.7875662124837582E-6</v>
      </c>
      <c r="BY487" s="520">
        <v>5.7474709200459405E-6</v>
      </c>
      <c r="BZ487" s="520">
        <v>1.4390380235651607E-5</v>
      </c>
      <c r="CA487" s="520">
        <v>5.6038535975384613E-6</v>
      </c>
      <c r="CB487" s="520">
        <v>2.7002700133905434E-5</v>
      </c>
      <c r="CC487" s="520">
        <v>0</v>
      </c>
      <c r="CD487" s="520">
        <v>4.1669520061925804E-6</v>
      </c>
      <c r="CE487" s="520">
        <v>1.1848745571723309E-5</v>
      </c>
      <c r="CF487" s="520">
        <v>7.0988793325183532E-5</v>
      </c>
      <c r="CG487" s="520">
        <v>2.7017802616506873E-6</v>
      </c>
      <c r="CH487" s="520">
        <v>5.6015649508248314E-6</v>
      </c>
      <c r="CI487" s="520">
        <v>2.0985020983080206E-5</v>
      </c>
      <c r="CJ487" s="520">
        <v>3.0586545618775429E-6</v>
      </c>
      <c r="CK487" s="520">
        <v>9.4364855232044698E-6</v>
      </c>
      <c r="CL487" s="520">
        <v>2.617625732917088E-6</v>
      </c>
      <c r="CM487" s="520">
        <v>1.0040114919209972E-5</v>
      </c>
      <c r="CN487" s="520">
        <v>5.9052623621244322E-6</v>
      </c>
      <c r="CO487" s="520">
        <v>8.1280483423005563E-6</v>
      </c>
      <c r="CP487" s="520">
        <v>5.8208322703027412E-6</v>
      </c>
      <c r="CQ487" s="520">
        <v>5.0916841045568401E-6</v>
      </c>
      <c r="CR487" s="520">
        <v>7.1709419702697967E-6</v>
      </c>
      <c r="CS487" s="520">
        <v>5.2011403126358581E-6</v>
      </c>
      <c r="CT487" s="520">
        <v>8.8600064168823977E-6</v>
      </c>
      <c r="CU487" s="520">
        <v>1.8038814151175414E-5</v>
      </c>
      <c r="CV487" s="520">
        <v>5.2432083192122506E-6</v>
      </c>
      <c r="CW487" s="520">
        <v>1.4026006919533768E-4</v>
      </c>
      <c r="CX487" s="520">
        <v>2.683071449863262E-6</v>
      </c>
      <c r="CY487" s="520">
        <v>9.5791426816390826E-6</v>
      </c>
      <c r="CZ487" s="520">
        <v>6.3185221148782022E-6</v>
      </c>
      <c r="DA487" s="520">
        <v>5.26637763625521E-6</v>
      </c>
      <c r="DB487" s="520">
        <v>6.0090341419763889E-6</v>
      </c>
      <c r="DC487" s="520">
        <v>1.0997490483300671E-5</v>
      </c>
      <c r="DD487" s="520">
        <v>1.9737587391575552E-5</v>
      </c>
      <c r="DE487" s="521">
        <v>7.5289516006757495E-5</v>
      </c>
      <c r="DF487" s="157"/>
      <c r="DH487" s="320"/>
      <c r="DI487" s="315"/>
      <c r="DJ487" s="319"/>
      <c r="DK487" s="315"/>
    </row>
    <row r="488" spans="2:115">
      <c r="B488" s="514">
        <v>38</v>
      </c>
      <c r="C488" s="515" t="s">
        <v>651</v>
      </c>
      <c r="D488" s="520">
        <v>1.0769826519669585E-5</v>
      </c>
      <c r="E488" s="520">
        <v>6.2482986986829882E-6</v>
      </c>
      <c r="F488" s="520">
        <v>1.5135185338521328E-5</v>
      </c>
      <c r="G488" s="520">
        <v>1.2952974514889911E-5</v>
      </c>
      <c r="H488" s="520">
        <v>1.0764262418529565E-4</v>
      </c>
      <c r="I488" s="520">
        <v>0</v>
      </c>
      <c r="J488" s="520">
        <v>2.0846427969818787E-4</v>
      </c>
      <c r="K488" s="520">
        <v>1.3262172904832226E-5</v>
      </c>
      <c r="L488" s="520">
        <v>2.173756985175552E-5</v>
      </c>
      <c r="M488" s="520">
        <v>1.0454652509578383E-5</v>
      </c>
      <c r="N488" s="520">
        <v>0</v>
      </c>
      <c r="O488" s="520">
        <v>9.142896524469949E-6</v>
      </c>
      <c r="P488" s="520">
        <v>1.2345595837564051E-5</v>
      </c>
      <c r="Q488" s="520">
        <v>1.5006001141443954E-5</v>
      </c>
      <c r="R488" s="520">
        <v>4.8380624798486196E-4</v>
      </c>
      <c r="S488" s="520">
        <v>9.6720246098179472E-6</v>
      </c>
      <c r="T488" s="520">
        <v>7.1672933562380341E-6</v>
      </c>
      <c r="U488" s="520">
        <v>6.0738903423458871E-6</v>
      </c>
      <c r="V488" s="520">
        <v>7.5599910877671459E-6</v>
      </c>
      <c r="W488" s="520">
        <v>2.752294427746628E-5</v>
      </c>
      <c r="X488" s="520">
        <v>4.2269376258289146E-6</v>
      </c>
      <c r="Y488" s="520">
        <v>1.7588410076291373E-5</v>
      </c>
      <c r="Z488" s="520">
        <v>8.5282468858651117E-6</v>
      </c>
      <c r="AA488" s="520">
        <v>1.2471746106541346E-5</v>
      </c>
      <c r="AB488" s="520">
        <v>1.1938265376929317E-5</v>
      </c>
      <c r="AC488" s="520">
        <v>1.5611645507621622E-5</v>
      </c>
      <c r="AD488" s="520">
        <v>1.6383949093020923E-6</v>
      </c>
      <c r="AE488" s="520">
        <v>1.6984138765348E-5</v>
      </c>
      <c r="AF488" s="520">
        <v>1.4960772327833303E-5</v>
      </c>
      <c r="AG488" s="520">
        <v>2.1963652943125562E-5</v>
      </c>
      <c r="AH488" s="520">
        <v>0</v>
      </c>
      <c r="AI488" s="520">
        <v>4.0512781694968094E-5</v>
      </c>
      <c r="AJ488" s="520">
        <v>7.9680308064243992E-5</v>
      </c>
      <c r="AK488" s="520">
        <v>7.2941790406043838E-4</v>
      </c>
      <c r="AL488" s="520">
        <v>1.3171647768928633E-4</v>
      </c>
      <c r="AM488" s="520">
        <v>0</v>
      </c>
      <c r="AN488" s="520">
        <v>4.7665622371242601E-6</v>
      </c>
      <c r="AO488" s="520">
        <v>1.0026860390009962</v>
      </c>
      <c r="AP488" s="520">
        <v>5.136990404357766E-6</v>
      </c>
      <c r="AQ488" s="520">
        <v>1.6526262832061193E-5</v>
      </c>
      <c r="AR488" s="520">
        <v>1.0567663421650066E-5</v>
      </c>
      <c r="AS488" s="520">
        <v>3.6386902894876886E-3</v>
      </c>
      <c r="AT488" s="520">
        <v>2.2681036395964926E-3</v>
      </c>
      <c r="AU488" s="520">
        <v>5.173410794166145E-3</v>
      </c>
      <c r="AV488" s="520">
        <v>8.3145833114019272E-3</v>
      </c>
      <c r="AW488" s="520">
        <v>2.7828642991733362E-3</v>
      </c>
      <c r="AX488" s="520">
        <v>3.5644784454776737E-5</v>
      </c>
      <c r="AY488" s="520">
        <v>1.9254473268542072E-4</v>
      </c>
      <c r="AZ488" s="520">
        <v>2.9714125037807581E-3</v>
      </c>
      <c r="BA488" s="520">
        <v>3.7272236785337789E-4</v>
      </c>
      <c r="BB488" s="520">
        <v>6.0183832556309649E-4</v>
      </c>
      <c r="BC488" s="520">
        <v>5.401527985078536E-4</v>
      </c>
      <c r="BD488" s="520">
        <v>1.4490271973255351E-4</v>
      </c>
      <c r="BE488" s="520">
        <v>4.2717562851590031E-4</v>
      </c>
      <c r="BF488" s="520">
        <v>2.0155260475321125E-3</v>
      </c>
      <c r="BG488" s="520">
        <v>2.0533918269195726E-3</v>
      </c>
      <c r="BH488" s="520">
        <v>7.6923987504837685E-3</v>
      </c>
      <c r="BI488" s="520">
        <v>4.4491500286717237E-3</v>
      </c>
      <c r="BJ488" s="520">
        <v>4.6785222344126326E-3</v>
      </c>
      <c r="BK488" s="520">
        <v>3.2978571443309913E-4</v>
      </c>
      <c r="BL488" s="520">
        <v>2.6718788260952847E-6</v>
      </c>
      <c r="BM488" s="520">
        <v>2.0514561786316526E-4</v>
      </c>
      <c r="BN488" s="520">
        <v>2.4574861025482904E-4</v>
      </c>
      <c r="BO488" s="520">
        <v>3.7229204044641394E-4</v>
      </c>
      <c r="BP488" s="520">
        <v>3.7536256361870362E-3</v>
      </c>
      <c r="BQ488" s="520">
        <v>2.0731635377126392E-5</v>
      </c>
      <c r="BR488" s="520">
        <v>9.4221274445657553E-6</v>
      </c>
      <c r="BS488" s="520">
        <v>5.5286262526955353E-5</v>
      </c>
      <c r="BT488" s="520">
        <v>1.8997976596043893E-5</v>
      </c>
      <c r="BU488" s="520">
        <v>6.2925154996748844E-6</v>
      </c>
      <c r="BV488" s="520">
        <v>5.1791530604134841E-6</v>
      </c>
      <c r="BW488" s="520">
        <v>2.4105756021981168E-6</v>
      </c>
      <c r="BX488" s="520">
        <v>4.8524633967876995E-6</v>
      </c>
      <c r="BY488" s="520">
        <v>3.1315558607100234E-6</v>
      </c>
      <c r="BZ488" s="520">
        <v>5.8724957592725203E-5</v>
      </c>
      <c r="CA488" s="520">
        <v>1.4569198921480274E-5</v>
      </c>
      <c r="CB488" s="520">
        <v>3.1559283305190106E-5</v>
      </c>
      <c r="CC488" s="520">
        <v>0</v>
      </c>
      <c r="CD488" s="520">
        <v>6.0264088698446446E-6</v>
      </c>
      <c r="CE488" s="520">
        <v>1.1714925067994984E-5</v>
      </c>
      <c r="CF488" s="520">
        <v>7.1289821779379652E-6</v>
      </c>
      <c r="CG488" s="520">
        <v>4.5966202013886645E-6</v>
      </c>
      <c r="CH488" s="520">
        <v>6.6445080102136434E-6</v>
      </c>
      <c r="CI488" s="520">
        <v>2.0393528008474562E-5</v>
      </c>
      <c r="CJ488" s="520">
        <v>6.8162090401538583E-6</v>
      </c>
      <c r="CK488" s="520">
        <v>9.9408627386181622E-6</v>
      </c>
      <c r="CL488" s="520">
        <v>4.1847845331214754E-6</v>
      </c>
      <c r="CM488" s="520">
        <v>1.788931036647992E-5</v>
      </c>
      <c r="CN488" s="520">
        <v>8.3608959385892666E-6</v>
      </c>
      <c r="CO488" s="520">
        <v>1.4873894154271646E-5</v>
      </c>
      <c r="CP488" s="520">
        <v>1.5351528915275617E-5</v>
      </c>
      <c r="CQ488" s="520">
        <v>1.4539435406732603E-5</v>
      </c>
      <c r="CR488" s="520">
        <v>1.0453997219991021E-5</v>
      </c>
      <c r="CS488" s="520">
        <v>1.1687288855318898E-5</v>
      </c>
      <c r="CT488" s="520">
        <v>9.7055070459114114E-6</v>
      </c>
      <c r="CU488" s="520">
        <v>6.556420530393131E-5</v>
      </c>
      <c r="CV488" s="520">
        <v>6.9309459569786765E-6</v>
      </c>
      <c r="CW488" s="520">
        <v>6.1085796633879124E-4</v>
      </c>
      <c r="CX488" s="520">
        <v>4.3952300663752638E-6</v>
      </c>
      <c r="CY488" s="520">
        <v>1.6634403028702392E-5</v>
      </c>
      <c r="CZ488" s="520">
        <v>1.5272296100766978E-5</v>
      </c>
      <c r="DA488" s="520">
        <v>7.9789641840407057E-6</v>
      </c>
      <c r="DB488" s="520">
        <v>1.0993289013764704E-5</v>
      </c>
      <c r="DC488" s="520">
        <v>2.3044790076634113E-5</v>
      </c>
      <c r="DD488" s="520">
        <v>5.5623680935119277E-5</v>
      </c>
      <c r="DE488" s="521">
        <v>2.2118082557541662E-4</v>
      </c>
      <c r="DF488" s="157"/>
      <c r="DH488" s="320"/>
      <c r="DI488" s="315"/>
      <c r="DJ488" s="319"/>
      <c r="DK488" s="315"/>
    </row>
    <row r="489" spans="2:115">
      <c r="B489" s="514">
        <v>39</v>
      </c>
      <c r="C489" s="515" t="s">
        <v>390</v>
      </c>
      <c r="D489" s="520">
        <v>2.9741726040831943E-5</v>
      </c>
      <c r="E489" s="520">
        <v>2.3787888599292839E-5</v>
      </c>
      <c r="F489" s="520">
        <v>3.0462766596649428E-5</v>
      </c>
      <c r="G489" s="520">
        <v>2.5040801188007394E-5</v>
      </c>
      <c r="H489" s="520">
        <v>2.5713144531527669E-4</v>
      </c>
      <c r="I489" s="520">
        <v>0</v>
      </c>
      <c r="J489" s="520">
        <v>2.5259032635633461E-4</v>
      </c>
      <c r="K489" s="520">
        <v>5.7697131846061297E-5</v>
      </c>
      <c r="L489" s="520">
        <v>2.6418160124116845E-4</v>
      </c>
      <c r="M489" s="520">
        <v>2.830303624977843E-5</v>
      </c>
      <c r="N489" s="520">
        <v>0</v>
      </c>
      <c r="O489" s="520">
        <v>3.6036030616398053E-5</v>
      </c>
      <c r="P489" s="520">
        <v>6.9970123153168472E-5</v>
      </c>
      <c r="Q489" s="520">
        <v>9.4420092767988801E-5</v>
      </c>
      <c r="R489" s="520">
        <v>3.5478079111205457E-2</v>
      </c>
      <c r="S489" s="520">
        <v>5.1117809201669375E-5</v>
      </c>
      <c r="T489" s="520">
        <v>4.8238695407026689E-5</v>
      </c>
      <c r="U489" s="520">
        <v>2.6491124562193934E-5</v>
      </c>
      <c r="V489" s="520">
        <v>3.569465742394627E-5</v>
      </c>
      <c r="W489" s="520">
        <v>5.3456090196875089E-4</v>
      </c>
      <c r="X489" s="520">
        <v>1.5145565710310912E-5</v>
      </c>
      <c r="Y489" s="520">
        <v>7.7323733305350827E-5</v>
      </c>
      <c r="Z489" s="520">
        <v>4.6204410813619925E-5</v>
      </c>
      <c r="AA489" s="520">
        <v>6.741961829981914E-5</v>
      </c>
      <c r="AB489" s="520">
        <v>1.2290677836591948E-4</v>
      </c>
      <c r="AC489" s="520">
        <v>1.9846565008588998E-4</v>
      </c>
      <c r="AD489" s="520">
        <v>6.4052820621993169E-6</v>
      </c>
      <c r="AE489" s="520">
        <v>4.0960420439586853E-5</v>
      </c>
      <c r="AF489" s="520">
        <v>8.9544811303434124E-5</v>
      </c>
      <c r="AG489" s="520">
        <v>2.0868211960854119E-4</v>
      </c>
      <c r="AH489" s="520">
        <v>0</v>
      </c>
      <c r="AI489" s="520">
        <v>1.8954110372827466E-4</v>
      </c>
      <c r="AJ489" s="520">
        <v>1.6251578151247779E-3</v>
      </c>
      <c r="AK489" s="520">
        <v>6.2420681928368233E-4</v>
      </c>
      <c r="AL489" s="520">
        <v>8.556258358334214E-4</v>
      </c>
      <c r="AM489" s="520">
        <v>0</v>
      </c>
      <c r="AN489" s="520">
        <v>1.8196425813933135E-5</v>
      </c>
      <c r="AO489" s="520">
        <v>5.5841139389284204E-4</v>
      </c>
      <c r="AP489" s="520">
        <v>1.000014728081255</v>
      </c>
      <c r="AQ489" s="520">
        <v>5.2822150338280965E-5</v>
      </c>
      <c r="AR489" s="520">
        <v>2.0850571742510971E-4</v>
      </c>
      <c r="AS489" s="520">
        <v>4.0347384032909078E-2</v>
      </c>
      <c r="AT489" s="520">
        <v>3.5246118269574661E-2</v>
      </c>
      <c r="AU489" s="520">
        <v>5.3607377285343682E-3</v>
      </c>
      <c r="AV489" s="520">
        <v>7.6317481618530655E-3</v>
      </c>
      <c r="AW489" s="520">
        <v>4.2000284027583022E-3</v>
      </c>
      <c r="AX489" s="520">
        <v>3.0277876974907586E-4</v>
      </c>
      <c r="AY489" s="520">
        <v>2.4188046509840445E-3</v>
      </c>
      <c r="AZ489" s="520">
        <v>4.1607151885071645E-3</v>
      </c>
      <c r="BA489" s="520">
        <v>9.8239734177152736E-3</v>
      </c>
      <c r="BB489" s="520">
        <v>3.4687431998560496E-4</v>
      </c>
      <c r="BC489" s="520">
        <v>4.2774740118318583E-3</v>
      </c>
      <c r="BD489" s="520">
        <v>1.0515087937894515E-3</v>
      </c>
      <c r="BE489" s="520">
        <v>7.9573938726282235E-4</v>
      </c>
      <c r="BF489" s="520">
        <v>3.0386454366024091E-3</v>
      </c>
      <c r="BG489" s="520">
        <v>1.4677339319916452E-3</v>
      </c>
      <c r="BH489" s="520">
        <v>4.7610653671157702E-3</v>
      </c>
      <c r="BI489" s="520">
        <v>1.9324948951904342E-2</v>
      </c>
      <c r="BJ489" s="520">
        <v>5.6284530803604078E-3</v>
      </c>
      <c r="BK489" s="520">
        <v>1.5085505069712701E-3</v>
      </c>
      <c r="BL489" s="520">
        <v>5.7001704998307275E-6</v>
      </c>
      <c r="BM489" s="520">
        <v>1.2209570135800207E-3</v>
      </c>
      <c r="BN489" s="520">
        <v>2.2944157412123326E-3</v>
      </c>
      <c r="BO489" s="520">
        <v>6.3884359691488216E-4</v>
      </c>
      <c r="BP489" s="520">
        <v>9.3544781558587808E-4</v>
      </c>
      <c r="BQ489" s="520">
        <v>5.8557268553645192E-5</v>
      </c>
      <c r="BR489" s="520">
        <v>7.2792828687691361E-5</v>
      </c>
      <c r="BS489" s="520">
        <v>1.4694795642920924E-4</v>
      </c>
      <c r="BT489" s="520">
        <v>5.621465129383855E-5</v>
      </c>
      <c r="BU489" s="520">
        <v>3.2631605975960132E-5</v>
      </c>
      <c r="BV489" s="520">
        <v>3.574528193996228E-5</v>
      </c>
      <c r="BW489" s="520">
        <v>1.032360375878205E-5</v>
      </c>
      <c r="BX489" s="520">
        <v>4.1463384078895084E-5</v>
      </c>
      <c r="BY489" s="520">
        <v>2.9727541596554512E-5</v>
      </c>
      <c r="BZ489" s="520">
        <v>1.0205805725752398E-4</v>
      </c>
      <c r="CA489" s="520">
        <v>2.9241720747913019E-5</v>
      </c>
      <c r="CB489" s="520">
        <v>1.5233053544905185E-4</v>
      </c>
      <c r="CC489" s="520">
        <v>0</v>
      </c>
      <c r="CD489" s="520">
        <v>1.7593641080527079E-5</v>
      </c>
      <c r="CE489" s="520">
        <v>8.1056817481629621E-5</v>
      </c>
      <c r="CF489" s="520">
        <v>6.1672101579818777E-5</v>
      </c>
      <c r="CG489" s="520">
        <v>1.5972326896666704E-5</v>
      </c>
      <c r="CH489" s="520">
        <v>5.1323759881693785E-5</v>
      </c>
      <c r="CI489" s="520">
        <v>1.1069230405746337E-4</v>
      </c>
      <c r="CJ489" s="520">
        <v>3.1383912651636428E-5</v>
      </c>
      <c r="CK489" s="520">
        <v>7.9163096099012429E-5</v>
      </c>
      <c r="CL489" s="520">
        <v>2.1569753065666889E-5</v>
      </c>
      <c r="CM489" s="520">
        <v>7.8065861171922773E-5</v>
      </c>
      <c r="CN489" s="520">
        <v>3.797595008385818E-5</v>
      </c>
      <c r="CO489" s="520">
        <v>6.9658924310259709E-5</v>
      </c>
      <c r="CP489" s="520">
        <v>5.109277357950007E-5</v>
      </c>
      <c r="CQ489" s="520">
        <v>3.4916290119779379E-5</v>
      </c>
      <c r="CR489" s="520">
        <v>8.049273979444249E-5</v>
      </c>
      <c r="CS489" s="520">
        <v>5.44337398745876E-5</v>
      </c>
      <c r="CT489" s="520">
        <v>1.2742021468671206E-4</v>
      </c>
      <c r="CU489" s="520">
        <v>1.1345119395802145E-4</v>
      </c>
      <c r="CV489" s="520">
        <v>3.3438474924185259E-5</v>
      </c>
      <c r="CW489" s="520">
        <v>7.7777932445568241E-4</v>
      </c>
      <c r="CX489" s="520">
        <v>2.3450791135621929E-5</v>
      </c>
      <c r="CY489" s="520">
        <v>5.8050938895038174E-5</v>
      </c>
      <c r="CZ489" s="520">
        <v>6.1556824995425089E-5</v>
      </c>
      <c r="DA489" s="520">
        <v>4.2104533067543559E-5</v>
      </c>
      <c r="DB489" s="520">
        <v>5.3096940539517012E-5</v>
      </c>
      <c r="DC489" s="520">
        <v>7.0078572127455087E-5</v>
      </c>
      <c r="DD489" s="520">
        <v>1.7173086096069638E-4</v>
      </c>
      <c r="DE489" s="521">
        <v>2.7399377684904049E-4</v>
      </c>
      <c r="DF489" s="157"/>
      <c r="DH489" s="320"/>
      <c r="DI489" s="315"/>
      <c r="DJ489" s="319"/>
      <c r="DK489" s="315"/>
    </row>
    <row r="490" spans="2:115">
      <c r="B490" s="514">
        <v>40</v>
      </c>
      <c r="C490" s="515" t="s">
        <v>115</v>
      </c>
      <c r="D490" s="520">
        <v>2.456011507362937E-4</v>
      </c>
      <c r="E490" s="520">
        <v>1.3671989097899476E-3</v>
      </c>
      <c r="F490" s="520">
        <v>5.7624747695226699E-5</v>
      </c>
      <c r="G490" s="520">
        <v>3.2356688372619179E-3</v>
      </c>
      <c r="H490" s="520">
        <v>4.6035661259384986E-5</v>
      </c>
      <c r="I490" s="520">
        <v>0</v>
      </c>
      <c r="J490" s="520">
        <v>7.4824663697653653E-5</v>
      </c>
      <c r="K490" s="520">
        <v>1.2710903326630595E-4</v>
      </c>
      <c r="L490" s="520">
        <v>1.4994982053880414E-4</v>
      </c>
      <c r="M490" s="520">
        <v>6.3183080643613009E-3</v>
      </c>
      <c r="N490" s="520">
        <v>0</v>
      </c>
      <c r="O490" s="520">
        <v>1.1782413022956939E-4</v>
      </c>
      <c r="P490" s="520">
        <v>7.4231117050557291E-5</v>
      </c>
      <c r="Q490" s="520">
        <v>2.6509980551619903E-3</v>
      </c>
      <c r="R490" s="520">
        <v>8.1191872339619973E-4</v>
      </c>
      <c r="S490" s="520">
        <v>1.2953070271545759E-4</v>
      </c>
      <c r="T490" s="520">
        <v>5.7690713533937202E-5</v>
      </c>
      <c r="U490" s="520">
        <v>1.4140345825354205E-5</v>
      </c>
      <c r="V490" s="520">
        <v>1.8627196676996052E-2</v>
      </c>
      <c r="W490" s="520">
        <v>6.333831755668368E-3</v>
      </c>
      <c r="X490" s="520">
        <v>3.0391984831188026E-4</v>
      </c>
      <c r="Y490" s="520">
        <v>3.0077464519566205E-4</v>
      </c>
      <c r="Z490" s="520">
        <v>1.2069213103518998E-4</v>
      </c>
      <c r="AA490" s="520">
        <v>4.5371041479648613E-4</v>
      </c>
      <c r="AB490" s="520">
        <v>1.116057775350401E-4</v>
      </c>
      <c r="AC490" s="520">
        <v>1.4659207361643969E-3</v>
      </c>
      <c r="AD490" s="520">
        <v>8.1296909390459148E-6</v>
      </c>
      <c r="AE490" s="520">
        <v>6.1707025025373887E-5</v>
      </c>
      <c r="AF490" s="520">
        <v>4.002227970715986E-4</v>
      </c>
      <c r="AG490" s="520">
        <v>2.0684296805305958E-4</v>
      </c>
      <c r="AH490" s="520">
        <v>0</v>
      </c>
      <c r="AI490" s="520">
        <v>1.705652768680277E-3</v>
      </c>
      <c r="AJ490" s="520">
        <v>6.6730551584407165E-4</v>
      </c>
      <c r="AK490" s="520">
        <v>7.8055019438432911E-3</v>
      </c>
      <c r="AL490" s="520">
        <v>2.0019587166000999E-3</v>
      </c>
      <c r="AM490" s="520">
        <v>0</v>
      </c>
      <c r="AN490" s="520">
        <v>5.0526970322480567E-3</v>
      </c>
      <c r="AO490" s="520">
        <v>1.6156823067570616E-3</v>
      </c>
      <c r="AP490" s="520">
        <v>1.0778820222904423E-4</v>
      </c>
      <c r="AQ490" s="520">
        <v>1.0408426757137847</v>
      </c>
      <c r="AR490" s="520">
        <v>5.0824600430889384E-2</v>
      </c>
      <c r="AS490" s="520">
        <v>1.4912239251630389E-3</v>
      </c>
      <c r="AT490" s="520">
        <v>4.2608296807383032E-3</v>
      </c>
      <c r="AU490" s="520">
        <v>4.4933122516169926E-4</v>
      </c>
      <c r="AV490" s="520">
        <v>5.1104170642627561E-4</v>
      </c>
      <c r="AW490" s="520">
        <v>5.0029638563915061E-4</v>
      </c>
      <c r="AX490" s="520">
        <v>1.2587097756327512E-3</v>
      </c>
      <c r="AY490" s="520">
        <v>3.8326097978874456E-3</v>
      </c>
      <c r="AZ490" s="520">
        <v>2.9272252943403844E-3</v>
      </c>
      <c r="BA490" s="520">
        <v>1.1343087028486509E-3</v>
      </c>
      <c r="BB490" s="520">
        <v>8.8069898587165186E-4</v>
      </c>
      <c r="BC490" s="520">
        <v>7.3953532525923649E-3</v>
      </c>
      <c r="BD490" s="520">
        <v>8.0917311742698757E-4</v>
      </c>
      <c r="BE490" s="520">
        <v>4.6133781249121149E-4</v>
      </c>
      <c r="BF490" s="520">
        <v>5.2360723673617368E-4</v>
      </c>
      <c r="BG490" s="520">
        <v>5.9458052696364453E-4</v>
      </c>
      <c r="BH490" s="520">
        <v>1.4545259197607297E-3</v>
      </c>
      <c r="BI490" s="520">
        <v>4.498746418812148E-4</v>
      </c>
      <c r="BJ490" s="520">
        <v>3.256220862771456E-4</v>
      </c>
      <c r="BK490" s="520">
        <v>3.6036232469946637E-3</v>
      </c>
      <c r="BL490" s="520">
        <v>5.7616305023348621E-2</v>
      </c>
      <c r="BM490" s="520">
        <v>2.5294384897026978E-4</v>
      </c>
      <c r="BN490" s="520">
        <v>3.5298916360562395E-4</v>
      </c>
      <c r="BO490" s="520">
        <v>2.3002260852427253E-4</v>
      </c>
      <c r="BP490" s="520">
        <v>3.4919947150681744E-4</v>
      </c>
      <c r="BQ490" s="520">
        <v>5.8835281318555372E-4</v>
      </c>
      <c r="BR490" s="520">
        <v>1.5952952911542991E-3</v>
      </c>
      <c r="BS490" s="520">
        <v>7.2729341188030141E-5</v>
      </c>
      <c r="BT490" s="520">
        <v>7.2580653225053082E-5</v>
      </c>
      <c r="BU490" s="520">
        <v>2.5117724146187604E-5</v>
      </c>
      <c r="BV490" s="520">
        <v>1.1227128690436836E-5</v>
      </c>
      <c r="BW490" s="520">
        <v>6.9314508679591337E-6</v>
      </c>
      <c r="BX490" s="520">
        <v>9.2376172092558585E-6</v>
      </c>
      <c r="BY490" s="520">
        <v>4.8704328889031674E-6</v>
      </c>
      <c r="BZ490" s="520">
        <v>3.3639530837712709E-5</v>
      </c>
      <c r="CA490" s="520">
        <v>1.5726834437941326E-4</v>
      </c>
      <c r="CB490" s="520">
        <v>1.6226411597430862E-5</v>
      </c>
      <c r="CC490" s="520">
        <v>0</v>
      </c>
      <c r="CD490" s="520">
        <v>7.4151223283784425E-6</v>
      </c>
      <c r="CE490" s="520">
        <v>3.7026368878305994E-5</v>
      </c>
      <c r="CF490" s="520">
        <v>1.8452193508915782E-5</v>
      </c>
      <c r="CG490" s="520">
        <v>2.2025634715101129E-5</v>
      </c>
      <c r="CH490" s="520">
        <v>1.7112927383183378E-5</v>
      </c>
      <c r="CI490" s="520">
        <v>4.035063434694216E-5</v>
      </c>
      <c r="CJ490" s="520">
        <v>1.3321326265798012E-5</v>
      </c>
      <c r="CK490" s="520">
        <v>2.0435284929020892E-5</v>
      </c>
      <c r="CL490" s="520">
        <v>4.2107788952109618E-5</v>
      </c>
      <c r="CM490" s="520">
        <v>2.6742886182364255E-5</v>
      </c>
      <c r="CN490" s="520">
        <v>3.4232882157544272E-5</v>
      </c>
      <c r="CO490" s="520">
        <v>6.6798968196296607E-5</v>
      </c>
      <c r="CP490" s="520">
        <v>5.0832987911310676E-5</v>
      </c>
      <c r="CQ490" s="520">
        <v>4.7745686809790868E-5</v>
      </c>
      <c r="CR490" s="520">
        <v>3.5032391717214654E-5</v>
      </c>
      <c r="CS490" s="520">
        <v>3.5970741128669011E-5</v>
      </c>
      <c r="CT490" s="520">
        <v>2.59171986867229E-5</v>
      </c>
      <c r="CU490" s="520">
        <v>4.58264042771947E-5</v>
      </c>
      <c r="CV490" s="520">
        <v>2.2093167824155197E-5</v>
      </c>
      <c r="CW490" s="520">
        <v>2.6042350513985721E-4</v>
      </c>
      <c r="CX490" s="520">
        <v>1.3915758419379145E-5</v>
      </c>
      <c r="CY490" s="520">
        <v>7.3742449273851018E-5</v>
      </c>
      <c r="CZ490" s="520">
        <v>9.3458589404597135E-5</v>
      </c>
      <c r="DA490" s="520">
        <v>5.4218860923942449E-5</v>
      </c>
      <c r="DB490" s="520">
        <v>3.311102470330978E-5</v>
      </c>
      <c r="DC490" s="520">
        <v>5.2499479959151355E-5</v>
      </c>
      <c r="DD490" s="520">
        <v>3.2984186246248656E-4</v>
      </c>
      <c r="DE490" s="521">
        <v>2.2049587912132535E-4</v>
      </c>
      <c r="DF490" s="157"/>
      <c r="DH490" s="320"/>
      <c r="DI490" s="315"/>
      <c r="DJ490" s="319"/>
      <c r="DK490" s="315"/>
    </row>
    <row r="491" spans="2:115">
      <c r="B491" s="514">
        <v>41</v>
      </c>
      <c r="C491" s="515" t="s">
        <v>117</v>
      </c>
      <c r="D491" s="520">
        <v>6.0032416324093917E-5</v>
      </c>
      <c r="E491" s="520">
        <v>4.0566203168775787E-5</v>
      </c>
      <c r="F491" s="520">
        <v>7.5582165223879265E-5</v>
      </c>
      <c r="G491" s="520">
        <v>5.859504370095753E-5</v>
      </c>
      <c r="H491" s="520">
        <v>1.4302385873988347E-4</v>
      </c>
      <c r="I491" s="520">
        <v>0</v>
      </c>
      <c r="J491" s="520">
        <v>3.1232046964538258E-4</v>
      </c>
      <c r="K491" s="520">
        <v>6.9795075942938843E-4</v>
      </c>
      <c r="L491" s="520">
        <v>5.7609977654787359E-4</v>
      </c>
      <c r="M491" s="520">
        <v>7.3483810167996154E-5</v>
      </c>
      <c r="N491" s="520">
        <v>0</v>
      </c>
      <c r="O491" s="520">
        <v>9.8816448995817492E-5</v>
      </c>
      <c r="P491" s="520">
        <v>1.2458989488779829E-4</v>
      </c>
      <c r="Q491" s="520">
        <v>4.2560441906800024E-4</v>
      </c>
      <c r="R491" s="520">
        <v>9.6411462252869208E-3</v>
      </c>
      <c r="S491" s="520">
        <v>8.5126336405731503E-5</v>
      </c>
      <c r="T491" s="520">
        <v>3.2491461850773303E-4</v>
      </c>
      <c r="U491" s="520">
        <v>9.5035627718332942E-4</v>
      </c>
      <c r="V491" s="520">
        <v>6.6913938771495817E-5</v>
      </c>
      <c r="W491" s="520">
        <v>9.7821141841847857E-4</v>
      </c>
      <c r="X491" s="520">
        <v>3.2402195326398853E-5</v>
      </c>
      <c r="Y491" s="520">
        <v>1.1506793113703692E-4</v>
      </c>
      <c r="Z491" s="520">
        <v>6.9710674614766009E-5</v>
      </c>
      <c r="AA491" s="520">
        <v>1.1484031176142286E-4</v>
      </c>
      <c r="AB491" s="520">
        <v>4.2896159339211686E-4</v>
      </c>
      <c r="AC491" s="520">
        <v>7.22329266104417E-4</v>
      </c>
      <c r="AD491" s="520">
        <v>1.3408197520594742E-5</v>
      </c>
      <c r="AE491" s="520">
        <v>8.5837336737799982E-5</v>
      </c>
      <c r="AF491" s="520">
        <v>8.4936265873517198E-4</v>
      </c>
      <c r="AG491" s="520">
        <v>9.5558478115283262E-4</v>
      </c>
      <c r="AH491" s="520">
        <v>0</v>
      </c>
      <c r="AI491" s="520">
        <v>5.267754873224394E-4</v>
      </c>
      <c r="AJ491" s="520">
        <v>2.7390119381038691E-4</v>
      </c>
      <c r="AK491" s="520">
        <v>6.1782237628914228E-4</v>
      </c>
      <c r="AL491" s="520">
        <v>1.4143263857292955E-3</v>
      </c>
      <c r="AM491" s="520">
        <v>0</v>
      </c>
      <c r="AN491" s="520">
        <v>1.64262898777378E-4</v>
      </c>
      <c r="AO491" s="520">
        <v>2.2727524513522552E-4</v>
      </c>
      <c r="AP491" s="520">
        <v>3.1524916975826073E-5</v>
      </c>
      <c r="AQ491" s="520">
        <v>5.2290277643119419E-4</v>
      </c>
      <c r="AR491" s="520">
        <v>1.0194916782623695</v>
      </c>
      <c r="AS491" s="520">
        <v>3.0242142905132916E-2</v>
      </c>
      <c r="AT491" s="520">
        <v>1.4748801561216199E-2</v>
      </c>
      <c r="AU491" s="520">
        <v>7.1435801879645806E-3</v>
      </c>
      <c r="AV491" s="520">
        <v>6.6546674931360411E-3</v>
      </c>
      <c r="AW491" s="520">
        <v>6.5127672322206074E-3</v>
      </c>
      <c r="AX491" s="520">
        <v>4.7878976226071526E-3</v>
      </c>
      <c r="AY491" s="520">
        <v>2.0780948067009551E-2</v>
      </c>
      <c r="AZ491" s="520">
        <v>2.4276201305559617E-2</v>
      </c>
      <c r="BA491" s="520">
        <v>1.6979271873503714E-2</v>
      </c>
      <c r="BB491" s="520">
        <v>8.8643638748247214E-3</v>
      </c>
      <c r="BC491" s="520">
        <v>1.6605001811878028E-2</v>
      </c>
      <c r="BD491" s="520">
        <v>8.6462138605306223E-3</v>
      </c>
      <c r="BE491" s="520">
        <v>5.8780843484229012E-3</v>
      </c>
      <c r="BF491" s="520">
        <v>5.0752675097747524E-3</v>
      </c>
      <c r="BG491" s="520">
        <v>6.4572387793164088E-3</v>
      </c>
      <c r="BH491" s="520">
        <v>1.2061882569216913E-2</v>
      </c>
      <c r="BI491" s="520">
        <v>6.856844018179588E-3</v>
      </c>
      <c r="BJ491" s="520">
        <v>5.304182384269723E-3</v>
      </c>
      <c r="BK491" s="520">
        <v>6.1305777818081702E-3</v>
      </c>
      <c r="BL491" s="520">
        <v>3.388934847898658E-5</v>
      </c>
      <c r="BM491" s="520">
        <v>2.9666036437424668E-3</v>
      </c>
      <c r="BN491" s="520">
        <v>4.4610643905315522E-3</v>
      </c>
      <c r="BO491" s="520">
        <v>1.6935869106177654E-3</v>
      </c>
      <c r="BP491" s="520">
        <v>5.5327637931323571E-3</v>
      </c>
      <c r="BQ491" s="520">
        <v>1.8999909262559995E-4</v>
      </c>
      <c r="BR491" s="520">
        <v>1.2507383715015561E-4</v>
      </c>
      <c r="BS491" s="520">
        <v>2.9639636568284602E-4</v>
      </c>
      <c r="BT491" s="520">
        <v>9.9695507926761848E-5</v>
      </c>
      <c r="BU491" s="520">
        <v>4.7644788761481341E-5</v>
      </c>
      <c r="BV491" s="520">
        <v>4.1387115800859823E-5</v>
      </c>
      <c r="BW491" s="520">
        <v>1.8152549152848508E-5</v>
      </c>
      <c r="BX491" s="520">
        <v>6.1241196197809334E-5</v>
      </c>
      <c r="BY491" s="520">
        <v>4.9589200796420726E-5</v>
      </c>
      <c r="BZ491" s="520">
        <v>1.3514940061330971E-4</v>
      </c>
      <c r="CA491" s="520">
        <v>5.9661772466780642E-5</v>
      </c>
      <c r="CB491" s="520">
        <v>1.1750957632800918E-4</v>
      </c>
      <c r="CC491" s="520">
        <v>0</v>
      </c>
      <c r="CD491" s="520">
        <v>4.0912267770855481E-5</v>
      </c>
      <c r="CE491" s="520">
        <v>1.0422663424613546E-4</v>
      </c>
      <c r="CF491" s="520">
        <v>6.1123854722959622E-5</v>
      </c>
      <c r="CG491" s="520">
        <v>3.4088399588307378E-5</v>
      </c>
      <c r="CH491" s="520">
        <v>5.9867573622739513E-5</v>
      </c>
      <c r="CI491" s="520">
        <v>2.3887316862687959E-4</v>
      </c>
      <c r="CJ491" s="520">
        <v>4.7746689552766361E-5</v>
      </c>
      <c r="CK491" s="520">
        <v>1.0304392154149338E-4</v>
      </c>
      <c r="CL491" s="520">
        <v>1.6433804754730489E-4</v>
      </c>
      <c r="CM491" s="520">
        <v>1.4952777328826114E-4</v>
      </c>
      <c r="CN491" s="520">
        <v>6.7557933067511063E-5</v>
      </c>
      <c r="CO491" s="520">
        <v>1.8327632617085713E-4</v>
      </c>
      <c r="CP491" s="520">
        <v>6.5073449969040779E-4</v>
      </c>
      <c r="CQ491" s="520">
        <v>6.8946732503581622E-5</v>
      </c>
      <c r="CR491" s="520">
        <v>1.1241452661366396E-4</v>
      </c>
      <c r="CS491" s="520">
        <v>1.7460325588616784E-4</v>
      </c>
      <c r="CT491" s="520">
        <v>1.4613596232753809E-4</v>
      </c>
      <c r="CU491" s="520">
        <v>2.6713881085715848E-4</v>
      </c>
      <c r="CV491" s="520">
        <v>7.9554806223730752E-5</v>
      </c>
      <c r="CW491" s="520">
        <v>2.2116096894247263E-3</v>
      </c>
      <c r="CX491" s="520">
        <v>4.1688952982936499E-5</v>
      </c>
      <c r="CY491" s="520">
        <v>2.7344139776464227E-4</v>
      </c>
      <c r="CZ491" s="520">
        <v>1.9163175029915852E-4</v>
      </c>
      <c r="DA491" s="520">
        <v>1.9437825352416451E-4</v>
      </c>
      <c r="DB491" s="520">
        <v>7.2132322726425316E-5</v>
      </c>
      <c r="DC491" s="520">
        <v>1.8032646648164121E-4</v>
      </c>
      <c r="DD491" s="520">
        <v>1.0814578271912611E-3</v>
      </c>
      <c r="DE491" s="521">
        <v>6.7570071807886893E-4</v>
      </c>
      <c r="DF491" s="157"/>
      <c r="DH491" s="320"/>
      <c r="DI491" s="315"/>
      <c r="DJ491" s="319"/>
      <c r="DK491" s="315"/>
    </row>
    <row r="492" spans="2:115">
      <c r="B492" s="514">
        <v>42</v>
      </c>
      <c r="C492" s="515" t="s">
        <v>656</v>
      </c>
      <c r="D492" s="520">
        <v>8.3043084701126102E-5</v>
      </c>
      <c r="E492" s="520">
        <v>5.7029481394911793E-5</v>
      </c>
      <c r="F492" s="520">
        <v>6.9007341108708267E-5</v>
      </c>
      <c r="G492" s="520">
        <v>4.3773869338961579E-5</v>
      </c>
      <c r="H492" s="520">
        <v>1.2211890150232727E-4</v>
      </c>
      <c r="I492" s="520">
        <v>0</v>
      </c>
      <c r="J492" s="520">
        <v>2.3803989103366897E-4</v>
      </c>
      <c r="K492" s="520">
        <v>4.266854138316221E-5</v>
      </c>
      <c r="L492" s="520">
        <v>3.495497647294143E-5</v>
      </c>
      <c r="M492" s="520">
        <v>2.2180365901785021E-5</v>
      </c>
      <c r="N492" s="520">
        <v>0</v>
      </c>
      <c r="O492" s="520">
        <v>1.2500570563622122E-4</v>
      </c>
      <c r="P492" s="520">
        <v>1.3215540198408188E-4</v>
      </c>
      <c r="Q492" s="520">
        <v>7.0512138667404523E-5</v>
      </c>
      <c r="R492" s="520">
        <v>8.8691360173429816E-4</v>
      </c>
      <c r="S492" s="520">
        <v>2.3350249802160883E-4</v>
      </c>
      <c r="T492" s="520">
        <v>1.2789874241041625E-4</v>
      </c>
      <c r="U492" s="520">
        <v>7.5489514295173826E-5</v>
      </c>
      <c r="V492" s="520">
        <v>7.1280475857408607E-5</v>
      </c>
      <c r="W492" s="520">
        <v>2.4557666665544667E-4</v>
      </c>
      <c r="X492" s="520">
        <v>8.2772448324040692E-5</v>
      </c>
      <c r="Y492" s="520">
        <v>2.1975538283836325E-4</v>
      </c>
      <c r="Z492" s="520">
        <v>1.9869168932162674E-4</v>
      </c>
      <c r="AA492" s="520">
        <v>3.9017464177861519E-4</v>
      </c>
      <c r="AB492" s="520">
        <v>6.1864965838866908E-5</v>
      </c>
      <c r="AC492" s="520">
        <v>1.3575626861633768E-4</v>
      </c>
      <c r="AD492" s="520">
        <v>1.0494215609860122E-5</v>
      </c>
      <c r="AE492" s="520">
        <v>1.5971811883604991E-4</v>
      </c>
      <c r="AF492" s="520">
        <v>1.7068412299825283E-4</v>
      </c>
      <c r="AG492" s="520">
        <v>8.1099679497859459E-5</v>
      </c>
      <c r="AH492" s="520">
        <v>0</v>
      </c>
      <c r="AI492" s="520">
        <v>1.2802572623881603E-4</v>
      </c>
      <c r="AJ492" s="520">
        <v>3.4108008853957493E-4</v>
      </c>
      <c r="AK492" s="520">
        <v>1.6096336553852317E-4</v>
      </c>
      <c r="AL492" s="520">
        <v>2.5514614021967678E-4</v>
      </c>
      <c r="AM492" s="520">
        <v>0</v>
      </c>
      <c r="AN492" s="520">
        <v>1.1548886325139038E-4</v>
      </c>
      <c r="AO492" s="520">
        <v>2.5874223225490662E-4</v>
      </c>
      <c r="AP492" s="520">
        <v>8.45840741745594E-5</v>
      </c>
      <c r="AQ492" s="520">
        <v>1.001491341452188E-4</v>
      </c>
      <c r="AR492" s="520">
        <v>1.0127249570127124E-4</v>
      </c>
      <c r="AS492" s="520">
        <v>1.0045750026622586</v>
      </c>
      <c r="AT492" s="520">
        <v>6.0437728985818185E-4</v>
      </c>
      <c r="AU492" s="520">
        <v>4.4467896925109399E-4</v>
      </c>
      <c r="AV492" s="520">
        <v>1.120352677421564E-4</v>
      </c>
      <c r="AW492" s="520">
        <v>5.5778970535166035E-5</v>
      </c>
      <c r="AX492" s="520">
        <v>9.7676905869057532E-5</v>
      </c>
      <c r="AY492" s="520">
        <v>2.0992558026449148E-4</v>
      </c>
      <c r="AZ492" s="520">
        <v>1.0007022569278669E-4</v>
      </c>
      <c r="BA492" s="520">
        <v>7.9301577158918577E-5</v>
      </c>
      <c r="BB492" s="520">
        <v>6.6819481361182371E-5</v>
      </c>
      <c r="BC492" s="520">
        <v>1.0182527581192032E-4</v>
      </c>
      <c r="BD492" s="520">
        <v>1.2332608382160899E-4</v>
      </c>
      <c r="BE492" s="520">
        <v>6.2435863249469718E-5</v>
      </c>
      <c r="BF492" s="520">
        <v>2.6786611481980977E-5</v>
      </c>
      <c r="BG492" s="520">
        <v>3.217642385919349E-5</v>
      </c>
      <c r="BH492" s="520">
        <v>4.4179674173721676E-5</v>
      </c>
      <c r="BI492" s="520">
        <v>2.6365737436652085E-3</v>
      </c>
      <c r="BJ492" s="520">
        <v>1.7768897979039848E-4</v>
      </c>
      <c r="BK492" s="520">
        <v>3.0612438378295258E-3</v>
      </c>
      <c r="BL492" s="520">
        <v>1.1684942919372404E-5</v>
      </c>
      <c r="BM492" s="520">
        <v>2.0673681466130668E-2</v>
      </c>
      <c r="BN492" s="520">
        <v>2.9203406911975507E-2</v>
      </c>
      <c r="BO492" s="520">
        <v>8.6374449841854061E-3</v>
      </c>
      <c r="BP492" s="520">
        <v>1.9284331172120011E-2</v>
      </c>
      <c r="BQ492" s="520">
        <v>3.4483228455687784E-4</v>
      </c>
      <c r="BR492" s="520">
        <v>6.9894748548942752E-4</v>
      </c>
      <c r="BS492" s="520">
        <v>7.8123506069393363E-4</v>
      </c>
      <c r="BT492" s="520">
        <v>1.2645364777077509E-4</v>
      </c>
      <c r="BU492" s="520">
        <v>9.4858877734365027E-5</v>
      </c>
      <c r="BV492" s="520">
        <v>8.4885540628073069E-5</v>
      </c>
      <c r="BW492" s="520">
        <v>5.6839240619357144E-5</v>
      </c>
      <c r="BX492" s="520">
        <v>3.3794927286517228E-4</v>
      </c>
      <c r="BY492" s="520">
        <v>3.0023738487258873E-4</v>
      </c>
      <c r="BZ492" s="520">
        <v>3.5273624295047309E-4</v>
      </c>
      <c r="CA492" s="520">
        <v>2.6718551402590631E-5</v>
      </c>
      <c r="CB492" s="520">
        <v>2.4348373769272281E-4</v>
      </c>
      <c r="CC492" s="520">
        <v>0</v>
      </c>
      <c r="CD492" s="520">
        <v>1.2235385030298288E-4</v>
      </c>
      <c r="CE492" s="520">
        <v>3.7554318419527155E-4</v>
      </c>
      <c r="CF492" s="520">
        <v>5.9990729754439812E-5</v>
      </c>
      <c r="CG492" s="520">
        <v>7.2838314079469785E-5</v>
      </c>
      <c r="CH492" s="520">
        <v>1.4604800565389881E-4</v>
      </c>
      <c r="CI492" s="520">
        <v>9.5976764113696929E-4</v>
      </c>
      <c r="CJ492" s="520">
        <v>2.4003415476387442E-5</v>
      </c>
      <c r="CK492" s="520">
        <v>3.0487906711165573E-4</v>
      </c>
      <c r="CL492" s="520">
        <v>4.5526821519049434E-5</v>
      </c>
      <c r="CM492" s="520">
        <v>2.0110190131840497E-4</v>
      </c>
      <c r="CN492" s="520">
        <v>1.7189526467874066E-4</v>
      </c>
      <c r="CO492" s="520">
        <v>1.4085169841042983E-4</v>
      </c>
      <c r="CP492" s="520">
        <v>7.8044360801287556E-5</v>
      </c>
      <c r="CQ492" s="520">
        <v>6.5417944007025044E-5</v>
      </c>
      <c r="CR492" s="520">
        <v>1.2168929974716984E-4</v>
      </c>
      <c r="CS492" s="520">
        <v>8.9860380809711493E-5</v>
      </c>
      <c r="CT492" s="520">
        <v>6.7284594297799274E-5</v>
      </c>
      <c r="CU492" s="520">
        <v>1.0605347542047436E-4</v>
      </c>
      <c r="CV492" s="520">
        <v>1.8188272734377683E-4</v>
      </c>
      <c r="CW492" s="520">
        <v>8.9560541846303574E-5</v>
      </c>
      <c r="CX492" s="520">
        <v>5.0607291667474195E-5</v>
      </c>
      <c r="CY492" s="520">
        <v>9.7509253845201929E-5</v>
      </c>
      <c r="CZ492" s="520">
        <v>7.2507404602190309E-5</v>
      </c>
      <c r="DA492" s="520">
        <v>8.1356036419044428E-5</v>
      </c>
      <c r="DB492" s="520">
        <v>1.2493566783504576E-4</v>
      </c>
      <c r="DC492" s="520">
        <v>1.0606438287120194E-4</v>
      </c>
      <c r="DD492" s="520">
        <v>2.2191100594037806E-4</v>
      </c>
      <c r="DE492" s="521">
        <v>1.7731505354032549E-4</v>
      </c>
      <c r="DF492" s="157"/>
      <c r="DH492" s="320"/>
      <c r="DI492" s="315"/>
      <c r="DJ492" s="319"/>
      <c r="DK492" s="315"/>
    </row>
    <row r="493" spans="2:115">
      <c r="B493" s="514">
        <v>43</v>
      </c>
      <c r="C493" s="515" t="s">
        <v>121</v>
      </c>
      <c r="D493" s="520">
        <v>3.5590784728172994E-4</v>
      </c>
      <c r="E493" s="520">
        <v>3.7379232732549984E-4</v>
      </c>
      <c r="F493" s="520">
        <v>1.779756422465555E-4</v>
      </c>
      <c r="G493" s="520">
        <v>2.2918640684520592E-4</v>
      </c>
      <c r="H493" s="520">
        <v>4.972572565950117E-4</v>
      </c>
      <c r="I493" s="520">
        <v>0</v>
      </c>
      <c r="J493" s="520">
        <v>4.8172548113244564E-3</v>
      </c>
      <c r="K493" s="520">
        <v>9.6935370303804765E-4</v>
      </c>
      <c r="L493" s="520">
        <v>7.2862790025069154E-3</v>
      </c>
      <c r="M493" s="520">
        <v>4.2099912838940645E-4</v>
      </c>
      <c r="N493" s="520">
        <v>0</v>
      </c>
      <c r="O493" s="520">
        <v>2.5944748257458944E-4</v>
      </c>
      <c r="P493" s="520">
        <v>1.0211263731440625E-3</v>
      </c>
      <c r="Q493" s="520">
        <v>1.7956449550450321E-3</v>
      </c>
      <c r="R493" s="520">
        <v>2.2978589011993691E-2</v>
      </c>
      <c r="S493" s="520">
        <v>4.6151921330988118E-4</v>
      </c>
      <c r="T493" s="520">
        <v>7.2159666313969249E-4</v>
      </c>
      <c r="U493" s="520">
        <v>2.6359760534465311E-4</v>
      </c>
      <c r="V493" s="520">
        <v>1.9294374587414649E-4</v>
      </c>
      <c r="W493" s="520">
        <v>4.2737183441425661E-3</v>
      </c>
      <c r="X493" s="520">
        <v>1.3972629186645566E-4</v>
      </c>
      <c r="Y493" s="520">
        <v>1.0422556454514997E-3</v>
      </c>
      <c r="Z493" s="520">
        <v>5.9235275739550437E-4</v>
      </c>
      <c r="AA493" s="520">
        <v>6.3952636274019082E-4</v>
      </c>
      <c r="AB493" s="520">
        <v>2.7279875584254741E-3</v>
      </c>
      <c r="AC493" s="520">
        <v>3.7029160431797498E-3</v>
      </c>
      <c r="AD493" s="520">
        <v>1.075113815428807E-4</v>
      </c>
      <c r="AE493" s="520">
        <v>3.6110494957724513E-4</v>
      </c>
      <c r="AF493" s="520">
        <v>7.1772145306374423E-4</v>
      </c>
      <c r="AG493" s="520">
        <v>5.0165798511877619E-3</v>
      </c>
      <c r="AH493" s="520">
        <v>0</v>
      </c>
      <c r="AI493" s="520">
        <v>2.9518689675748582E-3</v>
      </c>
      <c r="AJ493" s="520">
        <v>2.7715066362991201E-3</v>
      </c>
      <c r="AK493" s="520">
        <v>4.2328474632023303E-3</v>
      </c>
      <c r="AL493" s="520">
        <v>2.6481581031178075E-3</v>
      </c>
      <c r="AM493" s="520">
        <v>0</v>
      </c>
      <c r="AN493" s="520">
        <v>1.5267482000781056E-4</v>
      </c>
      <c r="AO493" s="520">
        <v>3.6755811139510849E-3</v>
      </c>
      <c r="AP493" s="520">
        <v>1.2179698527796499E-4</v>
      </c>
      <c r="AQ493" s="520">
        <v>7.355263079769197E-4</v>
      </c>
      <c r="AR493" s="520">
        <v>1.0152714937793599E-3</v>
      </c>
      <c r="AS493" s="520">
        <v>1.1696019259030993E-2</v>
      </c>
      <c r="AT493" s="520">
        <v>1.014978906379546</v>
      </c>
      <c r="AU493" s="520">
        <v>1.3215156962510409E-2</v>
      </c>
      <c r="AV493" s="520">
        <v>7.1951942334104015E-3</v>
      </c>
      <c r="AW493" s="520">
        <v>1.5224253212133936E-2</v>
      </c>
      <c r="AX493" s="520">
        <v>3.2460242443401854E-3</v>
      </c>
      <c r="AY493" s="520">
        <v>7.3687805952243864E-3</v>
      </c>
      <c r="AZ493" s="520">
        <v>1.0084136758629528E-2</v>
      </c>
      <c r="BA493" s="520">
        <v>6.5813781385122491E-3</v>
      </c>
      <c r="BB493" s="520">
        <v>5.5859048315001882E-3</v>
      </c>
      <c r="BC493" s="520">
        <v>5.2142234311284841E-3</v>
      </c>
      <c r="BD493" s="520">
        <v>5.9456918568157706E-3</v>
      </c>
      <c r="BE493" s="520">
        <v>7.7624176739922567E-3</v>
      </c>
      <c r="BF493" s="520">
        <v>1.5968189987388204E-3</v>
      </c>
      <c r="BG493" s="520">
        <v>1.7439316479249704E-3</v>
      </c>
      <c r="BH493" s="520">
        <v>3.0280720372764095E-3</v>
      </c>
      <c r="BI493" s="520">
        <v>8.2439583421736011E-3</v>
      </c>
      <c r="BJ493" s="520">
        <v>1.2222048567218037E-3</v>
      </c>
      <c r="BK493" s="520">
        <v>6.3163761265815485E-3</v>
      </c>
      <c r="BL493" s="520">
        <v>8.2730988902076779E-5</v>
      </c>
      <c r="BM493" s="520">
        <v>4.4214909580365374E-3</v>
      </c>
      <c r="BN493" s="520">
        <v>1.6783608264762436E-2</v>
      </c>
      <c r="BO493" s="520">
        <v>1.8969059579470081E-3</v>
      </c>
      <c r="BP493" s="520">
        <v>1.7738676440178199E-3</v>
      </c>
      <c r="BQ493" s="520">
        <v>3.3345151895668125E-4</v>
      </c>
      <c r="BR493" s="520">
        <v>7.0827124901752818E-4</v>
      </c>
      <c r="BS493" s="520">
        <v>7.6032394178500733E-4</v>
      </c>
      <c r="BT493" s="520">
        <v>2.2120070110512365E-4</v>
      </c>
      <c r="BU493" s="520">
        <v>3.8267670843510347E-4</v>
      </c>
      <c r="BV493" s="520">
        <v>1.1188243421747004E-4</v>
      </c>
      <c r="BW493" s="520">
        <v>5.1793779949989837E-5</v>
      </c>
      <c r="BX493" s="520">
        <v>2.5458484048337504E-4</v>
      </c>
      <c r="BY493" s="520">
        <v>2.5596051576356056E-4</v>
      </c>
      <c r="BZ493" s="520">
        <v>3.1848800399015252E-4</v>
      </c>
      <c r="CA493" s="520">
        <v>2.5533960186166108E-4</v>
      </c>
      <c r="CB493" s="520">
        <v>6.0162920451146864E-4</v>
      </c>
      <c r="CC493" s="520">
        <v>0</v>
      </c>
      <c r="CD493" s="520">
        <v>1.0789132883191061E-4</v>
      </c>
      <c r="CE493" s="520">
        <v>8.2838400489550993E-4</v>
      </c>
      <c r="CF493" s="520">
        <v>1.3663930269828333E-3</v>
      </c>
      <c r="CG493" s="520">
        <v>8.2382336104517453E-5</v>
      </c>
      <c r="CH493" s="520">
        <v>2.6923646313716952E-4</v>
      </c>
      <c r="CI493" s="520">
        <v>6.6203502703298734E-4</v>
      </c>
      <c r="CJ493" s="520">
        <v>8.3564132802632066E-5</v>
      </c>
      <c r="CK493" s="520">
        <v>4.4671596921609251E-4</v>
      </c>
      <c r="CL493" s="520">
        <v>1.2880620195454941E-4</v>
      </c>
      <c r="CM493" s="520">
        <v>8.4620086530711922E-4</v>
      </c>
      <c r="CN493" s="520">
        <v>1.8189097855375911E-4</v>
      </c>
      <c r="CO493" s="520">
        <v>2.5759876828898766E-4</v>
      </c>
      <c r="CP493" s="520">
        <v>3.2941683730455237E-4</v>
      </c>
      <c r="CQ493" s="520">
        <v>1.511267123964325E-4</v>
      </c>
      <c r="CR493" s="520">
        <v>2.6410554082098266E-4</v>
      </c>
      <c r="CS493" s="520">
        <v>2.487018222938284E-4</v>
      </c>
      <c r="CT493" s="520">
        <v>5.6530992693058617E-4</v>
      </c>
      <c r="CU493" s="520">
        <v>4.6196827920680274E-4</v>
      </c>
      <c r="CV493" s="520">
        <v>1.6403496703279281E-4</v>
      </c>
      <c r="CW493" s="520">
        <v>1.978079461267805E-3</v>
      </c>
      <c r="CX493" s="520">
        <v>9.9045983456626734E-5</v>
      </c>
      <c r="CY493" s="520">
        <v>4.2071373672781951E-4</v>
      </c>
      <c r="CZ493" s="520">
        <v>7.4835972428198593E-4</v>
      </c>
      <c r="DA493" s="520">
        <v>6.0154878441879666E-4</v>
      </c>
      <c r="DB493" s="520">
        <v>1.7391496110767804E-4</v>
      </c>
      <c r="DC493" s="520">
        <v>8.793263436704616E-4</v>
      </c>
      <c r="DD493" s="520">
        <v>7.9912261147069047E-4</v>
      </c>
      <c r="DE493" s="521">
        <v>1.2138850759129559E-3</v>
      </c>
      <c r="DF493" s="157"/>
      <c r="DH493" s="320"/>
      <c r="DI493" s="315"/>
      <c r="DJ493" s="319"/>
      <c r="DK493" s="315"/>
    </row>
    <row r="494" spans="2:115">
      <c r="B494" s="514">
        <v>44</v>
      </c>
      <c r="C494" s="515" t="s">
        <v>391</v>
      </c>
      <c r="D494" s="520">
        <v>2.9186191366845787E-4</v>
      </c>
      <c r="E494" s="520">
        <v>1.530879493329188E-4</v>
      </c>
      <c r="F494" s="520">
        <v>3.7305658630891811E-4</v>
      </c>
      <c r="G494" s="520">
        <v>3.7258063973951333E-4</v>
      </c>
      <c r="H494" s="520">
        <v>2.9514822168927177E-4</v>
      </c>
      <c r="I494" s="520">
        <v>0</v>
      </c>
      <c r="J494" s="520">
        <v>2.09616831201311E-3</v>
      </c>
      <c r="K494" s="520">
        <v>1.8235176233662298E-4</v>
      </c>
      <c r="L494" s="520">
        <v>1.103677124790737E-4</v>
      </c>
      <c r="M494" s="520">
        <v>1.0291631493600412E-4</v>
      </c>
      <c r="N494" s="520">
        <v>0</v>
      </c>
      <c r="O494" s="520">
        <v>2.3621336287199266E-4</v>
      </c>
      <c r="P494" s="520">
        <v>1.7982000589335584E-4</v>
      </c>
      <c r="Q494" s="520">
        <v>2.9672793652863046E-4</v>
      </c>
      <c r="R494" s="520">
        <v>1.256746092726483E-3</v>
      </c>
      <c r="S494" s="520">
        <v>2.1431104180931303E-4</v>
      </c>
      <c r="T494" s="520">
        <v>1.3684696066660067E-4</v>
      </c>
      <c r="U494" s="520">
        <v>1.4679452248533045E-4</v>
      </c>
      <c r="V494" s="520">
        <v>1.9529436777398159E-4</v>
      </c>
      <c r="W494" s="520">
        <v>4.4301506837786706E-4</v>
      </c>
      <c r="X494" s="520">
        <v>1.1317884190963235E-4</v>
      </c>
      <c r="Y494" s="520">
        <v>4.6654972461083707E-4</v>
      </c>
      <c r="Z494" s="520">
        <v>1.9388775214090033E-4</v>
      </c>
      <c r="AA494" s="520">
        <v>2.7349086251536256E-4</v>
      </c>
      <c r="AB494" s="520">
        <v>1.6929363080841391E-4</v>
      </c>
      <c r="AC494" s="520">
        <v>2.2456869671140991E-4</v>
      </c>
      <c r="AD494" s="520">
        <v>4.4416712058140664E-5</v>
      </c>
      <c r="AE494" s="520">
        <v>3.1482454753790613E-4</v>
      </c>
      <c r="AF494" s="520">
        <v>4.8678615790510171E-4</v>
      </c>
      <c r="AG494" s="520">
        <v>3.0370364059016154E-4</v>
      </c>
      <c r="AH494" s="520">
        <v>0</v>
      </c>
      <c r="AI494" s="520">
        <v>4.0173407128393174E-3</v>
      </c>
      <c r="AJ494" s="520">
        <v>6.0502947592919296E-4</v>
      </c>
      <c r="AK494" s="520">
        <v>2.2276400486523447E-3</v>
      </c>
      <c r="AL494" s="520">
        <v>1.1183995141148685E-3</v>
      </c>
      <c r="AM494" s="520">
        <v>0</v>
      </c>
      <c r="AN494" s="520">
        <v>9.5874768497826056E-5</v>
      </c>
      <c r="AO494" s="520">
        <v>1.3404952591660935E-3</v>
      </c>
      <c r="AP494" s="520">
        <v>7.6906292799112103E-5</v>
      </c>
      <c r="AQ494" s="520">
        <v>2.3616784575683392E-4</v>
      </c>
      <c r="AR494" s="520">
        <v>1.6001455809151112E-4</v>
      </c>
      <c r="AS494" s="520">
        <v>5.9439911636205943E-4</v>
      </c>
      <c r="AT494" s="520">
        <v>5.7853566887452036E-4</v>
      </c>
      <c r="AU494" s="520">
        <v>1.0557177164089637</v>
      </c>
      <c r="AV494" s="520">
        <v>1.6128412202752448E-2</v>
      </c>
      <c r="AW494" s="520">
        <v>1.2488368495500933E-2</v>
      </c>
      <c r="AX494" s="520">
        <v>1.1747244852478747E-3</v>
      </c>
      <c r="AY494" s="520">
        <v>1.4841926495434024E-3</v>
      </c>
      <c r="AZ494" s="520">
        <v>9.5846524506785057E-3</v>
      </c>
      <c r="BA494" s="520">
        <v>1.4623543319583869E-2</v>
      </c>
      <c r="BB494" s="520">
        <v>1.260336597044233E-3</v>
      </c>
      <c r="BC494" s="520">
        <v>4.0249679636064216E-4</v>
      </c>
      <c r="BD494" s="520">
        <v>1.827099780082579E-3</v>
      </c>
      <c r="BE494" s="520">
        <v>6.367146605547123E-4</v>
      </c>
      <c r="BF494" s="520">
        <v>1.6421659124025861E-3</v>
      </c>
      <c r="BG494" s="520">
        <v>1.8961408850140427E-3</v>
      </c>
      <c r="BH494" s="520">
        <v>5.8108256385309594E-3</v>
      </c>
      <c r="BI494" s="520">
        <v>1.3591463188037202E-2</v>
      </c>
      <c r="BJ494" s="520">
        <v>3.7595509960608835E-3</v>
      </c>
      <c r="BK494" s="520">
        <v>4.0860854051420986E-4</v>
      </c>
      <c r="BL494" s="520">
        <v>3.228184681772049E-5</v>
      </c>
      <c r="BM494" s="520">
        <v>3.5666753437608723E-3</v>
      </c>
      <c r="BN494" s="520">
        <v>6.5301021460546522E-4</v>
      </c>
      <c r="BO494" s="520">
        <v>2.0325605343441016E-3</v>
      </c>
      <c r="BP494" s="520">
        <v>3.4868245638566418E-3</v>
      </c>
      <c r="BQ494" s="520">
        <v>5.761405465345309E-4</v>
      </c>
      <c r="BR494" s="520">
        <v>1.0184793809455893E-4</v>
      </c>
      <c r="BS494" s="520">
        <v>5.1829582007858598E-3</v>
      </c>
      <c r="BT494" s="520">
        <v>4.604799304336331E-4</v>
      </c>
      <c r="BU494" s="520">
        <v>1.1992457056885884E-4</v>
      </c>
      <c r="BV494" s="520">
        <v>9.3842442115842594E-5</v>
      </c>
      <c r="BW494" s="520">
        <v>4.1685642988660848E-5</v>
      </c>
      <c r="BX494" s="520">
        <v>5.8507085458037437E-5</v>
      </c>
      <c r="BY494" s="520">
        <v>1.6185080559597447E-5</v>
      </c>
      <c r="BZ494" s="520">
        <v>2.3338322597989147E-4</v>
      </c>
      <c r="CA494" s="520">
        <v>4.1021586345465664E-4</v>
      </c>
      <c r="CB494" s="520">
        <v>1.4132939714088291E-4</v>
      </c>
      <c r="CC494" s="520">
        <v>0</v>
      </c>
      <c r="CD494" s="520">
        <v>1.5606781122646461E-4</v>
      </c>
      <c r="CE494" s="520">
        <v>2.5488497746026597E-4</v>
      </c>
      <c r="CF494" s="520">
        <v>7.3342719437688816E-5</v>
      </c>
      <c r="CG494" s="520">
        <v>1.2706267318264152E-4</v>
      </c>
      <c r="CH494" s="520">
        <v>1.4360735955341744E-4</v>
      </c>
      <c r="CI494" s="520">
        <v>3.475176005253181E-4</v>
      </c>
      <c r="CJ494" s="520">
        <v>1.8956353379345669E-4</v>
      </c>
      <c r="CK494" s="520">
        <v>1.9343106115133496E-4</v>
      </c>
      <c r="CL494" s="520">
        <v>9.3492506549819186E-5</v>
      </c>
      <c r="CM494" s="520">
        <v>3.5400565579896202E-4</v>
      </c>
      <c r="CN494" s="520">
        <v>1.5120039429185407E-4</v>
      </c>
      <c r="CO494" s="520">
        <v>3.5077029868506337E-4</v>
      </c>
      <c r="CP494" s="520">
        <v>1.5390255553293894E-4</v>
      </c>
      <c r="CQ494" s="520">
        <v>2.5044203696872514E-4</v>
      </c>
      <c r="CR494" s="520">
        <v>1.6098529588099E-4</v>
      </c>
      <c r="CS494" s="520">
        <v>1.339554022882803E-4</v>
      </c>
      <c r="CT494" s="520">
        <v>1.8225174331262185E-4</v>
      </c>
      <c r="CU494" s="520">
        <v>2.0361785588894105E-3</v>
      </c>
      <c r="CV494" s="520">
        <v>1.4814521444783988E-4</v>
      </c>
      <c r="CW494" s="520">
        <v>2.0512776340424095E-2</v>
      </c>
      <c r="CX494" s="520">
        <v>1.1244294781798373E-4</v>
      </c>
      <c r="CY494" s="520">
        <v>2.6542851184001818E-4</v>
      </c>
      <c r="CZ494" s="520">
        <v>1.7010917225602622E-4</v>
      </c>
      <c r="DA494" s="520">
        <v>2.0394125288671368E-4</v>
      </c>
      <c r="DB494" s="520">
        <v>1.7245625369262984E-4</v>
      </c>
      <c r="DC494" s="520">
        <v>1.9689905959302686E-4</v>
      </c>
      <c r="DD494" s="520">
        <v>1.7409295763806578E-4</v>
      </c>
      <c r="DE494" s="521">
        <v>2.0694593380754628E-4</v>
      </c>
      <c r="DF494" s="157"/>
      <c r="DH494" s="320"/>
      <c r="DI494" s="315"/>
      <c r="DJ494" s="319"/>
      <c r="DK494" s="315"/>
    </row>
    <row r="495" spans="2:115">
      <c r="B495" s="514">
        <v>45</v>
      </c>
      <c r="C495" s="515" t="s">
        <v>392</v>
      </c>
      <c r="D495" s="520">
        <v>1.1183851665453527E-4</v>
      </c>
      <c r="E495" s="520">
        <v>5.6508235814566511E-5</v>
      </c>
      <c r="F495" s="520">
        <v>1.354503076986713E-4</v>
      </c>
      <c r="G495" s="520">
        <v>1.5831791586364523E-4</v>
      </c>
      <c r="H495" s="520">
        <v>5.8307295507844915E-5</v>
      </c>
      <c r="I495" s="520">
        <v>0</v>
      </c>
      <c r="J495" s="520">
        <v>7.352764437113888E-4</v>
      </c>
      <c r="K495" s="520">
        <v>6.5610657858057217E-5</v>
      </c>
      <c r="L495" s="520">
        <v>4.0453823109498827E-5</v>
      </c>
      <c r="M495" s="520">
        <v>3.8663916158759146E-5</v>
      </c>
      <c r="N495" s="520">
        <v>0</v>
      </c>
      <c r="O495" s="520">
        <v>8.8898834530761798E-5</v>
      </c>
      <c r="P495" s="520">
        <v>6.6757671495479309E-5</v>
      </c>
      <c r="Q495" s="520">
        <v>1.2460987263866369E-4</v>
      </c>
      <c r="R495" s="520">
        <v>1.8142763492655448E-4</v>
      </c>
      <c r="S495" s="520">
        <v>7.7397202482989852E-5</v>
      </c>
      <c r="T495" s="520">
        <v>5.4220823316157938E-5</v>
      </c>
      <c r="U495" s="520">
        <v>5.9720298638250994E-5</v>
      </c>
      <c r="V495" s="520">
        <v>7.1400072616268617E-5</v>
      </c>
      <c r="W495" s="520">
        <v>1.5928514397610684E-4</v>
      </c>
      <c r="X495" s="520">
        <v>4.2185700517043268E-5</v>
      </c>
      <c r="Y495" s="520">
        <v>1.7280316740577855E-4</v>
      </c>
      <c r="Z495" s="520">
        <v>6.9367982593616202E-5</v>
      </c>
      <c r="AA495" s="520">
        <v>9.4673206396183611E-5</v>
      </c>
      <c r="AB495" s="520">
        <v>6.2010181723508445E-5</v>
      </c>
      <c r="AC495" s="520">
        <v>7.5510892992965286E-5</v>
      </c>
      <c r="AD495" s="520">
        <v>1.7635990600999744E-5</v>
      </c>
      <c r="AE495" s="520">
        <v>1.3198452568849306E-4</v>
      </c>
      <c r="AF495" s="520">
        <v>5.1526985472808882E-4</v>
      </c>
      <c r="AG495" s="520">
        <v>1.1841619404712295E-4</v>
      </c>
      <c r="AH495" s="520">
        <v>0</v>
      </c>
      <c r="AI495" s="520">
        <v>1.8448577378077496E-4</v>
      </c>
      <c r="AJ495" s="520">
        <v>2.5474395948949874E-4</v>
      </c>
      <c r="AK495" s="520">
        <v>5.7117258818558812E-4</v>
      </c>
      <c r="AL495" s="520">
        <v>3.7471854413236217E-4</v>
      </c>
      <c r="AM495" s="520">
        <v>0</v>
      </c>
      <c r="AN495" s="520">
        <v>3.4091563803580824E-5</v>
      </c>
      <c r="AO495" s="520">
        <v>3.4863559663832411E-4</v>
      </c>
      <c r="AP495" s="520">
        <v>7.2680353973562635E-5</v>
      </c>
      <c r="AQ495" s="520">
        <v>9.7194753478993952E-5</v>
      </c>
      <c r="AR495" s="520">
        <v>7.4212696559216353E-5</v>
      </c>
      <c r="AS495" s="520">
        <v>8.8972726543216555E-5</v>
      </c>
      <c r="AT495" s="520">
        <v>1.6358794606384221E-4</v>
      </c>
      <c r="AU495" s="520">
        <v>6.8368203084486314E-4</v>
      </c>
      <c r="AV495" s="520">
        <v>1.0180779939926365</v>
      </c>
      <c r="AW495" s="520">
        <v>4.1486962108662094E-4</v>
      </c>
      <c r="AX495" s="520">
        <v>5.649086327213351E-4</v>
      </c>
      <c r="AY495" s="520">
        <v>4.0139999986818167E-4</v>
      </c>
      <c r="AZ495" s="520">
        <v>2.5948525399779231E-4</v>
      </c>
      <c r="BA495" s="520">
        <v>2.5839828652095357E-4</v>
      </c>
      <c r="BB495" s="520">
        <v>4.2452499865867021E-4</v>
      </c>
      <c r="BC495" s="520">
        <v>1.2381726801911558E-4</v>
      </c>
      <c r="BD495" s="520">
        <v>1.2504581948387109E-4</v>
      </c>
      <c r="BE495" s="520">
        <v>1.8373051216915627E-4</v>
      </c>
      <c r="BF495" s="520">
        <v>1.0669807080354707E-4</v>
      </c>
      <c r="BG495" s="520">
        <v>1.4566291704505089E-4</v>
      </c>
      <c r="BH495" s="520">
        <v>1.996161078974402E-4</v>
      </c>
      <c r="BI495" s="520">
        <v>4.6751562951719396E-4</v>
      </c>
      <c r="BJ495" s="520">
        <v>2.0721223497569089E-4</v>
      </c>
      <c r="BK495" s="520">
        <v>1.2397211740370641E-4</v>
      </c>
      <c r="BL495" s="520">
        <v>1.2440536087525586E-5</v>
      </c>
      <c r="BM495" s="520">
        <v>6.8750148255721207E-5</v>
      </c>
      <c r="BN495" s="520">
        <v>1.3348754459230111E-4</v>
      </c>
      <c r="BO495" s="520">
        <v>1.3002865212136946E-4</v>
      </c>
      <c r="BP495" s="520">
        <v>1.2283382285999052E-4</v>
      </c>
      <c r="BQ495" s="520">
        <v>2.1976542764313013E-4</v>
      </c>
      <c r="BR495" s="520">
        <v>3.6029719322659973E-5</v>
      </c>
      <c r="BS495" s="520">
        <v>2.4012337992502508E-4</v>
      </c>
      <c r="BT495" s="520">
        <v>1.6280842826826351E-4</v>
      </c>
      <c r="BU495" s="520">
        <v>3.9668755880827921E-5</v>
      </c>
      <c r="BV495" s="520">
        <v>3.2842435080089721E-5</v>
      </c>
      <c r="BW495" s="520">
        <v>1.3920467752251132E-5</v>
      </c>
      <c r="BX495" s="520">
        <v>2.0245342068341965E-5</v>
      </c>
      <c r="BY495" s="520">
        <v>4.8246958266936247E-6</v>
      </c>
      <c r="BZ495" s="520">
        <v>3.555830472712518E-5</v>
      </c>
      <c r="CA495" s="520">
        <v>1.5697723726801365E-4</v>
      </c>
      <c r="CB495" s="520">
        <v>4.1018641565303114E-5</v>
      </c>
      <c r="CC495" s="520">
        <v>0</v>
      </c>
      <c r="CD495" s="520">
        <v>5.9233596877983583E-5</v>
      </c>
      <c r="CE495" s="520">
        <v>8.1296778366662183E-5</v>
      </c>
      <c r="CF495" s="520">
        <v>2.6300341694355901E-5</v>
      </c>
      <c r="CG495" s="520">
        <v>4.299586636492797E-5</v>
      </c>
      <c r="CH495" s="520">
        <v>4.5118645198024927E-5</v>
      </c>
      <c r="CI495" s="520">
        <v>1.2095442130277123E-4</v>
      </c>
      <c r="CJ495" s="520">
        <v>7.2081791653793575E-5</v>
      </c>
      <c r="CK495" s="520">
        <v>6.8644402429683221E-5</v>
      </c>
      <c r="CL495" s="520">
        <v>3.3973505175236056E-5</v>
      </c>
      <c r="CM495" s="520">
        <v>8.9891704625029816E-5</v>
      </c>
      <c r="CN495" s="520">
        <v>4.0988958552837624E-5</v>
      </c>
      <c r="CO495" s="520">
        <v>1.1602121194789625E-4</v>
      </c>
      <c r="CP495" s="520">
        <v>3.41379852289368E-5</v>
      </c>
      <c r="CQ495" s="520">
        <v>8.2922196301130465E-5</v>
      </c>
      <c r="CR495" s="520">
        <v>4.8383463303954813E-5</v>
      </c>
      <c r="CS495" s="520">
        <v>3.5796290558735452E-5</v>
      </c>
      <c r="CT495" s="520">
        <v>6.5460303917497248E-5</v>
      </c>
      <c r="CU495" s="520">
        <v>7.9309217339117134E-4</v>
      </c>
      <c r="CV495" s="520">
        <v>5.41921577775956E-5</v>
      </c>
      <c r="CW495" s="520">
        <v>7.9185984036068378E-3</v>
      </c>
      <c r="CX495" s="520">
        <v>3.0442169405399354E-5</v>
      </c>
      <c r="CY495" s="520">
        <v>8.155851085773988E-5</v>
      </c>
      <c r="CZ495" s="520">
        <v>4.8715376069450704E-5</v>
      </c>
      <c r="DA495" s="520">
        <v>5.4198690825687845E-5</v>
      </c>
      <c r="DB495" s="520">
        <v>5.827292277936592E-5</v>
      </c>
      <c r="DC495" s="520">
        <v>5.5236382968023827E-5</v>
      </c>
      <c r="DD495" s="520">
        <v>3.6829664686020318E-5</v>
      </c>
      <c r="DE495" s="521">
        <v>6.638676736192991E-5</v>
      </c>
      <c r="DF495" s="157"/>
      <c r="DH495" s="320"/>
      <c r="DI495" s="315"/>
      <c r="DJ495" s="319"/>
      <c r="DK495" s="315"/>
    </row>
    <row r="496" spans="2:115">
      <c r="B496" s="514">
        <v>46</v>
      </c>
      <c r="C496" s="515" t="s">
        <v>393</v>
      </c>
      <c r="D496" s="520">
        <v>1.3421140147371399E-4</v>
      </c>
      <c r="E496" s="520">
        <v>1.0972757401082402E-4</v>
      </c>
      <c r="F496" s="520">
        <v>1.3661732056656592E-3</v>
      </c>
      <c r="G496" s="520">
        <v>1.4284933104822517E-4</v>
      </c>
      <c r="H496" s="520">
        <v>7.4506706040592169E-5</v>
      </c>
      <c r="I496" s="520">
        <v>0</v>
      </c>
      <c r="J496" s="520">
        <v>4.3781165327161353E-4</v>
      </c>
      <c r="K496" s="520">
        <v>7.2259223507992727E-5</v>
      </c>
      <c r="L496" s="520">
        <v>4.2817334242185633E-5</v>
      </c>
      <c r="M496" s="520">
        <v>4.4285837374417148E-5</v>
      </c>
      <c r="N496" s="520">
        <v>0</v>
      </c>
      <c r="O496" s="520">
        <v>9.1748217549325237E-5</v>
      </c>
      <c r="P496" s="520">
        <v>8.2306384898572752E-5</v>
      </c>
      <c r="Q496" s="520">
        <v>1.1725162843724519E-4</v>
      </c>
      <c r="R496" s="520">
        <v>6.7056954284391677E-5</v>
      </c>
      <c r="S496" s="520">
        <v>7.7971957191370724E-5</v>
      </c>
      <c r="T496" s="520">
        <v>5.4150219696494607E-5</v>
      </c>
      <c r="U496" s="520">
        <v>6.3703304699199299E-5</v>
      </c>
      <c r="V496" s="520">
        <v>6.498641124911746E-5</v>
      </c>
      <c r="W496" s="520">
        <v>1.5105533026893669E-4</v>
      </c>
      <c r="X496" s="520">
        <v>3.8708188364207325E-5</v>
      </c>
      <c r="Y496" s="520">
        <v>1.5677584527041744E-4</v>
      </c>
      <c r="Z496" s="520">
        <v>6.7362214532011618E-5</v>
      </c>
      <c r="AA496" s="520">
        <v>9.339161850819235E-5</v>
      </c>
      <c r="AB496" s="520">
        <v>5.9308106049827064E-5</v>
      </c>
      <c r="AC496" s="520">
        <v>7.3566619682348655E-5</v>
      </c>
      <c r="AD496" s="520">
        <v>1.5448615338256716E-5</v>
      </c>
      <c r="AE496" s="520">
        <v>1.0811067643555258E-4</v>
      </c>
      <c r="AF496" s="520">
        <v>8.4460785703151941E-5</v>
      </c>
      <c r="AG496" s="520">
        <v>1.0835559495848613E-4</v>
      </c>
      <c r="AH496" s="520">
        <v>0</v>
      </c>
      <c r="AI496" s="520">
        <v>1.0498351601736205E-4</v>
      </c>
      <c r="AJ496" s="520">
        <v>1.4541527318573047E-4</v>
      </c>
      <c r="AK496" s="520">
        <v>1.0468868412313156E-4</v>
      </c>
      <c r="AL496" s="520">
        <v>1.5549220151753887E-4</v>
      </c>
      <c r="AM496" s="520">
        <v>0</v>
      </c>
      <c r="AN496" s="520">
        <v>3.2194880925104683E-5</v>
      </c>
      <c r="AO496" s="520">
        <v>9.9333829489680928E-5</v>
      </c>
      <c r="AP496" s="520">
        <v>3.7507234543079923E-5</v>
      </c>
      <c r="AQ496" s="520">
        <v>6.9493953360207409E-5</v>
      </c>
      <c r="AR496" s="520">
        <v>5.9426447816207534E-5</v>
      </c>
      <c r="AS496" s="520">
        <v>8.559348605728587E-5</v>
      </c>
      <c r="AT496" s="520">
        <v>8.3308153679334811E-5</v>
      </c>
      <c r="AU496" s="520">
        <v>4.4477237341199015E-4</v>
      </c>
      <c r="AV496" s="520">
        <v>1.8441408469237345E-3</v>
      </c>
      <c r="AW496" s="520">
        <v>1.0395091892929702</v>
      </c>
      <c r="AX496" s="520">
        <v>2.4109776313236875E-4</v>
      </c>
      <c r="AY496" s="520">
        <v>9.5910871419044327E-5</v>
      </c>
      <c r="AZ496" s="520">
        <v>3.4377656369096653E-4</v>
      </c>
      <c r="BA496" s="520">
        <v>6.7873705849966142E-5</v>
      </c>
      <c r="BB496" s="520">
        <v>4.1503110148084587E-4</v>
      </c>
      <c r="BC496" s="520">
        <v>7.4250976808498009E-5</v>
      </c>
      <c r="BD496" s="520">
        <v>6.8395248277348792E-5</v>
      </c>
      <c r="BE496" s="520">
        <v>6.2529932461107614E-4</v>
      </c>
      <c r="BF496" s="520">
        <v>1.2061453028019989E-4</v>
      </c>
      <c r="BG496" s="520">
        <v>1.7343491423928709E-4</v>
      </c>
      <c r="BH496" s="520">
        <v>2.1162495715432061E-4</v>
      </c>
      <c r="BI496" s="520">
        <v>8.1520250457728317E-4</v>
      </c>
      <c r="BJ496" s="520">
        <v>2.6272801410576039E-4</v>
      </c>
      <c r="BK496" s="520">
        <v>2.877849006249955E-4</v>
      </c>
      <c r="BL496" s="520">
        <v>8.0335127830672177E-6</v>
      </c>
      <c r="BM496" s="520">
        <v>1.7243696953911825E-4</v>
      </c>
      <c r="BN496" s="520">
        <v>1.1062539570364141E-4</v>
      </c>
      <c r="BO496" s="520">
        <v>1.4628188372235921E-4</v>
      </c>
      <c r="BP496" s="520">
        <v>1.185428939305031E-4</v>
      </c>
      <c r="BQ496" s="520">
        <v>1.9700840407049086E-4</v>
      </c>
      <c r="BR496" s="520">
        <v>3.3619345772703422E-5</v>
      </c>
      <c r="BS496" s="520">
        <v>2.2195158330972598E-4</v>
      </c>
      <c r="BT496" s="520">
        <v>1.8647791884064316E-4</v>
      </c>
      <c r="BU496" s="520">
        <v>1.3678388834124098E-4</v>
      </c>
      <c r="BV496" s="520">
        <v>6.8060912832394304E-5</v>
      </c>
      <c r="BW496" s="520">
        <v>2.0902250933084455E-5</v>
      </c>
      <c r="BX496" s="520">
        <v>2.5856642907603488E-5</v>
      </c>
      <c r="BY496" s="520">
        <v>6.8679363926449027E-6</v>
      </c>
      <c r="BZ496" s="520">
        <v>4.8914404696581517E-5</v>
      </c>
      <c r="CA496" s="520">
        <v>1.5119603837411983E-4</v>
      </c>
      <c r="CB496" s="520">
        <v>6.2150161550844242E-5</v>
      </c>
      <c r="CC496" s="520">
        <v>0</v>
      </c>
      <c r="CD496" s="520">
        <v>8.2101260934405273E-5</v>
      </c>
      <c r="CE496" s="520">
        <v>1.4680323459804751E-4</v>
      </c>
      <c r="CF496" s="520">
        <v>5.2012440586688121E-5</v>
      </c>
      <c r="CG496" s="520">
        <v>1.0274998178588522E-4</v>
      </c>
      <c r="CH496" s="520">
        <v>8.2972903477133864E-5</v>
      </c>
      <c r="CI496" s="520">
        <v>1.8381300723436852E-4</v>
      </c>
      <c r="CJ496" s="520">
        <v>7.1785111223722199E-5</v>
      </c>
      <c r="CK496" s="520">
        <v>9.9259199724266632E-5</v>
      </c>
      <c r="CL496" s="520">
        <v>9.5102297532012589E-5</v>
      </c>
      <c r="CM496" s="520">
        <v>7.5032936577272449E-4</v>
      </c>
      <c r="CN496" s="520">
        <v>5.7572869902946806E-5</v>
      </c>
      <c r="CO496" s="520">
        <v>1.796112063711555E-4</v>
      </c>
      <c r="CP496" s="520">
        <v>4.019881259418657E-3</v>
      </c>
      <c r="CQ496" s="520">
        <v>1.638869646934632E-3</v>
      </c>
      <c r="CR496" s="520">
        <v>7.8879381128045632E-4</v>
      </c>
      <c r="CS496" s="520">
        <v>6.8347088490992131E-4</v>
      </c>
      <c r="CT496" s="520">
        <v>1.0519161002358842E-4</v>
      </c>
      <c r="CU496" s="520">
        <v>1.2113406839009656E-3</v>
      </c>
      <c r="CV496" s="520">
        <v>7.9342956458630152E-5</v>
      </c>
      <c r="CW496" s="520">
        <v>6.9353919635834222E-3</v>
      </c>
      <c r="CX496" s="520">
        <v>8.039686917997476E-5</v>
      </c>
      <c r="CY496" s="520">
        <v>1.1190635086658743E-4</v>
      </c>
      <c r="CZ496" s="520">
        <v>5.9253859550040631E-5</v>
      </c>
      <c r="DA496" s="520">
        <v>8.4930418554717837E-5</v>
      </c>
      <c r="DB496" s="520">
        <v>6.3370357776317942E-4</v>
      </c>
      <c r="DC496" s="520">
        <v>1.2700550973021392E-4</v>
      </c>
      <c r="DD496" s="520">
        <v>6.9166948530441129E-3</v>
      </c>
      <c r="DE496" s="521">
        <v>2.0894033943888001E-4</v>
      </c>
      <c r="DF496" s="157"/>
      <c r="DH496" s="320"/>
      <c r="DI496" s="315"/>
      <c r="DJ496" s="319"/>
      <c r="DK496" s="315"/>
    </row>
    <row r="497" spans="2:115">
      <c r="B497" s="514">
        <v>47</v>
      </c>
      <c r="C497" s="515" t="s">
        <v>394</v>
      </c>
      <c r="D497" s="520">
        <v>5.5543969768808761E-5</v>
      </c>
      <c r="E497" s="520">
        <v>2.9955622118609565E-5</v>
      </c>
      <c r="F497" s="520">
        <v>1.0282383398159269E-4</v>
      </c>
      <c r="G497" s="520">
        <v>7.1044525320416649E-5</v>
      </c>
      <c r="H497" s="520">
        <v>3.5379935400453466E-5</v>
      </c>
      <c r="I497" s="520">
        <v>0</v>
      </c>
      <c r="J497" s="520">
        <v>2.3547705658114151E-4</v>
      </c>
      <c r="K497" s="520">
        <v>3.212799512182009E-5</v>
      </c>
      <c r="L497" s="520">
        <v>1.9550247998405775E-5</v>
      </c>
      <c r="M497" s="520">
        <v>1.9141265871872761E-5</v>
      </c>
      <c r="N497" s="520">
        <v>0</v>
      </c>
      <c r="O497" s="520">
        <v>4.3998356884064091E-5</v>
      </c>
      <c r="P497" s="520">
        <v>4.2149866390581544E-5</v>
      </c>
      <c r="Q497" s="520">
        <v>5.8963400509260838E-5</v>
      </c>
      <c r="R497" s="520">
        <v>3.8589219197054624E-5</v>
      </c>
      <c r="S497" s="520">
        <v>3.7786341175284205E-5</v>
      </c>
      <c r="T497" s="520">
        <v>2.3706189521378293E-5</v>
      </c>
      <c r="U497" s="520">
        <v>3.0157749466095978E-5</v>
      </c>
      <c r="V497" s="520">
        <v>3.3702637776605518E-5</v>
      </c>
      <c r="W497" s="520">
        <v>7.5253902322532359E-5</v>
      </c>
      <c r="X497" s="520">
        <v>2.0476347700874574E-5</v>
      </c>
      <c r="Y497" s="520">
        <v>8.4814923559613109E-5</v>
      </c>
      <c r="Z497" s="520">
        <v>3.427929360987948E-5</v>
      </c>
      <c r="AA497" s="520">
        <v>4.6492386740084125E-5</v>
      </c>
      <c r="AB497" s="520">
        <v>2.871039910866219E-5</v>
      </c>
      <c r="AC497" s="520">
        <v>3.5279406417806939E-5</v>
      </c>
      <c r="AD497" s="520">
        <v>8.1137815196858601E-6</v>
      </c>
      <c r="AE497" s="520">
        <v>5.3705935098573594E-5</v>
      </c>
      <c r="AF497" s="520">
        <v>4.3693540703924624E-5</v>
      </c>
      <c r="AG497" s="520">
        <v>5.6304239517748403E-5</v>
      </c>
      <c r="AH497" s="520">
        <v>0</v>
      </c>
      <c r="AI497" s="520">
        <v>4.9255668257454142E-5</v>
      </c>
      <c r="AJ497" s="520">
        <v>7.2855843014452156E-5</v>
      </c>
      <c r="AK497" s="520">
        <v>5.0419862216277819E-5</v>
      </c>
      <c r="AL497" s="520">
        <v>7.6995442742123539E-5</v>
      </c>
      <c r="AM497" s="520">
        <v>0</v>
      </c>
      <c r="AN497" s="520">
        <v>1.7513776249732099E-5</v>
      </c>
      <c r="AO497" s="520">
        <v>5.2821747144782689E-5</v>
      </c>
      <c r="AP497" s="520">
        <v>1.4539524748365611E-5</v>
      </c>
      <c r="AQ497" s="520">
        <v>3.5906880304359374E-5</v>
      </c>
      <c r="AR497" s="520">
        <v>3.1579615560263254E-5</v>
      </c>
      <c r="AS497" s="520">
        <v>4.0967372277921315E-5</v>
      </c>
      <c r="AT497" s="520">
        <v>9.4499505191842506E-5</v>
      </c>
      <c r="AU497" s="520">
        <v>1.2066052332585172E-4</v>
      </c>
      <c r="AV497" s="520">
        <v>3.7693569003663266E-4</v>
      </c>
      <c r="AW497" s="520">
        <v>3.0280037778434424E-2</v>
      </c>
      <c r="AX497" s="520">
        <v>1.0401622053200783</v>
      </c>
      <c r="AY497" s="520">
        <v>9.3754917638056417E-3</v>
      </c>
      <c r="AZ497" s="520">
        <v>5.8606484546252129E-3</v>
      </c>
      <c r="BA497" s="520">
        <v>2.896791224231238E-2</v>
      </c>
      <c r="BB497" s="520">
        <v>4.0392568596567681E-2</v>
      </c>
      <c r="BC497" s="520">
        <v>1.9297425915326707E-2</v>
      </c>
      <c r="BD497" s="520">
        <v>2.0353999290111894E-2</v>
      </c>
      <c r="BE497" s="520">
        <v>4.1598706792657564E-2</v>
      </c>
      <c r="BF497" s="520">
        <v>8.199507624491346E-4</v>
      </c>
      <c r="BG497" s="520">
        <v>8.3820363306236841E-4</v>
      </c>
      <c r="BH497" s="520">
        <v>2.7793508712018484E-3</v>
      </c>
      <c r="BI497" s="520">
        <v>6.7094193532925097E-5</v>
      </c>
      <c r="BJ497" s="520">
        <v>8.2985358616830126E-4</v>
      </c>
      <c r="BK497" s="520">
        <v>9.8355355936857822E-4</v>
      </c>
      <c r="BL497" s="520">
        <v>4.1433256829024971E-6</v>
      </c>
      <c r="BM497" s="520">
        <v>6.9524142648622414E-5</v>
      </c>
      <c r="BN497" s="520">
        <v>8.8794638640700874E-5</v>
      </c>
      <c r="BO497" s="520">
        <v>6.5881317968978013E-5</v>
      </c>
      <c r="BP497" s="520">
        <v>7.5054012147387632E-5</v>
      </c>
      <c r="BQ497" s="520">
        <v>1.080199927058142E-4</v>
      </c>
      <c r="BR497" s="520">
        <v>1.6812432043851688E-5</v>
      </c>
      <c r="BS497" s="520">
        <v>1.0337391372106559E-4</v>
      </c>
      <c r="BT497" s="520">
        <v>8.1962437582853333E-5</v>
      </c>
      <c r="BU497" s="520">
        <v>2.3671575316475525E-5</v>
      </c>
      <c r="BV497" s="520">
        <v>1.8370581334749977E-5</v>
      </c>
      <c r="BW497" s="520">
        <v>7.6699272088795188E-6</v>
      </c>
      <c r="BX497" s="520">
        <v>1.0745900174407341E-5</v>
      </c>
      <c r="BY497" s="520">
        <v>2.7280701403920008E-6</v>
      </c>
      <c r="BZ497" s="520">
        <v>2.6997909035543802E-5</v>
      </c>
      <c r="CA497" s="520">
        <v>7.7487445731788554E-5</v>
      </c>
      <c r="CB497" s="520">
        <v>1.5046886583766349E-5</v>
      </c>
      <c r="CC497" s="520">
        <v>0</v>
      </c>
      <c r="CD497" s="520">
        <v>3.072816071956617E-5</v>
      </c>
      <c r="CE497" s="520">
        <v>3.8486419783435332E-5</v>
      </c>
      <c r="CF497" s="520">
        <v>1.2402732064086792E-5</v>
      </c>
      <c r="CG497" s="520">
        <v>2.0641685369915834E-5</v>
      </c>
      <c r="CH497" s="520">
        <v>2.5472373876965787E-5</v>
      </c>
      <c r="CI497" s="520">
        <v>7.9150327683835442E-5</v>
      </c>
      <c r="CJ497" s="520">
        <v>3.9418936716391364E-5</v>
      </c>
      <c r="CK497" s="520">
        <v>4.1476782577336024E-5</v>
      </c>
      <c r="CL497" s="520">
        <v>2.38900090772016E-5</v>
      </c>
      <c r="CM497" s="520">
        <v>7.351499210150803E-5</v>
      </c>
      <c r="CN497" s="520">
        <v>2.671618231887952E-5</v>
      </c>
      <c r="CO497" s="520">
        <v>8.562451866467007E-5</v>
      </c>
      <c r="CP497" s="520">
        <v>1.3278819331160325E-4</v>
      </c>
      <c r="CQ497" s="520">
        <v>8.795515370074398E-5</v>
      </c>
      <c r="CR497" s="520">
        <v>4.7411237593030262E-5</v>
      </c>
      <c r="CS497" s="520">
        <v>3.8740934163622378E-5</v>
      </c>
      <c r="CT497" s="520">
        <v>3.6113392498123444E-5</v>
      </c>
      <c r="CU497" s="520">
        <v>4.021591594545106E-4</v>
      </c>
      <c r="CV497" s="520">
        <v>3.1998427364887762E-5</v>
      </c>
      <c r="CW497" s="520">
        <v>3.8746038501905754E-3</v>
      </c>
      <c r="CX497" s="520">
        <v>1.8748502173613918E-5</v>
      </c>
      <c r="CY497" s="520">
        <v>4.2857509986068878E-5</v>
      </c>
      <c r="CZ497" s="520">
        <v>2.5635157745980328E-5</v>
      </c>
      <c r="DA497" s="520">
        <v>2.9769394565333394E-5</v>
      </c>
      <c r="DB497" s="520">
        <v>5.2080212071392175E-5</v>
      </c>
      <c r="DC497" s="520">
        <v>3.0292715509310889E-5</v>
      </c>
      <c r="DD497" s="520">
        <v>4.0077826800044428E-4</v>
      </c>
      <c r="DE497" s="521">
        <v>4.526619376102112E-5</v>
      </c>
      <c r="DF497" s="157"/>
      <c r="DH497" s="320"/>
      <c r="DI497" s="315"/>
      <c r="DJ497" s="319"/>
      <c r="DK497" s="315"/>
    </row>
    <row r="498" spans="2:115">
      <c r="B498" s="514">
        <v>48</v>
      </c>
      <c r="C498" s="515" t="s">
        <v>395</v>
      </c>
      <c r="D498" s="520">
        <v>3.4907312748341774E-4</v>
      </c>
      <c r="E498" s="520">
        <v>2.0160857942180525E-4</v>
      </c>
      <c r="F498" s="520">
        <v>4.9433646398753628E-4</v>
      </c>
      <c r="G498" s="520">
        <v>4.758564794357837E-4</v>
      </c>
      <c r="H498" s="520">
        <v>1.9918371202983361E-4</v>
      </c>
      <c r="I498" s="520">
        <v>0</v>
      </c>
      <c r="J498" s="520">
        <v>1.4878984370906962E-3</v>
      </c>
      <c r="K498" s="520">
        <v>2.1987880139457837E-4</v>
      </c>
      <c r="L498" s="520">
        <v>1.3366734976830342E-4</v>
      </c>
      <c r="M498" s="520">
        <v>1.2557762728108925E-4</v>
      </c>
      <c r="N498" s="520">
        <v>0</v>
      </c>
      <c r="O498" s="520">
        <v>2.959083104020051E-4</v>
      </c>
      <c r="P498" s="520">
        <v>2.4998644913334488E-4</v>
      </c>
      <c r="Q498" s="520">
        <v>3.8745303859637263E-4</v>
      </c>
      <c r="R498" s="520">
        <v>2.2663019827868895E-4</v>
      </c>
      <c r="S498" s="520">
        <v>2.5286517051259489E-4</v>
      </c>
      <c r="T498" s="520">
        <v>1.9232038587513179E-4</v>
      </c>
      <c r="U498" s="520">
        <v>5.8503483910607305E-4</v>
      </c>
      <c r="V498" s="520">
        <v>2.1921960751471281E-4</v>
      </c>
      <c r="W498" s="520">
        <v>5.0649476682448652E-4</v>
      </c>
      <c r="X498" s="520">
        <v>1.3155746829719535E-4</v>
      </c>
      <c r="Y498" s="520">
        <v>5.3946927042754212E-4</v>
      </c>
      <c r="Z498" s="520">
        <v>2.2502910892350641E-4</v>
      </c>
      <c r="AA498" s="520">
        <v>3.0879721936606023E-4</v>
      </c>
      <c r="AB498" s="520">
        <v>2.062054069882811E-4</v>
      </c>
      <c r="AC498" s="520">
        <v>2.4337243881210257E-4</v>
      </c>
      <c r="AD498" s="520">
        <v>5.2272568474772569E-5</v>
      </c>
      <c r="AE498" s="520">
        <v>3.4826079115757194E-4</v>
      </c>
      <c r="AF498" s="520">
        <v>2.8052689262287694E-4</v>
      </c>
      <c r="AG498" s="520">
        <v>3.6452054032617081E-4</v>
      </c>
      <c r="AH498" s="520">
        <v>0</v>
      </c>
      <c r="AI498" s="520">
        <v>3.3512151371435666E-4</v>
      </c>
      <c r="AJ498" s="520">
        <v>4.8086209694330872E-4</v>
      </c>
      <c r="AK498" s="520">
        <v>3.4088940351573204E-4</v>
      </c>
      <c r="AL498" s="520">
        <v>5.0830788632770692E-4</v>
      </c>
      <c r="AM498" s="520">
        <v>0</v>
      </c>
      <c r="AN498" s="520">
        <v>1.0657847665358273E-4</v>
      </c>
      <c r="AO498" s="520">
        <v>3.3238563574297669E-4</v>
      </c>
      <c r="AP498" s="520">
        <v>1.0856187296993265E-4</v>
      </c>
      <c r="AQ498" s="520">
        <v>2.3296096080314794E-4</v>
      </c>
      <c r="AR498" s="520">
        <v>5.1302687228286104E-4</v>
      </c>
      <c r="AS498" s="520">
        <v>2.7772973329892863E-4</v>
      </c>
      <c r="AT498" s="520">
        <v>1.0041524556708684E-3</v>
      </c>
      <c r="AU498" s="520">
        <v>1.3894759023658613E-3</v>
      </c>
      <c r="AV498" s="520">
        <v>4.5042930253088665E-3</v>
      </c>
      <c r="AW498" s="520">
        <v>1.8609665019702199E-2</v>
      </c>
      <c r="AX498" s="520">
        <v>3.8356879333758809E-2</v>
      </c>
      <c r="AY498" s="520">
        <v>1.1019639672444772</v>
      </c>
      <c r="AZ498" s="520">
        <v>6.2351014401022904E-3</v>
      </c>
      <c r="BA498" s="520">
        <v>1.425203839191524E-2</v>
      </c>
      <c r="BB498" s="520">
        <v>5.7508971123010129E-2</v>
      </c>
      <c r="BC498" s="520">
        <v>1.3601542669664417E-2</v>
      </c>
      <c r="BD498" s="520">
        <v>0.10636107794322729</v>
      </c>
      <c r="BE498" s="520">
        <v>3.4876157257703426E-2</v>
      </c>
      <c r="BF498" s="520">
        <v>1.816920209437665E-3</v>
      </c>
      <c r="BG498" s="520">
        <v>1.9180311826534485E-3</v>
      </c>
      <c r="BH498" s="520">
        <v>5.6342743263098479E-3</v>
      </c>
      <c r="BI498" s="520">
        <v>7.5672180725967016E-4</v>
      </c>
      <c r="BJ498" s="520">
        <v>6.9574862225067714E-4</v>
      </c>
      <c r="BK498" s="520">
        <v>8.4738381703808308E-4</v>
      </c>
      <c r="BL498" s="520">
        <v>2.6747714889347305E-5</v>
      </c>
      <c r="BM498" s="520">
        <v>4.5695279253202492E-4</v>
      </c>
      <c r="BN498" s="520">
        <v>4.7263192010038574E-4</v>
      </c>
      <c r="BO498" s="520">
        <v>4.285577049695879E-4</v>
      </c>
      <c r="BP498" s="520">
        <v>3.8516735690279579E-4</v>
      </c>
      <c r="BQ498" s="520">
        <v>6.831605763166199E-4</v>
      </c>
      <c r="BR498" s="520">
        <v>1.0789296117123188E-4</v>
      </c>
      <c r="BS498" s="520">
        <v>6.7352784211503389E-4</v>
      </c>
      <c r="BT498" s="520">
        <v>5.7436833985777226E-4</v>
      </c>
      <c r="BU498" s="520">
        <v>1.756552008376894E-4</v>
      </c>
      <c r="BV498" s="520">
        <v>1.9245502948960161E-4</v>
      </c>
      <c r="BW498" s="520">
        <v>6.0857487680126747E-5</v>
      </c>
      <c r="BX498" s="520">
        <v>7.9347002032527139E-5</v>
      </c>
      <c r="BY498" s="520">
        <v>2.1542242323862353E-5</v>
      </c>
      <c r="BZ498" s="520">
        <v>1.4770647666725723E-4</v>
      </c>
      <c r="CA498" s="520">
        <v>5.0777500233716857E-4</v>
      </c>
      <c r="CB498" s="520">
        <v>1.4319615124208754E-4</v>
      </c>
      <c r="CC498" s="520">
        <v>0</v>
      </c>
      <c r="CD498" s="520">
        <v>2.4536708031413666E-4</v>
      </c>
      <c r="CE498" s="520">
        <v>2.7431342895227874E-4</v>
      </c>
      <c r="CF498" s="520">
        <v>9.8607786412823479E-5</v>
      </c>
      <c r="CG498" s="520">
        <v>2.2154483146321171E-4</v>
      </c>
      <c r="CH498" s="520">
        <v>3.1509948382127281E-4</v>
      </c>
      <c r="CI498" s="520">
        <v>1.7278482234036206E-3</v>
      </c>
      <c r="CJ498" s="520">
        <v>4.7828586508605618E-4</v>
      </c>
      <c r="CK498" s="520">
        <v>8.2857093489021759E-4</v>
      </c>
      <c r="CL498" s="520">
        <v>5.8054004266063235E-4</v>
      </c>
      <c r="CM498" s="520">
        <v>1.0262079076929784E-3</v>
      </c>
      <c r="CN498" s="520">
        <v>1.8648967640505794E-4</v>
      </c>
      <c r="CO498" s="520">
        <v>1.896166465478484E-3</v>
      </c>
      <c r="CP498" s="520">
        <v>1.9825321634546304E-4</v>
      </c>
      <c r="CQ498" s="520">
        <v>3.4618289219971341E-4</v>
      </c>
      <c r="CR498" s="520">
        <v>2.5258589352877419E-4</v>
      </c>
      <c r="CS498" s="520">
        <v>2.5407487878718773E-4</v>
      </c>
      <c r="CT498" s="520">
        <v>3.0619411437067035E-4</v>
      </c>
      <c r="CU498" s="520">
        <v>2.4402963351352956E-3</v>
      </c>
      <c r="CV498" s="520">
        <v>4.5331847351529568E-4</v>
      </c>
      <c r="CW498" s="520">
        <v>2.4307784540135345E-2</v>
      </c>
      <c r="CX498" s="520">
        <v>1.40983670110655E-4</v>
      </c>
      <c r="CY498" s="520">
        <v>3.0954968423897646E-4</v>
      </c>
      <c r="CZ498" s="520">
        <v>1.8194217546303713E-4</v>
      </c>
      <c r="DA498" s="520">
        <v>2.3198704591960155E-4</v>
      </c>
      <c r="DB498" s="520">
        <v>2.5282128602023145E-4</v>
      </c>
      <c r="DC498" s="520">
        <v>2.5680012758348198E-4</v>
      </c>
      <c r="DD498" s="520">
        <v>1.5565014435813233E-2</v>
      </c>
      <c r="DE498" s="521">
        <v>3.7907725429687833E-4</v>
      </c>
      <c r="DF498" s="157"/>
      <c r="DH498" s="320"/>
      <c r="DI498" s="315"/>
      <c r="DJ498" s="319"/>
      <c r="DK498" s="315"/>
    </row>
    <row r="499" spans="2:115">
      <c r="B499" s="514">
        <v>49</v>
      </c>
      <c r="C499" s="515" t="s">
        <v>396</v>
      </c>
      <c r="D499" s="520">
        <v>3.2352855679613507E-5</v>
      </c>
      <c r="E499" s="520">
        <v>2.1453886359065303E-5</v>
      </c>
      <c r="F499" s="520">
        <v>4.1380997613712559E-5</v>
      </c>
      <c r="G499" s="520">
        <v>4.091021492881523E-5</v>
      </c>
      <c r="H499" s="520">
        <v>1.1267856983856622E-4</v>
      </c>
      <c r="I499" s="520">
        <v>0</v>
      </c>
      <c r="J499" s="520">
        <v>1.4873751319290679E-4</v>
      </c>
      <c r="K499" s="520">
        <v>2.2593714915662438E-5</v>
      </c>
      <c r="L499" s="520">
        <v>1.1187654294621548E-5</v>
      </c>
      <c r="M499" s="520">
        <v>1.1315919255092742E-5</v>
      </c>
      <c r="N499" s="520">
        <v>0</v>
      </c>
      <c r="O499" s="520">
        <v>2.6343520482408541E-5</v>
      </c>
      <c r="P499" s="520">
        <v>1.9683475753355962E-5</v>
      </c>
      <c r="Q499" s="520">
        <v>3.7240056056449693E-5</v>
      </c>
      <c r="R499" s="520">
        <v>4.9895420891135288E-5</v>
      </c>
      <c r="S499" s="520">
        <v>2.4206923693762234E-5</v>
      </c>
      <c r="T499" s="520">
        <v>1.4642665865398418E-5</v>
      </c>
      <c r="U499" s="520">
        <v>1.5787480963473499E-5</v>
      </c>
      <c r="V499" s="520">
        <v>2.0190517257180476E-5</v>
      </c>
      <c r="W499" s="520">
        <v>4.5818265400919497E-5</v>
      </c>
      <c r="X499" s="520">
        <v>1.2726335060957422E-5</v>
      </c>
      <c r="Y499" s="520">
        <v>5.1251121455536506E-5</v>
      </c>
      <c r="Z499" s="520">
        <v>2.1899808478895496E-5</v>
      </c>
      <c r="AA499" s="520">
        <v>3.1094002962446454E-5</v>
      </c>
      <c r="AB499" s="520">
        <v>1.6827139586060101E-5</v>
      </c>
      <c r="AC499" s="520">
        <v>2.1381628839101268E-5</v>
      </c>
      <c r="AD499" s="520">
        <v>4.7759105160772595E-6</v>
      </c>
      <c r="AE499" s="520">
        <v>3.268947883079668E-5</v>
      </c>
      <c r="AF499" s="520">
        <v>2.8191622467233619E-5</v>
      </c>
      <c r="AG499" s="520">
        <v>3.2920604329871115E-5</v>
      </c>
      <c r="AH499" s="520">
        <v>0</v>
      </c>
      <c r="AI499" s="520">
        <v>3.1552819513224011E-5</v>
      </c>
      <c r="AJ499" s="520">
        <v>4.7667305406983357E-5</v>
      </c>
      <c r="AK499" s="520">
        <v>3.1502427753513997E-5</v>
      </c>
      <c r="AL499" s="520">
        <v>4.6707757543682093E-5</v>
      </c>
      <c r="AM499" s="520">
        <v>0</v>
      </c>
      <c r="AN499" s="520">
        <v>1.0911744305980996E-5</v>
      </c>
      <c r="AO499" s="520">
        <v>3.3186186164793173E-5</v>
      </c>
      <c r="AP499" s="520">
        <v>9.0836261449864229E-6</v>
      </c>
      <c r="AQ499" s="520">
        <v>2.2155396775205411E-5</v>
      </c>
      <c r="AR499" s="520">
        <v>2.3749647103055709E-5</v>
      </c>
      <c r="AS499" s="520">
        <v>1.9512353637529093E-4</v>
      </c>
      <c r="AT499" s="520">
        <v>3.2234845142305304E-5</v>
      </c>
      <c r="AU499" s="520">
        <v>8.7034106296353321E-4</v>
      </c>
      <c r="AV499" s="520">
        <v>1.6932751548973913E-3</v>
      </c>
      <c r="AW499" s="520">
        <v>2.2320251474768553E-3</v>
      </c>
      <c r="AX499" s="520">
        <v>4.1090506731522602E-5</v>
      </c>
      <c r="AY499" s="520">
        <v>1.6131103957810729E-4</v>
      </c>
      <c r="AZ499" s="520">
        <v>1.0252185732529553</v>
      </c>
      <c r="BA499" s="520">
        <v>2.2879935268017792E-3</v>
      </c>
      <c r="BB499" s="520">
        <v>9.0863626203646825E-4</v>
      </c>
      <c r="BC499" s="520">
        <v>5.831202036737722E-4</v>
      </c>
      <c r="BD499" s="520">
        <v>2.8807392953045757E-3</v>
      </c>
      <c r="BE499" s="520">
        <v>1.1055172892242601E-3</v>
      </c>
      <c r="BF499" s="520">
        <v>2.6998184063661041E-3</v>
      </c>
      <c r="BG499" s="520">
        <v>2.0016409519005188E-3</v>
      </c>
      <c r="BH499" s="520">
        <v>3.1069473148390577E-3</v>
      </c>
      <c r="BI499" s="520">
        <v>1.2559477774573954E-3</v>
      </c>
      <c r="BJ499" s="520">
        <v>4.0336704374185445E-4</v>
      </c>
      <c r="BK499" s="520">
        <v>3.6947533592309047E-5</v>
      </c>
      <c r="BL499" s="520">
        <v>2.6217314717740638E-6</v>
      </c>
      <c r="BM499" s="520">
        <v>2.2256136499671376E-4</v>
      </c>
      <c r="BN499" s="520">
        <v>3.9738958504015293E-4</v>
      </c>
      <c r="BO499" s="520">
        <v>1.7296153891406199E-4</v>
      </c>
      <c r="BP499" s="520">
        <v>5.1166681236774645E-4</v>
      </c>
      <c r="BQ499" s="520">
        <v>6.6239367841394484E-5</v>
      </c>
      <c r="BR499" s="520">
        <v>1.7834736646160509E-5</v>
      </c>
      <c r="BS499" s="520">
        <v>7.0277205178106294E-5</v>
      </c>
      <c r="BT499" s="520">
        <v>4.7541463768247537E-5</v>
      </c>
      <c r="BU499" s="520">
        <v>1.2269522034966896E-5</v>
      </c>
      <c r="BV499" s="520">
        <v>1.0263413186781817E-5</v>
      </c>
      <c r="BW499" s="520">
        <v>4.6466486547967338E-6</v>
      </c>
      <c r="BX499" s="520">
        <v>9.5232731336805442E-6</v>
      </c>
      <c r="BY499" s="520">
        <v>5.0129241798392831E-6</v>
      </c>
      <c r="BZ499" s="520">
        <v>1.9734853064621998E-5</v>
      </c>
      <c r="CA499" s="520">
        <v>4.4451948755760002E-5</v>
      </c>
      <c r="CB499" s="520">
        <v>1.4676208472606712E-5</v>
      </c>
      <c r="CC499" s="520">
        <v>0</v>
      </c>
      <c r="CD499" s="520">
        <v>1.8259671772217151E-5</v>
      </c>
      <c r="CE499" s="520">
        <v>2.4941455430472537E-5</v>
      </c>
      <c r="CF499" s="520">
        <v>7.0513837756373288E-6</v>
      </c>
      <c r="CG499" s="520">
        <v>1.0904136894057643E-5</v>
      </c>
      <c r="CH499" s="520">
        <v>1.4347763715558437E-5</v>
      </c>
      <c r="CI499" s="520">
        <v>4.620001819795776E-5</v>
      </c>
      <c r="CJ499" s="520">
        <v>2.0417237328656728E-5</v>
      </c>
      <c r="CK499" s="520">
        <v>2.3108472907514197E-5</v>
      </c>
      <c r="CL499" s="520">
        <v>1.0213826064030485E-5</v>
      </c>
      <c r="CM499" s="520">
        <v>2.969550197691993E-5</v>
      </c>
      <c r="CN499" s="520">
        <v>1.3776916258414406E-5</v>
      </c>
      <c r="CO499" s="520">
        <v>3.4287216508003419E-5</v>
      </c>
      <c r="CP499" s="520">
        <v>1.8557624663947947E-5</v>
      </c>
      <c r="CQ499" s="520">
        <v>2.7382036423961388E-5</v>
      </c>
      <c r="CR499" s="520">
        <v>1.6552431844007206E-5</v>
      </c>
      <c r="CS499" s="520">
        <v>1.2427470078729561E-5</v>
      </c>
      <c r="CT499" s="520">
        <v>1.9171256905668109E-5</v>
      </c>
      <c r="CU499" s="520">
        <v>2.2271588682338224E-4</v>
      </c>
      <c r="CV499" s="520">
        <v>1.7394914817034527E-5</v>
      </c>
      <c r="CW499" s="520">
        <v>2.2368676135444154E-3</v>
      </c>
      <c r="CX499" s="520">
        <v>9.0452873242860547E-6</v>
      </c>
      <c r="CY499" s="520">
        <v>2.4173419185686071E-5</v>
      </c>
      <c r="CZ499" s="520">
        <v>1.4832885987923992E-5</v>
      </c>
      <c r="DA499" s="520">
        <v>1.6117892254946799E-5</v>
      </c>
      <c r="DB499" s="520">
        <v>1.8856012508564507E-5</v>
      </c>
      <c r="DC499" s="520">
        <v>1.8482788668098673E-5</v>
      </c>
      <c r="DD499" s="520">
        <v>2.367355399841714E-5</v>
      </c>
      <c r="DE499" s="521">
        <v>2.6266955505671447E-5</v>
      </c>
      <c r="DF499" s="157"/>
      <c r="DH499" s="320"/>
      <c r="DI499" s="315"/>
      <c r="DJ499" s="319"/>
      <c r="DK499" s="315"/>
    </row>
    <row r="500" spans="2:115">
      <c r="B500" s="514">
        <v>50</v>
      </c>
      <c r="C500" s="515" t="s">
        <v>397</v>
      </c>
      <c r="D500" s="520">
        <v>2.4966291887875115E-6</v>
      </c>
      <c r="E500" s="520">
        <v>1.28875891430396E-6</v>
      </c>
      <c r="F500" s="520">
        <v>3.0339033238627778E-6</v>
      </c>
      <c r="G500" s="520">
        <v>3.2349916029637805E-6</v>
      </c>
      <c r="H500" s="520">
        <v>1.262194875582482E-6</v>
      </c>
      <c r="I500" s="520">
        <v>0</v>
      </c>
      <c r="J500" s="520">
        <v>1.0628813873134469E-5</v>
      </c>
      <c r="K500" s="520">
        <v>1.4442351964230284E-6</v>
      </c>
      <c r="L500" s="520">
        <v>8.8011464092008457E-7</v>
      </c>
      <c r="M500" s="520">
        <v>9.1229864672907566E-7</v>
      </c>
      <c r="N500" s="520">
        <v>0</v>
      </c>
      <c r="O500" s="520">
        <v>1.9932472435913605E-6</v>
      </c>
      <c r="P500" s="520">
        <v>1.4886870087951203E-6</v>
      </c>
      <c r="Q500" s="520">
        <v>2.6723294286914451E-6</v>
      </c>
      <c r="R500" s="520">
        <v>1.2015830675304315E-6</v>
      </c>
      <c r="S500" s="520">
        <v>1.717922928066955E-6</v>
      </c>
      <c r="T500" s="520">
        <v>1.065320415840777E-6</v>
      </c>
      <c r="U500" s="520">
        <v>1.2065822463856886E-6</v>
      </c>
      <c r="V500" s="520">
        <v>1.5442285179667407E-6</v>
      </c>
      <c r="W500" s="520">
        <v>3.4080782989855337E-6</v>
      </c>
      <c r="X500" s="520">
        <v>9.3761396990056362E-7</v>
      </c>
      <c r="Y500" s="520">
        <v>3.8787607565636085E-6</v>
      </c>
      <c r="Z500" s="520">
        <v>1.5614182023937718E-6</v>
      </c>
      <c r="AA500" s="520">
        <v>2.1136662777941037E-6</v>
      </c>
      <c r="AB500" s="520">
        <v>1.2931850828628653E-6</v>
      </c>
      <c r="AC500" s="520">
        <v>1.5871179080709919E-6</v>
      </c>
      <c r="AD500" s="520">
        <v>3.7293471877388546E-7</v>
      </c>
      <c r="AE500" s="520">
        <v>2.4860434956742403E-6</v>
      </c>
      <c r="AF500" s="520">
        <v>1.986457561391162E-6</v>
      </c>
      <c r="AG500" s="520">
        <v>2.5626995527029583E-6</v>
      </c>
      <c r="AH500" s="520">
        <v>0</v>
      </c>
      <c r="AI500" s="520">
        <v>2.1611014700177589E-6</v>
      </c>
      <c r="AJ500" s="520">
        <v>3.3266806266338687E-6</v>
      </c>
      <c r="AK500" s="520">
        <v>2.1711597270672483E-6</v>
      </c>
      <c r="AL500" s="520">
        <v>3.4290900341814751E-6</v>
      </c>
      <c r="AM500" s="520">
        <v>0</v>
      </c>
      <c r="AN500" s="520">
        <v>7.7014329980234147E-7</v>
      </c>
      <c r="AO500" s="520">
        <v>2.3539866496291795E-6</v>
      </c>
      <c r="AP500" s="520">
        <v>6.6436280194929036E-7</v>
      </c>
      <c r="AQ500" s="520">
        <v>1.6362002947378907E-6</v>
      </c>
      <c r="AR500" s="520">
        <v>1.2811126345447749E-6</v>
      </c>
      <c r="AS500" s="520">
        <v>1.7800049336617584E-6</v>
      </c>
      <c r="AT500" s="520">
        <v>1.8611305364019401E-6</v>
      </c>
      <c r="AU500" s="520">
        <v>1.87664192435759E-6</v>
      </c>
      <c r="AV500" s="520">
        <v>1.3890493803768002E-6</v>
      </c>
      <c r="AW500" s="520">
        <v>2.3988670906398037E-6</v>
      </c>
      <c r="AX500" s="520">
        <v>2.3680243576621004E-6</v>
      </c>
      <c r="AY500" s="520">
        <v>2.0842311000799591E-6</v>
      </c>
      <c r="AZ500" s="520">
        <v>1.3229889106107898E-6</v>
      </c>
      <c r="BA500" s="520">
        <v>1.0016206369836798</v>
      </c>
      <c r="BB500" s="520">
        <v>1.4994048062582886E-6</v>
      </c>
      <c r="BC500" s="520">
        <v>1.3188276906386716E-6</v>
      </c>
      <c r="BD500" s="520">
        <v>9.1247898468612024E-7</v>
      </c>
      <c r="BE500" s="520">
        <v>1.2109538391449569E-6</v>
      </c>
      <c r="BF500" s="520">
        <v>8.1852672467432191E-7</v>
      </c>
      <c r="BG500" s="520">
        <v>9.9515160474411951E-7</v>
      </c>
      <c r="BH500" s="520">
        <v>1.1771944166749144E-6</v>
      </c>
      <c r="BI500" s="520">
        <v>8.4242734149001913E-6</v>
      </c>
      <c r="BJ500" s="520">
        <v>3.7297061145411156E-6</v>
      </c>
      <c r="BK500" s="520">
        <v>2.4182492712997096E-6</v>
      </c>
      <c r="BL500" s="520">
        <v>1.8763343383516626E-7</v>
      </c>
      <c r="BM500" s="520">
        <v>7.5469335660319111E-5</v>
      </c>
      <c r="BN500" s="520">
        <v>2.6071855354167444E-6</v>
      </c>
      <c r="BO500" s="520">
        <v>2.4213036229586603E-6</v>
      </c>
      <c r="BP500" s="520">
        <v>2.5694903316268606E-6</v>
      </c>
      <c r="BQ500" s="520">
        <v>4.9561406622265942E-6</v>
      </c>
      <c r="BR500" s="520">
        <v>7.5561199217193392E-7</v>
      </c>
      <c r="BS500" s="520">
        <v>4.5618986278907819E-6</v>
      </c>
      <c r="BT500" s="520">
        <v>3.7072009553049408E-6</v>
      </c>
      <c r="BU500" s="520">
        <v>8.9675479960646942E-7</v>
      </c>
      <c r="BV500" s="520">
        <v>7.681348844190377E-7</v>
      </c>
      <c r="BW500" s="520">
        <v>3.2800525041244582E-7</v>
      </c>
      <c r="BX500" s="520">
        <v>4.6350661552142258E-7</v>
      </c>
      <c r="BY500" s="520">
        <v>1.0561058033819269E-7</v>
      </c>
      <c r="BZ500" s="520">
        <v>7.4215038290548613E-7</v>
      </c>
      <c r="CA500" s="520">
        <v>4.4241315424866162E-6</v>
      </c>
      <c r="CB500" s="520">
        <v>5.9279346064906044E-7</v>
      </c>
      <c r="CC500" s="520">
        <v>0</v>
      </c>
      <c r="CD500" s="520">
        <v>1.3378042524465529E-6</v>
      </c>
      <c r="CE500" s="520">
        <v>1.6433247849197261E-6</v>
      </c>
      <c r="CF500" s="520">
        <v>5.0062132059933549E-7</v>
      </c>
      <c r="CG500" s="520">
        <v>8.6538263977369623E-7</v>
      </c>
      <c r="CH500" s="520">
        <v>1.042641959026225E-6</v>
      </c>
      <c r="CI500" s="520">
        <v>2.8985830121295197E-6</v>
      </c>
      <c r="CJ500" s="520">
        <v>1.6406909743990511E-6</v>
      </c>
      <c r="CK500" s="520">
        <v>1.6421802382971366E-6</v>
      </c>
      <c r="CL500" s="520">
        <v>2.359629256252252E-6</v>
      </c>
      <c r="CM500" s="520">
        <v>9.9421754556434993E-6</v>
      </c>
      <c r="CN500" s="520">
        <v>9.3813075976316445E-7</v>
      </c>
      <c r="CO500" s="520">
        <v>2.6196220407410592E-6</v>
      </c>
      <c r="CP500" s="520">
        <v>7.5191042150072835E-7</v>
      </c>
      <c r="CQ500" s="520">
        <v>1.8933385095962006E-6</v>
      </c>
      <c r="CR500" s="520">
        <v>1.1083154766469712E-6</v>
      </c>
      <c r="CS500" s="520">
        <v>8.1532857699586241E-7</v>
      </c>
      <c r="CT500" s="520">
        <v>1.4947459960784635E-6</v>
      </c>
      <c r="CU500" s="520">
        <v>1.9776389949821015E-5</v>
      </c>
      <c r="CV500" s="520">
        <v>1.3659987055857821E-6</v>
      </c>
      <c r="CW500" s="520">
        <v>1.7794807566061366E-4</v>
      </c>
      <c r="CX500" s="520">
        <v>1.1516201708158566E-6</v>
      </c>
      <c r="CY500" s="520">
        <v>1.8303687065176274E-6</v>
      </c>
      <c r="CZ500" s="520">
        <v>1.094233738891865E-6</v>
      </c>
      <c r="DA500" s="520">
        <v>1.2122664846143524E-6</v>
      </c>
      <c r="DB500" s="520">
        <v>2.7738872876367337E-6</v>
      </c>
      <c r="DC500" s="520">
        <v>1.3459707927242278E-6</v>
      </c>
      <c r="DD500" s="520">
        <v>5.5099385651803058E-7</v>
      </c>
      <c r="DE500" s="521">
        <v>3.1773957849080284E-6</v>
      </c>
      <c r="DF500" s="157"/>
      <c r="DH500" s="320"/>
      <c r="DI500" s="315"/>
      <c r="DJ500" s="319"/>
      <c r="DK500" s="315"/>
    </row>
    <row r="501" spans="2:115">
      <c r="B501" s="514">
        <v>51</v>
      </c>
      <c r="C501" s="515" t="s">
        <v>398</v>
      </c>
      <c r="D501" s="520">
        <v>5.9955078226777996E-7</v>
      </c>
      <c r="E501" s="520">
        <v>3.0342842786969814E-7</v>
      </c>
      <c r="F501" s="520">
        <v>7.6818043268972545E-7</v>
      </c>
      <c r="G501" s="520">
        <v>7.7303648385711269E-7</v>
      </c>
      <c r="H501" s="520">
        <v>1.0610736745647002E-6</v>
      </c>
      <c r="I501" s="520">
        <v>0</v>
      </c>
      <c r="J501" s="520">
        <v>2.5960720351638021E-6</v>
      </c>
      <c r="K501" s="520">
        <v>3.8368545667343074E-7</v>
      </c>
      <c r="L501" s="520">
        <v>2.2250321650475763E-7</v>
      </c>
      <c r="M501" s="520">
        <v>2.5256219229680097E-7</v>
      </c>
      <c r="N501" s="520">
        <v>0</v>
      </c>
      <c r="O501" s="520">
        <v>4.7908451879722853E-7</v>
      </c>
      <c r="P501" s="520">
        <v>3.648908178224686E-7</v>
      </c>
      <c r="Q501" s="520">
        <v>6.409747050650765E-7</v>
      </c>
      <c r="R501" s="520">
        <v>3.1947298974461886E-7</v>
      </c>
      <c r="S501" s="520">
        <v>4.1440837386263221E-7</v>
      </c>
      <c r="T501" s="520">
        <v>2.5858019741818176E-7</v>
      </c>
      <c r="U501" s="520">
        <v>2.928655376561958E-7</v>
      </c>
      <c r="V501" s="520">
        <v>3.6925793157489013E-7</v>
      </c>
      <c r="W501" s="520">
        <v>8.2017521394283648E-7</v>
      </c>
      <c r="X501" s="520">
        <v>2.2510653085921108E-7</v>
      </c>
      <c r="Y501" s="520">
        <v>9.277562827806919E-7</v>
      </c>
      <c r="Z501" s="520">
        <v>3.7632901377001362E-7</v>
      </c>
      <c r="AA501" s="520">
        <v>5.135801406454066E-7</v>
      </c>
      <c r="AB501" s="520">
        <v>3.132711308212919E-7</v>
      </c>
      <c r="AC501" s="520">
        <v>3.835424952501471E-7</v>
      </c>
      <c r="AD501" s="520">
        <v>8.9851670905131463E-8</v>
      </c>
      <c r="AE501" s="520">
        <v>5.9426359926717638E-7</v>
      </c>
      <c r="AF501" s="520">
        <v>5.5125568105259659E-7</v>
      </c>
      <c r="AG501" s="520">
        <v>6.1844986971503412E-7</v>
      </c>
      <c r="AH501" s="520">
        <v>0</v>
      </c>
      <c r="AI501" s="520">
        <v>5.7785230701545105E-7</v>
      </c>
      <c r="AJ501" s="520">
        <v>8.2735201666077603E-7</v>
      </c>
      <c r="AK501" s="520">
        <v>6.1381425222901376E-7</v>
      </c>
      <c r="AL501" s="520">
        <v>8.7956926267254787E-7</v>
      </c>
      <c r="AM501" s="520">
        <v>0</v>
      </c>
      <c r="AN501" s="520">
        <v>1.8770032353893527E-7</v>
      </c>
      <c r="AO501" s="520">
        <v>6.264946366963861E-7</v>
      </c>
      <c r="AP501" s="520">
        <v>1.7432422220064482E-7</v>
      </c>
      <c r="AQ501" s="520">
        <v>3.9932409340580679E-7</v>
      </c>
      <c r="AR501" s="520">
        <v>3.2210697511376097E-7</v>
      </c>
      <c r="AS501" s="520">
        <v>4.3812112313544221E-7</v>
      </c>
      <c r="AT501" s="520">
        <v>4.6960989514136315E-7</v>
      </c>
      <c r="AU501" s="520">
        <v>8.766239977578242E-6</v>
      </c>
      <c r="AV501" s="520">
        <v>1.6750045663491503E-4</v>
      </c>
      <c r="AW501" s="520">
        <v>3.7695513383068469E-5</v>
      </c>
      <c r="AX501" s="520">
        <v>7.7578582315304058E-6</v>
      </c>
      <c r="AY501" s="520">
        <v>6.2777951215690179E-7</v>
      </c>
      <c r="AZ501" s="520">
        <v>1.5775123777473077E-5</v>
      </c>
      <c r="BA501" s="520">
        <v>6.6284579418725572E-7</v>
      </c>
      <c r="BB501" s="520">
        <v>1.0004217546842356</v>
      </c>
      <c r="BC501" s="520">
        <v>4.7571892634088158E-7</v>
      </c>
      <c r="BD501" s="520">
        <v>1.9550270675005045E-6</v>
      </c>
      <c r="BE501" s="520">
        <v>3.9418791655799694E-6</v>
      </c>
      <c r="BF501" s="520">
        <v>5.1561655241662892E-7</v>
      </c>
      <c r="BG501" s="520">
        <v>3.2029789479360715E-7</v>
      </c>
      <c r="BH501" s="520">
        <v>4.6092033391113869E-7</v>
      </c>
      <c r="BI501" s="520">
        <v>6.6516516679242019E-5</v>
      </c>
      <c r="BJ501" s="520">
        <v>7.1257840789491359E-7</v>
      </c>
      <c r="BK501" s="520">
        <v>5.4331430931982627E-7</v>
      </c>
      <c r="BL501" s="520">
        <v>4.5898274715672808E-8</v>
      </c>
      <c r="BM501" s="520">
        <v>1.8132995040294881E-6</v>
      </c>
      <c r="BN501" s="520">
        <v>1.1905164004022024E-6</v>
      </c>
      <c r="BO501" s="520">
        <v>5.1729494044198091E-6</v>
      </c>
      <c r="BP501" s="520">
        <v>1.0295585615977929E-5</v>
      </c>
      <c r="BQ501" s="520">
        <v>1.1916359299105981E-6</v>
      </c>
      <c r="BR501" s="520">
        <v>1.9390085017990365E-7</v>
      </c>
      <c r="BS501" s="520">
        <v>1.1650341468419648E-6</v>
      </c>
      <c r="BT501" s="520">
        <v>9.113761594388413E-7</v>
      </c>
      <c r="BU501" s="520">
        <v>2.2979359871905159E-7</v>
      </c>
      <c r="BV501" s="520">
        <v>1.9722182947176062E-7</v>
      </c>
      <c r="BW501" s="520">
        <v>8.7215767484362126E-8</v>
      </c>
      <c r="BX501" s="520">
        <v>1.2252727988889901E-7</v>
      </c>
      <c r="BY501" s="520">
        <v>3.2097737106344443E-8</v>
      </c>
      <c r="BZ501" s="520">
        <v>3.3874569486871989E-7</v>
      </c>
      <c r="CA501" s="520">
        <v>8.499964866010914E-7</v>
      </c>
      <c r="CB501" s="520">
        <v>5.1582545555434866E-7</v>
      </c>
      <c r="CC501" s="520">
        <v>0</v>
      </c>
      <c r="CD501" s="520">
        <v>3.232451314573934E-7</v>
      </c>
      <c r="CE501" s="520">
        <v>4.1971796528931589E-7</v>
      </c>
      <c r="CF501" s="520">
        <v>1.4089593357721655E-7</v>
      </c>
      <c r="CG501" s="520">
        <v>1.9726508812947583E-7</v>
      </c>
      <c r="CH501" s="520">
        <v>2.6237538120506252E-7</v>
      </c>
      <c r="CI501" s="520">
        <v>6.9973952708012357E-7</v>
      </c>
      <c r="CJ501" s="520">
        <v>4.005721932986012E-7</v>
      </c>
      <c r="CK501" s="520">
        <v>4.0406820152668284E-7</v>
      </c>
      <c r="CL501" s="520">
        <v>1.8953905002099764E-7</v>
      </c>
      <c r="CM501" s="520">
        <v>8.4866990753477923E-6</v>
      </c>
      <c r="CN501" s="520">
        <v>2.456072371916759E-7</v>
      </c>
      <c r="CO501" s="520">
        <v>6.4744020589044093E-7</v>
      </c>
      <c r="CP501" s="520">
        <v>1.0793441855303528E-6</v>
      </c>
      <c r="CQ501" s="520">
        <v>5.2630204909565137E-7</v>
      </c>
      <c r="CR501" s="520">
        <v>3.0675812544774289E-7</v>
      </c>
      <c r="CS501" s="520">
        <v>2.2404732745541014E-7</v>
      </c>
      <c r="CT501" s="520">
        <v>3.6413193628267438E-7</v>
      </c>
      <c r="CU501" s="520">
        <v>4.221870133113207E-6</v>
      </c>
      <c r="CV501" s="520">
        <v>3.0671788883652465E-7</v>
      </c>
      <c r="CW501" s="520">
        <v>4.2327076792897457E-5</v>
      </c>
      <c r="CX501" s="520">
        <v>4.4937187452104028E-7</v>
      </c>
      <c r="CY501" s="520">
        <v>4.4310632480440756E-7</v>
      </c>
      <c r="CZ501" s="520">
        <v>2.6817388124608064E-7</v>
      </c>
      <c r="DA501" s="520">
        <v>2.972998932910306E-7</v>
      </c>
      <c r="DB501" s="520">
        <v>3.3104991689172781E-7</v>
      </c>
      <c r="DC501" s="520">
        <v>2.6869148726573456E-7</v>
      </c>
      <c r="DD501" s="520">
        <v>3.7315529380117126E-7</v>
      </c>
      <c r="DE501" s="521">
        <v>2.0441903719022728E-6</v>
      </c>
      <c r="DF501" s="157"/>
      <c r="DH501" s="320"/>
      <c r="DI501" s="315"/>
      <c r="DJ501" s="319"/>
      <c r="DK501" s="315"/>
    </row>
    <row r="502" spans="2:115">
      <c r="B502" s="514">
        <v>52</v>
      </c>
      <c r="C502" s="515" t="s">
        <v>399</v>
      </c>
      <c r="D502" s="520">
        <v>4.9556953514275368E-5</v>
      </c>
      <c r="E502" s="520">
        <v>5.2362681433112273E-5</v>
      </c>
      <c r="F502" s="520">
        <v>5.5245899887246856E-5</v>
      </c>
      <c r="G502" s="520">
        <v>5.3195442471034314E-5</v>
      </c>
      <c r="H502" s="520">
        <v>3.9680569625742153E-4</v>
      </c>
      <c r="I502" s="520">
        <v>0</v>
      </c>
      <c r="J502" s="520">
        <v>3.1502049749123262E-4</v>
      </c>
      <c r="K502" s="520">
        <v>4.5540386171053578E-5</v>
      </c>
      <c r="L502" s="520">
        <v>2.1230172037449528E-5</v>
      </c>
      <c r="M502" s="520">
        <v>2.7032596906852269E-5</v>
      </c>
      <c r="N502" s="520">
        <v>0</v>
      </c>
      <c r="O502" s="520">
        <v>3.9313237980561901E-5</v>
      </c>
      <c r="P502" s="520">
        <v>3.9161393083112521E-5</v>
      </c>
      <c r="Q502" s="520">
        <v>4.6767201951979792E-5</v>
      </c>
      <c r="R502" s="520">
        <v>3.2753270814739192E-4</v>
      </c>
      <c r="S502" s="520">
        <v>4.0950113836269268E-5</v>
      </c>
      <c r="T502" s="520">
        <v>2.6061987822564269E-5</v>
      </c>
      <c r="U502" s="520">
        <v>3.7649490756811943E-5</v>
      </c>
      <c r="V502" s="520">
        <v>2.8952773798909988E-5</v>
      </c>
      <c r="W502" s="520">
        <v>7.0008888625724773E-5</v>
      </c>
      <c r="X502" s="520">
        <v>1.8965885230712388E-5</v>
      </c>
      <c r="Y502" s="520">
        <v>7.1674696780740533E-5</v>
      </c>
      <c r="Z502" s="520">
        <v>3.5255517594777626E-5</v>
      </c>
      <c r="AA502" s="520">
        <v>5.4683589355201426E-5</v>
      </c>
      <c r="AB502" s="520">
        <v>2.8665112870614023E-5</v>
      </c>
      <c r="AC502" s="520">
        <v>4.0481751646835919E-5</v>
      </c>
      <c r="AD502" s="520">
        <v>6.5418316109796062E-6</v>
      </c>
      <c r="AE502" s="520">
        <v>5.3040813965967701E-5</v>
      </c>
      <c r="AF502" s="520">
        <v>4.8524920877282786E-5</v>
      </c>
      <c r="AG502" s="520">
        <v>4.7105524089989828E-5</v>
      </c>
      <c r="AH502" s="520">
        <v>0</v>
      </c>
      <c r="AI502" s="520">
        <v>4.9600177495978127E-5</v>
      </c>
      <c r="AJ502" s="520">
        <v>7.3314618185637293E-5</v>
      </c>
      <c r="AK502" s="520">
        <v>4.8388258616605302E-5</v>
      </c>
      <c r="AL502" s="520">
        <v>1.1436861919938191E-4</v>
      </c>
      <c r="AM502" s="520">
        <v>0</v>
      </c>
      <c r="AN502" s="520">
        <v>1.9769936271450326E-5</v>
      </c>
      <c r="AO502" s="520">
        <v>5.5727625074140042E-5</v>
      </c>
      <c r="AP502" s="520">
        <v>1.8146210063704358E-5</v>
      </c>
      <c r="AQ502" s="520">
        <v>3.7736540423205284E-5</v>
      </c>
      <c r="AR502" s="520">
        <v>5.0078942936028498E-5</v>
      </c>
      <c r="AS502" s="520">
        <v>4.1694984174278367E-5</v>
      </c>
      <c r="AT502" s="520">
        <v>1.7122000561710387E-4</v>
      </c>
      <c r="AU502" s="520">
        <v>1.3600329720562176E-4</v>
      </c>
      <c r="AV502" s="520">
        <v>3.8471428857074128E-4</v>
      </c>
      <c r="AW502" s="520">
        <v>2.3108980975208577E-3</v>
      </c>
      <c r="AX502" s="520">
        <v>7.864173199484582E-3</v>
      </c>
      <c r="AY502" s="520">
        <v>5.1940243419101237E-3</v>
      </c>
      <c r="AZ502" s="520">
        <v>2.6378931886959622E-3</v>
      </c>
      <c r="BA502" s="520">
        <v>3.7486189807668792E-3</v>
      </c>
      <c r="BB502" s="520">
        <v>2.1563597485149241E-3</v>
      </c>
      <c r="BC502" s="520">
        <v>1.0331011530364471</v>
      </c>
      <c r="BD502" s="520">
        <v>2.5337697196255215E-3</v>
      </c>
      <c r="BE502" s="520">
        <v>1.226473542414687E-3</v>
      </c>
      <c r="BF502" s="520">
        <v>6.1978865611365041E-3</v>
      </c>
      <c r="BG502" s="520">
        <v>4.0960748131145981E-3</v>
      </c>
      <c r="BH502" s="520">
        <v>1.6892653787249062E-3</v>
      </c>
      <c r="BI502" s="520">
        <v>5.2531234643325481E-4</v>
      </c>
      <c r="BJ502" s="520">
        <v>1.9326128493860439E-3</v>
      </c>
      <c r="BK502" s="520">
        <v>7.7703402756221988E-4</v>
      </c>
      <c r="BL502" s="520">
        <v>5.0589798558190966E-6</v>
      </c>
      <c r="BM502" s="520">
        <v>1.6611271009493954E-3</v>
      </c>
      <c r="BN502" s="520">
        <v>1.4769997797371029E-3</v>
      </c>
      <c r="BO502" s="520">
        <v>4.8507300099479863E-4</v>
      </c>
      <c r="BP502" s="520">
        <v>7.6019615367152579E-4</v>
      </c>
      <c r="BQ502" s="520">
        <v>9.5740573986009047E-5</v>
      </c>
      <c r="BR502" s="520">
        <v>4.7522733376499879E-5</v>
      </c>
      <c r="BS502" s="520">
        <v>2.0818912348927396E-4</v>
      </c>
      <c r="BT502" s="520">
        <v>7.1949415065821054E-5</v>
      </c>
      <c r="BU502" s="520">
        <v>6.9821124242899546E-5</v>
      </c>
      <c r="BV502" s="520">
        <v>2.1065329970098106E-5</v>
      </c>
      <c r="BW502" s="520">
        <v>2.1381580945732432E-5</v>
      </c>
      <c r="BX502" s="520">
        <v>3.1214675864115158E-5</v>
      </c>
      <c r="BY502" s="520">
        <v>1.6783354360383009E-5</v>
      </c>
      <c r="BZ502" s="520">
        <v>1.3703483407601807E-4</v>
      </c>
      <c r="CA502" s="520">
        <v>6.5323950703606657E-5</v>
      </c>
      <c r="CB502" s="520">
        <v>8.0360054233600598E-5</v>
      </c>
      <c r="CC502" s="520">
        <v>0</v>
      </c>
      <c r="CD502" s="520">
        <v>2.8089367938398226E-5</v>
      </c>
      <c r="CE502" s="520">
        <v>4.9356681479578761E-5</v>
      </c>
      <c r="CF502" s="520">
        <v>3.5188411653050673E-5</v>
      </c>
      <c r="CG502" s="520">
        <v>1.876843511214697E-5</v>
      </c>
      <c r="CH502" s="520">
        <v>2.9177719949630489E-5</v>
      </c>
      <c r="CI502" s="520">
        <v>3.2456918973906862E-4</v>
      </c>
      <c r="CJ502" s="520">
        <v>4.3019829191994739E-5</v>
      </c>
      <c r="CK502" s="520">
        <v>7.5610067522999781E-5</v>
      </c>
      <c r="CL502" s="520">
        <v>4.8415699473358822E-5</v>
      </c>
      <c r="CM502" s="520">
        <v>1.613653952180542E-4</v>
      </c>
      <c r="CN502" s="520">
        <v>2.6309949846441849E-4</v>
      </c>
      <c r="CO502" s="520">
        <v>2.4106659769857831E-4</v>
      </c>
      <c r="CP502" s="520">
        <v>4.174524574930515E-5</v>
      </c>
      <c r="CQ502" s="520">
        <v>9.6608636145484604E-5</v>
      </c>
      <c r="CR502" s="520">
        <v>3.1154069720587661E-5</v>
      </c>
      <c r="CS502" s="520">
        <v>2.5664094501412098E-5</v>
      </c>
      <c r="CT502" s="520">
        <v>3.1721227137146063E-5</v>
      </c>
      <c r="CU502" s="520">
        <v>2.863296710083333E-4</v>
      </c>
      <c r="CV502" s="520">
        <v>7.2182571975395413E-5</v>
      </c>
      <c r="CW502" s="520">
        <v>2.7074002430185805E-3</v>
      </c>
      <c r="CX502" s="520">
        <v>4.0464262727106066E-5</v>
      </c>
      <c r="CY502" s="520">
        <v>7.0483680187256707E-5</v>
      </c>
      <c r="CZ502" s="520">
        <v>4.1994515917138117E-5</v>
      </c>
      <c r="DA502" s="520">
        <v>4.9487657998001303E-5</v>
      </c>
      <c r="DB502" s="520">
        <v>2.7123208946892922E-4</v>
      </c>
      <c r="DC502" s="520">
        <v>7.3969308249106845E-5</v>
      </c>
      <c r="DD502" s="520">
        <v>1.470782692078771E-4</v>
      </c>
      <c r="DE502" s="521">
        <v>3.9024593835875973E-4</v>
      </c>
      <c r="DF502" s="157"/>
      <c r="DH502" s="320"/>
      <c r="DI502" s="315"/>
      <c r="DJ502" s="319"/>
      <c r="DK502" s="315"/>
    </row>
    <row r="503" spans="2:115">
      <c r="B503" s="514">
        <v>53</v>
      </c>
      <c r="C503" s="515" t="s">
        <v>657</v>
      </c>
      <c r="D503" s="520">
        <v>9.4298662213273332E-7</v>
      </c>
      <c r="E503" s="520">
        <v>8.0339650837488571E-7</v>
      </c>
      <c r="F503" s="520">
        <v>3.3919435636061938E-6</v>
      </c>
      <c r="G503" s="520">
        <v>5.119591167613151E-6</v>
      </c>
      <c r="H503" s="520">
        <v>4.8099708356654544E-6</v>
      </c>
      <c r="I503" s="520">
        <v>0</v>
      </c>
      <c r="J503" s="520">
        <v>3.6698147322610611E-6</v>
      </c>
      <c r="K503" s="520">
        <v>1.6184912176257317E-6</v>
      </c>
      <c r="L503" s="520">
        <v>2.3527258294919046E-6</v>
      </c>
      <c r="M503" s="520">
        <v>8.0830729531388389E-7</v>
      </c>
      <c r="N503" s="520">
        <v>0</v>
      </c>
      <c r="O503" s="520">
        <v>9.8863418837564077E-7</v>
      </c>
      <c r="P503" s="520">
        <v>1.1314637103682619E-6</v>
      </c>
      <c r="Q503" s="520">
        <v>1.5654464964937319E-6</v>
      </c>
      <c r="R503" s="520">
        <v>8.7936510097327615E-7</v>
      </c>
      <c r="S503" s="520">
        <v>1.0390718089404795E-6</v>
      </c>
      <c r="T503" s="520">
        <v>8.1474200579285166E-7</v>
      </c>
      <c r="U503" s="520">
        <v>8.8745257778260444E-7</v>
      </c>
      <c r="V503" s="520">
        <v>6.7380097488266842E-7</v>
      </c>
      <c r="W503" s="520">
        <v>1.4988306603663049E-6</v>
      </c>
      <c r="X503" s="520">
        <v>4.6273060530679108E-7</v>
      </c>
      <c r="Y503" s="520">
        <v>1.5019655585533871E-6</v>
      </c>
      <c r="Z503" s="520">
        <v>7.9771147259399753E-7</v>
      </c>
      <c r="AA503" s="520">
        <v>1.2173725108834823E-6</v>
      </c>
      <c r="AB503" s="520">
        <v>3.8168818617963194E-6</v>
      </c>
      <c r="AC503" s="520">
        <v>1.1426223765030183E-6</v>
      </c>
      <c r="AD503" s="520">
        <v>2.5015294082729303E-7</v>
      </c>
      <c r="AE503" s="520">
        <v>1.3243827232112247E-6</v>
      </c>
      <c r="AF503" s="520">
        <v>1.1842680760279477E-6</v>
      </c>
      <c r="AG503" s="520">
        <v>2.6855641353618302E-6</v>
      </c>
      <c r="AH503" s="520">
        <v>0</v>
      </c>
      <c r="AI503" s="520">
        <v>1.9372799210675661E-6</v>
      </c>
      <c r="AJ503" s="520">
        <v>2.1036963813700871E-6</v>
      </c>
      <c r="AK503" s="520">
        <v>1.1278406005067183E-6</v>
      </c>
      <c r="AL503" s="520">
        <v>3.1357913157261953E-6</v>
      </c>
      <c r="AM503" s="520">
        <v>0</v>
      </c>
      <c r="AN503" s="520">
        <v>4.7778284994686927E-7</v>
      </c>
      <c r="AO503" s="520">
        <v>1.3416225446739414E-6</v>
      </c>
      <c r="AP503" s="520">
        <v>6.0013794777524869E-7</v>
      </c>
      <c r="AQ503" s="520">
        <v>7.3769752910857732E-7</v>
      </c>
      <c r="AR503" s="520">
        <v>1.0506386743606087E-6</v>
      </c>
      <c r="AS503" s="520">
        <v>3.4762322099328312E-6</v>
      </c>
      <c r="AT503" s="520">
        <v>1.466860643253901E-6</v>
      </c>
      <c r="AU503" s="520">
        <v>8.3402392912929266E-6</v>
      </c>
      <c r="AV503" s="520">
        <v>9.230289926340739E-6</v>
      </c>
      <c r="AW503" s="520">
        <v>1.5189572687104021E-6</v>
      </c>
      <c r="AX503" s="520">
        <v>3.1576177247417717E-6</v>
      </c>
      <c r="AY503" s="520">
        <v>2.4630555549404227E-6</v>
      </c>
      <c r="AZ503" s="520">
        <v>2.5372779300279436E-6</v>
      </c>
      <c r="BA503" s="520">
        <v>9.2553994300744099E-7</v>
      </c>
      <c r="BB503" s="520">
        <v>9.7313497624159357E-7</v>
      </c>
      <c r="BC503" s="520">
        <v>2.7085785369543442E-6</v>
      </c>
      <c r="BD503" s="520">
        <v>1.0009200239578946</v>
      </c>
      <c r="BE503" s="520">
        <v>3.5424561154377294E-6</v>
      </c>
      <c r="BF503" s="520">
        <v>4.9777028800701627E-4</v>
      </c>
      <c r="BG503" s="520">
        <v>5.1786948380503912E-4</v>
      </c>
      <c r="BH503" s="520">
        <v>1.2391908296701699E-6</v>
      </c>
      <c r="BI503" s="520">
        <v>2.5900774224234182E-4</v>
      </c>
      <c r="BJ503" s="520">
        <v>6.9341204479375134E-6</v>
      </c>
      <c r="BK503" s="520">
        <v>3.5667610442682117E-6</v>
      </c>
      <c r="BL503" s="520">
        <v>7.5936545234434332E-8</v>
      </c>
      <c r="BM503" s="520">
        <v>3.8150667494879735E-5</v>
      </c>
      <c r="BN503" s="520">
        <v>1.7648146923061544E-5</v>
      </c>
      <c r="BO503" s="520">
        <v>7.5116059749113321E-5</v>
      </c>
      <c r="BP503" s="520">
        <v>8.788109585958887E-5</v>
      </c>
      <c r="BQ503" s="520">
        <v>2.4293096688996715E-6</v>
      </c>
      <c r="BR503" s="520">
        <v>1.4265532350779595E-6</v>
      </c>
      <c r="BS503" s="520">
        <v>3.1091000106668189E-6</v>
      </c>
      <c r="BT503" s="520">
        <v>2.2238188679486622E-6</v>
      </c>
      <c r="BU503" s="520">
        <v>6.1308429218089961E-6</v>
      </c>
      <c r="BV503" s="520">
        <v>4.0176355580852572E-6</v>
      </c>
      <c r="BW503" s="520">
        <v>4.8956703165699065E-6</v>
      </c>
      <c r="BX503" s="520">
        <v>3.9564083036395557E-6</v>
      </c>
      <c r="BY503" s="520">
        <v>4.8712573582465988E-7</v>
      </c>
      <c r="BZ503" s="520">
        <v>2.622826014101421E-6</v>
      </c>
      <c r="CA503" s="520">
        <v>5.5573205816780797E-6</v>
      </c>
      <c r="CB503" s="520">
        <v>4.9288984468291555E-6</v>
      </c>
      <c r="CC503" s="520">
        <v>0</v>
      </c>
      <c r="CD503" s="520">
        <v>7.5062359976139772E-7</v>
      </c>
      <c r="CE503" s="520">
        <v>3.1175600334413958E-6</v>
      </c>
      <c r="CF503" s="520">
        <v>1.6111865541713508E-6</v>
      </c>
      <c r="CG503" s="520">
        <v>8.3664743697579792E-7</v>
      </c>
      <c r="CH503" s="520">
        <v>1.4237769085625119E-6</v>
      </c>
      <c r="CI503" s="520">
        <v>1.3612283393111147E-5</v>
      </c>
      <c r="CJ503" s="520">
        <v>8.9851429105387136E-6</v>
      </c>
      <c r="CK503" s="520">
        <v>3.5017056568438579E-6</v>
      </c>
      <c r="CL503" s="520">
        <v>9.7040204582612064E-6</v>
      </c>
      <c r="CM503" s="520">
        <v>3.6276634564026802E-5</v>
      </c>
      <c r="CN503" s="520">
        <v>1.3747567078873254E-6</v>
      </c>
      <c r="CO503" s="520">
        <v>7.6570360766796242E-6</v>
      </c>
      <c r="CP503" s="520">
        <v>1.7643686145936961E-6</v>
      </c>
      <c r="CQ503" s="520">
        <v>1.2178367631653371E-6</v>
      </c>
      <c r="CR503" s="520">
        <v>2.6323659859156008E-6</v>
      </c>
      <c r="CS503" s="520">
        <v>8.7563330689847256E-7</v>
      </c>
      <c r="CT503" s="520">
        <v>2.8762995231842868E-6</v>
      </c>
      <c r="CU503" s="520">
        <v>9.8556741749805406E-6</v>
      </c>
      <c r="CV503" s="520">
        <v>1.1786477066780046E-5</v>
      </c>
      <c r="CW503" s="520">
        <v>4.7668219640385589E-5</v>
      </c>
      <c r="CX503" s="520">
        <v>1.0807332341728858E-5</v>
      </c>
      <c r="CY503" s="520">
        <v>1.5091723955013849E-6</v>
      </c>
      <c r="CZ503" s="520">
        <v>5.8333916890748029E-6</v>
      </c>
      <c r="DA503" s="520">
        <v>1.594401924666192E-6</v>
      </c>
      <c r="DB503" s="520">
        <v>1.5348273625820132E-5</v>
      </c>
      <c r="DC503" s="520">
        <v>1.5901151291518778E-6</v>
      </c>
      <c r="DD503" s="520">
        <v>9.065927679912772E-7</v>
      </c>
      <c r="DE503" s="521">
        <v>8.4758138870993929E-6</v>
      </c>
      <c r="DF503" s="157"/>
      <c r="DH503" s="320"/>
      <c r="DI503" s="315"/>
      <c r="DJ503" s="319"/>
      <c r="DK503" s="315"/>
    </row>
    <row r="504" spans="2:115">
      <c r="B504" s="514">
        <v>54</v>
      </c>
      <c r="C504" s="515" t="s">
        <v>401</v>
      </c>
      <c r="D504" s="520">
        <v>1.5665386563278068E-7</v>
      </c>
      <c r="E504" s="520">
        <v>1.0054658345655337E-7</v>
      </c>
      <c r="F504" s="520">
        <v>2.2290743331975555E-7</v>
      </c>
      <c r="G504" s="520">
        <v>2.0382127200507009E-7</v>
      </c>
      <c r="H504" s="520">
        <v>8.50964072688179E-8</v>
      </c>
      <c r="I504" s="520">
        <v>0</v>
      </c>
      <c r="J504" s="520">
        <v>7.9151841698872648E-7</v>
      </c>
      <c r="K504" s="520">
        <v>1.0050387853003795E-7</v>
      </c>
      <c r="L504" s="520">
        <v>6.83503514296367E-8</v>
      </c>
      <c r="M504" s="520">
        <v>5.7891466594197604E-8</v>
      </c>
      <c r="N504" s="520">
        <v>0</v>
      </c>
      <c r="O504" s="520">
        <v>1.4496074002286315E-7</v>
      </c>
      <c r="P504" s="520">
        <v>1.0790668398648394E-7</v>
      </c>
      <c r="Q504" s="520">
        <v>1.9052639249968749E-7</v>
      </c>
      <c r="R504" s="520">
        <v>9.2332221336625812E-8</v>
      </c>
      <c r="S504" s="520">
        <v>1.1337849739681201E-7</v>
      </c>
      <c r="T504" s="520">
        <v>8.2145913495290156E-8</v>
      </c>
      <c r="U504" s="520">
        <v>1.201942134290021E-7</v>
      </c>
      <c r="V504" s="520">
        <v>9.6768784074249249E-8</v>
      </c>
      <c r="W504" s="520">
        <v>2.2522812357852494E-7</v>
      </c>
      <c r="X504" s="520">
        <v>5.9026317378926211E-8</v>
      </c>
      <c r="Y504" s="520">
        <v>2.2819406929901912E-7</v>
      </c>
      <c r="Z504" s="520">
        <v>9.7053964204571048E-8</v>
      </c>
      <c r="AA504" s="520">
        <v>1.3310928849449801E-7</v>
      </c>
      <c r="AB504" s="520">
        <v>8.6515284696808453E-8</v>
      </c>
      <c r="AC504" s="520">
        <v>1.0684226118671864E-7</v>
      </c>
      <c r="AD504" s="520">
        <v>2.1827143354177361E-8</v>
      </c>
      <c r="AE504" s="520">
        <v>2.5678527767555931E-7</v>
      </c>
      <c r="AF504" s="520">
        <v>1.3921947236733586E-7</v>
      </c>
      <c r="AG504" s="520">
        <v>1.7195474147798254E-7</v>
      </c>
      <c r="AH504" s="520">
        <v>0</v>
      </c>
      <c r="AI504" s="520">
        <v>1.4383352111706024E-7</v>
      </c>
      <c r="AJ504" s="520">
        <v>2.3773578907172178E-7</v>
      </c>
      <c r="AK504" s="520">
        <v>1.4083804896573233E-7</v>
      </c>
      <c r="AL504" s="520">
        <v>2.4327852938121015E-7</v>
      </c>
      <c r="AM504" s="520">
        <v>0</v>
      </c>
      <c r="AN504" s="520">
        <v>5.6822113152340951E-8</v>
      </c>
      <c r="AO504" s="520">
        <v>1.6134227596479544E-7</v>
      </c>
      <c r="AP504" s="520">
        <v>6.2264106406276357E-8</v>
      </c>
      <c r="AQ504" s="520">
        <v>1.0876489681219957E-7</v>
      </c>
      <c r="AR504" s="520">
        <v>9.0314918259748469E-8</v>
      </c>
      <c r="AS504" s="520">
        <v>1.194729741959727E-7</v>
      </c>
      <c r="AT504" s="520">
        <v>1.3912939987647697E-7</v>
      </c>
      <c r="AU504" s="520">
        <v>1.5036610949188681E-7</v>
      </c>
      <c r="AV504" s="520">
        <v>3.0693024742180833E-7</v>
      </c>
      <c r="AW504" s="520">
        <v>1.569539513273138E-7</v>
      </c>
      <c r="AX504" s="520">
        <v>1.8927630235012273E-7</v>
      </c>
      <c r="AY504" s="520">
        <v>1.5405857741943797E-7</v>
      </c>
      <c r="AZ504" s="520">
        <v>1.2640355624912465E-7</v>
      </c>
      <c r="BA504" s="520">
        <v>9.6005618284159513E-8</v>
      </c>
      <c r="BB504" s="520">
        <v>1.0843408909269567E-7</v>
      </c>
      <c r="BC504" s="520">
        <v>1.5008906572096542E-7</v>
      </c>
      <c r="BD504" s="520">
        <v>6.9270326191813398E-7</v>
      </c>
      <c r="BE504" s="520">
        <v>1.0002349761513876</v>
      </c>
      <c r="BF504" s="520">
        <v>6.7069546968690885E-8</v>
      </c>
      <c r="BG504" s="520">
        <v>7.6461710676679607E-8</v>
      </c>
      <c r="BH504" s="520">
        <v>8.7276336983320265E-8</v>
      </c>
      <c r="BI504" s="520">
        <v>9.4539976378478505E-8</v>
      </c>
      <c r="BJ504" s="520">
        <v>1.5921895088913633E-7</v>
      </c>
      <c r="BK504" s="520">
        <v>1.8024859622851938E-7</v>
      </c>
      <c r="BL504" s="520">
        <v>1.3421314414848158E-8</v>
      </c>
      <c r="BM504" s="520">
        <v>1.7254916269719401E-7</v>
      </c>
      <c r="BN504" s="520">
        <v>2.1509426719505903E-7</v>
      </c>
      <c r="BO504" s="520">
        <v>3.2902688574453625E-7</v>
      </c>
      <c r="BP504" s="520">
        <v>4.4823120545626268E-7</v>
      </c>
      <c r="BQ504" s="520">
        <v>2.9782968627547088E-7</v>
      </c>
      <c r="BR504" s="520">
        <v>7.9613838654647633E-8</v>
      </c>
      <c r="BS504" s="520">
        <v>2.7510719009633777E-7</v>
      </c>
      <c r="BT504" s="520">
        <v>2.4432916733762719E-7</v>
      </c>
      <c r="BU504" s="520">
        <v>1.0639196810256209E-7</v>
      </c>
      <c r="BV504" s="520">
        <v>9.5442600911180203E-8</v>
      </c>
      <c r="BW504" s="520">
        <v>2.4972685709519001E-8</v>
      </c>
      <c r="BX504" s="520">
        <v>4.1151414381766063E-8</v>
      </c>
      <c r="BY504" s="520">
        <v>1.0381470209574764E-8</v>
      </c>
      <c r="BZ504" s="520">
        <v>5.6314076696969124E-8</v>
      </c>
      <c r="CA504" s="520">
        <v>2.2643165786379348E-7</v>
      </c>
      <c r="CB504" s="520">
        <v>5.4618384746078958E-8</v>
      </c>
      <c r="CC504" s="520">
        <v>0</v>
      </c>
      <c r="CD504" s="520">
        <v>1.1422152207367088E-7</v>
      </c>
      <c r="CE504" s="520">
        <v>1.2565702759050851E-7</v>
      </c>
      <c r="CF504" s="520">
        <v>5.612145774897504E-8</v>
      </c>
      <c r="CG504" s="520">
        <v>5.7270677094266684E-8</v>
      </c>
      <c r="CH504" s="520">
        <v>4.4445760088801428E-7</v>
      </c>
      <c r="CI504" s="520">
        <v>1.6295352119425482E-6</v>
      </c>
      <c r="CJ504" s="520">
        <v>1.210044138894486E-7</v>
      </c>
      <c r="CK504" s="520">
        <v>5.1544433644406673E-7</v>
      </c>
      <c r="CL504" s="520">
        <v>7.7719560571534915E-8</v>
      </c>
      <c r="CM504" s="520">
        <v>1.7082511531382922E-7</v>
      </c>
      <c r="CN504" s="520">
        <v>6.6018925833475149E-8</v>
      </c>
      <c r="CO504" s="520">
        <v>1.7485682967472893E-7</v>
      </c>
      <c r="CP504" s="520">
        <v>7.9354341435536218E-8</v>
      </c>
      <c r="CQ504" s="520">
        <v>1.7559445920485648E-7</v>
      </c>
      <c r="CR504" s="520">
        <v>1.0710887606212809E-7</v>
      </c>
      <c r="CS504" s="520">
        <v>1.475430670034993E-7</v>
      </c>
      <c r="CT504" s="520">
        <v>1.1661862524014038E-7</v>
      </c>
      <c r="CU504" s="520">
        <v>1.6298498913416062E-5</v>
      </c>
      <c r="CV504" s="520">
        <v>3.3187571784764795E-7</v>
      </c>
      <c r="CW504" s="520">
        <v>9.8725957819920966E-6</v>
      </c>
      <c r="CX504" s="520">
        <v>8.3602569037969373E-8</v>
      </c>
      <c r="CY504" s="520">
        <v>1.5866658314434571E-7</v>
      </c>
      <c r="CZ504" s="520">
        <v>8.0630352611982172E-8</v>
      </c>
      <c r="DA504" s="520">
        <v>8.910636949722927E-8</v>
      </c>
      <c r="DB504" s="520">
        <v>1.0088684507787184E-7</v>
      </c>
      <c r="DC504" s="520">
        <v>8.2779367760984721E-8</v>
      </c>
      <c r="DD504" s="520">
        <v>3.9289479126877243E-8</v>
      </c>
      <c r="DE504" s="521">
        <v>1.3336559627760591E-7</v>
      </c>
      <c r="DF504" s="157"/>
      <c r="DH504" s="320"/>
      <c r="DI504" s="315"/>
      <c r="DJ504" s="319"/>
      <c r="DK504" s="315"/>
    </row>
    <row r="505" spans="2:115">
      <c r="B505" s="514">
        <v>55</v>
      </c>
      <c r="C505" s="515" t="s">
        <v>402</v>
      </c>
      <c r="D505" s="520">
        <v>0</v>
      </c>
      <c r="E505" s="520">
        <v>0</v>
      </c>
      <c r="F505" s="520">
        <v>0</v>
      </c>
      <c r="G505" s="520">
        <v>0</v>
      </c>
      <c r="H505" s="520">
        <v>0</v>
      </c>
      <c r="I505" s="520">
        <v>0</v>
      </c>
      <c r="J505" s="520">
        <v>0</v>
      </c>
      <c r="K505" s="520">
        <v>0</v>
      </c>
      <c r="L505" s="520">
        <v>0</v>
      </c>
      <c r="M505" s="520">
        <v>0</v>
      </c>
      <c r="N505" s="520">
        <v>0</v>
      </c>
      <c r="O505" s="520">
        <v>0</v>
      </c>
      <c r="P505" s="520">
        <v>0</v>
      </c>
      <c r="Q505" s="520">
        <v>0</v>
      </c>
      <c r="R505" s="520">
        <v>0</v>
      </c>
      <c r="S505" s="520">
        <v>0</v>
      </c>
      <c r="T505" s="520">
        <v>0</v>
      </c>
      <c r="U505" s="520">
        <v>0</v>
      </c>
      <c r="V505" s="520">
        <v>0</v>
      </c>
      <c r="W505" s="520">
        <v>0</v>
      </c>
      <c r="X505" s="520">
        <v>0</v>
      </c>
      <c r="Y505" s="520">
        <v>0</v>
      </c>
      <c r="Z505" s="520">
        <v>0</v>
      </c>
      <c r="AA505" s="520">
        <v>0</v>
      </c>
      <c r="AB505" s="520">
        <v>0</v>
      </c>
      <c r="AC505" s="520">
        <v>0</v>
      </c>
      <c r="AD505" s="520">
        <v>0</v>
      </c>
      <c r="AE505" s="520">
        <v>0</v>
      </c>
      <c r="AF505" s="520">
        <v>0</v>
      </c>
      <c r="AG505" s="520">
        <v>0</v>
      </c>
      <c r="AH505" s="520">
        <v>0</v>
      </c>
      <c r="AI505" s="520">
        <v>0</v>
      </c>
      <c r="AJ505" s="520">
        <v>0</v>
      </c>
      <c r="AK505" s="520">
        <v>0</v>
      </c>
      <c r="AL505" s="520">
        <v>0</v>
      </c>
      <c r="AM505" s="520">
        <v>0</v>
      </c>
      <c r="AN505" s="520">
        <v>0</v>
      </c>
      <c r="AO505" s="520">
        <v>0</v>
      </c>
      <c r="AP505" s="520">
        <v>0</v>
      </c>
      <c r="AQ505" s="520">
        <v>0</v>
      </c>
      <c r="AR505" s="520">
        <v>0</v>
      </c>
      <c r="AS505" s="520">
        <v>0</v>
      </c>
      <c r="AT505" s="520">
        <v>0</v>
      </c>
      <c r="AU505" s="520">
        <v>0</v>
      </c>
      <c r="AV505" s="520">
        <v>0</v>
      </c>
      <c r="AW505" s="520">
        <v>0</v>
      </c>
      <c r="AX505" s="520">
        <v>0</v>
      </c>
      <c r="AY505" s="520">
        <v>0</v>
      </c>
      <c r="AZ505" s="520">
        <v>0</v>
      </c>
      <c r="BA505" s="520">
        <v>0</v>
      </c>
      <c r="BB505" s="520">
        <v>0</v>
      </c>
      <c r="BC505" s="520">
        <v>0</v>
      </c>
      <c r="BD505" s="520">
        <v>0</v>
      </c>
      <c r="BE505" s="520">
        <v>0</v>
      </c>
      <c r="BF505" s="520">
        <v>1</v>
      </c>
      <c r="BG505" s="520">
        <v>0</v>
      </c>
      <c r="BH505" s="520">
        <v>0</v>
      </c>
      <c r="BI505" s="520">
        <v>0</v>
      </c>
      <c r="BJ505" s="520">
        <v>0</v>
      </c>
      <c r="BK505" s="520">
        <v>0</v>
      </c>
      <c r="BL505" s="520">
        <v>0</v>
      </c>
      <c r="BM505" s="520">
        <v>0</v>
      </c>
      <c r="BN505" s="520">
        <v>0</v>
      </c>
      <c r="BO505" s="520">
        <v>0</v>
      </c>
      <c r="BP505" s="520">
        <v>0</v>
      </c>
      <c r="BQ505" s="520">
        <v>0</v>
      </c>
      <c r="BR505" s="520">
        <v>0</v>
      </c>
      <c r="BS505" s="520">
        <v>0</v>
      </c>
      <c r="BT505" s="520">
        <v>0</v>
      </c>
      <c r="BU505" s="520">
        <v>0</v>
      </c>
      <c r="BV505" s="520">
        <v>0</v>
      </c>
      <c r="BW505" s="520">
        <v>0</v>
      </c>
      <c r="BX505" s="520">
        <v>0</v>
      </c>
      <c r="BY505" s="520">
        <v>0</v>
      </c>
      <c r="BZ505" s="520">
        <v>0</v>
      </c>
      <c r="CA505" s="520">
        <v>0</v>
      </c>
      <c r="CB505" s="520">
        <v>0</v>
      </c>
      <c r="CC505" s="520">
        <v>0</v>
      </c>
      <c r="CD505" s="520">
        <v>0</v>
      </c>
      <c r="CE505" s="520">
        <v>0</v>
      </c>
      <c r="CF505" s="520">
        <v>0</v>
      </c>
      <c r="CG505" s="520">
        <v>0</v>
      </c>
      <c r="CH505" s="520">
        <v>0</v>
      </c>
      <c r="CI505" s="520">
        <v>0</v>
      </c>
      <c r="CJ505" s="520">
        <v>0</v>
      </c>
      <c r="CK505" s="520">
        <v>0</v>
      </c>
      <c r="CL505" s="520">
        <v>0</v>
      </c>
      <c r="CM505" s="520">
        <v>0</v>
      </c>
      <c r="CN505" s="520">
        <v>0</v>
      </c>
      <c r="CO505" s="520">
        <v>0</v>
      </c>
      <c r="CP505" s="520">
        <v>0</v>
      </c>
      <c r="CQ505" s="520">
        <v>0</v>
      </c>
      <c r="CR505" s="520">
        <v>0</v>
      </c>
      <c r="CS505" s="520">
        <v>0</v>
      </c>
      <c r="CT505" s="520">
        <v>0</v>
      </c>
      <c r="CU505" s="520">
        <v>0</v>
      </c>
      <c r="CV505" s="520">
        <v>0</v>
      </c>
      <c r="CW505" s="520">
        <v>0</v>
      </c>
      <c r="CX505" s="520">
        <v>0</v>
      </c>
      <c r="CY505" s="520">
        <v>0</v>
      </c>
      <c r="CZ505" s="520">
        <v>0</v>
      </c>
      <c r="DA505" s="520">
        <v>0</v>
      </c>
      <c r="DB505" s="520">
        <v>0</v>
      </c>
      <c r="DC505" s="520">
        <v>0</v>
      </c>
      <c r="DD505" s="520">
        <v>0</v>
      </c>
      <c r="DE505" s="521">
        <v>0</v>
      </c>
      <c r="DF505" s="157"/>
      <c r="DH505" s="320"/>
      <c r="DI505" s="315"/>
      <c r="DJ505" s="319"/>
      <c r="DK505" s="315"/>
    </row>
    <row r="506" spans="2:115">
      <c r="B506" s="514">
        <v>56</v>
      </c>
      <c r="C506" s="515" t="s">
        <v>403</v>
      </c>
      <c r="D506" s="520">
        <v>1.9561399042337552E-5</v>
      </c>
      <c r="E506" s="520">
        <v>9.8005625326611328E-6</v>
      </c>
      <c r="F506" s="520">
        <v>2.3638589988029405E-5</v>
      </c>
      <c r="G506" s="520">
        <v>2.5242437463489543E-5</v>
      </c>
      <c r="H506" s="520">
        <v>9.1371871830703378E-6</v>
      </c>
      <c r="I506" s="520">
        <v>0</v>
      </c>
      <c r="J506" s="520">
        <v>8.3186435457396337E-5</v>
      </c>
      <c r="K506" s="520">
        <v>1.1150533906478575E-5</v>
      </c>
      <c r="L506" s="520">
        <v>6.8713935683946889E-6</v>
      </c>
      <c r="M506" s="520">
        <v>7.2868138997251406E-6</v>
      </c>
      <c r="N506" s="520">
        <v>0</v>
      </c>
      <c r="O506" s="520">
        <v>1.5506970215605688E-5</v>
      </c>
      <c r="P506" s="520">
        <v>1.1483255888030493E-5</v>
      </c>
      <c r="Q506" s="520">
        <v>2.0818517900497972E-5</v>
      </c>
      <c r="R506" s="520">
        <v>9.212459843040996E-6</v>
      </c>
      <c r="S506" s="520">
        <v>1.3303692190637796E-5</v>
      </c>
      <c r="T506" s="520">
        <v>8.1641055804346048E-6</v>
      </c>
      <c r="U506" s="520">
        <v>9.2398151312932529E-6</v>
      </c>
      <c r="V506" s="520">
        <v>1.2012387028205219E-5</v>
      </c>
      <c r="W506" s="520">
        <v>2.6571382013427046E-5</v>
      </c>
      <c r="X506" s="520">
        <v>7.3031566785285769E-6</v>
      </c>
      <c r="Y506" s="520">
        <v>3.0293057857621654E-5</v>
      </c>
      <c r="Z506" s="520">
        <v>1.2134519832380377E-5</v>
      </c>
      <c r="AA506" s="520">
        <v>1.6411536133712356E-5</v>
      </c>
      <c r="AB506" s="520">
        <v>1.0012932031139407E-5</v>
      </c>
      <c r="AC506" s="520">
        <v>1.2262146036923709E-5</v>
      </c>
      <c r="AD506" s="520">
        <v>2.9034691065560616E-6</v>
      </c>
      <c r="AE506" s="520">
        <v>1.9041649302927528E-5</v>
      </c>
      <c r="AF506" s="520">
        <v>1.5409449459870825E-5</v>
      </c>
      <c r="AG506" s="520">
        <v>2.0001665043461758E-5</v>
      </c>
      <c r="AH506" s="520">
        <v>0</v>
      </c>
      <c r="AI506" s="520">
        <v>1.6786477458274365E-5</v>
      </c>
      <c r="AJ506" s="520">
        <v>2.583214195715349E-5</v>
      </c>
      <c r="AK506" s="520">
        <v>1.6850617722820008E-5</v>
      </c>
      <c r="AL506" s="520">
        <v>2.6708030376685134E-5</v>
      </c>
      <c r="AM506" s="520">
        <v>0</v>
      </c>
      <c r="AN506" s="520">
        <v>5.9723336748676484E-6</v>
      </c>
      <c r="AO506" s="520">
        <v>1.8323084072297251E-5</v>
      </c>
      <c r="AP506" s="520">
        <v>5.1038996588072594E-6</v>
      </c>
      <c r="AQ506" s="520">
        <v>1.2783684851505039E-5</v>
      </c>
      <c r="AR506" s="520">
        <v>1.0006010246785022E-5</v>
      </c>
      <c r="AS506" s="520">
        <v>1.3837227952384468E-5</v>
      </c>
      <c r="AT506" s="520">
        <v>1.4452734379483518E-5</v>
      </c>
      <c r="AU506" s="520">
        <v>1.4617395882830765E-5</v>
      </c>
      <c r="AV506" s="520">
        <v>1.0782845723493611E-5</v>
      </c>
      <c r="AW506" s="520">
        <v>1.8685886039120896E-5</v>
      </c>
      <c r="AX506" s="520">
        <v>1.8355010895126201E-5</v>
      </c>
      <c r="AY506" s="520">
        <v>1.6158849967679325E-5</v>
      </c>
      <c r="AZ506" s="520">
        <v>1.0220143076805559E-5</v>
      </c>
      <c r="BA506" s="520">
        <v>9.1382821988178495E-6</v>
      </c>
      <c r="BB506" s="520">
        <v>1.1611236551665642E-5</v>
      </c>
      <c r="BC506" s="520">
        <v>1.0153546500871281E-5</v>
      </c>
      <c r="BD506" s="520">
        <v>7.0025438424941614E-6</v>
      </c>
      <c r="BE506" s="520">
        <v>9.3323360885728162E-6</v>
      </c>
      <c r="BF506" s="520">
        <v>6.2728230284251466E-6</v>
      </c>
      <c r="BG506" s="520">
        <v>1.0391239634792193</v>
      </c>
      <c r="BH506" s="520">
        <v>9.0914486108241578E-6</v>
      </c>
      <c r="BI506" s="520">
        <v>4.9420254011071501E-6</v>
      </c>
      <c r="BJ506" s="520">
        <v>6.2653054477785223E-6</v>
      </c>
      <c r="BK506" s="520">
        <v>1.6634897356652788E-5</v>
      </c>
      <c r="BL506" s="520">
        <v>1.4649830067608333E-6</v>
      </c>
      <c r="BM506" s="520">
        <v>1.0482353855751921E-5</v>
      </c>
      <c r="BN506" s="520">
        <v>2.0372731036626213E-5</v>
      </c>
      <c r="BO506" s="520">
        <v>1.8402207651437441E-5</v>
      </c>
      <c r="BP506" s="520">
        <v>1.9648246836706764E-5</v>
      </c>
      <c r="BQ506" s="520">
        <v>3.8737087795484131E-5</v>
      </c>
      <c r="BR506" s="520">
        <v>5.6972443360998603E-6</v>
      </c>
      <c r="BS506" s="520">
        <v>3.5520504226518034E-5</v>
      </c>
      <c r="BT506" s="520">
        <v>2.9022579182099854E-5</v>
      </c>
      <c r="BU506" s="520">
        <v>6.852910928767178E-6</v>
      </c>
      <c r="BV506" s="520">
        <v>5.7679183071505659E-6</v>
      </c>
      <c r="BW506" s="520">
        <v>2.4964192486149399E-6</v>
      </c>
      <c r="BX506" s="520">
        <v>3.5098586229728572E-6</v>
      </c>
      <c r="BY506" s="520">
        <v>8.0602538054622746E-7</v>
      </c>
      <c r="BZ506" s="520">
        <v>5.5467109483780165E-6</v>
      </c>
      <c r="CA506" s="520">
        <v>2.7685776280529363E-5</v>
      </c>
      <c r="CB506" s="520">
        <v>4.3384998859727423E-6</v>
      </c>
      <c r="CC506" s="520">
        <v>0</v>
      </c>
      <c r="CD506" s="520">
        <v>1.0407939685045086E-5</v>
      </c>
      <c r="CE506" s="520">
        <v>1.2556120382526787E-5</v>
      </c>
      <c r="CF506" s="520">
        <v>3.8074921338993285E-6</v>
      </c>
      <c r="CG506" s="520">
        <v>6.1601642829815017E-6</v>
      </c>
      <c r="CH506" s="520">
        <v>7.8004139947994251E-6</v>
      </c>
      <c r="CI506" s="520">
        <v>2.1234615892011172E-5</v>
      </c>
      <c r="CJ506" s="520">
        <v>1.2550168318893191E-5</v>
      </c>
      <c r="CK506" s="520">
        <v>1.1989330452570479E-5</v>
      </c>
      <c r="CL506" s="520">
        <v>5.8994353976901821E-6</v>
      </c>
      <c r="CM506" s="520">
        <v>1.2970602743656598E-4</v>
      </c>
      <c r="CN506" s="520">
        <v>7.3405341506309564E-6</v>
      </c>
      <c r="CO506" s="520">
        <v>2.0197294308769013E-5</v>
      </c>
      <c r="CP506" s="520">
        <v>5.7140406072924647E-6</v>
      </c>
      <c r="CQ506" s="520">
        <v>1.4762381349415254E-5</v>
      </c>
      <c r="CR506" s="520">
        <v>8.5420679051006138E-6</v>
      </c>
      <c r="CS506" s="520">
        <v>6.2119293116316874E-6</v>
      </c>
      <c r="CT506" s="520">
        <v>1.1441139850868324E-5</v>
      </c>
      <c r="CU506" s="520">
        <v>1.3795789708768619E-4</v>
      </c>
      <c r="CV506" s="520">
        <v>9.397645893013544E-6</v>
      </c>
      <c r="CW506" s="520">
        <v>1.3969004428276972E-3</v>
      </c>
      <c r="CX506" s="520">
        <v>5.2066034657868991E-6</v>
      </c>
      <c r="CY506" s="520">
        <v>1.4176739483266187E-5</v>
      </c>
      <c r="CZ506" s="520">
        <v>8.4262654214740351E-6</v>
      </c>
      <c r="DA506" s="520">
        <v>9.4358747932922773E-6</v>
      </c>
      <c r="DB506" s="520">
        <v>9.9498357896376372E-6</v>
      </c>
      <c r="DC506" s="520">
        <v>8.2454925171529326E-6</v>
      </c>
      <c r="DD506" s="520">
        <v>3.9102944473562751E-6</v>
      </c>
      <c r="DE506" s="521">
        <v>3.5492125836537749E-5</v>
      </c>
      <c r="DF506" s="157"/>
      <c r="DH506" s="320"/>
      <c r="DI506" s="315"/>
      <c r="DJ506" s="319"/>
      <c r="DK506" s="315"/>
    </row>
    <row r="507" spans="2:115">
      <c r="B507" s="514">
        <v>57</v>
      </c>
      <c r="C507" s="515" t="s">
        <v>381</v>
      </c>
      <c r="D507" s="520">
        <v>9.0310443958589726E-4</v>
      </c>
      <c r="E507" s="520">
        <v>4.5270461832972174E-4</v>
      </c>
      <c r="F507" s="520">
        <v>1.0940351644930695E-3</v>
      </c>
      <c r="G507" s="520">
        <v>1.1653933501462759E-3</v>
      </c>
      <c r="H507" s="520">
        <v>4.1628585330677904E-4</v>
      </c>
      <c r="I507" s="520">
        <v>0</v>
      </c>
      <c r="J507" s="520">
        <v>3.8719287185958583E-3</v>
      </c>
      <c r="K507" s="520">
        <v>5.0963016287717904E-4</v>
      </c>
      <c r="L507" s="520">
        <v>3.0738471263534788E-4</v>
      </c>
      <c r="M507" s="520">
        <v>3.0704909880250827E-4</v>
      </c>
      <c r="N507" s="520">
        <v>0</v>
      </c>
      <c r="O507" s="520">
        <v>7.1549051873390213E-4</v>
      </c>
      <c r="P507" s="520">
        <v>5.2680276244973772E-4</v>
      </c>
      <c r="Q507" s="520">
        <v>9.5861137314179519E-4</v>
      </c>
      <c r="R507" s="520">
        <v>4.2481410656891599E-4</v>
      </c>
      <c r="S507" s="520">
        <v>6.1345705579860053E-4</v>
      </c>
      <c r="T507" s="520">
        <v>3.7482577293492078E-4</v>
      </c>
      <c r="U507" s="520">
        <v>4.2560274473154349E-4</v>
      </c>
      <c r="V507" s="520">
        <v>5.5586883037092366E-4</v>
      </c>
      <c r="W507" s="520">
        <v>1.2284712515561777E-3</v>
      </c>
      <c r="X507" s="520">
        <v>3.3794496021054342E-4</v>
      </c>
      <c r="Y507" s="520">
        <v>1.4028288053139729E-3</v>
      </c>
      <c r="Z507" s="520">
        <v>5.6082301571651577E-4</v>
      </c>
      <c r="AA507" s="520">
        <v>7.5627676670258289E-4</v>
      </c>
      <c r="AB507" s="520">
        <v>4.6168407775128557E-4</v>
      </c>
      <c r="AC507" s="520">
        <v>5.6613659135854282E-4</v>
      </c>
      <c r="AD507" s="520">
        <v>1.3417216113052654E-4</v>
      </c>
      <c r="AE507" s="520">
        <v>8.7602610978939049E-4</v>
      </c>
      <c r="AF507" s="520">
        <v>7.118654832047013E-4</v>
      </c>
      <c r="AG507" s="520">
        <v>9.2100349777039423E-4</v>
      </c>
      <c r="AH507" s="520">
        <v>0</v>
      </c>
      <c r="AI507" s="520">
        <v>7.6689504491323976E-4</v>
      </c>
      <c r="AJ507" s="520">
        <v>1.1883671926539096E-3</v>
      </c>
      <c r="AK507" s="520">
        <v>7.7929183815126279E-4</v>
      </c>
      <c r="AL507" s="520">
        <v>1.2240152607797769E-3</v>
      </c>
      <c r="AM507" s="520">
        <v>0</v>
      </c>
      <c r="AN507" s="520">
        <v>2.7367003496463774E-4</v>
      </c>
      <c r="AO507" s="520">
        <v>8.3396451725461726E-4</v>
      </c>
      <c r="AP507" s="520">
        <v>2.2804297613668184E-4</v>
      </c>
      <c r="AQ507" s="520">
        <v>5.8944019807543138E-4</v>
      </c>
      <c r="AR507" s="520">
        <v>4.5186782383594624E-4</v>
      </c>
      <c r="AS507" s="520">
        <v>6.375717863921559E-4</v>
      </c>
      <c r="AT507" s="520">
        <v>6.6343239117503815E-4</v>
      </c>
      <c r="AU507" s="520">
        <v>6.6814733730897167E-4</v>
      </c>
      <c r="AV507" s="520">
        <v>5.2458556092327803E-4</v>
      </c>
      <c r="AW507" s="520">
        <v>8.6213772192185966E-4</v>
      </c>
      <c r="AX507" s="520">
        <v>8.4927880016623424E-4</v>
      </c>
      <c r="AY507" s="520">
        <v>7.4752322426078458E-4</v>
      </c>
      <c r="AZ507" s="520">
        <v>4.6792312488567068E-4</v>
      </c>
      <c r="BA507" s="520">
        <v>4.2168613461313986E-4</v>
      </c>
      <c r="BB507" s="520">
        <v>5.3723666328331051E-4</v>
      </c>
      <c r="BC507" s="520">
        <v>4.6332521762032812E-4</v>
      </c>
      <c r="BD507" s="520">
        <v>3.2003602749981584E-4</v>
      </c>
      <c r="BE507" s="520">
        <v>4.3087848325500962E-4</v>
      </c>
      <c r="BF507" s="520">
        <v>0.2987731042102883</v>
      </c>
      <c r="BG507" s="520">
        <v>0.32422273191027556</v>
      </c>
      <c r="BH507" s="520">
        <v>1.2271627355426868</v>
      </c>
      <c r="BI507" s="520">
        <v>2.0959334819373743E-4</v>
      </c>
      <c r="BJ507" s="520">
        <v>2.6234684902843738E-2</v>
      </c>
      <c r="BK507" s="520">
        <v>7.6831801737476605E-4</v>
      </c>
      <c r="BL507" s="520">
        <v>6.7811635490982474E-5</v>
      </c>
      <c r="BM507" s="520">
        <v>4.6750034632326003E-4</v>
      </c>
      <c r="BN507" s="520">
        <v>9.2234468629652348E-4</v>
      </c>
      <c r="BO507" s="520">
        <v>8.4622973567435747E-4</v>
      </c>
      <c r="BP507" s="520">
        <v>8.9983717233699657E-4</v>
      </c>
      <c r="BQ507" s="520">
        <v>1.7914392777399109E-3</v>
      </c>
      <c r="BR507" s="520">
        <v>2.6172132701401924E-4</v>
      </c>
      <c r="BS507" s="520">
        <v>1.6362514459759387E-3</v>
      </c>
      <c r="BT507" s="520">
        <v>1.3238828235948264E-3</v>
      </c>
      <c r="BU507" s="520">
        <v>3.1420874924599295E-4</v>
      </c>
      <c r="BV507" s="520">
        <v>2.6253688035291655E-4</v>
      </c>
      <c r="BW507" s="520">
        <v>1.1213539069177217E-4</v>
      </c>
      <c r="BX507" s="520">
        <v>1.6092095212765577E-4</v>
      </c>
      <c r="BY507" s="520">
        <v>3.6711323377781273E-5</v>
      </c>
      <c r="BZ507" s="520">
        <v>5.3112985775728531E-4</v>
      </c>
      <c r="CA507" s="520">
        <v>1.2743329811157299E-3</v>
      </c>
      <c r="CB507" s="520">
        <v>1.888602314980505E-4</v>
      </c>
      <c r="CC507" s="520">
        <v>0</v>
      </c>
      <c r="CD507" s="520">
        <v>4.8247140029244166E-4</v>
      </c>
      <c r="CE507" s="520">
        <v>5.7761821884708586E-4</v>
      </c>
      <c r="CF507" s="520">
        <v>1.7297734904431458E-4</v>
      </c>
      <c r="CG507" s="520">
        <v>2.8317712498838148E-4</v>
      </c>
      <c r="CH507" s="520">
        <v>3.5812361480490221E-4</v>
      </c>
      <c r="CI507" s="520">
        <v>9.7477669540936714E-4</v>
      </c>
      <c r="CJ507" s="520">
        <v>5.8077382942892239E-4</v>
      </c>
      <c r="CK507" s="520">
        <v>5.5274496322124244E-4</v>
      </c>
      <c r="CL507" s="520">
        <v>2.7199292291956226E-4</v>
      </c>
      <c r="CM507" s="520">
        <v>7.6604963071608264E-4</v>
      </c>
      <c r="CN507" s="520">
        <v>3.2813747028379676E-4</v>
      </c>
      <c r="CO507" s="520">
        <v>9.2801180230377535E-4</v>
      </c>
      <c r="CP507" s="520">
        <v>2.6216693752578079E-4</v>
      </c>
      <c r="CQ507" s="520">
        <v>6.697199013206501E-4</v>
      </c>
      <c r="CR507" s="520">
        <v>3.8616099426613002E-4</v>
      </c>
      <c r="CS507" s="520">
        <v>2.8335014120724422E-4</v>
      </c>
      <c r="CT507" s="520">
        <v>5.2596104194963878E-4</v>
      </c>
      <c r="CU507" s="520">
        <v>6.385328153836977E-3</v>
      </c>
      <c r="CV507" s="520">
        <v>4.3338167550857208E-4</v>
      </c>
      <c r="CW507" s="520">
        <v>6.472650513857213E-2</v>
      </c>
      <c r="CX507" s="520">
        <v>2.3872694548353964E-4</v>
      </c>
      <c r="CY507" s="520">
        <v>6.5887435879369933E-4</v>
      </c>
      <c r="CZ507" s="520">
        <v>3.8762537790538575E-4</v>
      </c>
      <c r="DA507" s="520">
        <v>4.329854676873727E-4</v>
      </c>
      <c r="DB507" s="520">
        <v>4.5968207216149829E-4</v>
      </c>
      <c r="DC507" s="520">
        <v>3.7579191032869886E-4</v>
      </c>
      <c r="DD507" s="520">
        <v>1.7968941485766471E-4</v>
      </c>
      <c r="DE507" s="521">
        <v>5.3953866817782264E-4</v>
      </c>
      <c r="DF507" s="157"/>
      <c r="DH507" s="320"/>
      <c r="DI507" s="315"/>
      <c r="DJ507" s="319"/>
      <c r="DK507" s="315"/>
    </row>
    <row r="508" spans="2:115">
      <c r="B508" s="514">
        <v>58</v>
      </c>
      <c r="C508" s="515" t="s">
        <v>128</v>
      </c>
      <c r="D508" s="520">
        <v>2.5928973014725919E-6</v>
      </c>
      <c r="E508" s="520">
        <v>9.8896766699015398E-6</v>
      </c>
      <c r="F508" s="520">
        <v>1.7894073226229303E-6</v>
      </c>
      <c r="G508" s="520">
        <v>1.9621137586728596E-6</v>
      </c>
      <c r="H508" s="520">
        <v>1.19633117837771E-2</v>
      </c>
      <c r="I508" s="520">
        <v>0</v>
      </c>
      <c r="J508" s="520">
        <v>2.4382064785005144E-5</v>
      </c>
      <c r="K508" s="520">
        <v>5.189169920566106E-4</v>
      </c>
      <c r="L508" s="520">
        <v>5.6655352842828682E-6</v>
      </c>
      <c r="M508" s="520">
        <v>3.7854378926373318E-5</v>
      </c>
      <c r="N508" s="520">
        <v>0</v>
      </c>
      <c r="O508" s="520">
        <v>2.253647088532586E-6</v>
      </c>
      <c r="P508" s="520">
        <v>4.0096125697489794E-6</v>
      </c>
      <c r="Q508" s="520">
        <v>6.2908889417814343E-6</v>
      </c>
      <c r="R508" s="520">
        <v>4.7619992267947073E-6</v>
      </c>
      <c r="S508" s="520">
        <v>6.2708251230081348E-6</v>
      </c>
      <c r="T508" s="520">
        <v>3.2848157602582166E-6</v>
      </c>
      <c r="U508" s="520">
        <v>2.5844021455970094E-6</v>
      </c>
      <c r="V508" s="520">
        <v>3.2644065538097105E-6</v>
      </c>
      <c r="W508" s="520">
        <v>8.7774355684471829E-6</v>
      </c>
      <c r="X508" s="520">
        <v>7.8595798851931717E-6</v>
      </c>
      <c r="Y508" s="520">
        <v>5.5789639238265711E-6</v>
      </c>
      <c r="Z508" s="520">
        <v>5.1072533515616473E-6</v>
      </c>
      <c r="AA508" s="520">
        <v>7.2636226925168476E-6</v>
      </c>
      <c r="AB508" s="520">
        <v>3.7305960379684685E-6</v>
      </c>
      <c r="AC508" s="520">
        <v>6.0006614323575164E-6</v>
      </c>
      <c r="AD508" s="520">
        <v>8.7124932121325568E-6</v>
      </c>
      <c r="AE508" s="520">
        <v>8.6408995584510679E-6</v>
      </c>
      <c r="AF508" s="520">
        <v>2.4597479710929779E-6</v>
      </c>
      <c r="AG508" s="520">
        <v>2.534778145468602E-6</v>
      </c>
      <c r="AH508" s="520">
        <v>0</v>
      </c>
      <c r="AI508" s="520">
        <v>6.3907958325498548E-6</v>
      </c>
      <c r="AJ508" s="520">
        <v>1.3309926941309031E-5</v>
      </c>
      <c r="AK508" s="520">
        <v>5.3120420548520114E-6</v>
      </c>
      <c r="AL508" s="520">
        <v>9.5177313957271558E-6</v>
      </c>
      <c r="AM508" s="520">
        <v>0</v>
      </c>
      <c r="AN508" s="520">
        <v>5.8066647886680214E-6</v>
      </c>
      <c r="AO508" s="520">
        <v>1.2253419004639529E-5</v>
      </c>
      <c r="AP508" s="520">
        <v>8.5679903945584154E-6</v>
      </c>
      <c r="AQ508" s="520">
        <v>8.3476354297021353E-6</v>
      </c>
      <c r="AR508" s="520">
        <v>2.9842241527469358E-6</v>
      </c>
      <c r="AS508" s="520">
        <v>4.6777908401543016E-6</v>
      </c>
      <c r="AT508" s="520">
        <v>4.4294900141615234E-6</v>
      </c>
      <c r="AU508" s="520">
        <v>3.7798914050491267E-6</v>
      </c>
      <c r="AV508" s="520">
        <v>2.6692468029409184E-6</v>
      </c>
      <c r="AW508" s="520">
        <v>2.238287042155877E-6</v>
      </c>
      <c r="AX508" s="520">
        <v>1.8640714570212116E-6</v>
      </c>
      <c r="AY508" s="520">
        <v>1.9819480025198647E-6</v>
      </c>
      <c r="AZ508" s="520">
        <v>4.0200614113591129E-6</v>
      </c>
      <c r="BA508" s="520">
        <v>1.8482666648206012E-6</v>
      </c>
      <c r="BB508" s="520">
        <v>1.0229750132354958E-6</v>
      </c>
      <c r="BC508" s="520">
        <v>2.9916709071971559E-6</v>
      </c>
      <c r="BD508" s="520">
        <v>1.6657905015853461E-6</v>
      </c>
      <c r="BE508" s="520">
        <v>1.7403284206364928E-6</v>
      </c>
      <c r="BF508" s="520">
        <v>4.5038544949702132E-6</v>
      </c>
      <c r="BG508" s="520">
        <v>5.2935672332191271E-6</v>
      </c>
      <c r="BH508" s="520">
        <v>3.1653504490978483E-6</v>
      </c>
      <c r="BI508" s="520">
        <v>1.0276227431425249</v>
      </c>
      <c r="BJ508" s="520">
        <v>1.9594264755412369E-6</v>
      </c>
      <c r="BK508" s="520">
        <v>1.6625262690577846E-4</v>
      </c>
      <c r="BL508" s="520">
        <v>1.5060540783331611E-7</v>
      </c>
      <c r="BM508" s="520">
        <v>3.4935848427075768E-6</v>
      </c>
      <c r="BN508" s="520">
        <v>3.936403977529302E-6</v>
      </c>
      <c r="BO508" s="520">
        <v>4.7844832773506165E-6</v>
      </c>
      <c r="BP508" s="520">
        <v>5.7747816878064824E-6</v>
      </c>
      <c r="BQ508" s="520">
        <v>7.2483106052148228E-6</v>
      </c>
      <c r="BR508" s="520">
        <v>7.4278044317728963E-6</v>
      </c>
      <c r="BS508" s="520">
        <v>1.9995970735967654E-6</v>
      </c>
      <c r="BT508" s="520">
        <v>3.0870935852010471E-6</v>
      </c>
      <c r="BU508" s="520">
        <v>1.4176838503476561E-6</v>
      </c>
      <c r="BV508" s="520">
        <v>1.0277248846670145E-6</v>
      </c>
      <c r="BW508" s="520">
        <v>4.6030340753876577E-7</v>
      </c>
      <c r="BX508" s="520">
        <v>3.8533504478598019E-7</v>
      </c>
      <c r="BY508" s="520">
        <v>1.5810781232706248E-7</v>
      </c>
      <c r="BZ508" s="520">
        <v>6.204386007076615E-6</v>
      </c>
      <c r="CA508" s="520">
        <v>6.4735872772926504E-6</v>
      </c>
      <c r="CB508" s="520">
        <v>5.655191937151677E-3</v>
      </c>
      <c r="CC508" s="520">
        <v>0</v>
      </c>
      <c r="CD508" s="520">
        <v>2.7765328207665581E-6</v>
      </c>
      <c r="CE508" s="520">
        <v>2.6110113678817561E-6</v>
      </c>
      <c r="CF508" s="520">
        <v>2.0646034985833908E-4</v>
      </c>
      <c r="CG508" s="520">
        <v>3.9845215942258934E-6</v>
      </c>
      <c r="CH508" s="520">
        <v>1.0195412970275118E-6</v>
      </c>
      <c r="CI508" s="520">
        <v>1.6099798269393317E-6</v>
      </c>
      <c r="CJ508" s="520">
        <v>9.9889656428906853E-7</v>
      </c>
      <c r="CK508" s="520">
        <v>8.0618381454743554E-7</v>
      </c>
      <c r="CL508" s="520">
        <v>1.725162867566699E-6</v>
      </c>
      <c r="CM508" s="520">
        <v>2.4242697743996633E-4</v>
      </c>
      <c r="CN508" s="520">
        <v>2.9626861881001685E-5</v>
      </c>
      <c r="CO508" s="520">
        <v>2.0660466150066788E-5</v>
      </c>
      <c r="CP508" s="520">
        <v>2.661396554456818E-6</v>
      </c>
      <c r="CQ508" s="520">
        <v>1.7742239218437758E-6</v>
      </c>
      <c r="CR508" s="520">
        <v>5.0613428851815723E-6</v>
      </c>
      <c r="CS508" s="520">
        <v>1.1108202978091603E-5</v>
      </c>
      <c r="CT508" s="520">
        <v>1.6541831098120931E-6</v>
      </c>
      <c r="CU508" s="520">
        <v>2.5283105993323558E-6</v>
      </c>
      <c r="CV508" s="520">
        <v>1.1695193856481135E-6</v>
      </c>
      <c r="CW508" s="520">
        <v>2.0998452900412077E-6</v>
      </c>
      <c r="CX508" s="520">
        <v>8.4963270756698495E-7</v>
      </c>
      <c r="CY508" s="520">
        <v>3.4449463858083212E-5</v>
      </c>
      <c r="CZ508" s="520">
        <v>5.1982247841253344E-5</v>
      </c>
      <c r="DA508" s="520">
        <v>1.3489910825214902E-6</v>
      </c>
      <c r="DB508" s="520">
        <v>4.3176250249125866E-6</v>
      </c>
      <c r="DC508" s="520">
        <v>5.8046725271082132E-6</v>
      </c>
      <c r="DD508" s="520">
        <v>1.494189118881452E-5</v>
      </c>
      <c r="DE508" s="521">
        <v>5.5570386755437848E-5</v>
      </c>
      <c r="DF508" s="157"/>
      <c r="DH508" s="320"/>
      <c r="DI508" s="315"/>
      <c r="DJ508" s="319"/>
      <c r="DK508" s="315"/>
    </row>
    <row r="509" spans="2:115">
      <c r="B509" s="514">
        <v>59</v>
      </c>
      <c r="C509" s="515" t="s">
        <v>130</v>
      </c>
      <c r="D509" s="520">
        <v>3.241711678495568E-5</v>
      </c>
      <c r="E509" s="520">
        <v>1.6989969474406074E-5</v>
      </c>
      <c r="F509" s="520">
        <v>4.1798384052400432E-5</v>
      </c>
      <c r="G509" s="520">
        <v>4.1954747419072121E-5</v>
      </c>
      <c r="H509" s="520">
        <v>1.9155605563598834E-5</v>
      </c>
      <c r="I509" s="520">
        <v>0</v>
      </c>
      <c r="J509" s="520">
        <v>1.5020707461355697E-4</v>
      </c>
      <c r="K509" s="520">
        <v>2.2192365210666661E-5</v>
      </c>
      <c r="L509" s="520">
        <v>1.4908745954324479E-5</v>
      </c>
      <c r="M509" s="520">
        <v>1.6204838252984606E-5</v>
      </c>
      <c r="N509" s="520">
        <v>0</v>
      </c>
      <c r="O509" s="520">
        <v>3.4924064320898169E-5</v>
      </c>
      <c r="P509" s="520">
        <v>2.9742758682043039E-5</v>
      </c>
      <c r="Q509" s="520">
        <v>3.7158499714366219E-5</v>
      </c>
      <c r="R509" s="520">
        <v>1.9554543891446664E-5</v>
      </c>
      <c r="S509" s="520">
        <v>2.9787356192458176E-5</v>
      </c>
      <c r="T509" s="520">
        <v>2.4651809237449862E-5</v>
      </c>
      <c r="U509" s="520">
        <v>2.6311409713611968E-5</v>
      </c>
      <c r="V509" s="520">
        <v>2.513922235355459E-5</v>
      </c>
      <c r="W509" s="520">
        <v>4.9539363982604244E-5</v>
      </c>
      <c r="X509" s="520">
        <v>1.6064699574598999E-5</v>
      </c>
      <c r="Y509" s="520">
        <v>5.4993244744818311E-5</v>
      </c>
      <c r="Z509" s="520">
        <v>2.7118026935339267E-5</v>
      </c>
      <c r="AA509" s="520">
        <v>3.3452462881803468E-5</v>
      </c>
      <c r="AB509" s="520">
        <v>3.1539024829918602E-5</v>
      </c>
      <c r="AC509" s="520">
        <v>2.9672782072769541E-5</v>
      </c>
      <c r="AD509" s="520">
        <v>5.716018895154218E-6</v>
      </c>
      <c r="AE509" s="520">
        <v>3.5683286828468356E-5</v>
      </c>
      <c r="AF509" s="520">
        <v>3.9236108438303545E-5</v>
      </c>
      <c r="AG509" s="520">
        <v>3.8987179214803938E-5</v>
      </c>
      <c r="AH509" s="520">
        <v>0</v>
      </c>
      <c r="AI509" s="520">
        <v>3.8571596311376831E-5</v>
      </c>
      <c r="AJ509" s="520">
        <v>4.8837442120166053E-5</v>
      </c>
      <c r="AK509" s="520">
        <v>4.0368663021644623E-5</v>
      </c>
      <c r="AL509" s="520">
        <v>6.4139517898392917E-5</v>
      </c>
      <c r="AM509" s="520">
        <v>0</v>
      </c>
      <c r="AN509" s="520">
        <v>1.240997049195777E-5</v>
      </c>
      <c r="AO509" s="520">
        <v>3.5685583486048555E-5</v>
      </c>
      <c r="AP509" s="520">
        <v>1.1280097857518369E-5</v>
      </c>
      <c r="AQ509" s="520">
        <v>2.3844142629406896E-5</v>
      </c>
      <c r="AR509" s="520">
        <v>2.2364069458104759E-5</v>
      </c>
      <c r="AS509" s="520">
        <v>3.5696906253879461E-5</v>
      </c>
      <c r="AT509" s="520">
        <v>2.9438499120621934E-5</v>
      </c>
      <c r="AU509" s="520">
        <v>3.1149930860346123E-5</v>
      </c>
      <c r="AV509" s="520">
        <v>2.512234690442169E-5</v>
      </c>
      <c r="AW509" s="520">
        <v>4.278906177750086E-5</v>
      </c>
      <c r="AX509" s="520">
        <v>5.2112359188471458E-5</v>
      </c>
      <c r="AY509" s="520">
        <v>4.0496465672850703E-5</v>
      </c>
      <c r="AZ509" s="520">
        <v>2.2295658160325714E-5</v>
      </c>
      <c r="BA509" s="520">
        <v>2.4876817405611995E-5</v>
      </c>
      <c r="BB509" s="520">
        <v>3.7388255000838569E-5</v>
      </c>
      <c r="BC509" s="520">
        <v>2.3618851200900085E-5</v>
      </c>
      <c r="BD509" s="520">
        <v>4.2088414270759943E-5</v>
      </c>
      <c r="BE509" s="520">
        <v>3.1163041272081279E-5</v>
      </c>
      <c r="BF509" s="520">
        <v>1.3079048819720696E-5</v>
      </c>
      <c r="BG509" s="520">
        <v>1.5094094827618647E-5</v>
      </c>
      <c r="BH509" s="520">
        <v>1.7436689799726024E-5</v>
      </c>
      <c r="BI509" s="520">
        <v>1.437507184162359E-5</v>
      </c>
      <c r="BJ509" s="520">
        <v>1.057599329019125</v>
      </c>
      <c r="BK509" s="520">
        <v>3.6920481692519638E-5</v>
      </c>
      <c r="BL509" s="520">
        <v>2.7838468566750616E-6</v>
      </c>
      <c r="BM509" s="520">
        <v>2.5344595187536575E-5</v>
      </c>
      <c r="BN509" s="520">
        <v>4.2455861219859681E-5</v>
      </c>
      <c r="BO509" s="520">
        <v>3.712754205691489E-5</v>
      </c>
      <c r="BP509" s="520">
        <v>3.786793104758922E-5</v>
      </c>
      <c r="BQ509" s="520">
        <v>6.5087022339499549E-5</v>
      </c>
      <c r="BR509" s="520">
        <v>1.2146979880844156E-5</v>
      </c>
      <c r="BS509" s="520">
        <v>6.6977929253846403E-5</v>
      </c>
      <c r="BT509" s="520">
        <v>9.3002730475709328E-5</v>
      </c>
      <c r="BU509" s="520">
        <v>1.9423451135545764E-5</v>
      </c>
      <c r="BV509" s="520">
        <v>4.9641528707361889E-5</v>
      </c>
      <c r="BW509" s="520">
        <v>7.0653421762398158E-6</v>
      </c>
      <c r="BX509" s="520">
        <v>8.8569807966670845E-6</v>
      </c>
      <c r="BY509" s="520">
        <v>4.140176661075821E-6</v>
      </c>
      <c r="BZ509" s="520">
        <v>1.1524482157538563E-2</v>
      </c>
      <c r="CA509" s="520">
        <v>4.8707291174980143E-5</v>
      </c>
      <c r="CB509" s="520">
        <v>1.8381793834889597E-5</v>
      </c>
      <c r="CC509" s="520">
        <v>0</v>
      </c>
      <c r="CD509" s="520">
        <v>4.3835057045680194E-5</v>
      </c>
      <c r="CE509" s="520">
        <v>2.8271403654679043E-5</v>
      </c>
      <c r="CF509" s="520">
        <v>2.7825448401275802E-5</v>
      </c>
      <c r="CG509" s="520">
        <v>2.0238320178189776E-5</v>
      </c>
      <c r="CH509" s="520">
        <v>2.2243821507648539E-5</v>
      </c>
      <c r="CI509" s="520">
        <v>5.8864414123584252E-5</v>
      </c>
      <c r="CJ509" s="520">
        <v>2.2414747201694048E-5</v>
      </c>
      <c r="CK509" s="520">
        <v>3.3620964754102534E-5</v>
      </c>
      <c r="CL509" s="520">
        <v>1.5886535623015945E-5</v>
      </c>
      <c r="CM509" s="520">
        <v>6.5518516207276729E-4</v>
      </c>
      <c r="CN509" s="520">
        <v>3.2105277522887272E-5</v>
      </c>
      <c r="CO509" s="520">
        <v>6.8002395412947113E-5</v>
      </c>
      <c r="CP509" s="520">
        <v>1.7103310497863398E-5</v>
      </c>
      <c r="CQ509" s="520">
        <v>3.6992684363751528E-5</v>
      </c>
      <c r="CR509" s="520">
        <v>1.9258958504534618E-5</v>
      </c>
      <c r="CS509" s="520">
        <v>1.3954278430414142E-5</v>
      </c>
      <c r="CT509" s="520">
        <v>3.3745862491266039E-5</v>
      </c>
      <c r="CU509" s="520">
        <v>2.2443434004336155E-4</v>
      </c>
      <c r="CV509" s="520">
        <v>2.1840056666620219E-5</v>
      </c>
      <c r="CW509" s="520">
        <v>2.2150883918937415E-3</v>
      </c>
      <c r="CX509" s="520">
        <v>1.7035930075135461E-5</v>
      </c>
      <c r="CY509" s="520">
        <v>3.1909140260329754E-5</v>
      </c>
      <c r="CZ509" s="520">
        <v>2.2683544377645263E-5</v>
      </c>
      <c r="DA509" s="520">
        <v>2.0263505223229127E-5</v>
      </c>
      <c r="DB509" s="520">
        <v>2.5872447677949438E-5</v>
      </c>
      <c r="DC509" s="520">
        <v>1.2065507037503223E-4</v>
      </c>
      <c r="DD509" s="520">
        <v>1.1458435434945243E-5</v>
      </c>
      <c r="DE509" s="521">
        <v>1.9680368367293557E-4</v>
      </c>
      <c r="DF509" s="157"/>
      <c r="DH509" s="320"/>
      <c r="DI509" s="315"/>
      <c r="DJ509" s="319"/>
      <c r="DK509" s="315"/>
    </row>
    <row r="510" spans="2:115">
      <c r="B510" s="514">
        <v>60</v>
      </c>
      <c r="C510" s="515" t="s">
        <v>133</v>
      </c>
      <c r="D510" s="520">
        <v>9.4809014782271998E-5</v>
      </c>
      <c r="E510" s="520">
        <v>1.6873799550489699E-4</v>
      </c>
      <c r="F510" s="520">
        <v>3.6022737158751983E-4</v>
      </c>
      <c r="G510" s="520">
        <v>3.0873541624805418E-4</v>
      </c>
      <c r="H510" s="520">
        <v>1.6903869925403532E-3</v>
      </c>
      <c r="I510" s="520">
        <v>0</v>
      </c>
      <c r="J510" s="520">
        <v>1.3105714493158659E-3</v>
      </c>
      <c r="K510" s="520">
        <v>3.7611944792272268E-4</v>
      </c>
      <c r="L510" s="520">
        <v>2.1988859230700098E-4</v>
      </c>
      <c r="M510" s="520">
        <v>7.3271834027495975E-5</v>
      </c>
      <c r="N510" s="520">
        <v>0</v>
      </c>
      <c r="O510" s="520">
        <v>3.5270867631537683E-4</v>
      </c>
      <c r="P510" s="520">
        <v>1.012232974522442E-2</v>
      </c>
      <c r="Q510" s="520">
        <v>7.8297852516107157E-4</v>
      </c>
      <c r="R510" s="520">
        <v>5.5036123892496886E-3</v>
      </c>
      <c r="S510" s="520">
        <v>2.2828401613607705E-4</v>
      </c>
      <c r="T510" s="520">
        <v>2.21976344339027E-4</v>
      </c>
      <c r="U510" s="520">
        <v>2.3094702497816419E-4</v>
      </c>
      <c r="V510" s="520">
        <v>8.2735263678296509E-5</v>
      </c>
      <c r="W510" s="520">
        <v>2.807583599617737E-4</v>
      </c>
      <c r="X510" s="520">
        <v>3.9495884623127349E-5</v>
      </c>
      <c r="Y510" s="520">
        <v>2.8473677622201283E-4</v>
      </c>
      <c r="Z510" s="520">
        <v>1.3521135656350172E-4</v>
      </c>
      <c r="AA510" s="520">
        <v>1.9233354140016679E-4</v>
      </c>
      <c r="AB510" s="520">
        <v>1.7886290630114869E-4</v>
      </c>
      <c r="AC510" s="520">
        <v>3.0089076317166595E-4</v>
      </c>
      <c r="AD510" s="520">
        <v>1.2100569251498272E-5</v>
      </c>
      <c r="AE510" s="520">
        <v>4.4080820647918076E-4</v>
      </c>
      <c r="AF510" s="520">
        <v>2.5159631045226858E-4</v>
      </c>
      <c r="AG510" s="520">
        <v>3.6232719731521567E-4</v>
      </c>
      <c r="AH510" s="520">
        <v>0</v>
      </c>
      <c r="AI510" s="520">
        <v>1.8178717616015012E-3</v>
      </c>
      <c r="AJ510" s="520">
        <v>3.4252215045767431E-4</v>
      </c>
      <c r="AK510" s="520">
        <v>2.3136576275778705E-3</v>
      </c>
      <c r="AL510" s="520">
        <v>1.3622247055964931E-3</v>
      </c>
      <c r="AM510" s="520">
        <v>0</v>
      </c>
      <c r="AN510" s="520">
        <v>9.4761728946744274E-4</v>
      </c>
      <c r="AO510" s="520">
        <v>1.9758207872912622E-3</v>
      </c>
      <c r="AP510" s="520">
        <v>1.5126861880340826E-4</v>
      </c>
      <c r="AQ510" s="520">
        <v>1.29188678931569E-4</v>
      </c>
      <c r="AR510" s="520">
        <v>7.4100678978078493E-4</v>
      </c>
      <c r="AS510" s="520">
        <v>1.7103411093236773E-4</v>
      </c>
      <c r="AT510" s="520">
        <v>2.5296207051293579E-4</v>
      </c>
      <c r="AU510" s="520">
        <v>2.5313738765693142E-4</v>
      </c>
      <c r="AV510" s="520">
        <v>1.2309836611983341E-3</v>
      </c>
      <c r="AW510" s="520">
        <v>4.0331988224424252E-4</v>
      </c>
      <c r="AX510" s="520">
        <v>5.9276179418045396E-4</v>
      </c>
      <c r="AY510" s="520">
        <v>8.3019831746785309E-4</v>
      </c>
      <c r="AZ510" s="520">
        <v>5.5061183239029146E-4</v>
      </c>
      <c r="BA510" s="520">
        <v>3.1874720581707451E-4</v>
      </c>
      <c r="BB510" s="520">
        <v>1.5379330891242178E-3</v>
      </c>
      <c r="BC510" s="520">
        <v>5.8396268682954847E-4</v>
      </c>
      <c r="BD510" s="520">
        <v>2.1229891045412824E-3</v>
      </c>
      <c r="BE510" s="520">
        <v>6.8909796550741421E-4</v>
      </c>
      <c r="BF510" s="520">
        <v>4.0988378762582642E-4</v>
      </c>
      <c r="BG510" s="520">
        <v>5.7769596278719625E-4</v>
      </c>
      <c r="BH510" s="520">
        <v>4.687853580076127E-4</v>
      </c>
      <c r="BI510" s="520">
        <v>4.7239834395677085E-4</v>
      </c>
      <c r="BJ510" s="520">
        <v>3.1729169358624284E-4</v>
      </c>
      <c r="BK510" s="520">
        <v>1.0198449761768646</v>
      </c>
      <c r="BL510" s="520">
        <v>2.2498734140308668E-5</v>
      </c>
      <c r="BM510" s="520">
        <v>8.8325986860001782E-4</v>
      </c>
      <c r="BN510" s="520">
        <v>2.6577210302525379E-3</v>
      </c>
      <c r="BO510" s="520">
        <v>1.9741069346786832E-3</v>
      </c>
      <c r="BP510" s="520">
        <v>1.9861531249099978E-3</v>
      </c>
      <c r="BQ510" s="520">
        <v>1.3971565919202901E-4</v>
      </c>
      <c r="BR510" s="520">
        <v>1.3746044018837712E-4</v>
      </c>
      <c r="BS510" s="520">
        <v>7.0390209743470512E-4</v>
      </c>
      <c r="BT510" s="520">
        <v>5.2484621016729224E-4</v>
      </c>
      <c r="BU510" s="520">
        <v>3.8413242357077728E-4</v>
      </c>
      <c r="BV510" s="520">
        <v>5.2019487476400415E-4</v>
      </c>
      <c r="BW510" s="520">
        <v>1.5317657327518737E-4</v>
      </c>
      <c r="BX510" s="520">
        <v>1.6334680241017165E-4</v>
      </c>
      <c r="BY510" s="520">
        <v>6.5171289611047563E-5</v>
      </c>
      <c r="BZ510" s="520">
        <v>2.5980826980146279E-4</v>
      </c>
      <c r="CA510" s="520">
        <v>2.2666490737499928E-4</v>
      </c>
      <c r="CB510" s="520">
        <v>4.5140613948108771E-4</v>
      </c>
      <c r="CC510" s="520">
        <v>0</v>
      </c>
      <c r="CD510" s="520">
        <v>3.1527352785488629E-4</v>
      </c>
      <c r="CE510" s="520">
        <v>4.4168708430924526E-4</v>
      </c>
      <c r="CF510" s="520">
        <v>2.1985497350452446E-4</v>
      </c>
      <c r="CG510" s="520">
        <v>5.438451122229403E-4</v>
      </c>
      <c r="CH510" s="520">
        <v>1.0226117474502099E-3</v>
      </c>
      <c r="CI510" s="520">
        <v>1.6115039219693173E-3</v>
      </c>
      <c r="CJ510" s="520">
        <v>1.8807181097602362E-3</v>
      </c>
      <c r="CK510" s="520">
        <v>1.0563805649247374E-3</v>
      </c>
      <c r="CL510" s="520">
        <v>8.6383004111234812E-4</v>
      </c>
      <c r="CM510" s="520">
        <v>7.7960051107178567E-4</v>
      </c>
      <c r="CN510" s="520">
        <v>1.3904001847017677E-3</v>
      </c>
      <c r="CO510" s="520">
        <v>4.9080786316770238E-3</v>
      </c>
      <c r="CP510" s="520">
        <v>3.1057516327352496E-4</v>
      </c>
      <c r="CQ510" s="520">
        <v>5.7012777218434134E-4</v>
      </c>
      <c r="CR510" s="520">
        <v>1.6317167914422291E-3</v>
      </c>
      <c r="CS510" s="520">
        <v>1.5471716212218222E-3</v>
      </c>
      <c r="CT510" s="520">
        <v>2.3036601790274989E-3</v>
      </c>
      <c r="CU510" s="520">
        <v>3.6201567696884118E-3</v>
      </c>
      <c r="CV510" s="520">
        <v>1.5844319345428262E-3</v>
      </c>
      <c r="CW510" s="520">
        <v>7.5326187950754749E-4</v>
      </c>
      <c r="CX510" s="520">
        <v>1.8371673951186247E-3</v>
      </c>
      <c r="CY510" s="520">
        <v>1.2792303534070099E-3</v>
      </c>
      <c r="CZ510" s="520">
        <v>1.1153382496137461E-3</v>
      </c>
      <c r="DA510" s="520">
        <v>1.6997449035264932E-3</v>
      </c>
      <c r="DB510" s="520">
        <v>2.2241727275545435E-3</v>
      </c>
      <c r="DC510" s="520">
        <v>3.5763416114363315E-3</v>
      </c>
      <c r="DD510" s="520">
        <v>6.50408540577707E-2</v>
      </c>
      <c r="DE510" s="521">
        <v>4.8675693976323183E-4</v>
      </c>
      <c r="DF510" s="157"/>
      <c r="DH510" s="320"/>
      <c r="DI510" s="315"/>
      <c r="DJ510" s="319"/>
      <c r="DK510" s="315"/>
    </row>
    <row r="511" spans="2:115">
      <c r="B511" s="514">
        <v>61</v>
      </c>
      <c r="C511" s="515" t="s">
        <v>404</v>
      </c>
      <c r="D511" s="520">
        <v>3.9498301144711067E-3</v>
      </c>
      <c r="E511" s="520">
        <v>2.380126405482615E-2</v>
      </c>
      <c r="F511" s="520">
        <v>7.0355232129350089E-4</v>
      </c>
      <c r="G511" s="520">
        <v>5.6553061231956761E-2</v>
      </c>
      <c r="H511" s="520">
        <v>4.0533018907263122E-4</v>
      </c>
      <c r="I511" s="520">
        <v>0</v>
      </c>
      <c r="J511" s="520">
        <v>3.5729412629281927E-4</v>
      </c>
      <c r="K511" s="520">
        <v>1.3265844825907089E-3</v>
      </c>
      <c r="L511" s="520">
        <v>1.3993214264610312E-3</v>
      </c>
      <c r="M511" s="520">
        <v>0.11040113970988005</v>
      </c>
      <c r="N511" s="520">
        <v>0</v>
      </c>
      <c r="O511" s="520">
        <v>1.7785772290535402E-3</v>
      </c>
      <c r="P511" s="520">
        <v>4.4474361832678555E-4</v>
      </c>
      <c r="Q511" s="520">
        <v>4.5764904909526595E-2</v>
      </c>
      <c r="R511" s="520">
        <v>1.0336603455924106E-3</v>
      </c>
      <c r="S511" s="520">
        <v>1.0106649598593314E-3</v>
      </c>
      <c r="T511" s="520">
        <v>3.9960906615052623E-4</v>
      </c>
      <c r="U511" s="520">
        <v>3.7995600398004137E-4</v>
      </c>
      <c r="V511" s="520">
        <v>0.32426438190443518</v>
      </c>
      <c r="W511" s="520">
        <v>3.5638064884246246E-3</v>
      </c>
      <c r="X511" s="520">
        <v>5.08270247532758E-3</v>
      </c>
      <c r="Y511" s="520">
        <v>2.4115505549808631E-3</v>
      </c>
      <c r="Z511" s="520">
        <v>1.0739353295727676E-3</v>
      </c>
      <c r="AA511" s="520">
        <v>7.0243665877203964E-3</v>
      </c>
      <c r="AB511" s="520">
        <v>3.601181722830699E-4</v>
      </c>
      <c r="AC511" s="520">
        <v>8.3762125635540466E-4</v>
      </c>
      <c r="AD511" s="520">
        <v>1.109057169277187E-4</v>
      </c>
      <c r="AE511" s="520">
        <v>4.48524358929713E-4</v>
      </c>
      <c r="AF511" s="520">
        <v>4.473236333154466E-3</v>
      </c>
      <c r="AG511" s="520">
        <v>7.5420976907217632E-4</v>
      </c>
      <c r="AH511" s="520">
        <v>0</v>
      </c>
      <c r="AI511" s="520">
        <v>2.6920341727819177E-2</v>
      </c>
      <c r="AJ511" s="520">
        <v>1.0857566280048558E-2</v>
      </c>
      <c r="AK511" s="520">
        <v>7.4497351445640028E-2</v>
      </c>
      <c r="AL511" s="520">
        <v>7.4790163048128952E-3</v>
      </c>
      <c r="AM511" s="520">
        <v>0</v>
      </c>
      <c r="AN511" s="520">
        <v>3.9632410041466837E-2</v>
      </c>
      <c r="AO511" s="520">
        <v>2.1804482443398193E-2</v>
      </c>
      <c r="AP511" s="520">
        <v>1.569957370974638E-3</v>
      </c>
      <c r="AQ511" s="520">
        <v>0.1716271905658123</v>
      </c>
      <c r="AR511" s="520">
        <v>4.100830189069412E-2</v>
      </c>
      <c r="AS511" s="520">
        <v>1.7367364491281344E-3</v>
      </c>
      <c r="AT511" s="520">
        <v>3.9249711620852317E-3</v>
      </c>
      <c r="AU511" s="520">
        <v>9.1757184532200299E-4</v>
      </c>
      <c r="AV511" s="520">
        <v>7.4145979275384898E-4</v>
      </c>
      <c r="AW511" s="520">
        <v>6.5602475049982023E-4</v>
      </c>
      <c r="AX511" s="520">
        <v>9.5667985336112438E-4</v>
      </c>
      <c r="AY511" s="520">
        <v>2.8190526386394953E-3</v>
      </c>
      <c r="AZ511" s="520">
        <v>1.6561194935386478E-3</v>
      </c>
      <c r="BA511" s="520">
        <v>1.0207026351611555E-3</v>
      </c>
      <c r="BB511" s="520">
        <v>6.7444834139245686E-4</v>
      </c>
      <c r="BC511" s="520">
        <v>2.491079433144298E-3</v>
      </c>
      <c r="BD511" s="520">
        <v>7.6674639926567316E-4</v>
      </c>
      <c r="BE511" s="520">
        <v>5.2648549937732794E-4</v>
      </c>
      <c r="BF511" s="520">
        <v>7.6529478265479527E-4</v>
      </c>
      <c r="BG511" s="520">
        <v>8.7730831871788892E-4</v>
      </c>
      <c r="BH511" s="520">
        <v>1.9606685510445052E-3</v>
      </c>
      <c r="BI511" s="520">
        <v>8.0459213299318105E-4</v>
      </c>
      <c r="BJ511" s="520">
        <v>6.2661534817755001E-4</v>
      </c>
      <c r="BK511" s="520">
        <v>1.4546632203108483E-3</v>
      </c>
      <c r="BL511" s="520">
        <v>1.0094590345021517</v>
      </c>
      <c r="BM511" s="520">
        <v>9.5944665481149168E-4</v>
      </c>
      <c r="BN511" s="520">
        <v>7.5912901339332355E-4</v>
      </c>
      <c r="BO511" s="520">
        <v>2.1581205105162772E-3</v>
      </c>
      <c r="BP511" s="520">
        <v>8.623281352314211E-4</v>
      </c>
      <c r="BQ511" s="520">
        <v>1.0020828321160411E-2</v>
      </c>
      <c r="BR511" s="520">
        <v>2.7750365919296378E-2</v>
      </c>
      <c r="BS511" s="520">
        <v>4.840639595336296E-4</v>
      </c>
      <c r="BT511" s="520">
        <v>8.2449773813024962E-4</v>
      </c>
      <c r="BU511" s="520">
        <v>3.118117135385124E-4</v>
      </c>
      <c r="BV511" s="520">
        <v>9.055422232243344E-5</v>
      </c>
      <c r="BW511" s="520">
        <v>7.6450644604236919E-5</v>
      </c>
      <c r="BX511" s="520">
        <v>6.6496359178511527E-5</v>
      </c>
      <c r="BY511" s="520">
        <v>1.5875635396631916E-5</v>
      </c>
      <c r="BZ511" s="520">
        <v>3.8054732796923062E-4</v>
      </c>
      <c r="CA511" s="520">
        <v>2.6050504228902079E-3</v>
      </c>
      <c r="CB511" s="520">
        <v>6.5202822490251217E-5</v>
      </c>
      <c r="CC511" s="520">
        <v>0</v>
      </c>
      <c r="CD511" s="520">
        <v>4.7209142202134855E-5</v>
      </c>
      <c r="CE511" s="520">
        <v>4.0650080550502587E-4</v>
      </c>
      <c r="CF511" s="520">
        <v>1.3034454638643405E-4</v>
      </c>
      <c r="CG511" s="520">
        <v>2.9553149165388229E-4</v>
      </c>
      <c r="CH511" s="520">
        <v>1.3491435145906761E-4</v>
      </c>
      <c r="CI511" s="520">
        <v>1.8560614393716579E-4</v>
      </c>
      <c r="CJ511" s="520">
        <v>4.0097652750789211E-5</v>
      </c>
      <c r="CK511" s="520">
        <v>1.1223453673678858E-4</v>
      </c>
      <c r="CL511" s="520">
        <v>9.4494993682806279E-5</v>
      </c>
      <c r="CM511" s="520">
        <v>1.5367607098936331E-4</v>
      </c>
      <c r="CN511" s="520">
        <v>3.5661442216686592E-4</v>
      </c>
      <c r="CO511" s="520">
        <v>2.6895391216464227E-4</v>
      </c>
      <c r="CP511" s="520">
        <v>1.9713220005617831E-4</v>
      </c>
      <c r="CQ511" s="520">
        <v>2.1946464722480204E-4</v>
      </c>
      <c r="CR511" s="520">
        <v>3.0755321230887069E-4</v>
      </c>
      <c r="CS511" s="520">
        <v>2.9812733933662989E-4</v>
      </c>
      <c r="CT511" s="520">
        <v>1.0498361705760284E-4</v>
      </c>
      <c r="CU511" s="520">
        <v>9.0039102892378641E-5</v>
      </c>
      <c r="CV511" s="520">
        <v>1.0536893558034057E-4</v>
      </c>
      <c r="CW511" s="520">
        <v>3.7962822727114458E-4</v>
      </c>
      <c r="CX511" s="520">
        <v>5.8036600690181439E-5</v>
      </c>
      <c r="CY511" s="520">
        <v>8.6029157515169288E-4</v>
      </c>
      <c r="CZ511" s="520">
        <v>1.2747841437156877E-3</v>
      </c>
      <c r="DA511" s="520">
        <v>4.7010957058549126E-4</v>
      </c>
      <c r="DB511" s="520">
        <v>2.6109416508057217E-4</v>
      </c>
      <c r="DC511" s="520">
        <v>3.8430756352093398E-4</v>
      </c>
      <c r="DD511" s="520">
        <v>3.8095854122197358E-4</v>
      </c>
      <c r="DE511" s="521">
        <v>2.8908784355142662E-4</v>
      </c>
      <c r="DF511" s="157"/>
      <c r="DH511" s="320"/>
      <c r="DI511" s="315"/>
      <c r="DJ511" s="319"/>
      <c r="DK511" s="315"/>
    </row>
    <row r="512" spans="2:115">
      <c r="B512" s="514">
        <v>62</v>
      </c>
      <c r="C512" s="515" t="s">
        <v>135</v>
      </c>
      <c r="D512" s="520">
        <v>0</v>
      </c>
      <c r="E512" s="520">
        <v>0</v>
      </c>
      <c r="F512" s="520">
        <v>0</v>
      </c>
      <c r="G512" s="520">
        <v>0</v>
      </c>
      <c r="H512" s="520">
        <v>0</v>
      </c>
      <c r="I512" s="520">
        <v>0</v>
      </c>
      <c r="J512" s="520">
        <v>0</v>
      </c>
      <c r="K512" s="520">
        <v>0</v>
      </c>
      <c r="L512" s="520">
        <v>0</v>
      </c>
      <c r="M512" s="520">
        <v>0</v>
      </c>
      <c r="N512" s="520">
        <v>0</v>
      </c>
      <c r="O512" s="520">
        <v>0</v>
      </c>
      <c r="P512" s="520">
        <v>0</v>
      </c>
      <c r="Q512" s="520">
        <v>0</v>
      </c>
      <c r="R512" s="520">
        <v>0</v>
      </c>
      <c r="S512" s="520">
        <v>0</v>
      </c>
      <c r="T512" s="520">
        <v>0</v>
      </c>
      <c r="U512" s="520">
        <v>0</v>
      </c>
      <c r="V512" s="520">
        <v>0</v>
      </c>
      <c r="W512" s="520">
        <v>0</v>
      </c>
      <c r="X512" s="520">
        <v>0</v>
      </c>
      <c r="Y512" s="520">
        <v>0</v>
      </c>
      <c r="Z512" s="520">
        <v>0</v>
      </c>
      <c r="AA512" s="520">
        <v>0</v>
      </c>
      <c r="AB512" s="520">
        <v>0</v>
      </c>
      <c r="AC512" s="520">
        <v>0</v>
      </c>
      <c r="AD512" s="520">
        <v>0</v>
      </c>
      <c r="AE512" s="520">
        <v>0</v>
      </c>
      <c r="AF512" s="520">
        <v>0</v>
      </c>
      <c r="AG512" s="520">
        <v>0</v>
      </c>
      <c r="AH512" s="520">
        <v>0</v>
      </c>
      <c r="AI512" s="520">
        <v>0</v>
      </c>
      <c r="AJ512" s="520">
        <v>0</v>
      </c>
      <c r="AK512" s="520">
        <v>0</v>
      </c>
      <c r="AL512" s="520">
        <v>0</v>
      </c>
      <c r="AM512" s="520">
        <v>0</v>
      </c>
      <c r="AN512" s="520">
        <v>0</v>
      </c>
      <c r="AO512" s="520">
        <v>0</v>
      </c>
      <c r="AP512" s="520">
        <v>0</v>
      </c>
      <c r="AQ512" s="520">
        <v>0</v>
      </c>
      <c r="AR512" s="520">
        <v>0</v>
      </c>
      <c r="AS512" s="520">
        <v>0</v>
      </c>
      <c r="AT512" s="520">
        <v>0</v>
      </c>
      <c r="AU512" s="520">
        <v>0</v>
      </c>
      <c r="AV512" s="520">
        <v>0</v>
      </c>
      <c r="AW512" s="520">
        <v>0</v>
      </c>
      <c r="AX512" s="520">
        <v>0</v>
      </c>
      <c r="AY512" s="520">
        <v>0</v>
      </c>
      <c r="AZ512" s="520">
        <v>0</v>
      </c>
      <c r="BA512" s="520">
        <v>0</v>
      </c>
      <c r="BB512" s="520">
        <v>0</v>
      </c>
      <c r="BC512" s="520">
        <v>0</v>
      </c>
      <c r="BD512" s="520">
        <v>0</v>
      </c>
      <c r="BE512" s="520">
        <v>0</v>
      </c>
      <c r="BF512" s="520">
        <v>0</v>
      </c>
      <c r="BG512" s="520">
        <v>0</v>
      </c>
      <c r="BH512" s="520">
        <v>0</v>
      </c>
      <c r="BI512" s="520">
        <v>0</v>
      </c>
      <c r="BJ512" s="520">
        <v>0</v>
      </c>
      <c r="BK512" s="520">
        <v>0</v>
      </c>
      <c r="BL512" s="520">
        <v>0</v>
      </c>
      <c r="BM512" s="520">
        <v>1</v>
      </c>
      <c r="BN512" s="520">
        <v>0</v>
      </c>
      <c r="BO512" s="520">
        <v>0</v>
      </c>
      <c r="BP512" s="520">
        <v>0</v>
      </c>
      <c r="BQ512" s="520">
        <v>0</v>
      </c>
      <c r="BR512" s="520">
        <v>0</v>
      </c>
      <c r="BS512" s="520">
        <v>0</v>
      </c>
      <c r="BT512" s="520">
        <v>0</v>
      </c>
      <c r="BU512" s="520">
        <v>0</v>
      </c>
      <c r="BV512" s="520">
        <v>0</v>
      </c>
      <c r="BW512" s="520">
        <v>0</v>
      </c>
      <c r="BX512" s="520">
        <v>0</v>
      </c>
      <c r="BY512" s="520">
        <v>0</v>
      </c>
      <c r="BZ512" s="520">
        <v>0</v>
      </c>
      <c r="CA512" s="520">
        <v>0</v>
      </c>
      <c r="CB512" s="520">
        <v>0</v>
      </c>
      <c r="CC512" s="520">
        <v>0</v>
      </c>
      <c r="CD512" s="520">
        <v>0</v>
      </c>
      <c r="CE512" s="520">
        <v>0</v>
      </c>
      <c r="CF512" s="520">
        <v>0</v>
      </c>
      <c r="CG512" s="520">
        <v>0</v>
      </c>
      <c r="CH512" s="520">
        <v>0</v>
      </c>
      <c r="CI512" s="520">
        <v>0</v>
      </c>
      <c r="CJ512" s="520">
        <v>0</v>
      </c>
      <c r="CK512" s="520">
        <v>0</v>
      </c>
      <c r="CL512" s="520">
        <v>0</v>
      </c>
      <c r="CM512" s="520">
        <v>0</v>
      </c>
      <c r="CN512" s="520">
        <v>0</v>
      </c>
      <c r="CO512" s="520">
        <v>0</v>
      </c>
      <c r="CP512" s="520">
        <v>0</v>
      </c>
      <c r="CQ512" s="520">
        <v>0</v>
      </c>
      <c r="CR512" s="520">
        <v>0</v>
      </c>
      <c r="CS512" s="520">
        <v>0</v>
      </c>
      <c r="CT512" s="520">
        <v>0</v>
      </c>
      <c r="CU512" s="520">
        <v>0</v>
      </c>
      <c r="CV512" s="520">
        <v>0</v>
      </c>
      <c r="CW512" s="520">
        <v>0</v>
      </c>
      <c r="CX512" s="520">
        <v>0</v>
      </c>
      <c r="CY512" s="520">
        <v>0</v>
      </c>
      <c r="CZ512" s="520">
        <v>0</v>
      </c>
      <c r="DA512" s="520">
        <v>0</v>
      </c>
      <c r="DB512" s="520">
        <v>0</v>
      </c>
      <c r="DC512" s="520">
        <v>0</v>
      </c>
      <c r="DD512" s="520">
        <v>0</v>
      </c>
      <c r="DE512" s="521">
        <v>0</v>
      </c>
      <c r="DF512" s="157"/>
      <c r="DH512" s="320"/>
      <c r="DI512" s="315"/>
      <c r="DJ512" s="319"/>
      <c r="DK512" s="315"/>
    </row>
    <row r="513" spans="2:115">
      <c r="B513" s="514">
        <v>63</v>
      </c>
      <c r="C513" s="515" t="s">
        <v>137</v>
      </c>
      <c r="D513" s="520">
        <v>2.7988669296486143E-3</v>
      </c>
      <c r="E513" s="520">
        <v>1.9086502054956528E-3</v>
      </c>
      <c r="F513" s="520">
        <v>2.2929448195483566E-3</v>
      </c>
      <c r="G513" s="520">
        <v>1.4214748485274487E-3</v>
      </c>
      <c r="H513" s="520">
        <v>1.4039547129549505E-3</v>
      </c>
      <c r="I513" s="520">
        <v>0</v>
      </c>
      <c r="J513" s="520">
        <v>7.7759205053204543E-3</v>
      </c>
      <c r="K513" s="520">
        <v>1.2566246390373315E-3</v>
      </c>
      <c r="L513" s="520">
        <v>1.0109994624772716E-3</v>
      </c>
      <c r="M513" s="520">
        <v>6.1822717207177355E-4</v>
      </c>
      <c r="N513" s="520">
        <v>0</v>
      </c>
      <c r="O513" s="520">
        <v>4.2121236967259737E-3</v>
      </c>
      <c r="P513" s="520">
        <v>3.465957860215078E-3</v>
      </c>
      <c r="Q513" s="520">
        <v>1.5609226688632655E-3</v>
      </c>
      <c r="R513" s="520">
        <v>2.4756495780728551E-3</v>
      </c>
      <c r="S513" s="520">
        <v>7.9448630724020947E-3</v>
      </c>
      <c r="T513" s="520">
        <v>4.3239741950520938E-3</v>
      </c>
      <c r="U513" s="520">
        <v>2.5348271519723192E-3</v>
      </c>
      <c r="V513" s="520">
        <v>2.4071980949835017E-3</v>
      </c>
      <c r="W513" s="520">
        <v>8.2766001881352889E-3</v>
      </c>
      <c r="X513" s="520">
        <v>2.8175091059346648E-3</v>
      </c>
      <c r="Y513" s="520">
        <v>7.451423461435922E-3</v>
      </c>
      <c r="Z513" s="520">
        <v>6.7721244782372207E-3</v>
      </c>
      <c r="AA513" s="520">
        <v>1.332024064124699E-2</v>
      </c>
      <c r="AB513" s="520">
        <v>2.0282692945743082E-3</v>
      </c>
      <c r="AC513" s="520">
        <v>4.5393555705787649E-3</v>
      </c>
      <c r="AD513" s="520">
        <v>3.4406355785691146E-4</v>
      </c>
      <c r="AE513" s="520">
        <v>5.3714762867774846E-3</v>
      </c>
      <c r="AF513" s="520">
        <v>5.7831971237480963E-3</v>
      </c>
      <c r="AG513" s="520">
        <v>2.6123775205671735E-3</v>
      </c>
      <c r="AH513" s="520">
        <v>0</v>
      </c>
      <c r="AI513" s="520">
        <v>4.0526395600903277E-3</v>
      </c>
      <c r="AJ513" s="520">
        <v>9.674881971528106E-3</v>
      </c>
      <c r="AK513" s="520">
        <v>5.1400436128319999E-3</v>
      </c>
      <c r="AL513" s="520">
        <v>8.4710253715954767E-3</v>
      </c>
      <c r="AM513" s="520">
        <v>0</v>
      </c>
      <c r="AN513" s="520">
        <v>3.8447136344364682E-3</v>
      </c>
      <c r="AO513" s="520">
        <v>8.0216041816151828E-3</v>
      </c>
      <c r="AP513" s="520">
        <v>2.8417111992788771E-3</v>
      </c>
      <c r="AQ513" s="520">
        <v>3.3746236685942201E-3</v>
      </c>
      <c r="AR513" s="520">
        <v>3.3262657462564435E-3</v>
      </c>
      <c r="AS513" s="520">
        <v>6.4577274134592832E-3</v>
      </c>
      <c r="AT513" s="520">
        <v>4.7575432064499677E-3</v>
      </c>
      <c r="AU513" s="520">
        <v>3.2809699216878271E-3</v>
      </c>
      <c r="AV513" s="520">
        <v>2.1944799070464558E-3</v>
      </c>
      <c r="AW513" s="520">
        <v>1.4461465234364799E-3</v>
      </c>
      <c r="AX513" s="520">
        <v>3.173039669819301E-3</v>
      </c>
      <c r="AY513" s="520">
        <v>6.3842027896976782E-3</v>
      </c>
      <c r="AZ513" s="520">
        <v>3.0683157425850124E-3</v>
      </c>
      <c r="BA513" s="520">
        <v>2.3910938451360102E-3</v>
      </c>
      <c r="BB513" s="520">
        <v>1.9848681078136004E-3</v>
      </c>
      <c r="BC513" s="520">
        <v>3.2957259803983838E-3</v>
      </c>
      <c r="BD513" s="520">
        <v>3.3287099837383785E-3</v>
      </c>
      <c r="BE513" s="520">
        <v>1.8941412062277413E-3</v>
      </c>
      <c r="BF513" s="520">
        <v>8.1524022855652967E-4</v>
      </c>
      <c r="BG513" s="520">
        <v>9.7453895759328293E-4</v>
      </c>
      <c r="BH513" s="520">
        <v>1.3306747536865121E-3</v>
      </c>
      <c r="BI513" s="520">
        <v>1.4934172911239313E-3</v>
      </c>
      <c r="BJ513" s="520">
        <v>1.7741822850040659E-3</v>
      </c>
      <c r="BK513" s="520">
        <v>2.8466711787263088E-3</v>
      </c>
      <c r="BL513" s="520">
        <v>3.9354750294406802E-4</v>
      </c>
      <c r="BM513" s="520">
        <v>1.5119444377289699E-3</v>
      </c>
      <c r="BN513" s="520">
        <v>1.0023731135576397</v>
      </c>
      <c r="BO513" s="520">
        <v>1.5255404301959335E-3</v>
      </c>
      <c r="BP513" s="520">
        <v>1.3470705622913885E-3</v>
      </c>
      <c r="BQ513" s="520">
        <v>1.1753585921745257E-2</v>
      </c>
      <c r="BR513" s="520">
        <v>2.395361259199728E-2</v>
      </c>
      <c r="BS513" s="520">
        <v>2.6595963543513484E-2</v>
      </c>
      <c r="BT513" s="520">
        <v>4.1539455235661661E-3</v>
      </c>
      <c r="BU513" s="520">
        <v>3.1735011993227176E-3</v>
      </c>
      <c r="BV513" s="520">
        <v>2.8133998614577414E-3</v>
      </c>
      <c r="BW513" s="520">
        <v>1.9172395838671114E-3</v>
      </c>
      <c r="BX513" s="520">
        <v>1.0688160133385182E-2</v>
      </c>
      <c r="BY513" s="520">
        <v>1.0224849002004939E-2</v>
      </c>
      <c r="BZ513" s="520">
        <v>1.1875775117640814E-2</v>
      </c>
      <c r="CA513" s="520">
        <v>8.1946770581023236E-4</v>
      </c>
      <c r="CB513" s="520">
        <v>2.7730618124909498E-3</v>
      </c>
      <c r="CC513" s="520">
        <v>0</v>
      </c>
      <c r="CD513" s="520">
        <v>4.150376773418043E-3</v>
      </c>
      <c r="CE513" s="520">
        <v>1.2789160258808673E-2</v>
      </c>
      <c r="CF513" s="520">
        <v>1.8559911552318753E-3</v>
      </c>
      <c r="CG513" s="520">
        <v>2.4219349511083385E-3</v>
      </c>
      <c r="CH513" s="520">
        <v>4.8619302768475904E-3</v>
      </c>
      <c r="CI513" s="520">
        <v>3.2711980513631674E-2</v>
      </c>
      <c r="CJ513" s="520">
        <v>6.0087237991880954E-4</v>
      </c>
      <c r="CK513" s="520">
        <v>1.0289637712847128E-2</v>
      </c>
      <c r="CL513" s="520">
        <v>1.4524598626436261E-3</v>
      </c>
      <c r="CM513" s="520">
        <v>6.7338524694851515E-3</v>
      </c>
      <c r="CN513" s="520">
        <v>5.6944813536696365E-3</v>
      </c>
      <c r="CO513" s="520">
        <v>4.2578737112970149E-3</v>
      </c>
      <c r="CP513" s="520">
        <v>2.6104585028726784E-3</v>
      </c>
      <c r="CQ513" s="520">
        <v>2.1066776120676985E-3</v>
      </c>
      <c r="CR513" s="520">
        <v>3.9212390956478074E-3</v>
      </c>
      <c r="CS513" s="520">
        <v>2.8700016499713624E-3</v>
      </c>
      <c r="CT513" s="520">
        <v>1.9651439086416258E-3</v>
      </c>
      <c r="CU513" s="520">
        <v>2.2339310741496476E-3</v>
      </c>
      <c r="CV513" s="520">
        <v>6.0562900841259664E-3</v>
      </c>
      <c r="CW513" s="520">
        <v>1.3561028076283495E-3</v>
      </c>
      <c r="CX513" s="520">
        <v>1.5245422027565783E-3</v>
      </c>
      <c r="CY513" s="520">
        <v>3.1466624829190465E-3</v>
      </c>
      <c r="CZ513" s="520">
        <v>2.3137642863521914E-3</v>
      </c>
      <c r="DA513" s="520">
        <v>2.5792080914094676E-3</v>
      </c>
      <c r="DB513" s="520">
        <v>4.0224610430238542E-3</v>
      </c>
      <c r="DC513" s="520">
        <v>3.2078865646581467E-3</v>
      </c>
      <c r="DD513" s="520">
        <v>1.067346838087229E-3</v>
      </c>
      <c r="DE513" s="521">
        <v>2.0361635695908199E-3</v>
      </c>
      <c r="DF513" s="157"/>
      <c r="DH513" s="320"/>
      <c r="DI513" s="315"/>
      <c r="DJ513" s="319"/>
      <c r="DK513" s="315"/>
    </row>
    <row r="514" spans="2:115">
      <c r="B514" s="514">
        <v>64</v>
      </c>
      <c r="C514" s="515" t="s">
        <v>405</v>
      </c>
      <c r="D514" s="520">
        <v>0</v>
      </c>
      <c r="E514" s="520">
        <v>0</v>
      </c>
      <c r="F514" s="520">
        <v>0</v>
      </c>
      <c r="G514" s="520">
        <v>0</v>
      </c>
      <c r="H514" s="520">
        <v>0</v>
      </c>
      <c r="I514" s="520">
        <v>0</v>
      </c>
      <c r="J514" s="520">
        <v>0</v>
      </c>
      <c r="K514" s="520">
        <v>0</v>
      </c>
      <c r="L514" s="520">
        <v>0</v>
      </c>
      <c r="M514" s="520">
        <v>0</v>
      </c>
      <c r="N514" s="520">
        <v>0</v>
      </c>
      <c r="O514" s="520">
        <v>0</v>
      </c>
      <c r="P514" s="520">
        <v>0</v>
      </c>
      <c r="Q514" s="520">
        <v>0</v>
      </c>
      <c r="R514" s="520">
        <v>0</v>
      </c>
      <c r="S514" s="520">
        <v>0</v>
      </c>
      <c r="T514" s="520">
        <v>0</v>
      </c>
      <c r="U514" s="520">
        <v>0</v>
      </c>
      <c r="V514" s="520">
        <v>0</v>
      </c>
      <c r="W514" s="520">
        <v>0</v>
      </c>
      <c r="X514" s="520">
        <v>0</v>
      </c>
      <c r="Y514" s="520">
        <v>0</v>
      </c>
      <c r="Z514" s="520">
        <v>0</v>
      </c>
      <c r="AA514" s="520">
        <v>0</v>
      </c>
      <c r="AB514" s="520">
        <v>0</v>
      </c>
      <c r="AC514" s="520">
        <v>0</v>
      </c>
      <c r="AD514" s="520">
        <v>0</v>
      </c>
      <c r="AE514" s="520">
        <v>0</v>
      </c>
      <c r="AF514" s="520">
        <v>0</v>
      </c>
      <c r="AG514" s="520">
        <v>0</v>
      </c>
      <c r="AH514" s="520">
        <v>0</v>
      </c>
      <c r="AI514" s="520">
        <v>0</v>
      </c>
      <c r="AJ514" s="520">
        <v>0</v>
      </c>
      <c r="AK514" s="520">
        <v>0</v>
      </c>
      <c r="AL514" s="520">
        <v>0</v>
      </c>
      <c r="AM514" s="520">
        <v>0</v>
      </c>
      <c r="AN514" s="520">
        <v>0</v>
      </c>
      <c r="AO514" s="520">
        <v>0</v>
      </c>
      <c r="AP514" s="520">
        <v>0</v>
      </c>
      <c r="AQ514" s="520">
        <v>0</v>
      </c>
      <c r="AR514" s="520">
        <v>0</v>
      </c>
      <c r="AS514" s="520">
        <v>0</v>
      </c>
      <c r="AT514" s="520">
        <v>0</v>
      </c>
      <c r="AU514" s="520">
        <v>0</v>
      </c>
      <c r="AV514" s="520">
        <v>0</v>
      </c>
      <c r="AW514" s="520">
        <v>0</v>
      </c>
      <c r="AX514" s="520">
        <v>0</v>
      </c>
      <c r="AY514" s="520">
        <v>0</v>
      </c>
      <c r="AZ514" s="520">
        <v>0</v>
      </c>
      <c r="BA514" s="520">
        <v>0</v>
      </c>
      <c r="BB514" s="520">
        <v>0</v>
      </c>
      <c r="BC514" s="520">
        <v>0</v>
      </c>
      <c r="BD514" s="520">
        <v>0</v>
      </c>
      <c r="BE514" s="520">
        <v>0</v>
      </c>
      <c r="BF514" s="520">
        <v>0</v>
      </c>
      <c r="BG514" s="520">
        <v>0</v>
      </c>
      <c r="BH514" s="520">
        <v>0</v>
      </c>
      <c r="BI514" s="520">
        <v>0</v>
      </c>
      <c r="BJ514" s="520">
        <v>0</v>
      </c>
      <c r="BK514" s="520">
        <v>0</v>
      </c>
      <c r="BL514" s="520">
        <v>0</v>
      </c>
      <c r="BM514" s="520">
        <v>0</v>
      </c>
      <c r="BN514" s="520">
        <v>0</v>
      </c>
      <c r="BO514" s="520">
        <v>1</v>
      </c>
      <c r="BP514" s="520">
        <v>0</v>
      </c>
      <c r="BQ514" s="520">
        <v>0</v>
      </c>
      <c r="BR514" s="520">
        <v>0</v>
      </c>
      <c r="BS514" s="520">
        <v>0</v>
      </c>
      <c r="BT514" s="520">
        <v>0</v>
      </c>
      <c r="BU514" s="520">
        <v>0</v>
      </c>
      <c r="BV514" s="520">
        <v>0</v>
      </c>
      <c r="BW514" s="520">
        <v>0</v>
      </c>
      <c r="BX514" s="520">
        <v>0</v>
      </c>
      <c r="BY514" s="520">
        <v>0</v>
      </c>
      <c r="BZ514" s="520">
        <v>0</v>
      </c>
      <c r="CA514" s="520">
        <v>0</v>
      </c>
      <c r="CB514" s="520">
        <v>0</v>
      </c>
      <c r="CC514" s="520">
        <v>0</v>
      </c>
      <c r="CD514" s="520">
        <v>0</v>
      </c>
      <c r="CE514" s="520">
        <v>0</v>
      </c>
      <c r="CF514" s="520">
        <v>0</v>
      </c>
      <c r="CG514" s="520">
        <v>0</v>
      </c>
      <c r="CH514" s="520">
        <v>0</v>
      </c>
      <c r="CI514" s="520">
        <v>0</v>
      </c>
      <c r="CJ514" s="520">
        <v>0</v>
      </c>
      <c r="CK514" s="520">
        <v>0</v>
      </c>
      <c r="CL514" s="520">
        <v>0</v>
      </c>
      <c r="CM514" s="520">
        <v>0</v>
      </c>
      <c r="CN514" s="520">
        <v>0</v>
      </c>
      <c r="CO514" s="520">
        <v>0</v>
      </c>
      <c r="CP514" s="520">
        <v>0</v>
      </c>
      <c r="CQ514" s="520">
        <v>0</v>
      </c>
      <c r="CR514" s="520">
        <v>0</v>
      </c>
      <c r="CS514" s="520">
        <v>0</v>
      </c>
      <c r="CT514" s="520">
        <v>0</v>
      </c>
      <c r="CU514" s="520">
        <v>0</v>
      </c>
      <c r="CV514" s="520">
        <v>0</v>
      </c>
      <c r="CW514" s="520">
        <v>0</v>
      </c>
      <c r="CX514" s="520">
        <v>0</v>
      </c>
      <c r="CY514" s="520">
        <v>0</v>
      </c>
      <c r="CZ514" s="520">
        <v>0</v>
      </c>
      <c r="DA514" s="520">
        <v>0</v>
      </c>
      <c r="DB514" s="520">
        <v>0</v>
      </c>
      <c r="DC514" s="520">
        <v>0</v>
      </c>
      <c r="DD514" s="520">
        <v>0</v>
      </c>
      <c r="DE514" s="521">
        <v>0</v>
      </c>
      <c r="DF514" s="157"/>
      <c r="DH514" s="320"/>
      <c r="DI514" s="315"/>
      <c r="DJ514" s="319"/>
      <c r="DK514" s="315"/>
    </row>
    <row r="515" spans="2:115">
      <c r="B515" s="514">
        <v>65</v>
      </c>
      <c r="C515" s="515" t="s">
        <v>406</v>
      </c>
      <c r="D515" s="520">
        <v>0</v>
      </c>
      <c r="E515" s="520">
        <v>0</v>
      </c>
      <c r="F515" s="520">
        <v>0</v>
      </c>
      <c r="G515" s="520">
        <v>0</v>
      </c>
      <c r="H515" s="520">
        <v>0</v>
      </c>
      <c r="I515" s="520">
        <v>0</v>
      </c>
      <c r="J515" s="520">
        <v>0</v>
      </c>
      <c r="K515" s="520">
        <v>0</v>
      </c>
      <c r="L515" s="520">
        <v>0</v>
      </c>
      <c r="M515" s="520">
        <v>0</v>
      </c>
      <c r="N515" s="520">
        <v>0</v>
      </c>
      <c r="O515" s="520">
        <v>0</v>
      </c>
      <c r="P515" s="520">
        <v>0</v>
      </c>
      <c r="Q515" s="520">
        <v>0</v>
      </c>
      <c r="R515" s="520">
        <v>0</v>
      </c>
      <c r="S515" s="520">
        <v>0</v>
      </c>
      <c r="T515" s="520">
        <v>0</v>
      </c>
      <c r="U515" s="520">
        <v>0</v>
      </c>
      <c r="V515" s="520">
        <v>0</v>
      </c>
      <c r="W515" s="520">
        <v>0</v>
      </c>
      <c r="X515" s="520">
        <v>0</v>
      </c>
      <c r="Y515" s="520">
        <v>0</v>
      </c>
      <c r="Z515" s="520">
        <v>0</v>
      </c>
      <c r="AA515" s="520">
        <v>0</v>
      </c>
      <c r="AB515" s="520">
        <v>0</v>
      </c>
      <c r="AC515" s="520">
        <v>0</v>
      </c>
      <c r="AD515" s="520">
        <v>0</v>
      </c>
      <c r="AE515" s="520">
        <v>0</v>
      </c>
      <c r="AF515" s="520">
        <v>0</v>
      </c>
      <c r="AG515" s="520">
        <v>0</v>
      </c>
      <c r="AH515" s="520">
        <v>0</v>
      </c>
      <c r="AI515" s="520">
        <v>0</v>
      </c>
      <c r="AJ515" s="520">
        <v>0</v>
      </c>
      <c r="AK515" s="520">
        <v>0</v>
      </c>
      <c r="AL515" s="520">
        <v>0</v>
      </c>
      <c r="AM515" s="520">
        <v>0</v>
      </c>
      <c r="AN515" s="520">
        <v>0</v>
      </c>
      <c r="AO515" s="520">
        <v>0</v>
      </c>
      <c r="AP515" s="520">
        <v>0</v>
      </c>
      <c r="AQ515" s="520">
        <v>0</v>
      </c>
      <c r="AR515" s="520">
        <v>0</v>
      </c>
      <c r="AS515" s="520">
        <v>0</v>
      </c>
      <c r="AT515" s="520">
        <v>0</v>
      </c>
      <c r="AU515" s="520">
        <v>0</v>
      </c>
      <c r="AV515" s="520">
        <v>0</v>
      </c>
      <c r="AW515" s="520">
        <v>0</v>
      </c>
      <c r="AX515" s="520">
        <v>0</v>
      </c>
      <c r="AY515" s="520">
        <v>0</v>
      </c>
      <c r="AZ515" s="520">
        <v>0</v>
      </c>
      <c r="BA515" s="520">
        <v>0</v>
      </c>
      <c r="BB515" s="520">
        <v>0</v>
      </c>
      <c r="BC515" s="520">
        <v>0</v>
      </c>
      <c r="BD515" s="520">
        <v>0</v>
      </c>
      <c r="BE515" s="520">
        <v>0</v>
      </c>
      <c r="BF515" s="520">
        <v>0</v>
      </c>
      <c r="BG515" s="520">
        <v>0</v>
      </c>
      <c r="BH515" s="520">
        <v>0</v>
      </c>
      <c r="BI515" s="520">
        <v>0</v>
      </c>
      <c r="BJ515" s="520">
        <v>0</v>
      </c>
      <c r="BK515" s="520">
        <v>0</v>
      </c>
      <c r="BL515" s="520">
        <v>0</v>
      </c>
      <c r="BM515" s="520">
        <v>0</v>
      </c>
      <c r="BN515" s="520">
        <v>0</v>
      </c>
      <c r="BO515" s="520">
        <v>0</v>
      </c>
      <c r="BP515" s="520">
        <v>1</v>
      </c>
      <c r="BQ515" s="520">
        <v>0</v>
      </c>
      <c r="BR515" s="520">
        <v>0</v>
      </c>
      <c r="BS515" s="520">
        <v>0</v>
      </c>
      <c r="BT515" s="520">
        <v>0</v>
      </c>
      <c r="BU515" s="520">
        <v>0</v>
      </c>
      <c r="BV515" s="520">
        <v>0</v>
      </c>
      <c r="BW515" s="520">
        <v>0</v>
      </c>
      <c r="BX515" s="520">
        <v>0</v>
      </c>
      <c r="BY515" s="520">
        <v>0</v>
      </c>
      <c r="BZ515" s="520">
        <v>0</v>
      </c>
      <c r="CA515" s="520">
        <v>0</v>
      </c>
      <c r="CB515" s="520">
        <v>0</v>
      </c>
      <c r="CC515" s="520">
        <v>0</v>
      </c>
      <c r="CD515" s="520">
        <v>0</v>
      </c>
      <c r="CE515" s="520">
        <v>0</v>
      </c>
      <c r="CF515" s="520">
        <v>0</v>
      </c>
      <c r="CG515" s="520">
        <v>0</v>
      </c>
      <c r="CH515" s="520">
        <v>0</v>
      </c>
      <c r="CI515" s="520">
        <v>0</v>
      </c>
      <c r="CJ515" s="520">
        <v>0</v>
      </c>
      <c r="CK515" s="520">
        <v>0</v>
      </c>
      <c r="CL515" s="520">
        <v>0</v>
      </c>
      <c r="CM515" s="520">
        <v>0</v>
      </c>
      <c r="CN515" s="520">
        <v>0</v>
      </c>
      <c r="CO515" s="520">
        <v>0</v>
      </c>
      <c r="CP515" s="520">
        <v>0</v>
      </c>
      <c r="CQ515" s="520">
        <v>0</v>
      </c>
      <c r="CR515" s="520">
        <v>0</v>
      </c>
      <c r="CS515" s="520">
        <v>0</v>
      </c>
      <c r="CT515" s="520">
        <v>0</v>
      </c>
      <c r="CU515" s="520">
        <v>0</v>
      </c>
      <c r="CV515" s="520">
        <v>0</v>
      </c>
      <c r="CW515" s="520">
        <v>0</v>
      </c>
      <c r="CX515" s="520">
        <v>0</v>
      </c>
      <c r="CY515" s="520">
        <v>0</v>
      </c>
      <c r="CZ515" s="520">
        <v>0</v>
      </c>
      <c r="DA515" s="520">
        <v>0</v>
      </c>
      <c r="DB515" s="520">
        <v>0</v>
      </c>
      <c r="DC515" s="520">
        <v>0</v>
      </c>
      <c r="DD515" s="520">
        <v>0</v>
      </c>
      <c r="DE515" s="521">
        <v>0</v>
      </c>
      <c r="DF515" s="157"/>
      <c r="DH515" s="320"/>
      <c r="DI515" s="315"/>
      <c r="DJ515" s="319"/>
      <c r="DK515" s="315"/>
    </row>
    <row r="516" spans="2:115">
      <c r="B516" s="514">
        <v>66</v>
      </c>
      <c r="C516" s="515" t="s">
        <v>139</v>
      </c>
      <c r="D516" s="520">
        <v>8.1480812759452299E-3</v>
      </c>
      <c r="E516" s="520">
        <v>6.6006097903132032E-3</v>
      </c>
      <c r="F516" s="520">
        <v>2.4067053030979297E-2</v>
      </c>
      <c r="G516" s="520">
        <v>2.4298093411798489E-3</v>
      </c>
      <c r="H516" s="520">
        <v>5.128962726382841E-3</v>
      </c>
      <c r="I516" s="520">
        <v>0</v>
      </c>
      <c r="J516" s="520">
        <v>2.764003492825514E-2</v>
      </c>
      <c r="K516" s="520">
        <v>1.218369602823521E-2</v>
      </c>
      <c r="L516" s="520">
        <v>1.1887321675759711E-2</v>
      </c>
      <c r="M516" s="520">
        <v>6.398674399899963E-3</v>
      </c>
      <c r="N516" s="520">
        <v>0</v>
      </c>
      <c r="O516" s="520">
        <v>2.7539213403549725E-2</v>
      </c>
      <c r="P516" s="520">
        <v>2.0699892661155177E-2</v>
      </c>
      <c r="Q516" s="520">
        <v>1.3444305312826874E-2</v>
      </c>
      <c r="R516" s="520">
        <v>1.2563185618648656E-2</v>
      </c>
      <c r="S516" s="520">
        <v>7.1645650668224273E-2</v>
      </c>
      <c r="T516" s="520">
        <v>1.8172072079079227E-2</v>
      </c>
      <c r="U516" s="520">
        <v>2.279388556883314E-2</v>
      </c>
      <c r="V516" s="520">
        <v>2.604486414633761E-2</v>
      </c>
      <c r="W516" s="520">
        <v>8.8763688140464203E-2</v>
      </c>
      <c r="X516" s="520">
        <v>1.4213851397705831E-2</v>
      </c>
      <c r="Y516" s="520">
        <v>4.4961482087886438E-2</v>
      </c>
      <c r="Z516" s="520">
        <v>2.2981025888497826E-2</v>
      </c>
      <c r="AA516" s="520">
        <v>8.2029203619067778E-2</v>
      </c>
      <c r="AB516" s="520">
        <v>9.4001508289925529E-3</v>
      </c>
      <c r="AC516" s="520">
        <v>1.8743342171673123E-2</v>
      </c>
      <c r="AD516" s="520">
        <v>6.4284669047417692E-3</v>
      </c>
      <c r="AE516" s="520">
        <v>2.4816967173234099E-2</v>
      </c>
      <c r="AF516" s="520">
        <v>3.2217898359895837E-2</v>
      </c>
      <c r="AG516" s="520">
        <v>2.6572925505732776E-2</v>
      </c>
      <c r="AH516" s="520">
        <v>0</v>
      </c>
      <c r="AI516" s="520">
        <v>4.3619827127487909E-2</v>
      </c>
      <c r="AJ516" s="520">
        <v>5.7479676100617064E-2</v>
      </c>
      <c r="AK516" s="520">
        <v>2.9107900272654464E-2</v>
      </c>
      <c r="AL516" s="520">
        <v>4.784943850241577E-2</v>
      </c>
      <c r="AM516" s="520">
        <v>0</v>
      </c>
      <c r="AN516" s="520">
        <v>2.8912342161115479E-2</v>
      </c>
      <c r="AO516" s="520">
        <v>0.10488032571773624</v>
      </c>
      <c r="AP516" s="520">
        <v>1.3191661827229546E-2</v>
      </c>
      <c r="AQ516" s="520">
        <v>2.0181926572187495E-2</v>
      </c>
      <c r="AR516" s="520">
        <v>2.3705617545873681E-2</v>
      </c>
      <c r="AS516" s="520">
        <v>1.3809693514245413E-2</v>
      </c>
      <c r="AT516" s="520">
        <v>2.7717849523578059E-2</v>
      </c>
      <c r="AU516" s="520">
        <v>2.5653109317646357E-2</v>
      </c>
      <c r="AV516" s="520">
        <v>1.237805510191781E-2</v>
      </c>
      <c r="AW516" s="520">
        <v>1.0513390242777108E-2</v>
      </c>
      <c r="AX516" s="520">
        <v>3.2447667801004512E-2</v>
      </c>
      <c r="AY516" s="520">
        <v>2.5173030691960425E-2</v>
      </c>
      <c r="AZ516" s="520">
        <v>9.8732780554776252E-3</v>
      </c>
      <c r="BA516" s="520">
        <v>9.5896219041330198E-3</v>
      </c>
      <c r="BB516" s="520">
        <v>8.6808509850496759E-3</v>
      </c>
      <c r="BC516" s="520">
        <v>1.7213751619614633E-2</v>
      </c>
      <c r="BD516" s="520">
        <v>1.1403731717929619E-2</v>
      </c>
      <c r="BE516" s="520">
        <v>8.421784174159553E-3</v>
      </c>
      <c r="BF516" s="520">
        <v>8.4640359780493064E-3</v>
      </c>
      <c r="BG516" s="520">
        <v>7.4971414775446372E-3</v>
      </c>
      <c r="BH516" s="520">
        <v>1.3508115726368808E-2</v>
      </c>
      <c r="BI516" s="520">
        <v>1.6113291113186361E-2</v>
      </c>
      <c r="BJ516" s="520">
        <v>1.3246036462512729E-2</v>
      </c>
      <c r="BK516" s="520">
        <v>9.3792704611425082E-3</v>
      </c>
      <c r="BL516" s="520">
        <v>2.3436932052559607E-3</v>
      </c>
      <c r="BM516" s="520">
        <v>4.9332381769582349E-3</v>
      </c>
      <c r="BN516" s="520">
        <v>5.11143548899071E-3</v>
      </c>
      <c r="BO516" s="520">
        <v>5.1042557921693443E-3</v>
      </c>
      <c r="BP516" s="520">
        <v>7.2881488715929397E-3</v>
      </c>
      <c r="BQ516" s="520">
        <v>1.0850125381650864</v>
      </c>
      <c r="BR516" s="520">
        <v>1.1847064775997599E-2</v>
      </c>
      <c r="BS516" s="520">
        <v>3.5168458827133056E-2</v>
      </c>
      <c r="BT516" s="520">
        <v>7.3293664356800597E-2</v>
      </c>
      <c r="BU516" s="520">
        <v>1.8423919509714663E-2</v>
      </c>
      <c r="BV516" s="520">
        <v>4.2945510942167236E-3</v>
      </c>
      <c r="BW516" s="520">
        <v>5.4760778349338688E-3</v>
      </c>
      <c r="BX516" s="520">
        <v>4.8446296093725234E-3</v>
      </c>
      <c r="BY516" s="520">
        <v>3.8747645030540087E-4</v>
      </c>
      <c r="BZ516" s="520">
        <v>3.7011902641959422E-2</v>
      </c>
      <c r="CA516" s="520">
        <v>2.8937626786307616E-3</v>
      </c>
      <c r="CB516" s="520">
        <v>2.0927334347192097E-3</v>
      </c>
      <c r="CC516" s="520">
        <v>0</v>
      </c>
      <c r="CD516" s="520">
        <v>3.9547109244642874E-3</v>
      </c>
      <c r="CE516" s="520">
        <v>3.9610934030396783E-2</v>
      </c>
      <c r="CF516" s="520">
        <v>1.9192739104591388E-3</v>
      </c>
      <c r="CG516" s="520">
        <v>6.4570139252143471E-3</v>
      </c>
      <c r="CH516" s="520">
        <v>9.3356653402972001E-3</v>
      </c>
      <c r="CI516" s="520">
        <v>9.6086514986903748E-3</v>
      </c>
      <c r="CJ516" s="520">
        <v>1.5248774774135043E-3</v>
      </c>
      <c r="CK516" s="520">
        <v>4.8327993815864851E-3</v>
      </c>
      <c r="CL516" s="520">
        <v>3.6944142253469005E-3</v>
      </c>
      <c r="CM516" s="520">
        <v>7.8740903840830677E-3</v>
      </c>
      <c r="CN516" s="520">
        <v>2.1283820023523459E-2</v>
      </c>
      <c r="CO516" s="520">
        <v>9.1939319787925581E-3</v>
      </c>
      <c r="CP516" s="520">
        <v>7.9419373635501809E-3</v>
      </c>
      <c r="CQ516" s="520">
        <v>1.0740309813313177E-2</v>
      </c>
      <c r="CR516" s="520">
        <v>1.3239655487404694E-2</v>
      </c>
      <c r="CS516" s="520">
        <v>1.052682504509987E-2</v>
      </c>
      <c r="CT516" s="520">
        <v>2.9056608854057023E-3</v>
      </c>
      <c r="CU516" s="520">
        <v>3.7091376195705185E-3</v>
      </c>
      <c r="CV516" s="520">
        <v>6.1748562163902012E-3</v>
      </c>
      <c r="CW516" s="520">
        <v>5.9354528465108709E-3</v>
      </c>
      <c r="CX516" s="520">
        <v>2.59380765195708E-3</v>
      </c>
      <c r="CY516" s="520">
        <v>3.3864219282982798E-2</v>
      </c>
      <c r="CZ516" s="520">
        <v>1.8474339183965127E-2</v>
      </c>
      <c r="DA516" s="520">
        <v>2.430705519699352E-2</v>
      </c>
      <c r="DB516" s="520">
        <v>2.0077089034903038E-2</v>
      </c>
      <c r="DC516" s="520">
        <v>1.6288986593578726E-2</v>
      </c>
      <c r="DD516" s="520">
        <v>5.3764822210808161E-3</v>
      </c>
      <c r="DE516" s="521">
        <v>6.7539474814839531E-3</v>
      </c>
      <c r="DF516" s="157"/>
      <c r="DH516" s="320"/>
      <c r="DI516" s="315"/>
      <c r="DJ516" s="319"/>
      <c r="DK516" s="315"/>
    </row>
    <row r="517" spans="2:115">
      <c r="B517" s="514">
        <v>67</v>
      </c>
      <c r="C517" s="515" t="s">
        <v>141</v>
      </c>
      <c r="D517" s="520">
        <v>1.9562566328717581E-4</v>
      </c>
      <c r="E517" s="520">
        <v>1.6644133048666131E-4</v>
      </c>
      <c r="F517" s="520">
        <v>1.0694794375530879E-3</v>
      </c>
      <c r="G517" s="520">
        <v>2.1445949611516207E-4</v>
      </c>
      <c r="H517" s="520">
        <v>2.063785145491753E-4</v>
      </c>
      <c r="I517" s="520">
        <v>0</v>
      </c>
      <c r="J517" s="520">
        <v>4.3208685718831315E-4</v>
      </c>
      <c r="K517" s="520">
        <v>2.2163515224611846E-3</v>
      </c>
      <c r="L517" s="520">
        <v>1.7969570766567754E-3</v>
      </c>
      <c r="M517" s="520">
        <v>-4.5235672381953518E-4</v>
      </c>
      <c r="N517" s="520">
        <v>0</v>
      </c>
      <c r="O517" s="520">
        <v>4.4255158889779369E-3</v>
      </c>
      <c r="P517" s="520">
        <v>2.2779492646684651E-3</v>
      </c>
      <c r="Q517" s="520">
        <v>3.5184965165197657E-4</v>
      </c>
      <c r="R517" s="520">
        <v>1.2114962926566683E-3</v>
      </c>
      <c r="S517" s="520">
        <v>2.3605553504256267E-3</v>
      </c>
      <c r="T517" s="520">
        <v>1.4197118636443031E-3</v>
      </c>
      <c r="U517" s="520">
        <v>1.0452147713451944E-3</v>
      </c>
      <c r="V517" s="520">
        <v>8.0536813082537247E-3</v>
      </c>
      <c r="W517" s="520">
        <v>2.1531378552798442E-3</v>
      </c>
      <c r="X517" s="520">
        <v>1.7925236532739675E-4</v>
      </c>
      <c r="Y517" s="520">
        <v>1.5322201851409416E-3</v>
      </c>
      <c r="Z517" s="520">
        <v>1.2032208329944068E-3</v>
      </c>
      <c r="AA517" s="520">
        <v>1.8522889437174879E-3</v>
      </c>
      <c r="AB517" s="520">
        <v>2.8261176317864747E-3</v>
      </c>
      <c r="AC517" s="520">
        <v>2.952942466271727E-3</v>
      </c>
      <c r="AD517" s="520">
        <v>3.7467330302096566E-5</v>
      </c>
      <c r="AE517" s="520">
        <v>3.6725474180005423E-4</v>
      </c>
      <c r="AF517" s="520">
        <v>5.8398693411580924E-3</v>
      </c>
      <c r="AG517" s="520">
        <v>5.9698940366972094E-3</v>
      </c>
      <c r="AH517" s="520">
        <v>0</v>
      </c>
      <c r="AI517" s="520">
        <v>7.9435799882669259E-3</v>
      </c>
      <c r="AJ517" s="520">
        <v>6.4263691900888422E-4</v>
      </c>
      <c r="AK517" s="520">
        <v>1.4889704888297575E-2</v>
      </c>
      <c r="AL517" s="520">
        <v>4.9696997104206201E-3</v>
      </c>
      <c r="AM517" s="520">
        <v>0</v>
      </c>
      <c r="AN517" s="520">
        <v>8.1691675524198943E-3</v>
      </c>
      <c r="AO517" s="520">
        <v>1.6205530366321365E-2</v>
      </c>
      <c r="AP517" s="520">
        <v>6.266509304273623E-4</v>
      </c>
      <c r="AQ517" s="520">
        <v>6.4533264305304038E-4</v>
      </c>
      <c r="AR517" s="520">
        <v>2.754201003562808E-3</v>
      </c>
      <c r="AS517" s="520">
        <v>2.2583975963006938E-3</v>
      </c>
      <c r="AT517" s="520">
        <v>4.1854422773042127E-3</v>
      </c>
      <c r="AU517" s="520">
        <v>1.4498205331255625E-3</v>
      </c>
      <c r="AV517" s="520">
        <v>1.1692565661306565E-3</v>
      </c>
      <c r="AW517" s="520">
        <v>1.4221639911284967E-3</v>
      </c>
      <c r="AX517" s="520">
        <v>2.1893491204625676E-3</v>
      </c>
      <c r="AY517" s="520">
        <v>2.0219908695747317E-3</v>
      </c>
      <c r="AZ517" s="520">
        <v>1.3923121372583741E-3</v>
      </c>
      <c r="BA517" s="520">
        <v>7.650125299435718E-4</v>
      </c>
      <c r="BB517" s="520">
        <v>3.7854022817375069E-4</v>
      </c>
      <c r="BC517" s="520">
        <v>2.6769119577766585E-3</v>
      </c>
      <c r="BD517" s="520">
        <v>1.1599486358385314E-3</v>
      </c>
      <c r="BE517" s="520">
        <v>9.0013964971068997E-4</v>
      </c>
      <c r="BF517" s="520">
        <v>2.2283656717493141E-3</v>
      </c>
      <c r="BG517" s="520">
        <v>4.7344061673450762E-3</v>
      </c>
      <c r="BH517" s="520">
        <v>3.6660575648802978E-3</v>
      </c>
      <c r="BI517" s="520">
        <v>1.2802348358948769E-3</v>
      </c>
      <c r="BJ517" s="520">
        <v>3.5428522454214518E-3</v>
      </c>
      <c r="BK517" s="520">
        <v>1.4110372469024639E-3</v>
      </c>
      <c r="BL517" s="520">
        <v>9.1439965840627477E-5</v>
      </c>
      <c r="BM517" s="520">
        <v>9.8679065499824139E-4</v>
      </c>
      <c r="BN517" s="520">
        <v>1.3138630868406061E-3</v>
      </c>
      <c r="BO517" s="520">
        <v>7.2806182907179766E-4</v>
      </c>
      <c r="BP517" s="520">
        <v>8.1138592070956021E-4</v>
      </c>
      <c r="BQ517" s="520">
        <v>1.2412660649818088E-3</v>
      </c>
      <c r="BR517" s="520">
        <v>1.0055123753915329</v>
      </c>
      <c r="BS517" s="520">
        <v>1.3290535345474592E-3</v>
      </c>
      <c r="BT517" s="520">
        <v>2.9039086275254962E-3</v>
      </c>
      <c r="BU517" s="520">
        <v>4.2123206096242463E-3</v>
      </c>
      <c r="BV517" s="520">
        <v>8.1446550050042084E-4</v>
      </c>
      <c r="BW517" s="520">
        <v>7.5657434822437683E-4</v>
      </c>
      <c r="BX517" s="520">
        <v>2.8326525564865843E-4</v>
      </c>
      <c r="BY517" s="520">
        <v>7.5342477224113103E-5</v>
      </c>
      <c r="BZ517" s="520">
        <v>6.2515095095360546E-4</v>
      </c>
      <c r="CA517" s="520">
        <v>4.2822600289669328E-4</v>
      </c>
      <c r="CB517" s="520">
        <v>5.6439305153562229E-4</v>
      </c>
      <c r="CC517" s="520">
        <v>0</v>
      </c>
      <c r="CD517" s="520">
        <v>8.9268264349065044E-5</v>
      </c>
      <c r="CE517" s="520">
        <v>4.1743550746511422E-4</v>
      </c>
      <c r="CF517" s="520">
        <v>2.510588648155985E-4</v>
      </c>
      <c r="CG517" s="520">
        <v>1.0744215699958874E-3</v>
      </c>
      <c r="CH517" s="520">
        <v>9.0294176256186184E-4</v>
      </c>
      <c r="CI517" s="520">
        <v>1.5792725969488064E-3</v>
      </c>
      <c r="CJ517" s="520">
        <v>1.782749306429444E-4</v>
      </c>
      <c r="CK517" s="520">
        <v>1.1599174319011658E-3</v>
      </c>
      <c r="CL517" s="520">
        <v>5.2074390464691461E-4</v>
      </c>
      <c r="CM517" s="520">
        <v>1.7875070788377961E-3</v>
      </c>
      <c r="CN517" s="520">
        <v>4.2370667195829638E-3</v>
      </c>
      <c r="CO517" s="520">
        <v>2.3645160233355155E-3</v>
      </c>
      <c r="CP517" s="520">
        <v>1.9332390749947164E-3</v>
      </c>
      <c r="CQ517" s="520">
        <v>2.8270150640307711E-3</v>
      </c>
      <c r="CR517" s="520">
        <v>4.5440704423620245E-3</v>
      </c>
      <c r="CS517" s="520">
        <v>4.4679824901574221E-3</v>
      </c>
      <c r="CT517" s="520">
        <v>1.1377206452624685E-3</v>
      </c>
      <c r="CU517" s="520">
        <v>4.7462709227227872E-4</v>
      </c>
      <c r="CV517" s="520">
        <v>6.7504201642673936E-4</v>
      </c>
      <c r="CW517" s="520">
        <v>2.7653561006037827E-3</v>
      </c>
      <c r="CX517" s="520">
        <v>7.1904307922807272E-4</v>
      </c>
      <c r="CY517" s="520">
        <v>1.3974249058220437E-2</v>
      </c>
      <c r="CZ517" s="520">
        <v>1.3588738097836254E-2</v>
      </c>
      <c r="DA517" s="520">
        <v>7.8466739712659897E-3</v>
      </c>
      <c r="DB517" s="520">
        <v>1.2718280841402274E-3</v>
      </c>
      <c r="DC517" s="520">
        <v>4.9435700175644789E-3</v>
      </c>
      <c r="DD517" s="520">
        <v>6.234794213719352E-4</v>
      </c>
      <c r="DE517" s="521">
        <v>6.7651098309371165E-4</v>
      </c>
      <c r="DF517" s="157"/>
      <c r="DH517" s="320"/>
      <c r="DI517" s="315"/>
      <c r="DJ517" s="319"/>
      <c r="DK517" s="315"/>
    </row>
    <row r="518" spans="2:115">
      <c r="B518" s="514">
        <v>68</v>
      </c>
      <c r="C518" s="515" t="s">
        <v>143</v>
      </c>
      <c r="D518" s="520">
        <v>5.2521234790248259E-4</v>
      </c>
      <c r="E518" s="520">
        <v>1.435013870760148E-3</v>
      </c>
      <c r="F518" s="520">
        <v>1.9087174376973123E-3</v>
      </c>
      <c r="G518" s="520">
        <v>2.3830200265438596E-4</v>
      </c>
      <c r="H518" s="520">
        <v>4.4168813562859926E-4</v>
      </c>
      <c r="I518" s="520">
        <v>0</v>
      </c>
      <c r="J518" s="520">
        <v>5.0339638563005164E-3</v>
      </c>
      <c r="K518" s="520">
        <v>2.3152811600723891E-3</v>
      </c>
      <c r="L518" s="520">
        <v>1.4473757621260113E-3</v>
      </c>
      <c r="M518" s="520">
        <v>3.3650135085412002E-4</v>
      </c>
      <c r="N518" s="520">
        <v>0</v>
      </c>
      <c r="O518" s="520">
        <v>1.3692146304435464E-3</v>
      </c>
      <c r="P518" s="520">
        <v>1.5623427533112805E-3</v>
      </c>
      <c r="Q518" s="520">
        <v>8.1300608031186611E-4</v>
      </c>
      <c r="R518" s="520">
        <v>1.1971787612531223E-3</v>
      </c>
      <c r="S518" s="520">
        <v>2.996759144482994E-3</v>
      </c>
      <c r="T518" s="520">
        <v>2.3329711191324878E-3</v>
      </c>
      <c r="U518" s="520">
        <v>1.0315268306366244E-3</v>
      </c>
      <c r="V518" s="520">
        <v>2.5420828300544494E-3</v>
      </c>
      <c r="W518" s="520">
        <v>5.9031228925021341E-3</v>
      </c>
      <c r="X518" s="520">
        <v>1.071836687473247E-3</v>
      </c>
      <c r="Y518" s="520">
        <v>3.8920590629022587E-3</v>
      </c>
      <c r="Z518" s="520">
        <v>2.8093783852142003E-3</v>
      </c>
      <c r="AA518" s="520">
        <v>6.0602573718935735E-3</v>
      </c>
      <c r="AB518" s="520">
        <v>3.4573109706792474E-3</v>
      </c>
      <c r="AC518" s="520">
        <v>1.6771882018302758E-3</v>
      </c>
      <c r="AD518" s="520">
        <v>3.9314711017069927E-4</v>
      </c>
      <c r="AE518" s="520">
        <v>1.1978562535351113E-3</v>
      </c>
      <c r="AF518" s="520">
        <v>1.8871607912416366E-3</v>
      </c>
      <c r="AG518" s="520">
        <v>9.9707114262411953E-4</v>
      </c>
      <c r="AH518" s="520">
        <v>0</v>
      </c>
      <c r="AI518" s="520">
        <v>2.3649428104442704E-3</v>
      </c>
      <c r="AJ518" s="520">
        <v>1.7776582555833692E-3</v>
      </c>
      <c r="AK518" s="520">
        <v>1.343176335438581E-3</v>
      </c>
      <c r="AL518" s="520">
        <v>1.8506399404310022E-3</v>
      </c>
      <c r="AM518" s="520">
        <v>0</v>
      </c>
      <c r="AN518" s="520">
        <v>1.4618868992339433E-3</v>
      </c>
      <c r="AO518" s="520">
        <v>1.1052837934422844E-3</v>
      </c>
      <c r="AP518" s="520">
        <v>4.577207275016691E-4</v>
      </c>
      <c r="AQ518" s="520">
        <v>9.0211774572293904E-4</v>
      </c>
      <c r="AR518" s="520">
        <v>6.9567117685586397E-4</v>
      </c>
      <c r="AS518" s="520">
        <v>8.7688835438240497E-4</v>
      </c>
      <c r="AT518" s="520">
        <v>1.2628916526679665E-3</v>
      </c>
      <c r="AU518" s="520">
        <v>1.1349514433722729E-3</v>
      </c>
      <c r="AV518" s="520">
        <v>8.9269269725306339E-4</v>
      </c>
      <c r="AW518" s="520">
        <v>7.7455717346763906E-4</v>
      </c>
      <c r="AX518" s="520">
        <v>3.8413447146037022E-3</v>
      </c>
      <c r="AY518" s="520">
        <v>1.9112548132883132E-3</v>
      </c>
      <c r="AZ518" s="520">
        <v>6.9390901717120905E-4</v>
      </c>
      <c r="BA518" s="520">
        <v>9.6885449266392767E-4</v>
      </c>
      <c r="BB518" s="520">
        <v>3.9191850191042549E-4</v>
      </c>
      <c r="BC518" s="520">
        <v>1.7958085375665376E-3</v>
      </c>
      <c r="BD518" s="520">
        <v>1.0126344169712179E-3</v>
      </c>
      <c r="BE518" s="520">
        <v>8.3651885978997117E-4</v>
      </c>
      <c r="BF518" s="520">
        <v>5.5228968108565724E-4</v>
      </c>
      <c r="BG518" s="520">
        <v>7.1299475517931329E-4</v>
      </c>
      <c r="BH518" s="520">
        <v>5.4022221125312288E-4</v>
      </c>
      <c r="BI518" s="520">
        <v>9.3731519039127E-4</v>
      </c>
      <c r="BJ518" s="520">
        <v>5.2855121131296912E-4</v>
      </c>
      <c r="BK518" s="520">
        <v>1.4323670701900282E-3</v>
      </c>
      <c r="BL518" s="520">
        <v>1.2386984165051355E-4</v>
      </c>
      <c r="BM518" s="520">
        <v>1.1191170955455747E-3</v>
      </c>
      <c r="BN518" s="520">
        <v>1.8475269094633926E-3</v>
      </c>
      <c r="BO518" s="520">
        <v>1.1297784689587185E-3</v>
      </c>
      <c r="BP518" s="520">
        <v>1.2256109217958031E-3</v>
      </c>
      <c r="BQ518" s="520">
        <v>6.0468482175911852E-4</v>
      </c>
      <c r="BR518" s="520">
        <v>1.9791472499931864E-3</v>
      </c>
      <c r="BS518" s="520">
        <v>1.0630683989959828</v>
      </c>
      <c r="BT518" s="520">
        <v>8.3045396895758648E-3</v>
      </c>
      <c r="BU518" s="520">
        <v>3.1966556907308641E-3</v>
      </c>
      <c r="BV518" s="520">
        <v>1.4077583110504934E-3</v>
      </c>
      <c r="BW518" s="520">
        <v>9.8776215650531424E-4</v>
      </c>
      <c r="BX518" s="520">
        <v>4.8327519160748793E-4</v>
      </c>
      <c r="BY518" s="520">
        <v>1.2639282345702565E-4</v>
      </c>
      <c r="BZ518" s="520">
        <v>5.5107645065607773E-3</v>
      </c>
      <c r="CA518" s="520">
        <v>8.1919466049833807E-4</v>
      </c>
      <c r="CB518" s="520">
        <v>8.2607722719360002E-4</v>
      </c>
      <c r="CC518" s="520">
        <v>0</v>
      </c>
      <c r="CD518" s="520">
        <v>1.3338709198750187E-4</v>
      </c>
      <c r="CE518" s="520">
        <v>2.1167667575441845E-3</v>
      </c>
      <c r="CF518" s="520">
        <v>7.4010382910380231E-4</v>
      </c>
      <c r="CG518" s="520">
        <v>1.0246170213329164E-3</v>
      </c>
      <c r="CH518" s="520">
        <v>5.5571257916502198E-3</v>
      </c>
      <c r="CI518" s="520">
        <v>2.0503398105227045E-3</v>
      </c>
      <c r="CJ518" s="520">
        <v>3.5552885935588721E-4</v>
      </c>
      <c r="CK518" s="520">
        <v>1.636546888469041E-3</v>
      </c>
      <c r="CL518" s="520">
        <v>8.6185895278283577E-4</v>
      </c>
      <c r="CM518" s="520">
        <v>3.4664756196647779E-3</v>
      </c>
      <c r="CN518" s="520">
        <v>9.6743037038820225E-3</v>
      </c>
      <c r="CO518" s="520">
        <v>1.0672161377764264E-2</v>
      </c>
      <c r="CP518" s="520">
        <v>4.7480217267255346E-3</v>
      </c>
      <c r="CQ518" s="520">
        <v>3.745046828165417E-3</v>
      </c>
      <c r="CR518" s="520">
        <v>5.5470006832135663E-3</v>
      </c>
      <c r="CS518" s="520">
        <v>7.4316674597299272E-3</v>
      </c>
      <c r="CT518" s="520">
        <v>2.0223348215961195E-3</v>
      </c>
      <c r="CU518" s="520">
        <v>6.8815841140658894E-4</v>
      </c>
      <c r="CV518" s="520">
        <v>7.1646117629010355E-4</v>
      </c>
      <c r="CW518" s="520">
        <v>1.1783856181017105E-3</v>
      </c>
      <c r="CX518" s="520">
        <v>1.0201627897152034E-3</v>
      </c>
      <c r="CY518" s="520">
        <v>1.2071224245418522E-2</v>
      </c>
      <c r="CZ518" s="520">
        <v>9.71354246220308E-3</v>
      </c>
      <c r="DA518" s="520">
        <v>1.4517190605159913E-2</v>
      </c>
      <c r="DB518" s="520">
        <v>3.5986273282168587E-3</v>
      </c>
      <c r="DC518" s="520">
        <v>4.3324018893422314E-3</v>
      </c>
      <c r="DD518" s="520">
        <v>5.8226757190885114E-4</v>
      </c>
      <c r="DE518" s="521">
        <v>2.6682903903544053E-3</v>
      </c>
      <c r="DF518" s="157"/>
      <c r="DH518" s="320"/>
      <c r="DI518" s="315"/>
      <c r="DJ518" s="319"/>
      <c r="DK518" s="315"/>
    </row>
    <row r="519" spans="2:115">
      <c r="B519" s="514">
        <v>69</v>
      </c>
      <c r="C519" s="515" t="s">
        <v>145</v>
      </c>
      <c r="D519" s="520">
        <v>2.5297146005159133E-4</v>
      </c>
      <c r="E519" s="520">
        <v>6.0289876081910882E-4</v>
      </c>
      <c r="F519" s="520">
        <v>2.3471739728226065E-3</v>
      </c>
      <c r="G519" s="520">
        <v>3.0380117658011866E-4</v>
      </c>
      <c r="H519" s="520">
        <v>2.9861255238008581E-4</v>
      </c>
      <c r="I519" s="520">
        <v>0</v>
      </c>
      <c r="J519" s="520">
        <v>2.9976802309237007E-3</v>
      </c>
      <c r="K519" s="520">
        <v>1.5172670504744431E-3</v>
      </c>
      <c r="L519" s="520">
        <v>5.4936814789472875E-4</v>
      </c>
      <c r="M519" s="520">
        <v>-6.7368383874607857E-4</v>
      </c>
      <c r="N519" s="520">
        <v>0</v>
      </c>
      <c r="O519" s="520">
        <v>4.9845172519682199E-4</v>
      </c>
      <c r="P519" s="520">
        <v>6.2150198146240072E-4</v>
      </c>
      <c r="Q519" s="520">
        <v>5.6298003013158845E-4</v>
      </c>
      <c r="R519" s="520">
        <v>4.4703252349205823E-4</v>
      </c>
      <c r="S519" s="520">
        <v>9.2639926319124707E-4</v>
      </c>
      <c r="T519" s="520">
        <v>9.9543842955516961E-4</v>
      </c>
      <c r="U519" s="520">
        <v>1.0158310757221092E-3</v>
      </c>
      <c r="V519" s="520">
        <v>3.9951047692205642E-3</v>
      </c>
      <c r="W519" s="520">
        <v>4.5274852852406474E-3</v>
      </c>
      <c r="X519" s="520">
        <v>1.046393785049203E-3</v>
      </c>
      <c r="Y519" s="520">
        <v>2.3025864130345208E-3</v>
      </c>
      <c r="Z519" s="520">
        <v>9.4909383105454476E-4</v>
      </c>
      <c r="AA519" s="520">
        <v>4.3697754383998791E-3</v>
      </c>
      <c r="AB519" s="520">
        <v>4.0343205820320676E-3</v>
      </c>
      <c r="AC519" s="520">
        <v>1.780798454969802E-3</v>
      </c>
      <c r="AD519" s="520">
        <v>7.4227517263486458E-5</v>
      </c>
      <c r="AE519" s="520">
        <v>5.292339756601082E-4</v>
      </c>
      <c r="AF519" s="520">
        <v>5.173562493919477E-4</v>
      </c>
      <c r="AG519" s="520">
        <v>7.2381826620843419E-4</v>
      </c>
      <c r="AH519" s="520">
        <v>0</v>
      </c>
      <c r="AI519" s="520">
        <v>2.4901982759093218E-3</v>
      </c>
      <c r="AJ519" s="520">
        <v>3.5722594085740244E-3</v>
      </c>
      <c r="AK519" s="520">
        <v>7.8591885503270949E-4</v>
      </c>
      <c r="AL519" s="520">
        <v>3.6183067809731004E-3</v>
      </c>
      <c r="AM519" s="520">
        <v>0</v>
      </c>
      <c r="AN519" s="520">
        <v>3.1032386622482341E-4</v>
      </c>
      <c r="AO519" s="520">
        <v>1.076892643535367E-3</v>
      </c>
      <c r="AP519" s="520">
        <v>3.0000169540084307E-4</v>
      </c>
      <c r="AQ519" s="520">
        <v>4.1313557662864492E-4</v>
      </c>
      <c r="AR519" s="520">
        <v>1.3838393737943913E-3</v>
      </c>
      <c r="AS519" s="520">
        <v>4.3140021186372217E-4</v>
      </c>
      <c r="AT519" s="520">
        <v>5.0463675561095254E-4</v>
      </c>
      <c r="AU519" s="520">
        <v>8.6261233613079324E-4</v>
      </c>
      <c r="AV519" s="520">
        <v>3.1895789414331877E-4</v>
      </c>
      <c r="AW519" s="520">
        <v>4.452693445666856E-4</v>
      </c>
      <c r="AX519" s="520">
        <v>1.3649024827048471E-3</v>
      </c>
      <c r="AY519" s="520">
        <v>1.0681422488010488E-3</v>
      </c>
      <c r="AZ519" s="520">
        <v>4.0965026048375719E-4</v>
      </c>
      <c r="BA519" s="520">
        <v>2.8905908478376913E-4</v>
      </c>
      <c r="BB519" s="520">
        <v>2.9380474824640455E-4</v>
      </c>
      <c r="BC519" s="520">
        <v>1.4841748909624616E-3</v>
      </c>
      <c r="BD519" s="520">
        <v>7.6984094420780161E-4</v>
      </c>
      <c r="BE519" s="520">
        <v>5.4548246322904314E-4</v>
      </c>
      <c r="BF519" s="520">
        <v>1.9991352349116209E-4</v>
      </c>
      <c r="BG519" s="520">
        <v>2.7521721688087515E-4</v>
      </c>
      <c r="BH519" s="520">
        <v>2.6374865921354888E-4</v>
      </c>
      <c r="BI519" s="520">
        <v>1.7216582096290082E-3</v>
      </c>
      <c r="BJ519" s="520">
        <v>6.920352937121525E-4</v>
      </c>
      <c r="BK519" s="520">
        <v>4.7384475683627753E-4</v>
      </c>
      <c r="BL519" s="520">
        <v>5.9983415808237693E-5</v>
      </c>
      <c r="BM519" s="520">
        <v>9.3162575058536171E-4</v>
      </c>
      <c r="BN519" s="520">
        <v>6.868058257184079E-4</v>
      </c>
      <c r="BO519" s="520">
        <v>4.8059909086481042E-3</v>
      </c>
      <c r="BP519" s="520">
        <v>6.279270573091412E-3</v>
      </c>
      <c r="BQ519" s="520">
        <v>6.7212667578403634E-3</v>
      </c>
      <c r="BR519" s="520">
        <v>1.7660807490401237E-3</v>
      </c>
      <c r="BS519" s="520">
        <v>1.9669604977609434E-3</v>
      </c>
      <c r="BT519" s="520">
        <v>1.0010207282509735</v>
      </c>
      <c r="BU519" s="520">
        <v>1.412550852452035E-3</v>
      </c>
      <c r="BV519" s="520">
        <v>3.1260378170340588E-3</v>
      </c>
      <c r="BW519" s="520">
        <v>2.6313062693216084E-4</v>
      </c>
      <c r="BX519" s="520">
        <v>2.8637090429518104E-4</v>
      </c>
      <c r="BY519" s="520">
        <v>2.2142091428911263E-4</v>
      </c>
      <c r="BZ519" s="520">
        <v>1.9116261509578431E-2</v>
      </c>
      <c r="CA519" s="520">
        <v>1.6816893916568631E-3</v>
      </c>
      <c r="CB519" s="520">
        <v>2.2062525081605294E-3</v>
      </c>
      <c r="CC519" s="520">
        <v>0</v>
      </c>
      <c r="CD519" s="520">
        <v>4.0643910086934016E-3</v>
      </c>
      <c r="CE519" s="520">
        <v>2.1243813863473892E-3</v>
      </c>
      <c r="CF519" s="520">
        <v>1.4292594810647891E-3</v>
      </c>
      <c r="CG519" s="520">
        <v>2.1770882026149012E-3</v>
      </c>
      <c r="CH519" s="520">
        <v>9.0907155477007659E-3</v>
      </c>
      <c r="CI519" s="520">
        <v>1.0301195862499444E-2</v>
      </c>
      <c r="CJ519" s="520">
        <v>2.4603007608323791E-4</v>
      </c>
      <c r="CK519" s="520">
        <v>4.5362512419460446E-3</v>
      </c>
      <c r="CL519" s="520">
        <v>8.0277233060056308E-4</v>
      </c>
      <c r="CM519" s="520">
        <v>2.0805317105896975E-2</v>
      </c>
      <c r="CN519" s="520">
        <v>7.6146279425450044E-3</v>
      </c>
      <c r="CO519" s="520">
        <v>3.8492826047341342E-3</v>
      </c>
      <c r="CP519" s="520">
        <v>4.1046003156112168E-3</v>
      </c>
      <c r="CQ519" s="520">
        <v>7.4467853373702767E-3</v>
      </c>
      <c r="CR519" s="520">
        <v>3.7394664563559668E-3</v>
      </c>
      <c r="CS519" s="520">
        <v>4.516632935542767E-3</v>
      </c>
      <c r="CT519" s="520">
        <v>3.3695368105111429E-4</v>
      </c>
      <c r="CU519" s="520">
        <v>8.8757545077734876E-4</v>
      </c>
      <c r="CV519" s="520">
        <v>2.1691585472052824E-3</v>
      </c>
      <c r="CW519" s="520">
        <v>9.9316347624122162E-4</v>
      </c>
      <c r="CX519" s="520">
        <v>3.1054614887119329E-4</v>
      </c>
      <c r="CY519" s="520">
        <v>4.3988675276656543E-2</v>
      </c>
      <c r="CZ519" s="520">
        <v>1.5863913195287901E-2</v>
      </c>
      <c r="DA519" s="520">
        <v>6.8354294050376584E-3</v>
      </c>
      <c r="DB519" s="520">
        <v>9.4242620543650204E-3</v>
      </c>
      <c r="DC519" s="520">
        <v>1.3050762975898108E-2</v>
      </c>
      <c r="DD519" s="520">
        <v>3.063613443790762E-4</v>
      </c>
      <c r="DE519" s="521">
        <v>1.6786432357906726E-2</v>
      </c>
      <c r="DF519" s="157"/>
      <c r="DH519" s="320"/>
      <c r="DI519" s="315"/>
      <c r="DJ519" s="319"/>
      <c r="DK519" s="315"/>
    </row>
    <row r="520" spans="2:115">
      <c r="B520" s="514">
        <v>70</v>
      </c>
      <c r="C520" s="515" t="s">
        <v>263</v>
      </c>
      <c r="D520" s="520">
        <v>1.2717554102924231E-2</v>
      </c>
      <c r="E520" s="520">
        <v>1.5615541560320967E-2</v>
      </c>
      <c r="F520" s="520">
        <v>1.3155195980724366E-2</v>
      </c>
      <c r="G520" s="520">
        <v>3.2018834776130173E-3</v>
      </c>
      <c r="H520" s="520">
        <v>1.356076603133541E-2</v>
      </c>
      <c r="I520" s="520">
        <v>0</v>
      </c>
      <c r="J520" s="520">
        <v>1.1698876889770761E-2</v>
      </c>
      <c r="K520" s="520">
        <v>2.3285114300890017E-2</v>
      </c>
      <c r="L520" s="520">
        <v>1.9464626011820599E-2</v>
      </c>
      <c r="M520" s="520">
        <v>2.1787445859447842E-2</v>
      </c>
      <c r="N520" s="520">
        <v>0</v>
      </c>
      <c r="O520" s="520">
        <v>1.9355001171972037E-2</v>
      </c>
      <c r="P520" s="520">
        <v>2.4826342477420469E-2</v>
      </c>
      <c r="Q520" s="520">
        <v>1.5700580439390033E-2</v>
      </c>
      <c r="R520" s="520">
        <v>1.9329435867233163E-2</v>
      </c>
      <c r="S520" s="520">
        <v>2.3527006602609982E-2</v>
      </c>
      <c r="T520" s="520">
        <v>2.5821524001674003E-2</v>
      </c>
      <c r="U520" s="520">
        <v>1.9333739312022993E-2</v>
      </c>
      <c r="V520" s="520">
        <v>6.0624289632385062E-3</v>
      </c>
      <c r="W520" s="520">
        <v>1.2053638326060215E-2</v>
      </c>
      <c r="X520" s="520">
        <v>3.1374309423602177E-3</v>
      </c>
      <c r="Y520" s="520">
        <v>9.1463224072069575E-3</v>
      </c>
      <c r="Z520" s="520">
        <v>8.5474517411663255E-3</v>
      </c>
      <c r="AA520" s="520">
        <v>1.4050793638430951E-2</v>
      </c>
      <c r="AB520" s="520">
        <v>1.0255141682193745E-2</v>
      </c>
      <c r="AC520" s="520">
        <v>1.7334051863981882E-2</v>
      </c>
      <c r="AD520" s="520">
        <v>2.3242479099510301E-3</v>
      </c>
      <c r="AE520" s="520">
        <v>1.7477921369030595E-2</v>
      </c>
      <c r="AF520" s="520">
        <v>1.8867462407226792E-2</v>
      </c>
      <c r="AG520" s="520">
        <v>1.542628677116121E-2</v>
      </c>
      <c r="AH520" s="520">
        <v>0</v>
      </c>
      <c r="AI520" s="520">
        <v>1.0849157227649528E-2</v>
      </c>
      <c r="AJ520" s="520">
        <v>8.7997443361873019E-3</v>
      </c>
      <c r="AK520" s="520">
        <v>1.2140542133790247E-2</v>
      </c>
      <c r="AL520" s="520">
        <v>1.3562946741254807E-2</v>
      </c>
      <c r="AM520" s="520">
        <v>0</v>
      </c>
      <c r="AN520" s="520">
        <v>7.7610311677541906E-3</v>
      </c>
      <c r="AO520" s="520">
        <v>1.2119540074973057E-2</v>
      </c>
      <c r="AP520" s="520">
        <v>1.916298283194269E-2</v>
      </c>
      <c r="AQ520" s="520">
        <v>8.1241133296968311E-3</v>
      </c>
      <c r="AR520" s="520">
        <v>1.3379690908778864E-2</v>
      </c>
      <c r="AS520" s="520">
        <v>1.4059566605214796E-2</v>
      </c>
      <c r="AT520" s="520">
        <v>1.3700051631197502E-2</v>
      </c>
      <c r="AU520" s="520">
        <v>1.4204177147895449E-2</v>
      </c>
      <c r="AV520" s="520">
        <v>1.1753173686883002E-2</v>
      </c>
      <c r="AW520" s="520">
        <v>1.7446201231068548E-2</v>
      </c>
      <c r="AX520" s="520">
        <v>1.5021541383506174E-2</v>
      </c>
      <c r="AY520" s="520">
        <v>1.1777602630390875E-2</v>
      </c>
      <c r="AZ520" s="520">
        <v>1.8049000298641905E-2</v>
      </c>
      <c r="BA520" s="520">
        <v>1.690117147982725E-2</v>
      </c>
      <c r="BB520" s="520">
        <v>1.1627788746237863E-2</v>
      </c>
      <c r="BC520" s="520">
        <v>1.842666736484417E-2</v>
      </c>
      <c r="BD520" s="520">
        <v>1.272532694771575E-2</v>
      </c>
      <c r="BE520" s="520">
        <v>1.111989037702601E-2</v>
      </c>
      <c r="BF520" s="520">
        <v>8.9333982368788364E-3</v>
      </c>
      <c r="BG520" s="520">
        <v>7.3416902873216453E-3</v>
      </c>
      <c r="BH520" s="520">
        <v>1.6628529590733247E-2</v>
      </c>
      <c r="BI520" s="520">
        <v>1.5949223473628517E-2</v>
      </c>
      <c r="BJ520" s="520">
        <v>8.2739757017888643E-3</v>
      </c>
      <c r="BK520" s="520">
        <v>2.8805864274565416E-2</v>
      </c>
      <c r="BL520" s="520">
        <v>8.9376597930654312E-4</v>
      </c>
      <c r="BM520" s="520">
        <v>1.5831128820930681E-2</v>
      </c>
      <c r="BN520" s="520">
        <v>2.0278595225090595E-2</v>
      </c>
      <c r="BO520" s="520">
        <v>1.190931766048762E-2</v>
      </c>
      <c r="BP520" s="520">
        <v>1.2259514068754933E-2</v>
      </c>
      <c r="BQ520" s="520">
        <v>4.2436213599951278E-3</v>
      </c>
      <c r="BR520" s="520">
        <v>6.5219691328530895E-3</v>
      </c>
      <c r="BS520" s="520">
        <v>6.4134258700466115E-3</v>
      </c>
      <c r="BT520" s="520">
        <v>4.7087874155947633E-3</v>
      </c>
      <c r="BU520" s="520">
        <v>1.0028981788655613</v>
      </c>
      <c r="BV520" s="520">
        <v>2.0403511458896083E-3</v>
      </c>
      <c r="BW520" s="520">
        <v>4.8037696872889519E-4</v>
      </c>
      <c r="BX520" s="520">
        <v>1.3081776643065744E-3</v>
      </c>
      <c r="BY520" s="520">
        <v>5.4161466445248917E-4</v>
      </c>
      <c r="BZ520" s="520">
        <v>1.5685723184993179E-3</v>
      </c>
      <c r="CA520" s="520">
        <v>2.6397611228169558E-3</v>
      </c>
      <c r="CB520" s="520">
        <v>3.9358046107019692E-3</v>
      </c>
      <c r="CC520" s="520">
        <v>0</v>
      </c>
      <c r="CD520" s="520">
        <v>2.4559097354679518E-3</v>
      </c>
      <c r="CE520" s="520">
        <v>3.0350767249442676E-3</v>
      </c>
      <c r="CF520" s="520">
        <v>3.2797446965567478E-3</v>
      </c>
      <c r="CG520" s="520">
        <v>2.988937308974707E-3</v>
      </c>
      <c r="CH520" s="520">
        <v>2.2463708889046657E-3</v>
      </c>
      <c r="CI520" s="520">
        <v>3.6534805895018763E-3</v>
      </c>
      <c r="CJ520" s="520">
        <v>2.4611777064948268E-3</v>
      </c>
      <c r="CK520" s="520">
        <v>2.4562056536723692E-3</v>
      </c>
      <c r="CL520" s="520">
        <v>8.3736620387168288E-3</v>
      </c>
      <c r="CM520" s="520">
        <v>2.8700576189904154E-3</v>
      </c>
      <c r="CN520" s="520">
        <v>3.3237397467555389E-3</v>
      </c>
      <c r="CO520" s="520">
        <v>9.2837353585078653E-3</v>
      </c>
      <c r="CP520" s="520">
        <v>1.6357124671225073E-2</v>
      </c>
      <c r="CQ520" s="520">
        <v>5.6361000124625473E-3</v>
      </c>
      <c r="CR520" s="520">
        <v>6.4972613982472466E-3</v>
      </c>
      <c r="CS520" s="520">
        <v>6.9588109377602047E-3</v>
      </c>
      <c r="CT520" s="520">
        <v>8.5899362030453681E-3</v>
      </c>
      <c r="CU520" s="520">
        <v>5.8321748803618406E-3</v>
      </c>
      <c r="CV520" s="520">
        <v>3.5511955816468705E-3</v>
      </c>
      <c r="CW520" s="520">
        <v>1.7865249247202331E-2</v>
      </c>
      <c r="CX520" s="520">
        <v>2.3116053376184193E-3</v>
      </c>
      <c r="CY520" s="520">
        <v>1.4216345365144902E-2</v>
      </c>
      <c r="CZ520" s="520">
        <v>3.0370558305483866E-2</v>
      </c>
      <c r="DA520" s="520">
        <v>5.8514880129963828E-3</v>
      </c>
      <c r="DB520" s="520">
        <v>4.8636207648619792E-3</v>
      </c>
      <c r="DC520" s="520">
        <v>7.9870751454366451E-3</v>
      </c>
      <c r="DD520" s="520">
        <v>5.8597850490860179E-2</v>
      </c>
      <c r="DE520" s="521">
        <v>3.5367387191796527E-3</v>
      </c>
      <c r="DF520" s="157"/>
      <c r="DH520" s="320"/>
      <c r="DI520" s="315"/>
      <c r="DJ520" s="319"/>
      <c r="DK520" s="315"/>
    </row>
    <row r="521" spans="2:115">
      <c r="B521" s="514">
        <v>71</v>
      </c>
      <c r="C521" s="515" t="s">
        <v>264</v>
      </c>
      <c r="D521" s="520">
        <v>4.3581221468313091E-3</v>
      </c>
      <c r="E521" s="520">
        <v>5.615876220501693E-3</v>
      </c>
      <c r="F521" s="520">
        <v>1.2909245091222432E-2</v>
      </c>
      <c r="G521" s="520">
        <v>5.3893366174626997E-3</v>
      </c>
      <c r="H521" s="520">
        <v>1.0001785785810825E-2</v>
      </c>
      <c r="I521" s="520">
        <v>0</v>
      </c>
      <c r="J521" s="520">
        <v>5.2746885518296038E-2</v>
      </c>
      <c r="K521" s="520">
        <v>6.3638468372943756E-3</v>
      </c>
      <c r="L521" s="520">
        <v>1.375168913445746E-2</v>
      </c>
      <c r="M521" s="520">
        <v>4.3737545926441019E-3</v>
      </c>
      <c r="N521" s="520">
        <v>0</v>
      </c>
      <c r="O521" s="520">
        <v>1.7478183420055693E-2</v>
      </c>
      <c r="P521" s="520">
        <v>2.0982022673015393E-2</v>
      </c>
      <c r="Q521" s="520">
        <v>9.0269174001100655E-3</v>
      </c>
      <c r="R521" s="520">
        <v>1.2107896435925629E-2</v>
      </c>
      <c r="S521" s="520">
        <v>1.1446906633507595E-2</v>
      </c>
      <c r="T521" s="520">
        <v>1.1198355209205741E-2</v>
      </c>
      <c r="U521" s="520">
        <v>1.1044113233473157E-2</v>
      </c>
      <c r="V521" s="520">
        <v>7.2645475783169591E-3</v>
      </c>
      <c r="W521" s="520">
        <v>1.0005171997151287E-2</v>
      </c>
      <c r="X521" s="520">
        <v>5.9999430736735913E-3</v>
      </c>
      <c r="Y521" s="520">
        <v>1.0648518550472056E-2</v>
      </c>
      <c r="Z521" s="520">
        <v>6.9554933974208394E-3</v>
      </c>
      <c r="AA521" s="520">
        <v>8.727837589636675E-3</v>
      </c>
      <c r="AB521" s="520">
        <v>6.9139252940161357E-3</v>
      </c>
      <c r="AC521" s="520">
        <v>9.9178954090585799E-3</v>
      </c>
      <c r="AD521" s="520">
        <v>3.416386223431783E-3</v>
      </c>
      <c r="AE521" s="520">
        <v>6.5007280420244984E-3</v>
      </c>
      <c r="AF521" s="520">
        <v>6.3290785103106923E-3</v>
      </c>
      <c r="AG521" s="520">
        <v>7.6418278246143598E-3</v>
      </c>
      <c r="AH521" s="520">
        <v>0</v>
      </c>
      <c r="AI521" s="520">
        <v>1.1498701479204084E-2</v>
      </c>
      <c r="AJ521" s="520">
        <v>1.4210309908994337E-2</v>
      </c>
      <c r="AK521" s="520">
        <v>1.8933121907826381E-2</v>
      </c>
      <c r="AL521" s="520">
        <v>1.2482609985139214E-2</v>
      </c>
      <c r="AM521" s="520">
        <v>0</v>
      </c>
      <c r="AN521" s="520">
        <v>5.9845357093533539E-3</v>
      </c>
      <c r="AO521" s="520">
        <v>1.0818199734354789E-2</v>
      </c>
      <c r="AP521" s="520">
        <v>7.2610067125774835E-3</v>
      </c>
      <c r="AQ521" s="520">
        <v>1.3039326472270412E-2</v>
      </c>
      <c r="AR521" s="520">
        <v>8.3469555835449204E-3</v>
      </c>
      <c r="AS521" s="520">
        <v>1.5824595900138495E-2</v>
      </c>
      <c r="AT521" s="520">
        <v>1.1475517729000023E-2</v>
      </c>
      <c r="AU521" s="520">
        <v>1.0513881395611227E-2</v>
      </c>
      <c r="AV521" s="520">
        <v>8.3276062463526947E-3</v>
      </c>
      <c r="AW521" s="520">
        <v>8.1194139429864119E-3</v>
      </c>
      <c r="AX521" s="520">
        <v>9.5444648453878022E-3</v>
      </c>
      <c r="AY521" s="520">
        <v>8.9510767581086875E-3</v>
      </c>
      <c r="AZ521" s="520">
        <v>6.8689292086442401E-3</v>
      </c>
      <c r="BA521" s="520">
        <v>8.7088382551027375E-3</v>
      </c>
      <c r="BB521" s="520">
        <v>7.8101889929757572E-3</v>
      </c>
      <c r="BC521" s="520">
        <v>1.0657786439299276E-2</v>
      </c>
      <c r="BD521" s="520">
        <v>1.4721165661629218E-2</v>
      </c>
      <c r="BE521" s="520">
        <v>9.4215679714237371E-3</v>
      </c>
      <c r="BF521" s="520">
        <v>5.1169705401109076E-3</v>
      </c>
      <c r="BG521" s="520">
        <v>5.2451665618154647E-3</v>
      </c>
      <c r="BH521" s="520">
        <v>4.9120824655007654E-3</v>
      </c>
      <c r="BI521" s="520">
        <v>1.3820071982579406E-2</v>
      </c>
      <c r="BJ521" s="520">
        <v>9.5538019372683799E-3</v>
      </c>
      <c r="BK521" s="520">
        <v>3.4835165632868773E-2</v>
      </c>
      <c r="BL521" s="520">
        <v>1.1305642109796041E-3</v>
      </c>
      <c r="BM521" s="520">
        <v>1.347683564348982E-2</v>
      </c>
      <c r="BN521" s="520">
        <v>1.0328267936249354E-2</v>
      </c>
      <c r="BO521" s="520">
        <v>1.9014719105234352E-2</v>
      </c>
      <c r="BP521" s="520">
        <v>1.7558974176844572E-2</v>
      </c>
      <c r="BQ521" s="520">
        <v>1.7504045341746176E-2</v>
      </c>
      <c r="BR521" s="520">
        <v>6.3423154833751752E-3</v>
      </c>
      <c r="BS521" s="520">
        <v>2.7639019895116277E-2</v>
      </c>
      <c r="BT521" s="520">
        <v>2.144337370371999E-2</v>
      </c>
      <c r="BU521" s="520">
        <v>1.1292567218827662E-2</v>
      </c>
      <c r="BV521" s="520">
        <v>1.0296984249987629</v>
      </c>
      <c r="BW521" s="520">
        <v>3.4761059727445309E-2</v>
      </c>
      <c r="BX521" s="520">
        <v>5.9563698117372159E-2</v>
      </c>
      <c r="BY521" s="520">
        <v>6.8593576061312014E-2</v>
      </c>
      <c r="BZ521" s="520">
        <v>3.6061225087830551E-2</v>
      </c>
      <c r="CA521" s="520">
        <v>7.3150877781668518E-3</v>
      </c>
      <c r="CB521" s="520">
        <v>3.5160344523374638E-2</v>
      </c>
      <c r="CC521" s="520">
        <v>0</v>
      </c>
      <c r="CD521" s="520">
        <v>1.2100928385529662E-2</v>
      </c>
      <c r="CE521" s="520">
        <v>8.1096655913731781E-3</v>
      </c>
      <c r="CF521" s="520">
        <v>6.15160664719151E-3</v>
      </c>
      <c r="CG521" s="520">
        <v>2.3836569287768884E-3</v>
      </c>
      <c r="CH521" s="520">
        <v>1.0005882191270117E-2</v>
      </c>
      <c r="CI521" s="520">
        <v>1.2472016582256122E-2</v>
      </c>
      <c r="CJ521" s="520">
        <v>3.3582485455979768E-3</v>
      </c>
      <c r="CK521" s="520">
        <v>7.6346024942234962E-3</v>
      </c>
      <c r="CL521" s="520">
        <v>3.7528718633804826E-3</v>
      </c>
      <c r="CM521" s="520">
        <v>1.5788706405109952E-2</v>
      </c>
      <c r="CN521" s="520">
        <v>1.3163181690819079E-2</v>
      </c>
      <c r="CO521" s="520">
        <v>4.2143216417606343E-3</v>
      </c>
      <c r="CP521" s="520">
        <v>7.2432367526639946E-3</v>
      </c>
      <c r="CQ521" s="520">
        <v>3.2288494197156688E-2</v>
      </c>
      <c r="CR521" s="520">
        <v>2.5275374845472046E-2</v>
      </c>
      <c r="CS521" s="520">
        <v>6.3150516559255755E-3</v>
      </c>
      <c r="CT521" s="520">
        <v>1.8752173316426538E-2</v>
      </c>
      <c r="CU521" s="520">
        <v>3.6804617286094563E-2</v>
      </c>
      <c r="CV521" s="520">
        <v>4.9415416084997816E-3</v>
      </c>
      <c r="CW521" s="520">
        <v>8.833653709121805E-3</v>
      </c>
      <c r="CX521" s="520">
        <v>3.5508982001728117E-3</v>
      </c>
      <c r="CY521" s="520">
        <v>2.0959637233181665E-2</v>
      </c>
      <c r="CZ521" s="520">
        <v>7.0786039789947014E-3</v>
      </c>
      <c r="DA521" s="520">
        <v>3.5740780085559685E-3</v>
      </c>
      <c r="DB521" s="520">
        <v>8.2939597779901793E-3</v>
      </c>
      <c r="DC521" s="520">
        <v>5.5569985809146736E-3</v>
      </c>
      <c r="DD521" s="520">
        <v>4.4810876609834736E-3</v>
      </c>
      <c r="DE521" s="521">
        <v>8.0294417626903831E-3</v>
      </c>
      <c r="DF521" s="157"/>
      <c r="DH521" s="320"/>
      <c r="DI521" s="315"/>
      <c r="DJ521" s="319"/>
      <c r="DK521" s="315"/>
    </row>
    <row r="522" spans="2:115">
      <c r="B522" s="514">
        <v>72</v>
      </c>
      <c r="C522" s="515" t="s">
        <v>151</v>
      </c>
      <c r="D522" s="520">
        <v>1.2163757617866568E-3</v>
      </c>
      <c r="E522" s="520">
        <v>1.2211890618111015E-3</v>
      </c>
      <c r="F522" s="520">
        <v>1.3825495838072868E-2</v>
      </c>
      <c r="G522" s="520">
        <v>7.8860257706215404E-4</v>
      </c>
      <c r="H522" s="520">
        <v>1.4349113754268778E-3</v>
      </c>
      <c r="I522" s="520">
        <v>0</v>
      </c>
      <c r="J522" s="520">
        <v>5.7164857216991868E-3</v>
      </c>
      <c r="K522" s="520">
        <v>2.5123853403692313E-3</v>
      </c>
      <c r="L522" s="520">
        <v>1.7256910217123113E-3</v>
      </c>
      <c r="M522" s="520">
        <v>1.7617255470281884E-3</v>
      </c>
      <c r="N522" s="520">
        <v>0</v>
      </c>
      <c r="O522" s="520">
        <v>2.5350526949448524E-3</v>
      </c>
      <c r="P522" s="520">
        <v>4.691086362816798E-3</v>
      </c>
      <c r="Q522" s="520">
        <v>1.9337291754540245E-3</v>
      </c>
      <c r="R522" s="520">
        <v>3.0087395870020354E-3</v>
      </c>
      <c r="S522" s="520">
        <v>2.5835875735249155E-3</v>
      </c>
      <c r="T522" s="520">
        <v>2.7501248245415987E-3</v>
      </c>
      <c r="U522" s="520">
        <v>4.0152874104743188E-3</v>
      </c>
      <c r="V522" s="520">
        <v>1.0457605063728516E-3</v>
      </c>
      <c r="W522" s="520">
        <v>2.5976632592955569E-3</v>
      </c>
      <c r="X522" s="520">
        <v>1.4280145851216987E-3</v>
      </c>
      <c r="Y522" s="520">
        <v>2.3442059680014457E-3</v>
      </c>
      <c r="Z522" s="520">
        <v>2.1204349965434732E-3</v>
      </c>
      <c r="AA522" s="520">
        <v>3.1032555478860213E-3</v>
      </c>
      <c r="AB522" s="520">
        <v>3.0557845424098937E-3</v>
      </c>
      <c r="AC522" s="520">
        <v>2.3962114600273692E-3</v>
      </c>
      <c r="AD522" s="520">
        <v>5.2462440759438512E-4</v>
      </c>
      <c r="AE522" s="520">
        <v>2.3909201446704483E-3</v>
      </c>
      <c r="AF522" s="520">
        <v>3.5276357731853602E-3</v>
      </c>
      <c r="AG522" s="520">
        <v>2.4035723784895753E-3</v>
      </c>
      <c r="AH522" s="520">
        <v>0</v>
      </c>
      <c r="AI522" s="520">
        <v>3.1350155204734032E-3</v>
      </c>
      <c r="AJ522" s="520">
        <v>3.6975092724600847E-3</v>
      </c>
      <c r="AK522" s="520">
        <v>2.8179315380948131E-3</v>
      </c>
      <c r="AL522" s="520">
        <v>3.2018352702568279E-3</v>
      </c>
      <c r="AM522" s="520">
        <v>0</v>
      </c>
      <c r="AN522" s="520">
        <v>1.4384081240070492E-3</v>
      </c>
      <c r="AO522" s="520">
        <v>3.8367207322324995E-3</v>
      </c>
      <c r="AP522" s="520">
        <v>1.5825609704296693E-3</v>
      </c>
      <c r="AQ522" s="520">
        <v>1.7412504782153056E-3</v>
      </c>
      <c r="AR522" s="520">
        <v>1.7161272014554598E-3</v>
      </c>
      <c r="AS522" s="520">
        <v>4.6958109518794085E-3</v>
      </c>
      <c r="AT522" s="520">
        <v>2.8045137914351581E-3</v>
      </c>
      <c r="AU522" s="520">
        <v>2.3845929661465543E-3</v>
      </c>
      <c r="AV522" s="520">
        <v>2.2488474643125775E-3</v>
      </c>
      <c r="AW522" s="520">
        <v>1.9567959271547686E-3</v>
      </c>
      <c r="AX522" s="520">
        <v>1.9481205965805961E-3</v>
      </c>
      <c r="AY522" s="520">
        <v>1.8966091550385101E-3</v>
      </c>
      <c r="AZ522" s="520">
        <v>1.8776180254168903E-3</v>
      </c>
      <c r="BA522" s="520">
        <v>2.859164491929648E-3</v>
      </c>
      <c r="BB522" s="520">
        <v>1.7863011229317927E-3</v>
      </c>
      <c r="BC522" s="520">
        <v>3.760857326447722E-3</v>
      </c>
      <c r="BD522" s="520">
        <v>1.7884093945145616E-3</v>
      </c>
      <c r="BE522" s="520">
        <v>2.0449260896635555E-3</v>
      </c>
      <c r="BF522" s="520">
        <v>1.165190926733113E-3</v>
      </c>
      <c r="BG522" s="520">
        <v>9.9943015523079148E-4</v>
      </c>
      <c r="BH522" s="520">
        <v>9.690233979551691E-4</v>
      </c>
      <c r="BI522" s="520">
        <v>2.3931102854459711E-3</v>
      </c>
      <c r="BJ522" s="520">
        <v>1.5701651130128752E-3</v>
      </c>
      <c r="BK522" s="520">
        <v>2.7280364689179484E-3</v>
      </c>
      <c r="BL522" s="520">
        <v>1.6264767980259416E-4</v>
      </c>
      <c r="BM522" s="520">
        <v>5.4576753734036313E-3</v>
      </c>
      <c r="BN522" s="520">
        <v>3.1770866674987988E-3</v>
      </c>
      <c r="BO522" s="520">
        <v>2.6098435657236907E-3</v>
      </c>
      <c r="BP522" s="520">
        <v>3.077332331781756E-3</v>
      </c>
      <c r="BQ522" s="520">
        <v>3.9198422532189725E-3</v>
      </c>
      <c r="BR522" s="520">
        <v>5.9599655837068088E-3</v>
      </c>
      <c r="BS522" s="520">
        <v>2.0716892736471846E-3</v>
      </c>
      <c r="BT522" s="520">
        <v>2.2118288459827325E-3</v>
      </c>
      <c r="BU522" s="520">
        <v>9.7998693420330973E-3</v>
      </c>
      <c r="BV522" s="520">
        <v>9.0262531010071416E-3</v>
      </c>
      <c r="BW522" s="520">
        <v>1.0099811527551241</v>
      </c>
      <c r="BX522" s="520">
        <v>6.0423960642385803E-2</v>
      </c>
      <c r="BY522" s="520">
        <v>5.5305337116984135E-3</v>
      </c>
      <c r="BZ522" s="520">
        <v>2.0321080238722162E-3</v>
      </c>
      <c r="CA522" s="520">
        <v>4.6662998668124322E-3</v>
      </c>
      <c r="CB522" s="520">
        <v>4.320392460634577E-2</v>
      </c>
      <c r="CC522" s="520">
        <v>0</v>
      </c>
      <c r="CD522" s="520">
        <v>2.4404899387730355E-2</v>
      </c>
      <c r="CE522" s="520">
        <v>4.5941826763293128E-2</v>
      </c>
      <c r="CF522" s="520">
        <v>7.7930376452601067E-3</v>
      </c>
      <c r="CG522" s="520">
        <v>1.1574343544449261E-2</v>
      </c>
      <c r="CH522" s="520">
        <v>6.9038842833913589E-3</v>
      </c>
      <c r="CI522" s="520">
        <v>1.0034045252332015E-2</v>
      </c>
      <c r="CJ522" s="520">
        <v>1.2019118451533414E-2</v>
      </c>
      <c r="CK522" s="520">
        <v>3.1039661591457577E-2</v>
      </c>
      <c r="CL522" s="520">
        <v>5.5992081241821616E-3</v>
      </c>
      <c r="CM522" s="520">
        <v>1.5371965599073206E-3</v>
      </c>
      <c r="CN522" s="520">
        <v>1.4124027264760957E-3</v>
      </c>
      <c r="CO522" s="520">
        <v>1.0793208830181034E-2</v>
      </c>
      <c r="CP522" s="520">
        <v>1.3799643279933266E-2</v>
      </c>
      <c r="CQ522" s="520">
        <v>8.6471447295649716E-3</v>
      </c>
      <c r="CR522" s="520">
        <v>5.1656473250975806E-3</v>
      </c>
      <c r="CS522" s="520">
        <v>7.7091068405045612E-3</v>
      </c>
      <c r="CT522" s="520">
        <v>1.0051890852206478E-2</v>
      </c>
      <c r="CU522" s="520">
        <v>9.5223338978543768E-3</v>
      </c>
      <c r="CV522" s="520">
        <v>3.2443737875794058E-3</v>
      </c>
      <c r="CW522" s="520">
        <v>2.5873809605713545E-3</v>
      </c>
      <c r="CX522" s="520">
        <v>6.0802983700016478E-3</v>
      </c>
      <c r="CY522" s="520">
        <v>8.0106083472305644E-3</v>
      </c>
      <c r="CZ522" s="520">
        <v>6.5763586155001856E-3</v>
      </c>
      <c r="DA522" s="520">
        <v>1.4448687713291107E-2</v>
      </c>
      <c r="DB522" s="520">
        <v>4.1733834954217272E-3</v>
      </c>
      <c r="DC522" s="520">
        <v>1.505777586385916E-2</v>
      </c>
      <c r="DD522" s="520">
        <v>1.3185127731802689E-3</v>
      </c>
      <c r="DE522" s="521">
        <v>1.7763018016854905E-2</v>
      </c>
      <c r="DF522" s="157"/>
      <c r="DH522" s="320"/>
      <c r="DI522" s="315"/>
      <c r="DJ522" s="319"/>
      <c r="DK522" s="315"/>
    </row>
    <row r="523" spans="2:115">
      <c r="B523" s="514">
        <v>73</v>
      </c>
      <c r="C523" s="515" t="s">
        <v>153</v>
      </c>
      <c r="D523" s="520">
        <v>0</v>
      </c>
      <c r="E523" s="520">
        <v>0</v>
      </c>
      <c r="F523" s="520">
        <v>0</v>
      </c>
      <c r="G523" s="520">
        <v>0</v>
      </c>
      <c r="H523" s="520">
        <v>0</v>
      </c>
      <c r="I523" s="520">
        <v>0</v>
      </c>
      <c r="J523" s="520">
        <v>0</v>
      </c>
      <c r="K523" s="520">
        <v>0</v>
      </c>
      <c r="L523" s="520">
        <v>0</v>
      </c>
      <c r="M523" s="520">
        <v>0</v>
      </c>
      <c r="N523" s="520">
        <v>0</v>
      </c>
      <c r="O523" s="520">
        <v>0</v>
      </c>
      <c r="P523" s="520">
        <v>0</v>
      </c>
      <c r="Q523" s="520">
        <v>0</v>
      </c>
      <c r="R523" s="520">
        <v>0</v>
      </c>
      <c r="S523" s="520">
        <v>0</v>
      </c>
      <c r="T523" s="520">
        <v>0</v>
      </c>
      <c r="U523" s="520">
        <v>0</v>
      </c>
      <c r="V523" s="520">
        <v>0</v>
      </c>
      <c r="W523" s="520">
        <v>0</v>
      </c>
      <c r="X523" s="520">
        <v>0</v>
      </c>
      <c r="Y523" s="520">
        <v>0</v>
      </c>
      <c r="Z523" s="520">
        <v>0</v>
      </c>
      <c r="AA523" s="520">
        <v>0</v>
      </c>
      <c r="AB523" s="520">
        <v>0</v>
      </c>
      <c r="AC523" s="520">
        <v>0</v>
      </c>
      <c r="AD523" s="520">
        <v>0</v>
      </c>
      <c r="AE523" s="520">
        <v>0</v>
      </c>
      <c r="AF523" s="520">
        <v>0</v>
      </c>
      <c r="AG523" s="520">
        <v>0</v>
      </c>
      <c r="AH523" s="520">
        <v>0</v>
      </c>
      <c r="AI523" s="520">
        <v>0</v>
      </c>
      <c r="AJ523" s="520">
        <v>0</v>
      </c>
      <c r="AK523" s="520">
        <v>0</v>
      </c>
      <c r="AL523" s="520">
        <v>0</v>
      </c>
      <c r="AM523" s="520">
        <v>0</v>
      </c>
      <c r="AN523" s="520">
        <v>0</v>
      </c>
      <c r="AO523" s="520">
        <v>0</v>
      </c>
      <c r="AP523" s="520">
        <v>0</v>
      </c>
      <c r="AQ523" s="520">
        <v>0</v>
      </c>
      <c r="AR523" s="520">
        <v>0</v>
      </c>
      <c r="AS523" s="520">
        <v>0</v>
      </c>
      <c r="AT523" s="520">
        <v>0</v>
      </c>
      <c r="AU523" s="520">
        <v>0</v>
      </c>
      <c r="AV523" s="520">
        <v>0</v>
      </c>
      <c r="AW523" s="520">
        <v>0</v>
      </c>
      <c r="AX523" s="520">
        <v>0</v>
      </c>
      <c r="AY523" s="520">
        <v>0</v>
      </c>
      <c r="AZ523" s="520">
        <v>0</v>
      </c>
      <c r="BA523" s="520">
        <v>0</v>
      </c>
      <c r="BB523" s="520">
        <v>0</v>
      </c>
      <c r="BC523" s="520">
        <v>0</v>
      </c>
      <c r="BD523" s="520">
        <v>0</v>
      </c>
      <c r="BE523" s="520">
        <v>0</v>
      </c>
      <c r="BF523" s="520">
        <v>0</v>
      </c>
      <c r="BG523" s="520">
        <v>0</v>
      </c>
      <c r="BH523" s="520">
        <v>0</v>
      </c>
      <c r="BI523" s="520">
        <v>0</v>
      </c>
      <c r="BJ523" s="520">
        <v>0</v>
      </c>
      <c r="BK523" s="520">
        <v>0</v>
      </c>
      <c r="BL523" s="520">
        <v>0</v>
      </c>
      <c r="BM523" s="520">
        <v>0</v>
      </c>
      <c r="BN523" s="520">
        <v>0</v>
      </c>
      <c r="BO523" s="520">
        <v>0</v>
      </c>
      <c r="BP523" s="520">
        <v>0</v>
      </c>
      <c r="BQ523" s="520">
        <v>0</v>
      </c>
      <c r="BR523" s="520">
        <v>0</v>
      </c>
      <c r="BS523" s="520">
        <v>0</v>
      </c>
      <c r="BT523" s="520">
        <v>0</v>
      </c>
      <c r="BU523" s="520">
        <v>0</v>
      </c>
      <c r="BV523" s="520">
        <v>0</v>
      </c>
      <c r="BW523" s="520">
        <v>0</v>
      </c>
      <c r="BX523" s="520">
        <v>1</v>
      </c>
      <c r="BY523" s="520">
        <v>0</v>
      </c>
      <c r="BZ523" s="520">
        <v>0</v>
      </c>
      <c r="CA523" s="520">
        <v>0</v>
      </c>
      <c r="CB523" s="520">
        <v>0</v>
      </c>
      <c r="CC523" s="520">
        <v>0</v>
      </c>
      <c r="CD523" s="520">
        <v>0</v>
      </c>
      <c r="CE523" s="520">
        <v>0</v>
      </c>
      <c r="CF523" s="520">
        <v>0</v>
      </c>
      <c r="CG523" s="520">
        <v>0</v>
      </c>
      <c r="CH523" s="520">
        <v>0</v>
      </c>
      <c r="CI523" s="520">
        <v>0</v>
      </c>
      <c r="CJ523" s="520">
        <v>0</v>
      </c>
      <c r="CK523" s="520">
        <v>0</v>
      </c>
      <c r="CL523" s="520">
        <v>0</v>
      </c>
      <c r="CM523" s="520">
        <v>0</v>
      </c>
      <c r="CN523" s="520">
        <v>0</v>
      </c>
      <c r="CO523" s="520">
        <v>0</v>
      </c>
      <c r="CP523" s="520">
        <v>0</v>
      </c>
      <c r="CQ523" s="520">
        <v>0</v>
      </c>
      <c r="CR523" s="520">
        <v>0</v>
      </c>
      <c r="CS523" s="520">
        <v>0</v>
      </c>
      <c r="CT523" s="520">
        <v>0</v>
      </c>
      <c r="CU523" s="520">
        <v>0</v>
      </c>
      <c r="CV523" s="520">
        <v>0</v>
      </c>
      <c r="CW523" s="520">
        <v>0</v>
      </c>
      <c r="CX523" s="520">
        <v>0</v>
      </c>
      <c r="CY523" s="520">
        <v>0</v>
      </c>
      <c r="CZ523" s="520">
        <v>0</v>
      </c>
      <c r="DA523" s="520">
        <v>0</v>
      </c>
      <c r="DB523" s="520">
        <v>0</v>
      </c>
      <c r="DC523" s="520">
        <v>0</v>
      </c>
      <c r="DD523" s="520">
        <v>0</v>
      </c>
      <c r="DE523" s="521">
        <v>0</v>
      </c>
      <c r="DF523" s="157"/>
      <c r="DH523" s="320"/>
      <c r="DI523" s="315"/>
      <c r="DJ523" s="319"/>
      <c r="DK523" s="315"/>
    </row>
    <row r="524" spans="2:115">
      <c r="B524" s="514">
        <v>74</v>
      </c>
      <c r="C524" s="515" t="s">
        <v>407</v>
      </c>
      <c r="D524" s="520">
        <v>0</v>
      </c>
      <c r="E524" s="520">
        <v>0</v>
      </c>
      <c r="F524" s="520">
        <v>0</v>
      </c>
      <c r="G524" s="520">
        <v>0</v>
      </c>
      <c r="H524" s="520">
        <v>0</v>
      </c>
      <c r="I524" s="520">
        <v>0</v>
      </c>
      <c r="J524" s="520">
        <v>0</v>
      </c>
      <c r="K524" s="520">
        <v>0</v>
      </c>
      <c r="L524" s="520">
        <v>0</v>
      </c>
      <c r="M524" s="520">
        <v>0</v>
      </c>
      <c r="N524" s="520">
        <v>0</v>
      </c>
      <c r="O524" s="520">
        <v>0</v>
      </c>
      <c r="P524" s="520">
        <v>0</v>
      </c>
      <c r="Q524" s="520">
        <v>0</v>
      </c>
      <c r="R524" s="520">
        <v>0</v>
      </c>
      <c r="S524" s="520">
        <v>0</v>
      </c>
      <c r="T524" s="520">
        <v>0</v>
      </c>
      <c r="U524" s="520">
        <v>0</v>
      </c>
      <c r="V524" s="520">
        <v>0</v>
      </c>
      <c r="W524" s="520">
        <v>0</v>
      </c>
      <c r="X524" s="520">
        <v>0</v>
      </c>
      <c r="Y524" s="520">
        <v>0</v>
      </c>
      <c r="Z524" s="520">
        <v>0</v>
      </c>
      <c r="AA524" s="520">
        <v>0</v>
      </c>
      <c r="AB524" s="520">
        <v>0</v>
      </c>
      <c r="AC524" s="520">
        <v>0</v>
      </c>
      <c r="AD524" s="520">
        <v>0</v>
      </c>
      <c r="AE524" s="520">
        <v>0</v>
      </c>
      <c r="AF524" s="520">
        <v>0</v>
      </c>
      <c r="AG524" s="520">
        <v>0</v>
      </c>
      <c r="AH524" s="520">
        <v>0</v>
      </c>
      <c r="AI524" s="520">
        <v>0</v>
      </c>
      <c r="AJ524" s="520">
        <v>0</v>
      </c>
      <c r="AK524" s="520">
        <v>0</v>
      </c>
      <c r="AL524" s="520">
        <v>0</v>
      </c>
      <c r="AM524" s="520">
        <v>0</v>
      </c>
      <c r="AN524" s="520">
        <v>0</v>
      </c>
      <c r="AO524" s="520">
        <v>0</v>
      </c>
      <c r="AP524" s="520">
        <v>0</v>
      </c>
      <c r="AQ524" s="520">
        <v>0</v>
      </c>
      <c r="AR524" s="520">
        <v>0</v>
      </c>
      <c r="AS524" s="520">
        <v>0</v>
      </c>
      <c r="AT524" s="520">
        <v>0</v>
      </c>
      <c r="AU524" s="520">
        <v>0</v>
      </c>
      <c r="AV524" s="520">
        <v>0</v>
      </c>
      <c r="AW524" s="520">
        <v>0</v>
      </c>
      <c r="AX524" s="520">
        <v>0</v>
      </c>
      <c r="AY524" s="520">
        <v>0</v>
      </c>
      <c r="AZ524" s="520">
        <v>0</v>
      </c>
      <c r="BA524" s="520">
        <v>0</v>
      </c>
      <c r="BB524" s="520">
        <v>0</v>
      </c>
      <c r="BC524" s="520">
        <v>0</v>
      </c>
      <c r="BD524" s="520">
        <v>0</v>
      </c>
      <c r="BE524" s="520">
        <v>0</v>
      </c>
      <c r="BF524" s="520">
        <v>0</v>
      </c>
      <c r="BG524" s="520">
        <v>0</v>
      </c>
      <c r="BH524" s="520">
        <v>0</v>
      </c>
      <c r="BI524" s="520">
        <v>0</v>
      </c>
      <c r="BJ524" s="520">
        <v>0</v>
      </c>
      <c r="BK524" s="520">
        <v>0</v>
      </c>
      <c r="BL524" s="520">
        <v>0</v>
      </c>
      <c r="BM524" s="520">
        <v>0</v>
      </c>
      <c r="BN524" s="520">
        <v>0</v>
      </c>
      <c r="BO524" s="520">
        <v>0</v>
      </c>
      <c r="BP524" s="520">
        <v>0</v>
      </c>
      <c r="BQ524" s="520">
        <v>0</v>
      </c>
      <c r="BR524" s="520">
        <v>0</v>
      </c>
      <c r="BS524" s="520">
        <v>0</v>
      </c>
      <c r="BT524" s="520">
        <v>0</v>
      </c>
      <c r="BU524" s="520">
        <v>0</v>
      </c>
      <c r="BV524" s="520">
        <v>0</v>
      </c>
      <c r="BW524" s="520">
        <v>0</v>
      </c>
      <c r="BX524" s="520">
        <v>0</v>
      </c>
      <c r="BY524" s="520">
        <v>1</v>
      </c>
      <c r="BZ524" s="520">
        <v>0</v>
      </c>
      <c r="CA524" s="520">
        <v>0</v>
      </c>
      <c r="CB524" s="520">
        <v>0</v>
      </c>
      <c r="CC524" s="520">
        <v>0</v>
      </c>
      <c r="CD524" s="520">
        <v>0</v>
      </c>
      <c r="CE524" s="520">
        <v>0</v>
      </c>
      <c r="CF524" s="520">
        <v>0</v>
      </c>
      <c r="CG524" s="520">
        <v>0</v>
      </c>
      <c r="CH524" s="520">
        <v>0</v>
      </c>
      <c r="CI524" s="520">
        <v>0</v>
      </c>
      <c r="CJ524" s="520">
        <v>0</v>
      </c>
      <c r="CK524" s="520">
        <v>0</v>
      </c>
      <c r="CL524" s="520">
        <v>0</v>
      </c>
      <c r="CM524" s="520">
        <v>0</v>
      </c>
      <c r="CN524" s="520">
        <v>0</v>
      </c>
      <c r="CO524" s="520">
        <v>0</v>
      </c>
      <c r="CP524" s="520">
        <v>0</v>
      </c>
      <c r="CQ524" s="520">
        <v>0</v>
      </c>
      <c r="CR524" s="520">
        <v>0</v>
      </c>
      <c r="CS524" s="520">
        <v>0</v>
      </c>
      <c r="CT524" s="520">
        <v>0</v>
      </c>
      <c r="CU524" s="520">
        <v>0</v>
      </c>
      <c r="CV524" s="520">
        <v>0</v>
      </c>
      <c r="CW524" s="520">
        <v>0</v>
      </c>
      <c r="CX524" s="520">
        <v>0</v>
      </c>
      <c r="CY524" s="520">
        <v>0</v>
      </c>
      <c r="CZ524" s="520">
        <v>0</v>
      </c>
      <c r="DA524" s="520">
        <v>0</v>
      </c>
      <c r="DB524" s="520">
        <v>0</v>
      </c>
      <c r="DC524" s="520">
        <v>0</v>
      </c>
      <c r="DD524" s="520">
        <v>0</v>
      </c>
      <c r="DE524" s="521">
        <v>0</v>
      </c>
      <c r="DF524" s="157"/>
      <c r="DH524" s="320"/>
      <c r="DI524" s="315"/>
      <c r="DJ524" s="319"/>
      <c r="DK524" s="315"/>
    </row>
    <row r="525" spans="2:115">
      <c r="B525" s="514">
        <v>75</v>
      </c>
      <c r="C525" s="515" t="s">
        <v>155</v>
      </c>
      <c r="D525" s="520">
        <v>1.0045674635786623E-4</v>
      </c>
      <c r="E525" s="520">
        <v>1.149705694621876E-4</v>
      </c>
      <c r="F525" s="520">
        <v>3.5923753604765688E-4</v>
      </c>
      <c r="G525" s="520">
        <v>1.4042795712785529E-4</v>
      </c>
      <c r="H525" s="520">
        <v>3.4183774067213067E-4</v>
      </c>
      <c r="I525" s="520">
        <v>0</v>
      </c>
      <c r="J525" s="520">
        <v>1.4811378411676694E-3</v>
      </c>
      <c r="K525" s="520">
        <v>3.367072059379929E-4</v>
      </c>
      <c r="L525" s="520">
        <v>2.6677539400457058E-4</v>
      </c>
      <c r="M525" s="520">
        <v>1.8280002350396315E-4</v>
      </c>
      <c r="N525" s="520">
        <v>0</v>
      </c>
      <c r="O525" s="520">
        <v>8.7317333627336829E-4</v>
      </c>
      <c r="P525" s="520">
        <v>9.5457538851825602E-4</v>
      </c>
      <c r="Q525" s="520">
        <v>3.1686277352582667E-4</v>
      </c>
      <c r="R525" s="520">
        <v>4.0663885228535375E-4</v>
      </c>
      <c r="S525" s="520">
        <v>7.2746581282080291E-4</v>
      </c>
      <c r="T525" s="520">
        <v>9.8780661697337531E-4</v>
      </c>
      <c r="U525" s="520">
        <v>9.8506182233181524E-4</v>
      </c>
      <c r="V525" s="520">
        <v>5.2027139276054262E-4</v>
      </c>
      <c r="W525" s="520">
        <v>6.1882349222518532E-4</v>
      </c>
      <c r="X525" s="520">
        <v>3.8579742526083968E-4</v>
      </c>
      <c r="Y525" s="520">
        <v>6.0000492001317665E-4</v>
      </c>
      <c r="Z525" s="520">
        <v>6.720460889685061E-4</v>
      </c>
      <c r="AA525" s="520">
        <v>6.1033335909421423E-4</v>
      </c>
      <c r="AB525" s="520">
        <v>1.3380743054459958E-3</v>
      </c>
      <c r="AC525" s="520">
        <v>8.6759746125055067E-4</v>
      </c>
      <c r="AD525" s="520">
        <v>9.3969551863756767E-5</v>
      </c>
      <c r="AE525" s="520">
        <v>4.2545984872858182E-4</v>
      </c>
      <c r="AF525" s="520">
        <v>1.2633339681500399E-3</v>
      </c>
      <c r="AG525" s="520">
        <v>5.887367697156047E-4</v>
      </c>
      <c r="AH525" s="520">
        <v>0</v>
      </c>
      <c r="AI525" s="520">
        <v>9.3637907415261318E-4</v>
      </c>
      <c r="AJ525" s="520">
        <v>6.1043941351835872E-4</v>
      </c>
      <c r="AK525" s="520">
        <v>1.1627693433367012E-3</v>
      </c>
      <c r="AL525" s="520">
        <v>1.78721606959134E-3</v>
      </c>
      <c r="AM525" s="520">
        <v>0</v>
      </c>
      <c r="AN525" s="520">
        <v>2.2416719095687775E-4</v>
      </c>
      <c r="AO525" s="520">
        <v>4.6658408606330647E-4</v>
      </c>
      <c r="AP525" s="520">
        <v>2.1307007477196126E-4</v>
      </c>
      <c r="AQ525" s="520">
        <v>2.7925108352045786E-4</v>
      </c>
      <c r="AR525" s="520">
        <v>4.7636877597431504E-4</v>
      </c>
      <c r="AS525" s="520">
        <v>1.1653780929598734E-3</v>
      </c>
      <c r="AT525" s="520">
        <v>5.167417276831514E-4</v>
      </c>
      <c r="AU525" s="520">
        <v>6.234917043825048E-4</v>
      </c>
      <c r="AV525" s="520">
        <v>6.484356946813483E-4</v>
      </c>
      <c r="AW525" s="520">
        <v>1.112291793916896E-3</v>
      </c>
      <c r="AX525" s="520">
        <v>1.9836546166338617E-3</v>
      </c>
      <c r="AY525" s="520">
        <v>1.2783255552637782E-3</v>
      </c>
      <c r="AZ525" s="520">
        <v>4.732573398318579E-4</v>
      </c>
      <c r="BA525" s="520">
        <v>8.8513795288340177E-4</v>
      </c>
      <c r="BB525" s="520">
        <v>1.6362576228739899E-3</v>
      </c>
      <c r="BC525" s="520">
        <v>5.9423908019754716E-4</v>
      </c>
      <c r="BD525" s="520">
        <v>2.6496542513959904E-3</v>
      </c>
      <c r="BE525" s="520">
        <v>1.4027042387782605E-3</v>
      </c>
      <c r="BF525" s="520">
        <v>2.6225640481480358E-4</v>
      </c>
      <c r="BG525" s="520">
        <v>2.4791387749097978E-4</v>
      </c>
      <c r="BH525" s="520">
        <v>2.4972622479113875E-4</v>
      </c>
      <c r="BI525" s="520">
        <v>4.2542384580162212E-4</v>
      </c>
      <c r="BJ525" s="520">
        <v>4.5094178414900062E-4</v>
      </c>
      <c r="BK525" s="520">
        <v>8.8843019397337345E-4</v>
      </c>
      <c r="BL525" s="520">
        <v>3.699432096593181E-5</v>
      </c>
      <c r="BM525" s="520">
        <v>6.1508559283233251E-4</v>
      </c>
      <c r="BN525" s="520">
        <v>7.2233732321670544E-4</v>
      </c>
      <c r="BO525" s="520">
        <v>6.2296607852206089E-4</v>
      </c>
      <c r="BP525" s="520">
        <v>4.9805134058538932E-4</v>
      </c>
      <c r="BQ525" s="520">
        <v>2.9624507390219333E-4</v>
      </c>
      <c r="BR525" s="520">
        <v>2.499980589561005E-4</v>
      </c>
      <c r="BS525" s="520">
        <v>8.4551212126851637E-4</v>
      </c>
      <c r="BT525" s="520">
        <v>3.9238328677172283E-3</v>
      </c>
      <c r="BU525" s="520">
        <v>6.8744061548495911E-4</v>
      </c>
      <c r="BV525" s="520">
        <v>3.466593025593964E-3</v>
      </c>
      <c r="BW525" s="520">
        <v>2.3438299300711888E-4</v>
      </c>
      <c r="BX525" s="520">
        <v>2.6337356128555841E-4</v>
      </c>
      <c r="BY525" s="520">
        <v>2.4032000874784295E-4</v>
      </c>
      <c r="BZ525" s="520">
        <v>1.000419431515116</v>
      </c>
      <c r="CA525" s="520">
        <v>3.3868365805657413E-4</v>
      </c>
      <c r="CB525" s="520">
        <v>8.5708135059788762E-4</v>
      </c>
      <c r="CC525" s="520">
        <v>0</v>
      </c>
      <c r="CD525" s="520">
        <v>2.3543163062700176E-3</v>
      </c>
      <c r="CE525" s="520">
        <v>6.6856229847797588E-4</v>
      </c>
      <c r="CF525" s="520">
        <v>4.7632560599342421E-4</v>
      </c>
      <c r="CG525" s="520">
        <v>8.8730115185489634E-4</v>
      </c>
      <c r="CH525" s="520">
        <v>8.1767988660737918E-4</v>
      </c>
      <c r="CI525" s="520">
        <v>2.0899075247670057E-3</v>
      </c>
      <c r="CJ525" s="520">
        <v>1.9462379487499823E-4</v>
      </c>
      <c r="CK525" s="520">
        <v>1.2251254742624504E-3</v>
      </c>
      <c r="CL525" s="520">
        <v>5.2743569021244832E-4</v>
      </c>
      <c r="CM525" s="520">
        <v>1.6802716632714708E-3</v>
      </c>
      <c r="CN525" s="520">
        <v>1.682629763292851E-3</v>
      </c>
      <c r="CO525" s="520">
        <v>3.0370770104023019E-3</v>
      </c>
      <c r="CP525" s="520">
        <v>6.7077403822222211E-4</v>
      </c>
      <c r="CQ525" s="520">
        <v>1.069952259632852E-3</v>
      </c>
      <c r="CR525" s="520">
        <v>4.1929912660310065E-4</v>
      </c>
      <c r="CS525" s="520">
        <v>3.1814850446013201E-4</v>
      </c>
      <c r="CT525" s="520">
        <v>1.3025842128329952E-3</v>
      </c>
      <c r="CU525" s="520">
        <v>4.5520360117590636E-4</v>
      </c>
      <c r="CV525" s="520">
        <v>5.5498898191033014E-4</v>
      </c>
      <c r="CW525" s="520">
        <v>3.8810976377946478E-4</v>
      </c>
      <c r="CX525" s="520">
        <v>5.3835246687792789E-4</v>
      </c>
      <c r="CY525" s="520">
        <v>7.0271238404416504E-4</v>
      </c>
      <c r="CZ525" s="520">
        <v>7.7933344970801952E-4</v>
      </c>
      <c r="DA525" s="520">
        <v>4.1858761465439639E-4</v>
      </c>
      <c r="DB525" s="520">
        <v>7.0388755418851251E-4</v>
      </c>
      <c r="DC525" s="520">
        <v>6.8767032861483828E-4</v>
      </c>
      <c r="DD525" s="520">
        <v>4.4198748300395256E-4</v>
      </c>
      <c r="DE525" s="521">
        <v>4.2998322147855712E-3</v>
      </c>
      <c r="DF525" s="157"/>
      <c r="DH525" s="320"/>
      <c r="DI525" s="315"/>
      <c r="DJ525" s="319"/>
      <c r="DK525" s="315"/>
    </row>
    <row r="526" spans="2:115">
      <c r="B526" s="514">
        <v>76</v>
      </c>
      <c r="C526" s="515" t="s">
        <v>408</v>
      </c>
      <c r="D526" s="520">
        <v>5.4252257306517974E-3</v>
      </c>
      <c r="E526" s="520">
        <v>3.965417458754561E-2</v>
      </c>
      <c r="F526" s="520">
        <v>7.6496542591738617E-3</v>
      </c>
      <c r="G526" s="520">
        <v>2.2296927605802722E-2</v>
      </c>
      <c r="H526" s="520">
        <v>9.1635800467591809E-3</v>
      </c>
      <c r="I526" s="520">
        <v>0</v>
      </c>
      <c r="J526" s="520">
        <v>1.3376596280321895E-2</v>
      </c>
      <c r="K526" s="520">
        <v>1.9397209343925192E-2</v>
      </c>
      <c r="L526" s="520">
        <v>1.0930665504207033E-2</v>
      </c>
      <c r="M526" s="520">
        <v>1.8729957946403076E-2</v>
      </c>
      <c r="N526" s="520">
        <v>0</v>
      </c>
      <c r="O526" s="520">
        <v>1.1860098174069064E-2</v>
      </c>
      <c r="P526" s="520">
        <v>1.0846320905020471E-2</v>
      </c>
      <c r="Q526" s="520">
        <v>1.9362628322995932E-2</v>
      </c>
      <c r="R526" s="520">
        <v>1.627323813003859E-2</v>
      </c>
      <c r="S526" s="520">
        <v>2.1438891739234953E-2</v>
      </c>
      <c r="T526" s="520">
        <v>2.2085827000973862E-2</v>
      </c>
      <c r="U526" s="520">
        <v>1.3936532654432914E-2</v>
      </c>
      <c r="V526" s="520">
        <v>9.1270022369105957E-3</v>
      </c>
      <c r="W526" s="520">
        <v>1.5081723260657933E-2</v>
      </c>
      <c r="X526" s="520">
        <v>5.5604855160553959E-3</v>
      </c>
      <c r="Y526" s="520">
        <v>1.3210805130641719E-2</v>
      </c>
      <c r="Z526" s="520">
        <v>1.2617301885724734E-2</v>
      </c>
      <c r="AA526" s="520">
        <v>2.0837351515669518E-2</v>
      </c>
      <c r="AB526" s="520">
        <v>9.8450949835240179E-3</v>
      </c>
      <c r="AC526" s="520">
        <v>1.6374770118579397E-2</v>
      </c>
      <c r="AD526" s="520">
        <v>2.5445637373558436E-3</v>
      </c>
      <c r="AE526" s="520">
        <v>5.2099569242375014E-2</v>
      </c>
      <c r="AF526" s="520">
        <v>1.2524089435404895E-2</v>
      </c>
      <c r="AG526" s="520">
        <v>1.020120369364607E-2</v>
      </c>
      <c r="AH526" s="520">
        <v>0</v>
      </c>
      <c r="AI526" s="520">
        <v>1.542611623140994E-2</v>
      </c>
      <c r="AJ526" s="520">
        <v>2.5438300806107095E-2</v>
      </c>
      <c r="AK526" s="520">
        <v>1.7662681617820749E-2</v>
      </c>
      <c r="AL526" s="520">
        <v>2.2604025452133015E-2</v>
      </c>
      <c r="AM526" s="520">
        <v>0</v>
      </c>
      <c r="AN526" s="520">
        <v>9.5960726085259178E-3</v>
      </c>
      <c r="AO526" s="520">
        <v>2.9656723858556912E-2</v>
      </c>
      <c r="AP526" s="520">
        <v>1.8291572332613935E-2</v>
      </c>
      <c r="AQ526" s="520">
        <v>8.9450621227398532E-3</v>
      </c>
      <c r="AR526" s="520">
        <v>1.4421980239803985E-2</v>
      </c>
      <c r="AS526" s="520">
        <v>1.3744656070776077E-2</v>
      </c>
      <c r="AT526" s="520">
        <v>1.2591812360847367E-2</v>
      </c>
      <c r="AU526" s="520">
        <v>1.1778446962612465E-2</v>
      </c>
      <c r="AV526" s="520">
        <v>8.5619199714560348E-3</v>
      </c>
      <c r="AW526" s="520">
        <v>1.1174716867468662E-2</v>
      </c>
      <c r="AX526" s="520">
        <v>1.2619469347946655E-2</v>
      </c>
      <c r="AY526" s="520">
        <v>1.0731812001842598E-2</v>
      </c>
      <c r="AZ526" s="520">
        <v>1.0694469744561409E-2</v>
      </c>
      <c r="BA526" s="520">
        <v>1.0919634219438425E-2</v>
      </c>
      <c r="BB526" s="520">
        <v>8.3911994037557079E-3</v>
      </c>
      <c r="BC526" s="520">
        <v>1.3679909350425103E-2</v>
      </c>
      <c r="BD526" s="520">
        <v>9.0849704800875786E-3</v>
      </c>
      <c r="BE526" s="520">
        <v>1.1607484832159795E-2</v>
      </c>
      <c r="BF526" s="520">
        <v>1.2395967375411501E-2</v>
      </c>
      <c r="BG526" s="520">
        <v>1.4861404562654246E-2</v>
      </c>
      <c r="BH526" s="520">
        <v>9.4907676619320341E-3</v>
      </c>
      <c r="BI526" s="520">
        <v>1.3252913193290503E-2</v>
      </c>
      <c r="BJ526" s="520">
        <v>5.9848426912145871E-3</v>
      </c>
      <c r="BK526" s="520">
        <v>1.961118138423195E-2</v>
      </c>
      <c r="BL526" s="520">
        <v>9.1657821180333608E-4</v>
      </c>
      <c r="BM526" s="520">
        <v>1.8753488278252007E-2</v>
      </c>
      <c r="BN526" s="520">
        <v>2.0386626008457899E-2</v>
      </c>
      <c r="BO526" s="520">
        <v>1.9123382796247222E-2</v>
      </c>
      <c r="BP526" s="520">
        <v>2.3410691024824831E-2</v>
      </c>
      <c r="BQ526" s="520">
        <v>1.0430731951085461E-2</v>
      </c>
      <c r="BR526" s="520">
        <v>2.0773419258514007E-2</v>
      </c>
      <c r="BS526" s="520">
        <v>9.5803330570582764E-3</v>
      </c>
      <c r="BT526" s="520">
        <v>1.8958995844564317E-2</v>
      </c>
      <c r="BU526" s="520">
        <v>3.4098051490126283E-3</v>
      </c>
      <c r="BV526" s="520">
        <v>7.3927238765892885E-3</v>
      </c>
      <c r="BW526" s="520">
        <v>8.8959320839833054E-4</v>
      </c>
      <c r="BX526" s="520">
        <v>1.4835403111675557E-3</v>
      </c>
      <c r="BY526" s="520">
        <v>7.5489752221703853E-4</v>
      </c>
      <c r="BZ526" s="520">
        <v>2.3906190653043575E-3</v>
      </c>
      <c r="CA526" s="520">
        <v>1.0027294885244085</v>
      </c>
      <c r="CB526" s="520">
        <v>3.75533477403981E-3</v>
      </c>
      <c r="CC526" s="520">
        <v>0</v>
      </c>
      <c r="CD526" s="520">
        <v>6.1867674477423357E-4</v>
      </c>
      <c r="CE526" s="520">
        <v>3.2646106379733962E-3</v>
      </c>
      <c r="CF526" s="520">
        <v>4.7530804262188586E-3</v>
      </c>
      <c r="CG526" s="520">
        <v>7.8770713306503815E-2</v>
      </c>
      <c r="CH526" s="520">
        <v>5.907929580618059E-3</v>
      </c>
      <c r="CI526" s="520">
        <v>7.3352005101501262E-3</v>
      </c>
      <c r="CJ526" s="520">
        <v>3.135229064910408E-3</v>
      </c>
      <c r="CK526" s="520">
        <v>8.3412799794247601E-3</v>
      </c>
      <c r="CL526" s="520">
        <v>1.0221215394215872E-2</v>
      </c>
      <c r="CM526" s="520">
        <v>5.2870614036020364E-3</v>
      </c>
      <c r="CN526" s="520">
        <v>4.1983008136451793E-3</v>
      </c>
      <c r="CO526" s="520">
        <v>9.3286020250931048E-3</v>
      </c>
      <c r="CP526" s="520">
        <v>7.8632516655550971E-3</v>
      </c>
      <c r="CQ526" s="520">
        <v>4.9345917638035199E-3</v>
      </c>
      <c r="CR526" s="520">
        <v>4.9322651294643593E-3</v>
      </c>
      <c r="CS526" s="520">
        <v>4.07988522584721E-3</v>
      </c>
      <c r="CT526" s="520">
        <v>8.8632009792944545E-3</v>
      </c>
      <c r="CU526" s="520">
        <v>3.9783962815976648E-3</v>
      </c>
      <c r="CV526" s="520">
        <v>4.6974696792987875E-3</v>
      </c>
      <c r="CW526" s="520">
        <v>9.1516814389855979E-3</v>
      </c>
      <c r="CX526" s="520">
        <v>2.4101987309453963E-3</v>
      </c>
      <c r="CY526" s="520">
        <v>7.6686349771028324E-3</v>
      </c>
      <c r="CZ526" s="520">
        <v>1.3704859302553666E-2</v>
      </c>
      <c r="DA526" s="520">
        <v>3.0746045349749644E-3</v>
      </c>
      <c r="DB526" s="520">
        <v>3.3126873301289072E-3</v>
      </c>
      <c r="DC526" s="520">
        <v>1.6037318864628836E-2</v>
      </c>
      <c r="DD526" s="520">
        <v>3.7280737984671859E-2</v>
      </c>
      <c r="DE526" s="521">
        <v>3.0585101613237266E-2</v>
      </c>
      <c r="DF526" s="157"/>
      <c r="DH526" s="320"/>
      <c r="DI526" s="315"/>
      <c r="DJ526" s="319"/>
      <c r="DK526" s="315"/>
    </row>
    <row r="527" spans="2:115">
      <c r="B527" s="514">
        <v>77</v>
      </c>
      <c r="C527" s="515" t="s">
        <v>157</v>
      </c>
      <c r="D527" s="520">
        <v>4.1048980723127693E-4</v>
      </c>
      <c r="E527" s="520">
        <v>1.4794570851701535E-3</v>
      </c>
      <c r="F527" s="520">
        <v>2.3465307700411519E-4</v>
      </c>
      <c r="G527" s="520">
        <v>1.50380857992049E-4</v>
      </c>
      <c r="H527" s="520">
        <v>6.0526032848773109E-4</v>
      </c>
      <c r="I527" s="520">
        <v>0</v>
      </c>
      <c r="J527" s="520">
        <v>7.0055939679268596E-4</v>
      </c>
      <c r="K527" s="520">
        <v>4.3178941008425656E-4</v>
      </c>
      <c r="L527" s="520">
        <v>3.1014704202367771E-4</v>
      </c>
      <c r="M527" s="520">
        <v>8.7564821825035716E-4</v>
      </c>
      <c r="N527" s="520">
        <v>0</v>
      </c>
      <c r="O527" s="520">
        <v>3.0241546275881071E-4</v>
      </c>
      <c r="P527" s="520">
        <v>1.6526444643634545E-4</v>
      </c>
      <c r="Q527" s="520">
        <v>9.9732601768230656E-4</v>
      </c>
      <c r="R527" s="520">
        <v>5.845428103741408E-4</v>
      </c>
      <c r="S527" s="520">
        <v>8.7871073153059651E-4</v>
      </c>
      <c r="T527" s="520">
        <v>5.2842165498170229E-4</v>
      </c>
      <c r="U527" s="520">
        <v>3.3496723029638925E-4</v>
      </c>
      <c r="V527" s="520">
        <v>5.0080150732615845E-4</v>
      </c>
      <c r="W527" s="520">
        <v>1.4746572573735893E-3</v>
      </c>
      <c r="X527" s="520">
        <v>1.4701610531867386E-3</v>
      </c>
      <c r="Y527" s="520">
        <v>9.3227132646319429E-4</v>
      </c>
      <c r="Z527" s="520">
        <v>9.0561029263357465E-4</v>
      </c>
      <c r="AA527" s="520">
        <v>1.2483385659204653E-3</v>
      </c>
      <c r="AB527" s="520">
        <v>2.9867241171798473E-4</v>
      </c>
      <c r="AC527" s="520">
        <v>6.044452700962017E-4</v>
      </c>
      <c r="AD527" s="520">
        <v>1.6560059007698984E-3</v>
      </c>
      <c r="AE527" s="520">
        <v>1.4165569169525775E-3</v>
      </c>
      <c r="AF527" s="520">
        <v>3.330136729249927E-4</v>
      </c>
      <c r="AG527" s="520">
        <v>3.6105279810329791E-4</v>
      </c>
      <c r="AH527" s="520">
        <v>0</v>
      </c>
      <c r="AI527" s="520">
        <v>6.1910550172350454E-4</v>
      </c>
      <c r="AJ527" s="520">
        <v>2.2361367514620971E-3</v>
      </c>
      <c r="AK527" s="520">
        <v>6.6309576995077571E-4</v>
      </c>
      <c r="AL527" s="520">
        <v>1.4876241984689506E-3</v>
      </c>
      <c r="AM527" s="520">
        <v>0</v>
      </c>
      <c r="AN527" s="520">
        <v>7.8574824846903849E-4</v>
      </c>
      <c r="AO527" s="520">
        <v>2.0694109318767947E-3</v>
      </c>
      <c r="AP527" s="520">
        <v>1.5058265382725347E-3</v>
      </c>
      <c r="AQ527" s="520">
        <v>1.3459218283075965E-3</v>
      </c>
      <c r="AR527" s="520">
        <v>3.6971793514114452E-4</v>
      </c>
      <c r="AS527" s="520">
        <v>7.8814874920487415E-4</v>
      </c>
      <c r="AT527" s="520">
        <v>6.9190703183464783E-4</v>
      </c>
      <c r="AU527" s="520">
        <v>5.6715930172842233E-4</v>
      </c>
      <c r="AV527" s="520">
        <v>3.595107283492364E-4</v>
      </c>
      <c r="AW527" s="520">
        <v>3.0366881319890128E-4</v>
      </c>
      <c r="AX527" s="520">
        <v>2.6798694574714282E-4</v>
      </c>
      <c r="AY527" s="520">
        <v>2.8284155597994262E-4</v>
      </c>
      <c r="AZ527" s="520">
        <v>3.527456218726009E-4</v>
      </c>
      <c r="BA527" s="520">
        <v>2.793047933031903E-4</v>
      </c>
      <c r="BB527" s="520">
        <v>5.6985484197731745E-5</v>
      </c>
      <c r="BC527" s="520">
        <v>3.7382403053915929E-4</v>
      </c>
      <c r="BD527" s="520">
        <v>1.6892696852800158E-4</v>
      </c>
      <c r="BE527" s="520">
        <v>1.9929541532475242E-4</v>
      </c>
      <c r="BF527" s="520">
        <v>7.9913303836142238E-4</v>
      </c>
      <c r="BG527" s="520">
        <v>9.4016401108060091E-4</v>
      </c>
      <c r="BH527" s="520">
        <v>4.9539050321895323E-4</v>
      </c>
      <c r="BI527" s="520">
        <v>6.3981773758643723E-4</v>
      </c>
      <c r="BJ527" s="520">
        <v>2.8433954040493829E-4</v>
      </c>
      <c r="BK527" s="520">
        <v>4.0415331929329306E-4</v>
      </c>
      <c r="BL527" s="520">
        <v>-2.245100316099042E-5</v>
      </c>
      <c r="BM527" s="520">
        <v>3.646496637253481E-4</v>
      </c>
      <c r="BN527" s="520">
        <v>3.652892884206497E-4</v>
      </c>
      <c r="BO527" s="520">
        <v>6.4419142722686186E-4</v>
      </c>
      <c r="BP527" s="520">
        <v>8.2975767662820136E-4</v>
      </c>
      <c r="BQ527" s="520">
        <v>1.3155128899675712E-3</v>
      </c>
      <c r="BR527" s="520">
        <v>1.3513700748828935E-3</v>
      </c>
      <c r="BS527" s="520">
        <v>2.2113296364568337E-4</v>
      </c>
      <c r="BT527" s="520">
        <v>2.9020576452213969E-4</v>
      </c>
      <c r="BU527" s="520">
        <v>1.018561566817507E-4</v>
      </c>
      <c r="BV527" s="520">
        <v>8.6909944941006103E-5</v>
      </c>
      <c r="BW527" s="520">
        <v>3.6638665153970555E-5</v>
      </c>
      <c r="BX527" s="520">
        <v>3.349311762636702E-5</v>
      </c>
      <c r="BY527" s="520">
        <v>1.4392624919393517E-5</v>
      </c>
      <c r="BZ527" s="520">
        <v>8.8152109329833292E-5</v>
      </c>
      <c r="CA527" s="520">
        <v>5.246627693311337E-4</v>
      </c>
      <c r="CB527" s="520">
        <v>1.0797283097450003</v>
      </c>
      <c r="CC527" s="520">
        <v>0</v>
      </c>
      <c r="CD527" s="520">
        <v>2.9572444336302958E-5</v>
      </c>
      <c r="CE527" s="520">
        <v>1.0869236787895798E-4</v>
      </c>
      <c r="CF527" s="520">
        <v>8.829923242592588E-5</v>
      </c>
      <c r="CG527" s="520">
        <v>6.3894367259829899E-4</v>
      </c>
      <c r="CH527" s="520">
        <v>6.0102643189767182E-5</v>
      </c>
      <c r="CI527" s="520">
        <v>9.7374423858857063E-5</v>
      </c>
      <c r="CJ527" s="520">
        <v>7.7093438777069706E-5</v>
      </c>
      <c r="CK527" s="520">
        <v>3.8779805143726148E-5</v>
      </c>
      <c r="CL527" s="520">
        <v>1.7317806336151638E-4</v>
      </c>
      <c r="CM527" s="520">
        <v>9.4451963789696469E-5</v>
      </c>
      <c r="CN527" s="520">
        <v>1.2760552247280003E-4</v>
      </c>
      <c r="CO527" s="520">
        <v>1.9177306639043835E-4</v>
      </c>
      <c r="CP527" s="520">
        <v>1.0444606306853677E-4</v>
      </c>
      <c r="CQ527" s="520">
        <v>1.5463817360384164E-4</v>
      </c>
      <c r="CR527" s="520">
        <v>1.0047461102477911E-4</v>
      </c>
      <c r="CS527" s="520">
        <v>1.0826961454945956E-4</v>
      </c>
      <c r="CT527" s="520">
        <v>1.2461646608073895E-4</v>
      </c>
      <c r="CU527" s="520">
        <v>8.1947254623891395E-5</v>
      </c>
      <c r="CV527" s="520">
        <v>7.814264412871598E-5</v>
      </c>
      <c r="CW527" s="520">
        <v>3.0779088868809382E-4</v>
      </c>
      <c r="CX527" s="520">
        <v>5.2430763653667189E-5</v>
      </c>
      <c r="CY527" s="520">
        <v>2.2027842792193161E-4</v>
      </c>
      <c r="CZ527" s="520">
        <v>2.2325810595554926E-4</v>
      </c>
      <c r="DA527" s="520">
        <v>1.276026680815641E-4</v>
      </c>
      <c r="DB527" s="520">
        <v>1.2488969385603701E-4</v>
      </c>
      <c r="DC527" s="520">
        <v>1.6443240496603361E-4</v>
      </c>
      <c r="DD527" s="520">
        <v>7.9903062651166844E-4</v>
      </c>
      <c r="DE527" s="521">
        <v>2.654689225679948E-4</v>
      </c>
      <c r="DF527" s="157"/>
      <c r="DH527" s="320"/>
      <c r="DI527" s="315"/>
      <c r="DJ527" s="319"/>
      <c r="DK527" s="315"/>
    </row>
    <row r="528" spans="2:115">
      <c r="B528" s="514">
        <v>78</v>
      </c>
      <c r="C528" s="515" t="s">
        <v>159</v>
      </c>
      <c r="D528" s="520">
        <v>0</v>
      </c>
      <c r="E528" s="520">
        <v>0</v>
      </c>
      <c r="F528" s="520">
        <v>0</v>
      </c>
      <c r="G528" s="520">
        <v>0</v>
      </c>
      <c r="H528" s="520">
        <v>0</v>
      </c>
      <c r="I528" s="520">
        <v>0</v>
      </c>
      <c r="J528" s="520">
        <v>0</v>
      </c>
      <c r="K528" s="520">
        <v>0</v>
      </c>
      <c r="L528" s="520">
        <v>0</v>
      </c>
      <c r="M528" s="520">
        <v>0</v>
      </c>
      <c r="N528" s="520">
        <v>0</v>
      </c>
      <c r="O528" s="520">
        <v>0</v>
      </c>
      <c r="P528" s="520">
        <v>0</v>
      </c>
      <c r="Q528" s="520">
        <v>0</v>
      </c>
      <c r="R528" s="520">
        <v>0</v>
      </c>
      <c r="S528" s="520">
        <v>0</v>
      </c>
      <c r="T528" s="520">
        <v>0</v>
      </c>
      <c r="U528" s="520">
        <v>0</v>
      </c>
      <c r="V528" s="520">
        <v>0</v>
      </c>
      <c r="W528" s="520">
        <v>0</v>
      </c>
      <c r="X528" s="520">
        <v>0</v>
      </c>
      <c r="Y528" s="520">
        <v>0</v>
      </c>
      <c r="Z528" s="520">
        <v>0</v>
      </c>
      <c r="AA528" s="520">
        <v>0</v>
      </c>
      <c r="AB528" s="520">
        <v>0</v>
      </c>
      <c r="AC528" s="520">
        <v>0</v>
      </c>
      <c r="AD528" s="520">
        <v>0</v>
      </c>
      <c r="AE528" s="520">
        <v>0</v>
      </c>
      <c r="AF528" s="520">
        <v>0</v>
      </c>
      <c r="AG528" s="520">
        <v>0</v>
      </c>
      <c r="AH528" s="520">
        <v>0</v>
      </c>
      <c r="AI528" s="520">
        <v>0</v>
      </c>
      <c r="AJ528" s="520">
        <v>0</v>
      </c>
      <c r="AK528" s="520">
        <v>0</v>
      </c>
      <c r="AL528" s="520">
        <v>0</v>
      </c>
      <c r="AM528" s="520">
        <v>0</v>
      </c>
      <c r="AN528" s="520">
        <v>0</v>
      </c>
      <c r="AO528" s="520">
        <v>0</v>
      </c>
      <c r="AP528" s="520">
        <v>0</v>
      </c>
      <c r="AQ528" s="520">
        <v>0</v>
      </c>
      <c r="AR528" s="520">
        <v>0</v>
      </c>
      <c r="AS528" s="520">
        <v>0</v>
      </c>
      <c r="AT528" s="520">
        <v>0</v>
      </c>
      <c r="AU528" s="520">
        <v>0</v>
      </c>
      <c r="AV528" s="520">
        <v>0</v>
      </c>
      <c r="AW528" s="520">
        <v>0</v>
      </c>
      <c r="AX528" s="520">
        <v>0</v>
      </c>
      <c r="AY528" s="520">
        <v>0</v>
      </c>
      <c r="AZ528" s="520">
        <v>0</v>
      </c>
      <c r="BA528" s="520">
        <v>0</v>
      </c>
      <c r="BB528" s="520">
        <v>0</v>
      </c>
      <c r="BC528" s="520">
        <v>0</v>
      </c>
      <c r="BD528" s="520">
        <v>0</v>
      </c>
      <c r="BE528" s="520">
        <v>0</v>
      </c>
      <c r="BF528" s="520">
        <v>0</v>
      </c>
      <c r="BG528" s="520">
        <v>0</v>
      </c>
      <c r="BH528" s="520">
        <v>0</v>
      </c>
      <c r="BI528" s="520">
        <v>0</v>
      </c>
      <c r="BJ528" s="520">
        <v>0</v>
      </c>
      <c r="BK528" s="520">
        <v>0</v>
      </c>
      <c r="BL528" s="520">
        <v>0</v>
      </c>
      <c r="BM528" s="520">
        <v>0</v>
      </c>
      <c r="BN528" s="520">
        <v>0</v>
      </c>
      <c r="BO528" s="520">
        <v>0</v>
      </c>
      <c r="BP528" s="520">
        <v>0</v>
      </c>
      <c r="BQ528" s="520">
        <v>0</v>
      </c>
      <c r="BR528" s="520">
        <v>0</v>
      </c>
      <c r="BS528" s="520">
        <v>0</v>
      </c>
      <c r="BT528" s="520">
        <v>0</v>
      </c>
      <c r="BU528" s="520">
        <v>0</v>
      </c>
      <c r="BV528" s="520">
        <v>0</v>
      </c>
      <c r="BW528" s="520">
        <v>0</v>
      </c>
      <c r="BX528" s="520">
        <v>0</v>
      </c>
      <c r="BY528" s="520">
        <v>0</v>
      </c>
      <c r="BZ528" s="520">
        <v>0</v>
      </c>
      <c r="CA528" s="520">
        <v>0</v>
      </c>
      <c r="CB528" s="520">
        <v>0</v>
      </c>
      <c r="CC528" s="520">
        <v>1</v>
      </c>
      <c r="CD528" s="520">
        <v>0</v>
      </c>
      <c r="CE528" s="520">
        <v>0</v>
      </c>
      <c r="CF528" s="520">
        <v>0</v>
      </c>
      <c r="CG528" s="520">
        <v>0</v>
      </c>
      <c r="CH528" s="520">
        <v>0</v>
      </c>
      <c r="CI528" s="520">
        <v>0</v>
      </c>
      <c r="CJ528" s="520">
        <v>0</v>
      </c>
      <c r="CK528" s="520">
        <v>0</v>
      </c>
      <c r="CL528" s="520">
        <v>0</v>
      </c>
      <c r="CM528" s="520">
        <v>0</v>
      </c>
      <c r="CN528" s="520">
        <v>0</v>
      </c>
      <c r="CO528" s="520">
        <v>0</v>
      </c>
      <c r="CP528" s="520">
        <v>0</v>
      </c>
      <c r="CQ528" s="520">
        <v>0</v>
      </c>
      <c r="CR528" s="520">
        <v>0</v>
      </c>
      <c r="CS528" s="520">
        <v>0</v>
      </c>
      <c r="CT528" s="520">
        <v>0</v>
      </c>
      <c r="CU528" s="520">
        <v>0</v>
      </c>
      <c r="CV528" s="520">
        <v>0</v>
      </c>
      <c r="CW528" s="520">
        <v>0</v>
      </c>
      <c r="CX528" s="520">
        <v>0</v>
      </c>
      <c r="CY528" s="520">
        <v>0</v>
      </c>
      <c r="CZ528" s="520">
        <v>0</v>
      </c>
      <c r="DA528" s="520">
        <v>0</v>
      </c>
      <c r="DB528" s="520">
        <v>0</v>
      </c>
      <c r="DC528" s="520">
        <v>0</v>
      </c>
      <c r="DD528" s="520">
        <v>0</v>
      </c>
      <c r="DE528" s="521">
        <v>0</v>
      </c>
      <c r="DF528" s="157"/>
      <c r="DH528" s="320"/>
      <c r="DI528" s="315"/>
      <c r="DJ528" s="319"/>
      <c r="DK528" s="315"/>
    </row>
    <row r="529" spans="2:115">
      <c r="B529" s="514">
        <v>79</v>
      </c>
      <c r="C529" s="515" t="s">
        <v>409</v>
      </c>
      <c r="D529" s="520">
        <v>6.9742000870740892E-6</v>
      </c>
      <c r="E529" s="520">
        <v>4.977029764898597E-5</v>
      </c>
      <c r="F529" s="520">
        <v>8.3131278758710282E-6</v>
      </c>
      <c r="G529" s="520">
        <v>4.8609364103794513E-6</v>
      </c>
      <c r="H529" s="520">
        <v>1.5873228773709072E-5</v>
      </c>
      <c r="I529" s="520">
        <v>0</v>
      </c>
      <c r="J529" s="520">
        <v>1.0903026764887648E-5</v>
      </c>
      <c r="K529" s="520">
        <v>3.0269700666452461E-5</v>
      </c>
      <c r="L529" s="520">
        <v>1.3845906180071426E-5</v>
      </c>
      <c r="M529" s="520">
        <v>2.1288717903623376E-5</v>
      </c>
      <c r="N529" s="520">
        <v>0</v>
      </c>
      <c r="O529" s="520">
        <v>1.1500049607043332E-5</v>
      </c>
      <c r="P529" s="520">
        <v>1.2074682244531653E-5</v>
      </c>
      <c r="Q529" s="520">
        <v>1.934319021261618E-5</v>
      </c>
      <c r="R529" s="520">
        <v>1.8653504481716739E-5</v>
      </c>
      <c r="S529" s="520">
        <v>3.9148556417203381E-5</v>
      </c>
      <c r="T529" s="520">
        <v>3.3523682865556097E-5</v>
      </c>
      <c r="U529" s="520">
        <v>2.4316876534721019E-5</v>
      </c>
      <c r="V529" s="520">
        <v>1.7505384470376152E-5</v>
      </c>
      <c r="W529" s="520">
        <v>2.1556449740679273E-5</v>
      </c>
      <c r="X529" s="520">
        <v>2.0944747379643523E-5</v>
      </c>
      <c r="Y529" s="520">
        <v>2.1601483910543616E-5</v>
      </c>
      <c r="Z529" s="520">
        <v>2.0796097131556903E-5</v>
      </c>
      <c r="AA529" s="520">
        <v>3.4542589447385422E-5</v>
      </c>
      <c r="AB529" s="520">
        <v>1.0926603026338672E-5</v>
      </c>
      <c r="AC529" s="520">
        <v>2.3009752821714112E-5</v>
      </c>
      <c r="AD529" s="520">
        <v>1.1213719029502936E-5</v>
      </c>
      <c r="AE529" s="520">
        <v>6.6328333423302876E-5</v>
      </c>
      <c r="AF529" s="520">
        <v>1.518841158557461E-5</v>
      </c>
      <c r="AG529" s="520">
        <v>1.2123824777086303E-5</v>
      </c>
      <c r="AH529" s="520">
        <v>0</v>
      </c>
      <c r="AI529" s="520">
        <v>1.9123845670822502E-5</v>
      </c>
      <c r="AJ529" s="520">
        <v>4.0562564091580198E-5</v>
      </c>
      <c r="AK529" s="520">
        <v>2.1739437601587707E-5</v>
      </c>
      <c r="AL529" s="520">
        <v>3.2219832684111818E-5</v>
      </c>
      <c r="AM529" s="520">
        <v>0</v>
      </c>
      <c r="AN529" s="520">
        <v>9.0152132710830779E-6</v>
      </c>
      <c r="AO529" s="520">
        <v>3.683154424353451E-5</v>
      </c>
      <c r="AP529" s="520">
        <v>2.1981114494284718E-5</v>
      </c>
      <c r="AQ529" s="520">
        <v>1.0081220688476129E-5</v>
      </c>
      <c r="AR529" s="520">
        <v>1.7352112453831487E-5</v>
      </c>
      <c r="AS529" s="520">
        <v>1.4981703168919738E-5</v>
      </c>
      <c r="AT529" s="520">
        <v>1.4528828556352511E-5</v>
      </c>
      <c r="AU529" s="520">
        <v>1.291104533009206E-5</v>
      </c>
      <c r="AV529" s="520">
        <v>8.6500703151555775E-6</v>
      </c>
      <c r="AW529" s="520">
        <v>1.4000282555504315E-5</v>
      </c>
      <c r="AX529" s="520">
        <v>1.2405522067853118E-5</v>
      </c>
      <c r="AY529" s="520">
        <v>1.0920563436097509E-5</v>
      </c>
      <c r="AZ529" s="520">
        <v>1.1479734007285016E-5</v>
      </c>
      <c r="BA529" s="520">
        <v>1.1492027485555628E-5</v>
      </c>
      <c r="BB529" s="520">
        <v>1.0582860248328676E-5</v>
      </c>
      <c r="BC529" s="520">
        <v>1.5085825806662951E-5</v>
      </c>
      <c r="BD529" s="520">
        <v>9.6144741206301478E-6</v>
      </c>
      <c r="BE529" s="520">
        <v>1.0970607037682336E-5</v>
      </c>
      <c r="BF529" s="520">
        <v>1.7936200066221411E-5</v>
      </c>
      <c r="BG529" s="520">
        <v>2.1858090250801288E-5</v>
      </c>
      <c r="BH529" s="520">
        <v>1.2437255786924827E-5</v>
      </c>
      <c r="BI529" s="520">
        <v>1.5168928568608028E-5</v>
      </c>
      <c r="BJ529" s="520">
        <v>7.6024660602894284E-6</v>
      </c>
      <c r="BK529" s="520">
        <v>2.2189467384279391E-5</v>
      </c>
      <c r="BL529" s="520">
        <v>6.82499245154552E-7</v>
      </c>
      <c r="BM529" s="520">
        <v>1.8724330792215528E-5</v>
      </c>
      <c r="BN529" s="520">
        <v>2.0108792826858477E-5</v>
      </c>
      <c r="BO529" s="520">
        <v>1.9689365149484848E-5</v>
      </c>
      <c r="BP529" s="520">
        <v>2.4902462919761395E-5</v>
      </c>
      <c r="BQ529" s="520">
        <v>1.5166989281983298E-5</v>
      </c>
      <c r="BR529" s="520">
        <v>2.8382118899844608E-5</v>
      </c>
      <c r="BS529" s="520">
        <v>5.8889155267247064E-6</v>
      </c>
      <c r="BT529" s="520">
        <v>5.6829982476175562E-6</v>
      </c>
      <c r="BU529" s="520">
        <v>2.9358004349828267E-6</v>
      </c>
      <c r="BV529" s="520">
        <v>3.0603314430337157E-6</v>
      </c>
      <c r="BW529" s="520">
        <v>9.6836852732915593E-7</v>
      </c>
      <c r="BX529" s="520">
        <v>1.1519858934840318E-6</v>
      </c>
      <c r="BY529" s="520">
        <v>5.0478213546096953E-7</v>
      </c>
      <c r="BZ529" s="520">
        <v>3.8666678579214485E-5</v>
      </c>
      <c r="CA529" s="520">
        <v>1.0837001897944673E-5</v>
      </c>
      <c r="CB529" s="520">
        <v>6.1578280722310857E-6</v>
      </c>
      <c r="CC529" s="520">
        <v>0</v>
      </c>
      <c r="CD529" s="520">
        <v>1.0000559410486864</v>
      </c>
      <c r="CE529" s="520">
        <v>2.9980165426295827E-6</v>
      </c>
      <c r="CF529" s="520">
        <v>4.4910225501341841E-6</v>
      </c>
      <c r="CG529" s="520">
        <v>1.8430066303798157E-4</v>
      </c>
      <c r="CH529" s="520">
        <v>2.8569706283113893E-6</v>
      </c>
      <c r="CI529" s="520">
        <v>4.4814255894202761E-6</v>
      </c>
      <c r="CJ529" s="520">
        <v>3.4147643607686229E-6</v>
      </c>
      <c r="CK529" s="520">
        <v>1.777642130545401E-6</v>
      </c>
      <c r="CL529" s="520">
        <v>1.3097788476068223E-5</v>
      </c>
      <c r="CM529" s="520">
        <v>2.8522678506389185E-6</v>
      </c>
      <c r="CN529" s="520">
        <v>3.6975327158979866E-6</v>
      </c>
      <c r="CO529" s="520">
        <v>7.5667344443662011E-6</v>
      </c>
      <c r="CP529" s="520">
        <v>1.0189536135546681E-5</v>
      </c>
      <c r="CQ529" s="520">
        <v>6.6251109898922699E-6</v>
      </c>
      <c r="CR529" s="520">
        <v>5.3529978766070301E-6</v>
      </c>
      <c r="CS529" s="520">
        <v>4.9897358236359014E-6</v>
      </c>
      <c r="CT529" s="520">
        <v>6.5717327029340727E-6</v>
      </c>
      <c r="CU529" s="520">
        <v>3.2930461851419773E-6</v>
      </c>
      <c r="CV529" s="520">
        <v>1.3439216488028016E-5</v>
      </c>
      <c r="CW529" s="520">
        <v>1.0920971248801915E-5</v>
      </c>
      <c r="CX529" s="520">
        <v>1.7844356076191814E-6</v>
      </c>
      <c r="CY529" s="520">
        <v>9.1905072829042308E-6</v>
      </c>
      <c r="CZ529" s="520">
        <v>1.7904773257675288E-5</v>
      </c>
      <c r="DA529" s="520">
        <v>4.1057008938736807E-6</v>
      </c>
      <c r="DB529" s="520">
        <v>3.23661320686453E-6</v>
      </c>
      <c r="DC529" s="520">
        <v>4.8165507677112972E-6</v>
      </c>
      <c r="DD529" s="520">
        <v>5.112651521373881E-5</v>
      </c>
      <c r="DE529" s="521">
        <v>3.8138859920335116E-6</v>
      </c>
      <c r="DF529" s="157"/>
      <c r="DH529" s="320"/>
      <c r="DI529" s="315"/>
      <c r="DJ529" s="319"/>
      <c r="DK529" s="315"/>
    </row>
    <row r="530" spans="2:115">
      <c r="B530" s="514">
        <v>80</v>
      </c>
      <c r="C530" s="515" t="s">
        <v>161</v>
      </c>
      <c r="D530" s="520">
        <v>5.4759537040565168E-4</v>
      </c>
      <c r="E530" s="520">
        <v>2.6439041686729648E-3</v>
      </c>
      <c r="F530" s="520">
        <v>4.7410354638578988E-4</v>
      </c>
      <c r="G530" s="520">
        <v>1.8646277927637651E-4</v>
      </c>
      <c r="H530" s="520">
        <v>1.1339737543709107E-3</v>
      </c>
      <c r="I530" s="520">
        <v>0</v>
      </c>
      <c r="J530" s="520">
        <v>7.6997424380790712E-4</v>
      </c>
      <c r="K530" s="520">
        <v>2.9325571911460787E-3</v>
      </c>
      <c r="L530" s="520">
        <v>1.1310011485330541E-3</v>
      </c>
      <c r="M530" s="520">
        <v>8.559258890721809E-3</v>
      </c>
      <c r="N530" s="520">
        <v>0</v>
      </c>
      <c r="O530" s="520">
        <v>1.2811319796730734E-3</v>
      </c>
      <c r="P530" s="520">
        <v>1.105050926054469E-3</v>
      </c>
      <c r="Q530" s="520">
        <v>1.0611960713367479E-3</v>
      </c>
      <c r="R530" s="520">
        <v>1.0507997443153123E-3</v>
      </c>
      <c r="S530" s="520">
        <v>2.2162070012830474E-3</v>
      </c>
      <c r="T530" s="520">
        <v>1.853218552902615E-3</v>
      </c>
      <c r="U530" s="520">
        <v>1.2035288469785998E-3</v>
      </c>
      <c r="V530" s="520">
        <v>1.7818466863834437E-3</v>
      </c>
      <c r="W530" s="520">
        <v>1.7117273408170034E-3</v>
      </c>
      <c r="X530" s="520">
        <v>2.4445727801982865E-3</v>
      </c>
      <c r="Y530" s="520">
        <v>1.1732677820285411E-3</v>
      </c>
      <c r="Z530" s="520">
        <v>1.5964048801934878E-3</v>
      </c>
      <c r="AA530" s="520">
        <v>1.8349458298453736E-3</v>
      </c>
      <c r="AB530" s="520">
        <v>6.3386111724901561E-4</v>
      </c>
      <c r="AC530" s="520">
        <v>1.4686950236334391E-3</v>
      </c>
      <c r="AD530" s="520">
        <v>3.2219599986435055E-3</v>
      </c>
      <c r="AE530" s="520">
        <v>3.2863092892383918E-3</v>
      </c>
      <c r="AF530" s="520">
        <v>1.3791751466332761E-3</v>
      </c>
      <c r="AG530" s="520">
        <v>8.9848736469701164E-4</v>
      </c>
      <c r="AH530" s="520">
        <v>0</v>
      </c>
      <c r="AI530" s="520">
        <v>2.0926168161923462E-3</v>
      </c>
      <c r="AJ530" s="520">
        <v>1.9285055047678077E-3</v>
      </c>
      <c r="AK530" s="520">
        <v>2.2596048199276316E-3</v>
      </c>
      <c r="AL530" s="520">
        <v>2.2446076484032994E-3</v>
      </c>
      <c r="AM530" s="520">
        <v>0</v>
      </c>
      <c r="AN530" s="520">
        <v>6.5793271763652146E-4</v>
      </c>
      <c r="AO530" s="520">
        <v>2.368166749799307E-3</v>
      </c>
      <c r="AP530" s="520">
        <v>1.2647095819840698E-3</v>
      </c>
      <c r="AQ530" s="520">
        <v>1.6022042716554855E-3</v>
      </c>
      <c r="AR530" s="520">
        <v>2.5276456321681961E-3</v>
      </c>
      <c r="AS530" s="520">
        <v>1.0230417606839949E-3</v>
      </c>
      <c r="AT530" s="520">
        <v>1.2140237784947481E-3</v>
      </c>
      <c r="AU530" s="520">
        <v>8.5508301552770724E-4</v>
      </c>
      <c r="AV530" s="520">
        <v>5.9403138593888607E-4</v>
      </c>
      <c r="AW530" s="520">
        <v>7.0601796745022808E-4</v>
      </c>
      <c r="AX530" s="520">
        <v>8.5651074698860237E-4</v>
      </c>
      <c r="AY530" s="520">
        <v>8.0890348447275502E-4</v>
      </c>
      <c r="AZ530" s="520">
        <v>9.4640720232411885E-4</v>
      </c>
      <c r="BA530" s="520">
        <v>8.8357662960330825E-4</v>
      </c>
      <c r="BB530" s="520">
        <v>6.6339099368179974E-4</v>
      </c>
      <c r="BC530" s="520">
        <v>1.6370907657382134E-3</v>
      </c>
      <c r="BD530" s="520">
        <v>6.0073371826224276E-4</v>
      </c>
      <c r="BE530" s="520">
        <v>6.4774801922364391E-4</v>
      </c>
      <c r="BF530" s="520">
        <v>8.1446928708502173E-4</v>
      </c>
      <c r="BG530" s="520">
        <v>9.1620985718754184E-4</v>
      </c>
      <c r="BH530" s="520">
        <v>7.208645510287981E-4</v>
      </c>
      <c r="BI530" s="520">
        <v>9.1841998256037807E-4</v>
      </c>
      <c r="BJ530" s="520">
        <v>5.1834659898039961E-4</v>
      </c>
      <c r="BK530" s="520">
        <v>1.3666921739505769E-3</v>
      </c>
      <c r="BL530" s="520">
        <v>-9.3996677611081326E-5</v>
      </c>
      <c r="BM530" s="520">
        <v>7.0887684221885726E-4</v>
      </c>
      <c r="BN530" s="520">
        <v>8.1079913106508615E-4</v>
      </c>
      <c r="BO530" s="520">
        <v>7.8035944486351744E-4</v>
      </c>
      <c r="BP530" s="520">
        <v>9.9898155133101981E-4</v>
      </c>
      <c r="BQ530" s="520">
        <v>3.7583725356643426E-3</v>
      </c>
      <c r="BR530" s="520">
        <v>7.7995809707542977E-3</v>
      </c>
      <c r="BS530" s="520">
        <v>4.4807352761530892E-4</v>
      </c>
      <c r="BT530" s="520">
        <v>5.165289982703256E-4</v>
      </c>
      <c r="BU530" s="520">
        <v>2.5381930243635018E-4</v>
      </c>
      <c r="BV530" s="520">
        <v>1.4986362688148289E-4</v>
      </c>
      <c r="BW530" s="520">
        <v>6.3367922801112357E-5</v>
      </c>
      <c r="BX530" s="520">
        <v>6.5683344550876085E-5</v>
      </c>
      <c r="BY530" s="520">
        <v>2.207962778325253E-5</v>
      </c>
      <c r="BZ530" s="520">
        <v>2.3365398966355633E-4</v>
      </c>
      <c r="CA530" s="520">
        <v>2.0407280086452429E-4</v>
      </c>
      <c r="CB530" s="520">
        <v>3.269447016320371E-4</v>
      </c>
      <c r="CC530" s="520">
        <v>0</v>
      </c>
      <c r="CD530" s="520">
        <v>6.3662886845675917E-5</v>
      </c>
      <c r="CE530" s="520">
        <v>1.0002451056901249</v>
      </c>
      <c r="CF530" s="520">
        <v>2.5763409977101759E-4</v>
      </c>
      <c r="CG530" s="520">
        <v>1.5472757406927379E-4</v>
      </c>
      <c r="CH530" s="520">
        <v>1.7187923736090006E-4</v>
      </c>
      <c r="CI530" s="520">
        <v>4.0892882645191789E-4</v>
      </c>
      <c r="CJ530" s="520">
        <v>2.0170433485489103E-4</v>
      </c>
      <c r="CK530" s="520">
        <v>5.028353231660191E-4</v>
      </c>
      <c r="CL530" s="520">
        <v>6.3425777253186275E-4</v>
      </c>
      <c r="CM530" s="520">
        <v>1.3883481586176112E-3</v>
      </c>
      <c r="CN530" s="520">
        <v>3.0972319307124782E-4</v>
      </c>
      <c r="CO530" s="520">
        <v>4.6150256588555746E-4</v>
      </c>
      <c r="CP530" s="520">
        <v>3.6718623435164294E-4</v>
      </c>
      <c r="CQ530" s="520">
        <v>3.2644391122317736E-4</v>
      </c>
      <c r="CR530" s="520">
        <v>3.4699934584690246E-4</v>
      </c>
      <c r="CS530" s="520">
        <v>3.2347108872188019E-4</v>
      </c>
      <c r="CT530" s="520">
        <v>3.1853099175421583E-4</v>
      </c>
      <c r="CU530" s="520">
        <v>1.9327018617403295E-4</v>
      </c>
      <c r="CV530" s="520">
        <v>3.2666238339850828E-4</v>
      </c>
      <c r="CW530" s="520">
        <v>5.3532145799420252E-4</v>
      </c>
      <c r="CX530" s="520">
        <v>8.6946387055377594E-5</v>
      </c>
      <c r="CY530" s="520">
        <v>6.5883751398477673E-4</v>
      </c>
      <c r="CZ530" s="520">
        <v>1.1868091173480796E-3</v>
      </c>
      <c r="DA530" s="520">
        <v>2.9113145656208016E-4</v>
      </c>
      <c r="DB530" s="520">
        <v>2.2064578585917336E-4</v>
      </c>
      <c r="DC530" s="520">
        <v>2.8721003977174821E-4</v>
      </c>
      <c r="DD530" s="520">
        <v>2.0622012689107834E-3</v>
      </c>
      <c r="DE530" s="521">
        <v>4.7371349824261574E-4</v>
      </c>
      <c r="DF530" s="157"/>
      <c r="DH530" s="320"/>
      <c r="DI530" s="315"/>
      <c r="DJ530" s="319"/>
      <c r="DK530" s="315"/>
    </row>
    <row r="531" spans="2:115">
      <c r="B531" s="514">
        <v>81</v>
      </c>
      <c r="C531" s="515" t="s">
        <v>410</v>
      </c>
      <c r="D531" s="520">
        <v>1.184184577160505E-3</v>
      </c>
      <c r="E531" s="520">
        <v>1.3858664400546359E-3</v>
      </c>
      <c r="F531" s="520">
        <v>1.681353660831948E-3</v>
      </c>
      <c r="G531" s="520">
        <v>1.4819565143173903E-3</v>
      </c>
      <c r="H531" s="520">
        <v>4.8237789790078834E-3</v>
      </c>
      <c r="I531" s="520">
        <v>0</v>
      </c>
      <c r="J531" s="520">
        <v>1.352441990601338E-2</v>
      </c>
      <c r="K531" s="520">
        <v>2.1093181705305231E-3</v>
      </c>
      <c r="L531" s="520">
        <v>1.3084805144531501E-3</v>
      </c>
      <c r="M531" s="520">
        <v>1.7598532527652833E-3</v>
      </c>
      <c r="N531" s="520">
        <v>0</v>
      </c>
      <c r="O531" s="520">
        <v>2.0681437083575893E-3</v>
      </c>
      <c r="P531" s="520">
        <v>2.7070911296813594E-3</v>
      </c>
      <c r="Q531" s="520">
        <v>2.5507029781453171E-3</v>
      </c>
      <c r="R531" s="520">
        <v>3.4149096532826162E-3</v>
      </c>
      <c r="S531" s="520">
        <v>4.1271028880341034E-3</v>
      </c>
      <c r="T531" s="520">
        <v>1.2857793898344576E-3</v>
      </c>
      <c r="U531" s="520">
        <v>3.0653295238634512E-3</v>
      </c>
      <c r="V531" s="520">
        <v>2.422960040827479E-3</v>
      </c>
      <c r="W531" s="520">
        <v>2.5865955414690655E-3</v>
      </c>
      <c r="X531" s="520">
        <v>6.384862108449079E-4</v>
      </c>
      <c r="Y531" s="520">
        <v>1.5564587187928438E-3</v>
      </c>
      <c r="Z531" s="520">
        <v>1.0499084056643162E-3</v>
      </c>
      <c r="AA531" s="520">
        <v>2.1425143664424171E-3</v>
      </c>
      <c r="AB531" s="520">
        <v>1.3666909279312601E-3</v>
      </c>
      <c r="AC531" s="520">
        <v>2.3667436018788854E-3</v>
      </c>
      <c r="AD531" s="520">
        <v>1.8758584463176954E-4</v>
      </c>
      <c r="AE531" s="520">
        <v>1.5455283296291454E-3</v>
      </c>
      <c r="AF531" s="520">
        <v>2.6055403304264717E-3</v>
      </c>
      <c r="AG531" s="520">
        <v>1.3778047810036448E-3</v>
      </c>
      <c r="AH531" s="520">
        <v>0</v>
      </c>
      <c r="AI531" s="520">
        <v>9.327203326463215E-3</v>
      </c>
      <c r="AJ531" s="520">
        <v>3.2791339318515075E-3</v>
      </c>
      <c r="AK531" s="520">
        <v>4.6483029595320085E-3</v>
      </c>
      <c r="AL531" s="520">
        <v>2.1822816731667766E-3</v>
      </c>
      <c r="AM531" s="520">
        <v>0</v>
      </c>
      <c r="AN531" s="520">
        <v>6.7722253316560548E-3</v>
      </c>
      <c r="AO531" s="520">
        <v>1.816213320409587E-3</v>
      </c>
      <c r="AP531" s="520">
        <v>1.3295295746417648E-3</v>
      </c>
      <c r="AQ531" s="520">
        <v>2.0718996014328895E-3</v>
      </c>
      <c r="AR531" s="520">
        <v>1.6295831336042394E-3</v>
      </c>
      <c r="AS531" s="520">
        <v>1.5679741088691561E-3</v>
      </c>
      <c r="AT531" s="520">
        <v>2.2197876341926008E-3</v>
      </c>
      <c r="AU531" s="520">
        <v>1.4829779161532502E-3</v>
      </c>
      <c r="AV531" s="520">
        <v>1.3697160306646488E-3</v>
      </c>
      <c r="AW531" s="520">
        <v>1.8093311127254192E-3</v>
      </c>
      <c r="AX531" s="520">
        <v>1.2296646775645733E-3</v>
      </c>
      <c r="AY531" s="520">
        <v>1.1099782754176014E-3</v>
      </c>
      <c r="AZ531" s="520">
        <v>8.7276712009334376E-3</v>
      </c>
      <c r="BA531" s="520">
        <v>8.6312107360881566E-4</v>
      </c>
      <c r="BB531" s="520">
        <v>1.8448891082565894E-3</v>
      </c>
      <c r="BC531" s="520">
        <v>2.7482467185305764E-3</v>
      </c>
      <c r="BD531" s="520">
        <v>7.6217932077405227E-4</v>
      </c>
      <c r="BE531" s="520">
        <v>2.3282682983341101E-3</v>
      </c>
      <c r="BF531" s="520">
        <v>9.7475176799755655E-4</v>
      </c>
      <c r="BG531" s="520">
        <v>1.010010516967064E-3</v>
      </c>
      <c r="BH531" s="520">
        <v>2.0915638145149028E-3</v>
      </c>
      <c r="BI531" s="520">
        <v>9.2094554190635589E-4</v>
      </c>
      <c r="BJ531" s="520">
        <v>7.4887997087065702E-4</v>
      </c>
      <c r="BK531" s="520">
        <v>5.9128211392142378E-3</v>
      </c>
      <c r="BL531" s="520">
        <v>2.9622767428155158E-4</v>
      </c>
      <c r="BM531" s="520">
        <v>2.7269401893023652E-3</v>
      </c>
      <c r="BN531" s="520">
        <v>2.7686108848828739E-3</v>
      </c>
      <c r="BO531" s="520">
        <v>3.2082586436307401E-3</v>
      </c>
      <c r="BP531" s="520">
        <v>2.2744204952673199E-3</v>
      </c>
      <c r="BQ531" s="520">
        <v>7.7263923043917077E-4</v>
      </c>
      <c r="BR531" s="520">
        <v>1.026196439543245E-3</v>
      </c>
      <c r="BS531" s="520">
        <v>1.2783883663821504E-3</v>
      </c>
      <c r="BT531" s="520">
        <v>2.2312930647569299E-3</v>
      </c>
      <c r="BU531" s="520">
        <v>2.6209081599987286E-3</v>
      </c>
      <c r="BV531" s="520">
        <v>1.061938288827418E-3</v>
      </c>
      <c r="BW531" s="520">
        <v>3.6367376524084482E-4</v>
      </c>
      <c r="BX531" s="520">
        <v>4.7667077149314351E-4</v>
      </c>
      <c r="BY531" s="520">
        <v>1.8561227240551054E-4</v>
      </c>
      <c r="BZ531" s="520">
        <v>2.5311112751089916E-2</v>
      </c>
      <c r="CA531" s="520">
        <v>1.6094103816566542E-2</v>
      </c>
      <c r="CB531" s="520">
        <v>3.6956901160782603E-2</v>
      </c>
      <c r="CC531" s="520">
        <v>0</v>
      </c>
      <c r="CD531" s="520">
        <v>1.2476382905481051E-2</v>
      </c>
      <c r="CE531" s="520">
        <v>8.594580953068625E-3</v>
      </c>
      <c r="CF531" s="520">
        <v>1.0076901099504583</v>
      </c>
      <c r="CG531" s="520">
        <v>2.1074971535308528E-3</v>
      </c>
      <c r="CH531" s="520">
        <v>1.0784751323295204E-3</v>
      </c>
      <c r="CI531" s="520">
        <v>1.3408606028057573E-3</v>
      </c>
      <c r="CJ531" s="520">
        <v>9.5784351901587531E-4</v>
      </c>
      <c r="CK531" s="520">
        <v>5.6881964226931101E-4</v>
      </c>
      <c r="CL531" s="520">
        <v>2.7837805221223289E-3</v>
      </c>
      <c r="CM531" s="520">
        <v>1.320007679559587E-3</v>
      </c>
      <c r="CN531" s="520">
        <v>1.3706826627818971E-3</v>
      </c>
      <c r="CO531" s="520">
        <v>1.2304460624023683E-3</v>
      </c>
      <c r="CP531" s="520">
        <v>8.0606599252413689E-4</v>
      </c>
      <c r="CQ531" s="520">
        <v>8.9030100249285371E-4</v>
      </c>
      <c r="CR531" s="520">
        <v>9.1292374852957963E-4</v>
      </c>
      <c r="CS531" s="520">
        <v>1.021281154503322E-3</v>
      </c>
      <c r="CT531" s="520">
        <v>1.4071752255648995E-3</v>
      </c>
      <c r="CU531" s="520">
        <v>5.6538156728680004E-3</v>
      </c>
      <c r="CV531" s="520">
        <v>1.5879819791513345E-3</v>
      </c>
      <c r="CW531" s="520">
        <v>9.231238603477314E-4</v>
      </c>
      <c r="CX531" s="520">
        <v>6.7393520631263892E-4</v>
      </c>
      <c r="CY531" s="520">
        <v>5.3046656148154681E-2</v>
      </c>
      <c r="CZ531" s="520">
        <v>3.4145814459527455E-3</v>
      </c>
      <c r="DA531" s="520">
        <v>8.6076126620939679E-4</v>
      </c>
      <c r="DB531" s="520">
        <v>5.5752247468075396E-3</v>
      </c>
      <c r="DC531" s="520">
        <v>2.4634921731024181E-3</v>
      </c>
      <c r="DD531" s="520">
        <v>1.343995568526267E-3</v>
      </c>
      <c r="DE531" s="521">
        <v>1.5365123130458624E-2</v>
      </c>
      <c r="DF531" s="157"/>
      <c r="DH531" s="320"/>
      <c r="DI531" s="315"/>
      <c r="DJ531" s="319"/>
      <c r="DK531" s="315"/>
    </row>
    <row r="532" spans="2:115">
      <c r="B532" s="514">
        <v>82</v>
      </c>
      <c r="C532" s="515" t="s">
        <v>411</v>
      </c>
      <c r="D532" s="520">
        <v>1.9341899676339052E-4</v>
      </c>
      <c r="E532" s="520">
        <v>2.3818941386150199E-4</v>
      </c>
      <c r="F532" s="520">
        <v>3.8443303363733857E-4</v>
      </c>
      <c r="G532" s="520">
        <v>5.4101995962381749E-5</v>
      </c>
      <c r="H532" s="520">
        <v>3.4987074731437836E-4</v>
      </c>
      <c r="I532" s="520">
        <v>0</v>
      </c>
      <c r="J532" s="520">
        <v>7.5011209629846827E-4</v>
      </c>
      <c r="K532" s="520">
        <v>2.1253061710325711E-4</v>
      </c>
      <c r="L532" s="520">
        <v>2.3858296970548004E-4</v>
      </c>
      <c r="M532" s="520">
        <v>1.1767086213276843E-4</v>
      </c>
      <c r="N532" s="520">
        <v>0</v>
      </c>
      <c r="O532" s="520">
        <v>3.3535204245171242E-4</v>
      </c>
      <c r="P532" s="520">
        <v>3.1523987701353225E-4</v>
      </c>
      <c r="Q532" s="520">
        <v>1.5295646016510894E-4</v>
      </c>
      <c r="R532" s="520">
        <v>2.0636350258849476E-4</v>
      </c>
      <c r="S532" s="520">
        <v>2.4846348455869897E-4</v>
      </c>
      <c r="T532" s="520">
        <v>3.8067993608558039E-4</v>
      </c>
      <c r="U532" s="520">
        <v>3.3429960097395645E-4</v>
      </c>
      <c r="V532" s="520">
        <v>9.7544803270691526E-5</v>
      </c>
      <c r="W532" s="520">
        <v>2.4534769226498468E-4</v>
      </c>
      <c r="X532" s="520">
        <v>8.3659116507518524E-5</v>
      </c>
      <c r="Y532" s="520">
        <v>2.1653313356393265E-4</v>
      </c>
      <c r="Z532" s="520">
        <v>1.8493998536270369E-4</v>
      </c>
      <c r="AA532" s="520">
        <v>1.6239650604819874E-4</v>
      </c>
      <c r="AB532" s="520">
        <v>8.3958977201742521E-4</v>
      </c>
      <c r="AC532" s="520">
        <v>2.6476870076759686E-4</v>
      </c>
      <c r="AD532" s="520">
        <v>4.6332581349577096E-5</v>
      </c>
      <c r="AE532" s="520">
        <v>2.4004074641933315E-4</v>
      </c>
      <c r="AF532" s="520">
        <v>2.9259418506208612E-4</v>
      </c>
      <c r="AG532" s="520">
        <v>2.0831308133991141E-4</v>
      </c>
      <c r="AH532" s="520">
        <v>0</v>
      </c>
      <c r="AI532" s="520">
        <v>3.6913419144737794E-4</v>
      </c>
      <c r="AJ532" s="520">
        <v>3.1777266537327017E-4</v>
      </c>
      <c r="AK532" s="520">
        <v>2.6316485228945524E-4</v>
      </c>
      <c r="AL532" s="520">
        <v>3.5643229230763492E-4</v>
      </c>
      <c r="AM532" s="520">
        <v>0</v>
      </c>
      <c r="AN532" s="520">
        <v>8.6188287319973269E-5</v>
      </c>
      <c r="AO532" s="520">
        <v>2.403795794350545E-4</v>
      </c>
      <c r="AP532" s="520">
        <v>1.3592759920026725E-4</v>
      </c>
      <c r="AQ532" s="520">
        <v>1.4900261068454177E-4</v>
      </c>
      <c r="AR532" s="520">
        <v>1.5723800418265363E-4</v>
      </c>
      <c r="AS532" s="520">
        <v>2.6449217460651779E-4</v>
      </c>
      <c r="AT532" s="520">
        <v>2.649631068252914E-4</v>
      </c>
      <c r="AU532" s="520">
        <v>2.273463770313908E-4</v>
      </c>
      <c r="AV532" s="520">
        <v>2.3081653799871072E-4</v>
      </c>
      <c r="AW532" s="520">
        <v>2.3906342860255048E-4</v>
      </c>
      <c r="AX532" s="520">
        <v>1.548594356477246E-4</v>
      </c>
      <c r="AY532" s="520">
        <v>1.8189557988098376E-4</v>
      </c>
      <c r="AZ532" s="520">
        <v>2.0984317564422367E-4</v>
      </c>
      <c r="BA532" s="520">
        <v>1.9046103785684096E-4</v>
      </c>
      <c r="BB532" s="520">
        <v>1.0121438572213457E-4</v>
      </c>
      <c r="BC532" s="520">
        <v>2.4560190033037066E-4</v>
      </c>
      <c r="BD532" s="520">
        <v>3.2597535322219454E-4</v>
      </c>
      <c r="BE532" s="520">
        <v>1.6900730079552715E-4</v>
      </c>
      <c r="BF532" s="520">
        <v>8.9946144572187808E-5</v>
      </c>
      <c r="BG532" s="520">
        <v>1.4677481266138332E-4</v>
      </c>
      <c r="BH532" s="520">
        <v>1.4851393644690889E-4</v>
      </c>
      <c r="BI532" s="520">
        <v>1.8981481111878077E-4</v>
      </c>
      <c r="BJ532" s="520">
        <v>1.5761048034323196E-4</v>
      </c>
      <c r="BK532" s="520">
        <v>4.1675802211660524E-4</v>
      </c>
      <c r="BL532" s="520">
        <v>1.6503281942824496E-5</v>
      </c>
      <c r="BM532" s="520">
        <v>3.3408992575520728E-4</v>
      </c>
      <c r="BN532" s="520">
        <v>8.9567341892062577E-4</v>
      </c>
      <c r="BO532" s="520">
        <v>6.1055398587809553E-4</v>
      </c>
      <c r="BP532" s="520">
        <v>5.6717470168951296E-4</v>
      </c>
      <c r="BQ532" s="520">
        <v>7.2889353233825127E-4</v>
      </c>
      <c r="BR532" s="520">
        <v>1.8652313752265919E-3</v>
      </c>
      <c r="BS532" s="520">
        <v>8.462136629728478E-4</v>
      </c>
      <c r="BT532" s="520">
        <v>8.8056364192500665E-4</v>
      </c>
      <c r="BU532" s="520">
        <v>9.277562332665794E-4</v>
      </c>
      <c r="BV532" s="520">
        <v>4.5382353404740394E-3</v>
      </c>
      <c r="BW532" s="520">
        <v>3.0780653251119452E-4</v>
      </c>
      <c r="BX532" s="520">
        <v>9.0158288696879751E-4</v>
      </c>
      <c r="BY532" s="520">
        <v>3.1305363550005794E-4</v>
      </c>
      <c r="BZ532" s="520">
        <v>7.4388421529993727E-4</v>
      </c>
      <c r="CA532" s="520">
        <v>1.5930429240386225E-4</v>
      </c>
      <c r="CB532" s="520">
        <v>1.3740529041192185E-3</v>
      </c>
      <c r="CC532" s="520">
        <v>0</v>
      </c>
      <c r="CD532" s="520">
        <v>8.8513344851764289E-5</v>
      </c>
      <c r="CE532" s="520">
        <v>9.8647353076869101E-4</v>
      </c>
      <c r="CF532" s="520">
        <v>5.7997833726564215E-4</v>
      </c>
      <c r="CG532" s="520">
        <v>1.0172782743903601</v>
      </c>
      <c r="CH532" s="520">
        <v>6.4109091758955718E-3</v>
      </c>
      <c r="CI532" s="520">
        <v>3.2945218794290616E-3</v>
      </c>
      <c r="CJ532" s="520">
        <v>4.5197657114706441E-4</v>
      </c>
      <c r="CK532" s="520">
        <v>2.1673081420411347E-3</v>
      </c>
      <c r="CL532" s="520">
        <v>1.2940059344507765E-3</v>
      </c>
      <c r="CM532" s="520">
        <v>2.5938005120513564E-3</v>
      </c>
      <c r="CN532" s="520">
        <v>8.4684490332920693E-4</v>
      </c>
      <c r="CO532" s="520">
        <v>4.2377452745473972E-3</v>
      </c>
      <c r="CP532" s="520">
        <v>4.4147381420227321E-4</v>
      </c>
      <c r="CQ532" s="520">
        <v>2.8068398103892763E-3</v>
      </c>
      <c r="CR532" s="520">
        <v>2.9876935255643603E-3</v>
      </c>
      <c r="CS532" s="520">
        <v>1.0248369667266773E-3</v>
      </c>
      <c r="CT532" s="520">
        <v>3.2680771145977977E-3</v>
      </c>
      <c r="CU532" s="520">
        <v>6.4563487992487002E-4</v>
      </c>
      <c r="CV532" s="520">
        <v>8.5426935563583681E-4</v>
      </c>
      <c r="CW532" s="520">
        <v>7.2160357280089842E-4</v>
      </c>
      <c r="CX532" s="520">
        <v>6.5892117833318874E-4</v>
      </c>
      <c r="CY532" s="520">
        <v>1.1434453944026142E-3</v>
      </c>
      <c r="CZ532" s="520">
        <v>9.1697179511452125E-4</v>
      </c>
      <c r="DA532" s="520">
        <v>5.1239417492558335E-4</v>
      </c>
      <c r="DB532" s="520">
        <v>6.4230122634559403E-4</v>
      </c>
      <c r="DC532" s="520">
        <v>1.3779639712345206E-3</v>
      </c>
      <c r="DD532" s="520">
        <v>1.2668110679364347E-4</v>
      </c>
      <c r="DE532" s="521">
        <v>1.2242681117007087E-3</v>
      </c>
      <c r="DF532" s="157"/>
      <c r="DH532" s="320"/>
      <c r="DI532" s="315"/>
      <c r="DJ532" s="319"/>
      <c r="DK532" s="315"/>
    </row>
    <row r="533" spans="2:115">
      <c r="B533" s="514">
        <v>83</v>
      </c>
      <c r="C533" s="515" t="s">
        <v>164</v>
      </c>
      <c r="D533" s="520">
        <v>5.641547824974931E-4</v>
      </c>
      <c r="E533" s="520">
        <v>5.9771505717864069E-4</v>
      </c>
      <c r="F533" s="520">
        <v>2.2630075100078272E-3</v>
      </c>
      <c r="G533" s="520">
        <v>5.8617692113137668E-4</v>
      </c>
      <c r="H533" s="520">
        <v>2.475601865327897E-3</v>
      </c>
      <c r="I533" s="520">
        <v>0</v>
      </c>
      <c r="J533" s="520">
        <v>2.7273305637109161E-3</v>
      </c>
      <c r="K533" s="520">
        <v>1.2576067890392704E-3</v>
      </c>
      <c r="L533" s="520">
        <v>9.1469447036984753E-4</v>
      </c>
      <c r="M533" s="520">
        <v>1.5282717238129914E-3</v>
      </c>
      <c r="N533" s="520">
        <v>0</v>
      </c>
      <c r="O533" s="520">
        <v>1.3451469685420358E-3</v>
      </c>
      <c r="P533" s="520">
        <v>1.4852751891736326E-3</v>
      </c>
      <c r="Q533" s="520">
        <v>9.452846235896116E-4</v>
      </c>
      <c r="R533" s="520">
        <v>8.6074515669078806E-4</v>
      </c>
      <c r="S533" s="520">
        <v>1.0127442090165255E-3</v>
      </c>
      <c r="T533" s="520">
        <v>1.3196297414304525E-3</v>
      </c>
      <c r="U533" s="520">
        <v>1.5825395705420934E-3</v>
      </c>
      <c r="V533" s="520">
        <v>5.255087874498815E-4</v>
      </c>
      <c r="W533" s="520">
        <v>8.4738753045243307E-4</v>
      </c>
      <c r="X533" s="520">
        <v>2.4576062230349024E-4</v>
      </c>
      <c r="Y533" s="520">
        <v>6.610405558455341E-4</v>
      </c>
      <c r="Z533" s="520">
        <v>5.7755288061865282E-4</v>
      </c>
      <c r="AA533" s="520">
        <v>6.2420489501865636E-4</v>
      </c>
      <c r="AB533" s="520">
        <v>9.973758592255251E-3</v>
      </c>
      <c r="AC533" s="520">
        <v>1.2712054924267171E-3</v>
      </c>
      <c r="AD533" s="520">
        <v>1.3680355283159117E-4</v>
      </c>
      <c r="AE533" s="520">
        <v>1.9136309948378362E-3</v>
      </c>
      <c r="AF533" s="520">
        <v>1.0406175353541638E-3</v>
      </c>
      <c r="AG533" s="520">
        <v>1.1410018213328648E-3</v>
      </c>
      <c r="AH533" s="520">
        <v>0</v>
      </c>
      <c r="AI533" s="520">
        <v>1.4668114694252128E-3</v>
      </c>
      <c r="AJ533" s="520">
        <v>1.2714966568424704E-3</v>
      </c>
      <c r="AK533" s="520">
        <v>1.3510555339209262E-3</v>
      </c>
      <c r="AL533" s="520">
        <v>1.6676585315546647E-3</v>
      </c>
      <c r="AM533" s="520">
        <v>0</v>
      </c>
      <c r="AN533" s="520">
        <v>5.6140984162348327E-4</v>
      </c>
      <c r="AO533" s="520">
        <v>1.1263964337048715E-3</v>
      </c>
      <c r="AP533" s="520">
        <v>8.1171051004533658E-4</v>
      </c>
      <c r="AQ533" s="520">
        <v>5.1070460934116385E-4</v>
      </c>
      <c r="AR533" s="520">
        <v>9.0191916935228073E-4</v>
      </c>
      <c r="AS533" s="520">
        <v>9.783658472216788E-4</v>
      </c>
      <c r="AT533" s="520">
        <v>1.1910685771265885E-3</v>
      </c>
      <c r="AU533" s="520">
        <v>1.2108322923078721E-3</v>
      </c>
      <c r="AV533" s="520">
        <v>1.3696102038073142E-3</v>
      </c>
      <c r="AW533" s="520">
        <v>1.0165394014644094E-3</v>
      </c>
      <c r="AX533" s="520">
        <v>6.3178099234606814E-4</v>
      </c>
      <c r="AY533" s="520">
        <v>8.6612719948506883E-4</v>
      </c>
      <c r="AZ533" s="520">
        <v>1.1227194632030424E-3</v>
      </c>
      <c r="BA533" s="520">
        <v>9.674199971380096E-4</v>
      </c>
      <c r="BB533" s="520">
        <v>2.5795752515104216E-3</v>
      </c>
      <c r="BC533" s="520">
        <v>1.2890722500643814E-3</v>
      </c>
      <c r="BD533" s="520">
        <v>1.6525564669353091E-3</v>
      </c>
      <c r="BE533" s="520">
        <v>7.7274335364869485E-4</v>
      </c>
      <c r="BF533" s="520">
        <v>4.5576160474999184E-4</v>
      </c>
      <c r="BG533" s="520">
        <v>5.9617252087269975E-4</v>
      </c>
      <c r="BH533" s="520">
        <v>7.2256585828177496E-4</v>
      </c>
      <c r="BI533" s="520">
        <v>1.2253910646446299E-3</v>
      </c>
      <c r="BJ533" s="520">
        <v>7.2002208346740482E-4</v>
      </c>
      <c r="BK533" s="520">
        <v>1.872368752083546E-3</v>
      </c>
      <c r="BL533" s="520">
        <v>6.3332668060989798E-5</v>
      </c>
      <c r="BM533" s="520">
        <v>1.3263764124286307E-3</v>
      </c>
      <c r="BN533" s="520">
        <v>1.2080808024373807E-2</v>
      </c>
      <c r="BO533" s="520">
        <v>4.095630566460738E-3</v>
      </c>
      <c r="BP533" s="520">
        <v>3.872644103773977E-3</v>
      </c>
      <c r="BQ533" s="520">
        <v>7.9530019173328504E-4</v>
      </c>
      <c r="BR533" s="520">
        <v>1.0926808369741941E-3</v>
      </c>
      <c r="BS533" s="520">
        <v>2.1767484507601077E-3</v>
      </c>
      <c r="BT533" s="520">
        <v>3.3111170436816093E-3</v>
      </c>
      <c r="BU533" s="520">
        <v>6.3004821194670591E-3</v>
      </c>
      <c r="BV533" s="520">
        <v>7.7825296701998278E-3</v>
      </c>
      <c r="BW533" s="520">
        <v>1.8001252144953985E-3</v>
      </c>
      <c r="BX533" s="520">
        <v>3.9725568631094818E-3</v>
      </c>
      <c r="BY533" s="520">
        <v>6.534053011058227E-4</v>
      </c>
      <c r="BZ533" s="520">
        <v>2.6351857260661846E-3</v>
      </c>
      <c r="CA533" s="520">
        <v>1.5485331654435455E-3</v>
      </c>
      <c r="CB533" s="520">
        <v>8.3641162080401125E-3</v>
      </c>
      <c r="CC533" s="520">
        <v>0</v>
      </c>
      <c r="CD533" s="520">
        <v>2.6531050577991317E-4</v>
      </c>
      <c r="CE533" s="520">
        <v>1.7360625548401944E-3</v>
      </c>
      <c r="CF533" s="520">
        <v>8.0625465762158865E-4</v>
      </c>
      <c r="CG533" s="520">
        <v>3.2708003252175802E-3</v>
      </c>
      <c r="CH533" s="520">
        <v>1.1197773545698031</v>
      </c>
      <c r="CI533" s="520">
        <v>6.364040600372757E-2</v>
      </c>
      <c r="CJ533" s="520">
        <v>1.7845079969740169E-3</v>
      </c>
      <c r="CK533" s="520">
        <v>3.4101435134795015E-2</v>
      </c>
      <c r="CL533" s="520">
        <v>5.9816057043763108E-3</v>
      </c>
      <c r="CM533" s="520">
        <v>4.5125357100375494E-3</v>
      </c>
      <c r="CN533" s="520">
        <v>1.0803041732597636E-3</v>
      </c>
      <c r="CO533" s="520">
        <v>1.0313609002523292E-2</v>
      </c>
      <c r="CP533" s="520">
        <v>2.2753467039790744E-3</v>
      </c>
      <c r="CQ533" s="520">
        <v>3.8281383955560853E-3</v>
      </c>
      <c r="CR533" s="520">
        <v>6.0966793982527552E-3</v>
      </c>
      <c r="CS533" s="520">
        <v>1.8860211788316098E-3</v>
      </c>
      <c r="CT533" s="520">
        <v>8.2281013646743895E-3</v>
      </c>
      <c r="CU533" s="520">
        <v>1.7432550970459615E-3</v>
      </c>
      <c r="CV533" s="520">
        <v>1.5386693619167531E-2</v>
      </c>
      <c r="CW533" s="520">
        <v>2.2667351966587494E-3</v>
      </c>
      <c r="CX533" s="520">
        <v>2.5907487103526711E-3</v>
      </c>
      <c r="CY533" s="520">
        <v>4.6079847482475922E-3</v>
      </c>
      <c r="CZ533" s="520">
        <v>5.1644443002167618E-3</v>
      </c>
      <c r="DA533" s="520">
        <v>2.7167995388009884E-3</v>
      </c>
      <c r="DB533" s="520">
        <v>1.6098787659015029E-3</v>
      </c>
      <c r="DC533" s="520">
        <v>2.1459800661976186E-3</v>
      </c>
      <c r="DD533" s="520">
        <v>6.8745590523477972E-4</v>
      </c>
      <c r="DE533" s="521">
        <v>3.2105106432918099E-2</v>
      </c>
      <c r="DF533" s="157"/>
      <c r="DH533" s="320"/>
      <c r="DI533" s="315"/>
      <c r="DJ533" s="319"/>
      <c r="DK533" s="315"/>
    </row>
    <row r="534" spans="2:115">
      <c r="B534" s="514">
        <v>84</v>
      </c>
      <c r="C534" s="515" t="s">
        <v>166</v>
      </c>
      <c r="D534" s="520">
        <v>1.6466411616799595E-4</v>
      </c>
      <c r="E534" s="520">
        <v>6.2542336960702124E-5</v>
      </c>
      <c r="F534" s="520">
        <v>1.6834907892124756E-4</v>
      </c>
      <c r="G534" s="520">
        <v>3.0528078489257333E-5</v>
      </c>
      <c r="H534" s="520">
        <v>5.5150093390167255E-5</v>
      </c>
      <c r="I534" s="520">
        <v>0</v>
      </c>
      <c r="J534" s="520">
        <v>1.5744889793802545E-4</v>
      </c>
      <c r="K534" s="520">
        <v>2.8579288208272787E-4</v>
      </c>
      <c r="L534" s="520">
        <v>4.745324843357847E-4</v>
      </c>
      <c r="M534" s="520">
        <v>5.7727029100811934E-5</v>
      </c>
      <c r="N534" s="520">
        <v>0</v>
      </c>
      <c r="O534" s="520">
        <v>7.3858458040383247E-5</v>
      </c>
      <c r="P534" s="520">
        <v>2.3075254070608082E-4</v>
      </c>
      <c r="Q534" s="520">
        <v>5.9410220170200114E-5</v>
      </c>
      <c r="R534" s="520">
        <v>2.4065647160924748E-4</v>
      </c>
      <c r="S534" s="520">
        <v>1.8809433678454584E-4</v>
      </c>
      <c r="T534" s="520">
        <v>1.7284528714347287E-4</v>
      </c>
      <c r="U534" s="520">
        <v>9.4985284052182559E-5</v>
      </c>
      <c r="V534" s="520">
        <v>6.5701463056604183E-5</v>
      </c>
      <c r="W534" s="520">
        <v>1.15166544251482E-4</v>
      </c>
      <c r="X534" s="520">
        <v>3.8504968585786062E-5</v>
      </c>
      <c r="Y534" s="520">
        <v>7.051056014389668E-5</v>
      </c>
      <c r="Z534" s="520">
        <v>5.4842562137622944E-5</v>
      </c>
      <c r="AA534" s="520">
        <v>1.4018710236286092E-4</v>
      </c>
      <c r="AB534" s="520">
        <v>1.0748823786918119E-3</v>
      </c>
      <c r="AC534" s="520">
        <v>1.2601855332773379E-3</v>
      </c>
      <c r="AD534" s="520">
        <v>2.422424873924509E-5</v>
      </c>
      <c r="AE534" s="520">
        <v>5.6121822589951314E-5</v>
      </c>
      <c r="AF534" s="520">
        <v>1.7210527675049492E-4</v>
      </c>
      <c r="AG534" s="520">
        <v>2.0321432814110712E-4</v>
      </c>
      <c r="AH534" s="520">
        <v>0</v>
      </c>
      <c r="AI534" s="520">
        <v>1.1407712884920562E-4</v>
      </c>
      <c r="AJ534" s="520">
        <v>8.4240795637300381E-5</v>
      </c>
      <c r="AK534" s="520">
        <v>1.9160622167738064E-4</v>
      </c>
      <c r="AL534" s="520">
        <v>1.0693664635167496E-4</v>
      </c>
      <c r="AM534" s="520">
        <v>0</v>
      </c>
      <c r="AN534" s="520">
        <v>3.0981516722416991E-5</v>
      </c>
      <c r="AO534" s="520">
        <v>6.2445372784606721E-5</v>
      </c>
      <c r="AP534" s="520">
        <v>4.8251932660831855E-5</v>
      </c>
      <c r="AQ534" s="520">
        <v>6.366037253153238E-5</v>
      </c>
      <c r="AR534" s="520">
        <v>8.0774325538781705E-5</v>
      </c>
      <c r="AS534" s="520">
        <v>8.493941369325639E-5</v>
      </c>
      <c r="AT534" s="520">
        <v>7.9476309246671832E-5</v>
      </c>
      <c r="AU534" s="520">
        <v>1.8877288716570985E-4</v>
      </c>
      <c r="AV534" s="520">
        <v>1.1081189172369478E-4</v>
      </c>
      <c r="AW534" s="520">
        <v>1.6698232172496441E-4</v>
      </c>
      <c r="AX534" s="520">
        <v>2.2688737561107712E-4</v>
      </c>
      <c r="AY534" s="520">
        <v>1.1771111763342518E-4</v>
      </c>
      <c r="AZ534" s="520">
        <v>1.5254148863736447E-4</v>
      </c>
      <c r="BA534" s="520">
        <v>3.4944480296740196E-4</v>
      </c>
      <c r="BB534" s="520">
        <v>1.4619669555076921E-4</v>
      </c>
      <c r="BC534" s="520">
        <v>2.1373008679923341E-4</v>
      </c>
      <c r="BD534" s="520">
        <v>1.6838740415185962E-4</v>
      </c>
      <c r="BE534" s="520">
        <v>1.7312346238202274E-4</v>
      </c>
      <c r="BF534" s="520">
        <v>2.150864646298571E-4</v>
      </c>
      <c r="BG534" s="520">
        <v>3.7960344318311667E-4</v>
      </c>
      <c r="BH534" s="520">
        <v>1.4972275884072333E-4</v>
      </c>
      <c r="BI534" s="520">
        <v>9.9055110678961336E-5</v>
      </c>
      <c r="BJ534" s="520">
        <v>1.054496095017619E-4</v>
      </c>
      <c r="BK534" s="520">
        <v>3.2179010079196735E-4</v>
      </c>
      <c r="BL534" s="520">
        <v>7.0915846672704368E-6</v>
      </c>
      <c r="BM534" s="520">
        <v>1.5578762402307391E-4</v>
      </c>
      <c r="BN534" s="520">
        <v>1.1525591382227374E-4</v>
      </c>
      <c r="BO534" s="520">
        <v>1.2081657262218202E-4</v>
      </c>
      <c r="BP534" s="520">
        <v>1.3062078963532275E-4</v>
      </c>
      <c r="BQ534" s="520">
        <v>1.014084586495866E-4</v>
      </c>
      <c r="BR534" s="520">
        <v>2.2406782522235965E-4</v>
      </c>
      <c r="BS534" s="520">
        <v>2.7056217050378054E-4</v>
      </c>
      <c r="BT534" s="520">
        <v>1.9263700276824671E-4</v>
      </c>
      <c r="BU534" s="520">
        <v>4.9431642825524123E-4</v>
      </c>
      <c r="BV534" s="520">
        <v>7.0986104803471943E-4</v>
      </c>
      <c r="BW534" s="520">
        <v>1.9849713046566522E-4</v>
      </c>
      <c r="BX534" s="520">
        <v>3.9366968570708744E-4</v>
      </c>
      <c r="BY534" s="520">
        <v>4.9811319522597279E-5</v>
      </c>
      <c r="BZ534" s="520">
        <v>2.3083631219767743E-4</v>
      </c>
      <c r="CA534" s="520">
        <v>8.422750426609575E-5</v>
      </c>
      <c r="CB534" s="520">
        <v>1.5034764393445416E-4</v>
      </c>
      <c r="CC534" s="520">
        <v>0</v>
      </c>
      <c r="CD534" s="520">
        <v>2.2616315377012315E-5</v>
      </c>
      <c r="CE534" s="520">
        <v>7.1633634175070134E-5</v>
      </c>
      <c r="CF534" s="520">
        <v>1.2897295900961842E-4</v>
      </c>
      <c r="CG534" s="520">
        <v>1.0391248226948971E-4</v>
      </c>
      <c r="CH534" s="520">
        <v>6.7892946083924263E-4</v>
      </c>
      <c r="CI534" s="520">
        <v>1.0380132736584566</v>
      </c>
      <c r="CJ534" s="520">
        <v>2.7556463265038792E-4</v>
      </c>
      <c r="CK534" s="520">
        <v>0.12815870605316002</v>
      </c>
      <c r="CL534" s="520">
        <v>7.9400995785862784E-4</v>
      </c>
      <c r="CM534" s="520">
        <v>6.4652482834543916E-5</v>
      </c>
      <c r="CN534" s="520">
        <v>1.5750622293079404E-4</v>
      </c>
      <c r="CO534" s="520">
        <v>1.4622801296262239E-4</v>
      </c>
      <c r="CP534" s="520">
        <v>2.1485045817068343E-4</v>
      </c>
      <c r="CQ534" s="520">
        <v>3.1893977473359294E-4</v>
      </c>
      <c r="CR534" s="520">
        <v>1.9752041342405469E-4</v>
      </c>
      <c r="CS534" s="520">
        <v>2.1491324150388729E-4</v>
      </c>
      <c r="CT534" s="520">
        <v>3.3042516998642204E-4</v>
      </c>
      <c r="CU534" s="520">
        <v>3.412379956265365E-4</v>
      </c>
      <c r="CV534" s="520">
        <v>0.17307084446335513</v>
      </c>
      <c r="CW534" s="520">
        <v>1.9650423075922617E-4</v>
      </c>
      <c r="CX534" s="520">
        <v>3.0605184617310966E-4</v>
      </c>
      <c r="CY534" s="520">
        <v>9.9984648124797938E-4</v>
      </c>
      <c r="CZ534" s="520">
        <v>3.7442193547498363E-3</v>
      </c>
      <c r="DA534" s="520">
        <v>3.1245872836146906E-3</v>
      </c>
      <c r="DB534" s="520">
        <v>7.6992555294248864E-4</v>
      </c>
      <c r="DC534" s="520">
        <v>2.1853910489754463E-4</v>
      </c>
      <c r="DD534" s="520">
        <v>7.4850753866345112E-5</v>
      </c>
      <c r="DE534" s="521">
        <v>5.1465017816465606E-4</v>
      </c>
      <c r="DF534" s="157"/>
      <c r="DH534" s="320"/>
      <c r="DI534" s="315"/>
      <c r="DJ534" s="319"/>
      <c r="DK534" s="315"/>
    </row>
    <row r="535" spans="2:115">
      <c r="B535" s="514">
        <v>85</v>
      </c>
      <c r="C535" s="515" t="s">
        <v>412</v>
      </c>
      <c r="D535" s="520">
        <v>1.8318209025438038E-4</v>
      </c>
      <c r="E535" s="520">
        <v>3.181208923843618E-4</v>
      </c>
      <c r="F535" s="520">
        <v>4.2447955668343721E-4</v>
      </c>
      <c r="G535" s="520">
        <v>5.5337637395892688E-5</v>
      </c>
      <c r="H535" s="520">
        <v>1.9963947283652543E-4</v>
      </c>
      <c r="I535" s="520">
        <v>0</v>
      </c>
      <c r="J535" s="520">
        <v>4.4727375224986568E-4</v>
      </c>
      <c r="K535" s="520">
        <v>2.8716217382444782E-4</v>
      </c>
      <c r="L535" s="520">
        <v>3.9408944072819436E-4</v>
      </c>
      <c r="M535" s="520">
        <v>3.0051216289842344E-4</v>
      </c>
      <c r="N535" s="520">
        <v>0</v>
      </c>
      <c r="O535" s="520">
        <v>3.4642370008355515E-4</v>
      </c>
      <c r="P535" s="520">
        <v>4.2387321556725373E-4</v>
      </c>
      <c r="Q535" s="520">
        <v>2.2575091054120443E-4</v>
      </c>
      <c r="R535" s="520">
        <v>7.2739485540162542E-4</v>
      </c>
      <c r="S535" s="520">
        <v>6.1165607212275853E-4</v>
      </c>
      <c r="T535" s="520">
        <v>3.6416736262545455E-4</v>
      </c>
      <c r="U535" s="520">
        <v>4.8247269225851279E-4</v>
      </c>
      <c r="V535" s="520">
        <v>4.3815107743458545E-4</v>
      </c>
      <c r="W535" s="520">
        <v>4.8573168432546195E-4</v>
      </c>
      <c r="X535" s="520">
        <v>1.2578591646749592E-4</v>
      </c>
      <c r="Y535" s="520">
        <v>4.2742206111711679E-4</v>
      </c>
      <c r="Z535" s="520">
        <v>4.8608269186451765E-4</v>
      </c>
      <c r="AA535" s="520">
        <v>5.1240534943828664E-4</v>
      </c>
      <c r="AB535" s="520">
        <v>1.2848782311381027E-3</v>
      </c>
      <c r="AC535" s="520">
        <v>5.358837271585297E-4</v>
      </c>
      <c r="AD535" s="520">
        <v>5.7761702266976896E-5</v>
      </c>
      <c r="AE535" s="520">
        <v>2.4323091237531006E-4</v>
      </c>
      <c r="AF535" s="520">
        <v>5.6037660344616523E-4</v>
      </c>
      <c r="AG535" s="520">
        <v>6.6455927408578641E-4</v>
      </c>
      <c r="AH535" s="520">
        <v>0</v>
      </c>
      <c r="AI535" s="520">
        <v>5.4102924479762483E-4</v>
      </c>
      <c r="AJ535" s="520">
        <v>4.5393072304240965E-4</v>
      </c>
      <c r="AK535" s="520">
        <v>8.6033766927508606E-4</v>
      </c>
      <c r="AL535" s="520">
        <v>6.5447747104973523E-4</v>
      </c>
      <c r="AM535" s="520">
        <v>0</v>
      </c>
      <c r="AN535" s="520">
        <v>2.2294071475743158E-4</v>
      </c>
      <c r="AO535" s="520">
        <v>6.1092767776152403E-4</v>
      </c>
      <c r="AP535" s="520">
        <v>4.1620819368621767E-4</v>
      </c>
      <c r="AQ535" s="520">
        <v>2.1841574417354916E-4</v>
      </c>
      <c r="AR535" s="520">
        <v>3.4354028516411756E-4</v>
      </c>
      <c r="AS535" s="520">
        <v>4.5111434747490016E-4</v>
      </c>
      <c r="AT535" s="520">
        <v>4.9771196784489989E-4</v>
      </c>
      <c r="AU535" s="520">
        <v>5.5785188577874066E-4</v>
      </c>
      <c r="AV535" s="520">
        <v>7.8706260419076138E-4</v>
      </c>
      <c r="AW535" s="520">
        <v>5.5523779072984975E-4</v>
      </c>
      <c r="AX535" s="520">
        <v>6.5188255145675375E-4</v>
      </c>
      <c r="AY535" s="520">
        <v>8.5018398145676917E-4</v>
      </c>
      <c r="AZ535" s="520">
        <v>1.7529358463821078E-3</v>
      </c>
      <c r="BA535" s="520">
        <v>3.3066629784555125E-4</v>
      </c>
      <c r="BB535" s="520">
        <v>1.6053274929515777E-3</v>
      </c>
      <c r="BC535" s="520">
        <v>7.2394028793464895E-4</v>
      </c>
      <c r="BD535" s="520">
        <v>1.7581907381313579E-3</v>
      </c>
      <c r="BE535" s="520">
        <v>2.4428999391600151E-3</v>
      </c>
      <c r="BF535" s="520">
        <v>2.7572973583032501E-4</v>
      </c>
      <c r="BG535" s="520">
        <v>2.5234869008444207E-4</v>
      </c>
      <c r="BH535" s="520">
        <v>3.1485863433704708E-4</v>
      </c>
      <c r="BI535" s="520">
        <v>3.3273276321504327E-4</v>
      </c>
      <c r="BJ535" s="520">
        <v>3.1732547809125422E-4</v>
      </c>
      <c r="BK535" s="520">
        <v>6.734816823290487E-4</v>
      </c>
      <c r="BL535" s="520">
        <v>2.4693597016577538E-5</v>
      </c>
      <c r="BM535" s="520">
        <v>3.037111180913708E-4</v>
      </c>
      <c r="BN535" s="520">
        <v>3.5363876654192133E-4</v>
      </c>
      <c r="BO535" s="520">
        <v>4.6194897708210322E-4</v>
      </c>
      <c r="BP535" s="520">
        <v>6.0810776739024693E-4</v>
      </c>
      <c r="BQ535" s="520">
        <v>1.0046595589089319E-3</v>
      </c>
      <c r="BR535" s="520">
        <v>7.5684848639744789E-4</v>
      </c>
      <c r="BS535" s="520">
        <v>3.3741997109365284E-3</v>
      </c>
      <c r="BT535" s="520">
        <v>5.0941819717146045E-4</v>
      </c>
      <c r="BU535" s="520">
        <v>1.3149818413198057E-3</v>
      </c>
      <c r="BV535" s="520">
        <v>3.1325048709430576E-3</v>
      </c>
      <c r="BW535" s="520">
        <v>2.8732432922127621E-4</v>
      </c>
      <c r="BX535" s="520">
        <v>4.5114701095182007E-4</v>
      </c>
      <c r="BY535" s="520">
        <v>2.1443460949644645E-4</v>
      </c>
      <c r="BZ535" s="520">
        <v>2.7684466447201365E-4</v>
      </c>
      <c r="CA535" s="520">
        <v>2.6221516252498099E-4</v>
      </c>
      <c r="CB535" s="520">
        <v>5.1505889570518113E-4</v>
      </c>
      <c r="CC535" s="520">
        <v>0</v>
      </c>
      <c r="CD535" s="520">
        <v>4.0394235682665808E-4</v>
      </c>
      <c r="CE535" s="520">
        <v>1.0089184181457378E-3</v>
      </c>
      <c r="CF535" s="520">
        <v>5.7180214181610156E-4</v>
      </c>
      <c r="CG535" s="520">
        <v>4.0957265870315894E-4</v>
      </c>
      <c r="CH535" s="520">
        <v>2.4868040407077974E-3</v>
      </c>
      <c r="CI535" s="520">
        <v>8.3632403385618169E-4</v>
      </c>
      <c r="CJ535" s="520">
        <v>1.0012755486245701</v>
      </c>
      <c r="CK535" s="520">
        <v>5.9607827260675485E-3</v>
      </c>
      <c r="CL535" s="520">
        <v>1.6609335545200432E-3</v>
      </c>
      <c r="CM535" s="520">
        <v>1.1297332444553158E-3</v>
      </c>
      <c r="CN535" s="520">
        <v>2.8463738525211782E-4</v>
      </c>
      <c r="CO535" s="520">
        <v>2.7009165793030233E-3</v>
      </c>
      <c r="CP535" s="520">
        <v>7.1621511681482525E-4</v>
      </c>
      <c r="CQ535" s="520">
        <v>1.5030777317726778E-3</v>
      </c>
      <c r="CR535" s="520">
        <v>9.1828316523049095E-4</v>
      </c>
      <c r="CS535" s="520">
        <v>1.7815327435073005E-4</v>
      </c>
      <c r="CT535" s="520">
        <v>2.3893231135617798E-3</v>
      </c>
      <c r="CU535" s="520">
        <v>1.1080339525680995E-3</v>
      </c>
      <c r="CV535" s="520">
        <v>9.3450781525683513E-4</v>
      </c>
      <c r="CW535" s="520">
        <v>3.5698248739163139E-4</v>
      </c>
      <c r="CX535" s="520">
        <v>9.206287499774669E-4</v>
      </c>
      <c r="CY535" s="520">
        <v>1.2918047353874631E-3</v>
      </c>
      <c r="CZ535" s="520">
        <v>3.3037235915169488E-4</v>
      </c>
      <c r="DA535" s="520">
        <v>1.5685081130673505E-4</v>
      </c>
      <c r="DB535" s="520">
        <v>6.3048511429712652E-4</v>
      </c>
      <c r="DC535" s="520">
        <v>5.8925743596660118E-4</v>
      </c>
      <c r="DD535" s="520">
        <v>1.8840166528054874E-4</v>
      </c>
      <c r="DE535" s="521">
        <v>6.8739902005882732E-4</v>
      </c>
      <c r="DF535" s="157"/>
      <c r="DH535" s="320"/>
      <c r="DI535" s="315"/>
      <c r="DJ535" s="319"/>
      <c r="DK535" s="315"/>
    </row>
    <row r="536" spans="2:115">
      <c r="B536" s="514">
        <v>86</v>
      </c>
      <c r="C536" s="515" t="s">
        <v>413</v>
      </c>
      <c r="D536" s="520">
        <v>9.0260404444119945E-6</v>
      </c>
      <c r="E536" s="520">
        <v>1.0480358844851194E-5</v>
      </c>
      <c r="F536" s="520">
        <v>4.2634354494832318E-5</v>
      </c>
      <c r="G536" s="520">
        <v>5.8410912163694539E-6</v>
      </c>
      <c r="H536" s="520">
        <v>1.336090650572965E-5</v>
      </c>
      <c r="I536" s="520">
        <v>0</v>
      </c>
      <c r="J536" s="520">
        <v>3.3163970645855203E-5</v>
      </c>
      <c r="K536" s="520">
        <v>2.7744522778123336E-5</v>
      </c>
      <c r="L536" s="520">
        <v>2.029193448436372E-5</v>
      </c>
      <c r="M536" s="520">
        <v>1.9939451555879358E-5</v>
      </c>
      <c r="N536" s="520">
        <v>0</v>
      </c>
      <c r="O536" s="520">
        <v>1.4173595706544848E-5</v>
      </c>
      <c r="P536" s="520">
        <v>2.1608985459722041E-5</v>
      </c>
      <c r="Q536" s="520">
        <v>1.136902302659901E-5</v>
      </c>
      <c r="R536" s="520">
        <v>2.6821391144681741E-5</v>
      </c>
      <c r="S536" s="520">
        <v>8.697331534987979E-5</v>
      </c>
      <c r="T536" s="520">
        <v>4.2210744647438428E-5</v>
      </c>
      <c r="U536" s="520">
        <v>1.6787497907508453E-5</v>
      </c>
      <c r="V536" s="520">
        <v>1.8138838098244347E-5</v>
      </c>
      <c r="W536" s="520">
        <v>1.975796323855666E-5</v>
      </c>
      <c r="X536" s="520">
        <v>1.3183957376193643E-5</v>
      </c>
      <c r="Y536" s="520">
        <v>1.8475392901833252E-5</v>
      </c>
      <c r="Z536" s="520">
        <v>2.2595130991805676E-5</v>
      </c>
      <c r="AA536" s="520">
        <v>3.5024866018240473E-5</v>
      </c>
      <c r="AB536" s="520">
        <v>1.0140322730832476E-4</v>
      </c>
      <c r="AC536" s="520">
        <v>4.6195573306283361E-5</v>
      </c>
      <c r="AD536" s="520">
        <v>4.9611152511101314E-6</v>
      </c>
      <c r="AE536" s="520">
        <v>1.3449991826583404E-5</v>
      </c>
      <c r="AF536" s="520">
        <v>2.9316477622154238E-5</v>
      </c>
      <c r="AG536" s="520">
        <v>1.9821506703822278E-5</v>
      </c>
      <c r="AH536" s="520">
        <v>0</v>
      </c>
      <c r="AI536" s="520">
        <v>2.3200675154149162E-5</v>
      </c>
      <c r="AJ536" s="520">
        <v>2.5987691713290931E-5</v>
      </c>
      <c r="AK536" s="520">
        <v>1.2232687351164065E-5</v>
      </c>
      <c r="AL536" s="520">
        <v>3.5331065588007875E-5</v>
      </c>
      <c r="AM536" s="520">
        <v>0</v>
      </c>
      <c r="AN536" s="520">
        <v>5.2453299918484657E-6</v>
      </c>
      <c r="AO536" s="520">
        <v>2.5572369033388959E-5</v>
      </c>
      <c r="AP536" s="520">
        <v>2.0641420244200266E-5</v>
      </c>
      <c r="AQ536" s="520">
        <v>1.184374413868636E-5</v>
      </c>
      <c r="AR536" s="520">
        <v>3.2332785368755118E-5</v>
      </c>
      <c r="AS536" s="520">
        <v>1.7201816382371336E-5</v>
      </c>
      <c r="AT536" s="520">
        <v>6.2721647661346928E-5</v>
      </c>
      <c r="AU536" s="520">
        <v>2.2781974685079697E-5</v>
      </c>
      <c r="AV536" s="520">
        <v>1.5096754013337906E-5</v>
      </c>
      <c r="AW536" s="520">
        <v>5.1317490684419241E-5</v>
      </c>
      <c r="AX536" s="520">
        <v>4.8025327283464078E-5</v>
      </c>
      <c r="AY536" s="520">
        <v>5.7221645644499629E-5</v>
      </c>
      <c r="AZ536" s="520">
        <v>2.4054248963949253E-5</v>
      </c>
      <c r="BA536" s="520">
        <v>1.3657380297983195E-5</v>
      </c>
      <c r="BB536" s="520">
        <v>1.1387868317640901E-4</v>
      </c>
      <c r="BC536" s="520">
        <v>3.0813440444842169E-5</v>
      </c>
      <c r="BD536" s="520">
        <v>1.6818360643052496E-4</v>
      </c>
      <c r="BE536" s="520">
        <v>2.5773106911723048E-5</v>
      </c>
      <c r="BF536" s="520">
        <v>1.791767038937507E-5</v>
      </c>
      <c r="BG536" s="520">
        <v>1.9974931133754433E-5</v>
      </c>
      <c r="BH536" s="520">
        <v>1.6332332961306406E-5</v>
      </c>
      <c r="BI536" s="520">
        <v>4.4201688057266103E-5</v>
      </c>
      <c r="BJ536" s="520">
        <v>1.3318904652223773E-5</v>
      </c>
      <c r="BK536" s="520">
        <v>2.9349676789270104E-5</v>
      </c>
      <c r="BL536" s="520">
        <v>2.3241513849221707E-6</v>
      </c>
      <c r="BM536" s="520">
        <v>2.5161016410095046E-5</v>
      </c>
      <c r="BN536" s="520">
        <v>3.7939772830246335E-5</v>
      </c>
      <c r="BO536" s="520">
        <v>2.5619774196679123E-5</v>
      </c>
      <c r="BP536" s="520">
        <v>1.8653600879880452E-5</v>
      </c>
      <c r="BQ536" s="520">
        <v>1.3312971135235625E-5</v>
      </c>
      <c r="BR536" s="520">
        <v>1.0520542075690224E-5</v>
      </c>
      <c r="BS536" s="520">
        <v>3.5010591177956705E-5</v>
      </c>
      <c r="BT536" s="520">
        <v>3.018312797742177E-5</v>
      </c>
      <c r="BU536" s="520">
        <v>1.7392317358258812E-4</v>
      </c>
      <c r="BV536" s="520">
        <v>1.1047102630307068E-4</v>
      </c>
      <c r="BW536" s="520">
        <v>1.989221366509988E-5</v>
      </c>
      <c r="BX536" s="520">
        <v>5.3072191077413497E-5</v>
      </c>
      <c r="BY536" s="520">
        <v>8.0798590900943832E-6</v>
      </c>
      <c r="BZ536" s="520">
        <v>3.8232628957661868E-5</v>
      </c>
      <c r="CA536" s="520">
        <v>3.0657693280059474E-5</v>
      </c>
      <c r="CB536" s="520">
        <v>3.6803278781793616E-5</v>
      </c>
      <c r="CC536" s="520">
        <v>0</v>
      </c>
      <c r="CD536" s="520">
        <v>5.4631037892635563E-6</v>
      </c>
      <c r="CE536" s="520">
        <v>4.4912244161724353E-5</v>
      </c>
      <c r="CF536" s="520">
        <v>2.568166027846084E-5</v>
      </c>
      <c r="CG536" s="520">
        <v>7.2622660548895038E-5</v>
      </c>
      <c r="CH536" s="520">
        <v>5.6878328240751665E-4</v>
      </c>
      <c r="CI536" s="520">
        <v>4.8448136294200873E-4</v>
      </c>
      <c r="CJ536" s="520">
        <v>2.0884464730645108E-4</v>
      </c>
      <c r="CK536" s="520">
        <v>1.003764564056379</v>
      </c>
      <c r="CL536" s="520">
        <v>1.6534552603950783E-4</v>
      </c>
      <c r="CM536" s="520">
        <v>2.7027722380018434E-5</v>
      </c>
      <c r="CN536" s="520">
        <v>1.4787960105329452E-5</v>
      </c>
      <c r="CO536" s="520">
        <v>6.2316343753202231E-5</v>
      </c>
      <c r="CP536" s="520">
        <v>1.7404665697777248E-5</v>
      </c>
      <c r="CQ536" s="520">
        <v>3.1845544762406467E-5</v>
      </c>
      <c r="CR536" s="520">
        <v>3.9811986919505025E-5</v>
      </c>
      <c r="CS536" s="520">
        <v>1.0994352122515047E-5</v>
      </c>
      <c r="CT536" s="520">
        <v>3.4743576211984813E-5</v>
      </c>
      <c r="CU536" s="520">
        <v>4.8558264183474093E-5</v>
      </c>
      <c r="CV536" s="520">
        <v>1.4088025254975246E-3</v>
      </c>
      <c r="CW536" s="520">
        <v>1.0116157108461081E-4</v>
      </c>
      <c r="CX536" s="520">
        <v>1.7273308808184518E-4</v>
      </c>
      <c r="CY536" s="520">
        <v>2.8193618225480184E-5</v>
      </c>
      <c r="CZ536" s="520">
        <v>2.4637068376185679E-5</v>
      </c>
      <c r="DA536" s="520">
        <v>1.8845734299185523E-5</v>
      </c>
      <c r="DB536" s="520">
        <v>5.7505282955113847E-5</v>
      </c>
      <c r="DC536" s="520">
        <v>2.0788791933218253E-5</v>
      </c>
      <c r="DD536" s="520">
        <v>1.8782359579298883E-5</v>
      </c>
      <c r="DE536" s="521">
        <v>4.4097427839101294E-4</v>
      </c>
      <c r="DF536" s="157"/>
      <c r="DH536" s="320"/>
      <c r="DI536" s="315"/>
      <c r="DJ536" s="319"/>
      <c r="DK536" s="315"/>
    </row>
    <row r="537" spans="2:115">
      <c r="B537" s="514">
        <v>87</v>
      </c>
      <c r="C537" s="515" t="s">
        <v>414</v>
      </c>
      <c r="D537" s="520">
        <v>2.5583500751320869E-4</v>
      </c>
      <c r="E537" s="520">
        <v>2.7954012060253517E-4</v>
      </c>
      <c r="F537" s="520">
        <v>1.3532111483582051E-3</v>
      </c>
      <c r="G537" s="520">
        <v>4.1488535481021559E-4</v>
      </c>
      <c r="H537" s="520">
        <v>5.5604548880637029E-4</v>
      </c>
      <c r="I537" s="520">
        <v>0</v>
      </c>
      <c r="J537" s="520">
        <v>1.0558041388594791E-3</v>
      </c>
      <c r="K537" s="520">
        <v>8.8158029142609059E-4</v>
      </c>
      <c r="L537" s="520">
        <v>7.5291747910381345E-4</v>
      </c>
      <c r="M537" s="520">
        <v>5.8298878331126166E-4</v>
      </c>
      <c r="N537" s="520">
        <v>0</v>
      </c>
      <c r="O537" s="520">
        <v>8.6279716070364375E-4</v>
      </c>
      <c r="P537" s="520">
        <v>1.7009428342094918E-3</v>
      </c>
      <c r="Q537" s="520">
        <v>7.8087226435326188E-4</v>
      </c>
      <c r="R537" s="520">
        <v>1.1609861288880946E-3</v>
      </c>
      <c r="S537" s="520">
        <v>4.8933347653121173E-4</v>
      </c>
      <c r="T537" s="520">
        <v>8.6872033922007338E-4</v>
      </c>
      <c r="U537" s="520">
        <v>9.3491904202293893E-4</v>
      </c>
      <c r="V537" s="520">
        <v>1.4561743699569691E-3</v>
      </c>
      <c r="W537" s="520">
        <v>8.9330663527665947E-4</v>
      </c>
      <c r="X537" s="520">
        <v>1.7660780699298002E-4</v>
      </c>
      <c r="Y537" s="520">
        <v>4.5289845283676502E-4</v>
      </c>
      <c r="Z537" s="520">
        <v>2.2357835879356148E-4</v>
      </c>
      <c r="AA537" s="520">
        <v>6.5290507761456415E-4</v>
      </c>
      <c r="AB537" s="520">
        <v>1.7043134828077767E-3</v>
      </c>
      <c r="AC537" s="520">
        <v>1.1826073651274849E-3</v>
      </c>
      <c r="AD537" s="520">
        <v>7.8385548934776462E-5</v>
      </c>
      <c r="AE537" s="520">
        <v>6.8028232981552021E-4</v>
      </c>
      <c r="AF537" s="520">
        <v>5.752306735393284E-4</v>
      </c>
      <c r="AG537" s="520">
        <v>1.0729409672247002E-3</v>
      </c>
      <c r="AH537" s="520">
        <v>0</v>
      </c>
      <c r="AI537" s="520">
        <v>5.1371846461246019E-4</v>
      </c>
      <c r="AJ537" s="520">
        <v>4.7246845702128462E-4</v>
      </c>
      <c r="AK537" s="520">
        <v>1.2525759952805432E-3</v>
      </c>
      <c r="AL537" s="520">
        <v>1.0277869252754987E-3</v>
      </c>
      <c r="AM537" s="520">
        <v>0</v>
      </c>
      <c r="AN537" s="520">
        <v>1.5492856670693047E-4</v>
      </c>
      <c r="AO537" s="520">
        <v>4.4873696018146687E-4</v>
      </c>
      <c r="AP537" s="520">
        <v>4.1991662222838123E-4</v>
      </c>
      <c r="AQ537" s="520">
        <v>2.4791076761598684E-4</v>
      </c>
      <c r="AR537" s="520">
        <v>5.083924387492215E-4</v>
      </c>
      <c r="AS537" s="520">
        <v>6.3759685871692627E-4</v>
      </c>
      <c r="AT537" s="520">
        <v>9.5958719053399746E-4</v>
      </c>
      <c r="AU537" s="520">
        <v>9.1938362899182907E-4</v>
      </c>
      <c r="AV537" s="520">
        <v>8.036935001941506E-4</v>
      </c>
      <c r="AW537" s="520">
        <v>7.6372521307182248E-4</v>
      </c>
      <c r="AX537" s="520">
        <v>7.3547782520417897E-4</v>
      </c>
      <c r="AY537" s="520">
        <v>1.2279609439164434E-3</v>
      </c>
      <c r="AZ537" s="520">
        <v>8.9951635017308839E-4</v>
      </c>
      <c r="BA537" s="520">
        <v>7.5333532862803618E-4</v>
      </c>
      <c r="BB537" s="520">
        <v>9.9929234012671904E-4</v>
      </c>
      <c r="BC537" s="520">
        <v>8.6696649165637224E-4</v>
      </c>
      <c r="BD537" s="520">
        <v>1.4818138818337083E-3</v>
      </c>
      <c r="BE537" s="520">
        <v>1.3271142654327764E-3</v>
      </c>
      <c r="BF537" s="520">
        <v>3.7067965108119694E-4</v>
      </c>
      <c r="BG537" s="520">
        <v>5.6009475324248739E-4</v>
      </c>
      <c r="BH537" s="520">
        <v>4.2567836551020362E-4</v>
      </c>
      <c r="BI537" s="520">
        <v>5.9530659498391824E-4</v>
      </c>
      <c r="BJ537" s="520">
        <v>4.3076362368266657E-4</v>
      </c>
      <c r="BK537" s="520">
        <v>1.5932951119113077E-3</v>
      </c>
      <c r="BL537" s="520">
        <v>2.743394808030412E-5</v>
      </c>
      <c r="BM537" s="520">
        <v>1.0311557144610994E-3</v>
      </c>
      <c r="BN537" s="520">
        <v>1.0870097754921604E-3</v>
      </c>
      <c r="BO537" s="520">
        <v>1.0617631414764133E-3</v>
      </c>
      <c r="BP537" s="520">
        <v>1.1493139828061636E-3</v>
      </c>
      <c r="BQ537" s="520">
        <v>3.5119146983289144E-4</v>
      </c>
      <c r="BR537" s="520">
        <v>3.4870738815098333E-4</v>
      </c>
      <c r="BS537" s="520">
        <v>1.1114396007866978E-3</v>
      </c>
      <c r="BT537" s="520">
        <v>9.326138219911365E-4</v>
      </c>
      <c r="BU537" s="520">
        <v>1.0906905926456169E-3</v>
      </c>
      <c r="BV537" s="520">
        <v>1.9395398536210652E-3</v>
      </c>
      <c r="BW537" s="520">
        <v>5.307934698246655E-4</v>
      </c>
      <c r="BX537" s="520">
        <v>6.5116822280016898E-4</v>
      </c>
      <c r="BY537" s="520">
        <v>1.4514831188749215E-4</v>
      </c>
      <c r="BZ537" s="520">
        <v>8.9379923000780916E-4</v>
      </c>
      <c r="CA537" s="520">
        <v>8.6424253010141685E-4</v>
      </c>
      <c r="CB537" s="520">
        <v>6.5353426105257495E-4</v>
      </c>
      <c r="CC537" s="520">
        <v>0</v>
      </c>
      <c r="CD537" s="520">
        <v>8.2257855316904469E-5</v>
      </c>
      <c r="CE537" s="520">
        <v>1.557041461583628E-3</v>
      </c>
      <c r="CF537" s="520">
        <v>7.37965741732218E-4</v>
      </c>
      <c r="CG537" s="520">
        <v>4.4206696571710393E-3</v>
      </c>
      <c r="CH537" s="520">
        <v>4.8482757037303257E-3</v>
      </c>
      <c r="CI537" s="520">
        <v>6.1040225581323201E-2</v>
      </c>
      <c r="CJ537" s="520">
        <v>2.4251070238938094E-3</v>
      </c>
      <c r="CK537" s="520">
        <v>1.1666094083246719E-2</v>
      </c>
      <c r="CL537" s="520">
        <v>1.0078760847763177</v>
      </c>
      <c r="CM537" s="520">
        <v>2.1246677257572566E-3</v>
      </c>
      <c r="CN537" s="520">
        <v>1.3422013099324713E-3</v>
      </c>
      <c r="CO537" s="520">
        <v>6.1372092280308141E-3</v>
      </c>
      <c r="CP537" s="520">
        <v>1.3523194700953869E-3</v>
      </c>
      <c r="CQ537" s="520">
        <v>1.0070773682336123E-3</v>
      </c>
      <c r="CR537" s="520">
        <v>2.7619229117809307E-3</v>
      </c>
      <c r="CS537" s="520">
        <v>1.1222903725546126E-3</v>
      </c>
      <c r="CT537" s="520">
        <v>7.8081638813012359E-3</v>
      </c>
      <c r="CU537" s="520">
        <v>1.1728026041656968E-3</v>
      </c>
      <c r="CV537" s="520">
        <v>7.9935935062897381E-2</v>
      </c>
      <c r="CW537" s="520">
        <v>4.404567216796989E-4</v>
      </c>
      <c r="CX537" s="520">
        <v>1.7912105794011006E-3</v>
      </c>
      <c r="CY537" s="520">
        <v>2.0148761511449291E-3</v>
      </c>
      <c r="CZ537" s="520">
        <v>1.3371323758126583E-3</v>
      </c>
      <c r="DA537" s="520">
        <v>1.8311617138819828E-3</v>
      </c>
      <c r="DB537" s="520">
        <v>5.7676501201669129E-3</v>
      </c>
      <c r="DC537" s="520">
        <v>1.6103220077292263E-3</v>
      </c>
      <c r="DD537" s="520">
        <v>3.025666131042001E-4</v>
      </c>
      <c r="DE537" s="521">
        <v>2.5792044541185404E-3</v>
      </c>
      <c r="DF537" s="157"/>
      <c r="DH537" s="320"/>
      <c r="DI537" s="315"/>
      <c r="DJ537" s="319"/>
      <c r="DK537" s="315"/>
    </row>
    <row r="538" spans="2:115">
      <c r="B538" s="514">
        <v>88</v>
      </c>
      <c r="C538" s="515" t="s">
        <v>168</v>
      </c>
      <c r="D538" s="520">
        <v>6.4879825333545441E-4</v>
      </c>
      <c r="E538" s="520">
        <v>2.8947613270077804E-4</v>
      </c>
      <c r="F538" s="520">
        <v>2.8183900488537388E-4</v>
      </c>
      <c r="G538" s="520">
        <v>8.3321143474769915E-4</v>
      </c>
      <c r="H538" s="520">
        <v>1.3829922691911589E-3</v>
      </c>
      <c r="I538" s="520">
        <v>0</v>
      </c>
      <c r="J538" s="520">
        <v>2.9520253036270051E-3</v>
      </c>
      <c r="K538" s="520">
        <v>1.3778776452213681E-3</v>
      </c>
      <c r="L538" s="520">
        <v>2.1270137297494697E-3</v>
      </c>
      <c r="M538" s="520">
        <v>5.862474156650325E-3</v>
      </c>
      <c r="N538" s="520">
        <v>0</v>
      </c>
      <c r="O538" s="520">
        <v>6.4363049857146836E-4</v>
      </c>
      <c r="P538" s="520">
        <v>1.0772784012786597E-3</v>
      </c>
      <c r="Q538" s="520">
        <v>1.1882813870170671E-3</v>
      </c>
      <c r="R538" s="520">
        <v>4.2891128510282457E-4</v>
      </c>
      <c r="S538" s="520">
        <v>6.323095761357402E-4</v>
      </c>
      <c r="T538" s="520">
        <v>7.3100940269900687E-4</v>
      </c>
      <c r="U538" s="520">
        <v>5.5043914514934806E-4</v>
      </c>
      <c r="V538" s="520">
        <v>2.0524237491638373E-4</v>
      </c>
      <c r="W538" s="520">
        <v>6.741360194039564E-4</v>
      </c>
      <c r="X538" s="520">
        <v>1.1101088244160656E-4</v>
      </c>
      <c r="Y538" s="520">
        <v>2.1035230281035266E-4</v>
      </c>
      <c r="Z538" s="520">
        <v>3.2174426064104293E-4</v>
      </c>
      <c r="AA538" s="520">
        <v>8.4338791358142136E-4</v>
      </c>
      <c r="AB538" s="520">
        <v>5.1696228037350722E-4</v>
      </c>
      <c r="AC538" s="520">
        <v>4.5309072602479688E-4</v>
      </c>
      <c r="AD538" s="520">
        <v>7.3794278857373287E-5</v>
      </c>
      <c r="AE538" s="520">
        <v>1.4117246452022341E-3</v>
      </c>
      <c r="AF538" s="520">
        <v>4.9705636611718903E-4</v>
      </c>
      <c r="AG538" s="520">
        <v>1.1555252467685359E-3</v>
      </c>
      <c r="AH538" s="520">
        <v>0</v>
      </c>
      <c r="AI538" s="520">
        <v>2.2786844157257863E-3</v>
      </c>
      <c r="AJ538" s="520">
        <v>1.8418512824407217E-3</v>
      </c>
      <c r="AK538" s="520">
        <v>4.6619551743241802E-4</v>
      </c>
      <c r="AL538" s="520">
        <v>2.7836116122197663E-3</v>
      </c>
      <c r="AM538" s="520">
        <v>0</v>
      </c>
      <c r="AN538" s="520">
        <v>6.0680724275767009E-4</v>
      </c>
      <c r="AO538" s="520">
        <v>2.916195762536225E-3</v>
      </c>
      <c r="AP538" s="520">
        <v>1.6354913972192607E-3</v>
      </c>
      <c r="AQ538" s="520">
        <v>8.1771354876695112E-4</v>
      </c>
      <c r="AR538" s="520">
        <v>2.2955855183381777E-3</v>
      </c>
      <c r="AS538" s="520">
        <v>7.6173336108119512E-4</v>
      </c>
      <c r="AT538" s="520">
        <v>1.2351755541648208E-3</v>
      </c>
      <c r="AU538" s="520">
        <v>1.7993777184103332E-3</v>
      </c>
      <c r="AV538" s="520">
        <v>1.2335448918221721E-3</v>
      </c>
      <c r="AW538" s="520">
        <v>7.8328342597261738E-4</v>
      </c>
      <c r="AX538" s="520">
        <v>3.5916776069233575E-4</v>
      </c>
      <c r="AY538" s="520">
        <v>3.1818488337675353E-4</v>
      </c>
      <c r="AZ538" s="520">
        <v>1.1172403922821285E-3</v>
      </c>
      <c r="BA538" s="520">
        <v>3.9489787151716259E-4</v>
      </c>
      <c r="BB538" s="520">
        <v>2.5101984534701532E-4</v>
      </c>
      <c r="BC538" s="520">
        <v>1.4124907574646116E-3</v>
      </c>
      <c r="BD538" s="520">
        <v>9.9910542356518284E-4</v>
      </c>
      <c r="BE538" s="520">
        <v>3.8121564720142468E-4</v>
      </c>
      <c r="BF538" s="520">
        <v>1.9596147352680168E-4</v>
      </c>
      <c r="BG538" s="520">
        <v>2.6747457901623109E-4</v>
      </c>
      <c r="BH538" s="520">
        <v>2.2560665204966298E-4</v>
      </c>
      <c r="BI538" s="520">
        <v>3.7361385978290909E-3</v>
      </c>
      <c r="BJ538" s="520">
        <v>1.0864973209606936E-3</v>
      </c>
      <c r="BK538" s="520">
        <v>5.4834134262784259E-4</v>
      </c>
      <c r="BL538" s="520">
        <v>7.8316919876472019E-5</v>
      </c>
      <c r="BM538" s="520">
        <v>3.5272025937497379E-3</v>
      </c>
      <c r="BN538" s="520">
        <v>4.1910630014196587E-3</v>
      </c>
      <c r="BO538" s="520">
        <v>1.3216755811849825E-3</v>
      </c>
      <c r="BP538" s="520">
        <v>2.1083084512928956E-3</v>
      </c>
      <c r="BQ538" s="520">
        <v>7.0129242518285448E-4</v>
      </c>
      <c r="BR538" s="520">
        <v>4.5343289284236404E-4</v>
      </c>
      <c r="BS538" s="520">
        <v>1.9024814369162488E-3</v>
      </c>
      <c r="BT538" s="520">
        <v>4.2150654212433627E-3</v>
      </c>
      <c r="BU538" s="520">
        <v>1.1567523151557735E-3</v>
      </c>
      <c r="BV538" s="520">
        <v>1.0922659730393312E-3</v>
      </c>
      <c r="BW538" s="520">
        <v>6.8948737526406572E-4</v>
      </c>
      <c r="BX538" s="520">
        <v>3.4352439202069358E-4</v>
      </c>
      <c r="BY538" s="520">
        <v>1.3523892625147231E-4</v>
      </c>
      <c r="BZ538" s="520">
        <v>1.6104651611582438E-3</v>
      </c>
      <c r="CA538" s="520">
        <v>1.6574586079664631E-3</v>
      </c>
      <c r="CB538" s="520">
        <v>2.373823499948921E-3</v>
      </c>
      <c r="CC538" s="520">
        <v>0</v>
      </c>
      <c r="CD538" s="520">
        <v>9.385212602445931E-5</v>
      </c>
      <c r="CE538" s="520">
        <v>8.4258136607045424E-4</v>
      </c>
      <c r="CF538" s="520">
        <v>7.6121892692287648E-4</v>
      </c>
      <c r="CG538" s="520">
        <v>4.8347864098529698E-4</v>
      </c>
      <c r="CH538" s="520">
        <v>6.8211548342882893E-4</v>
      </c>
      <c r="CI538" s="520">
        <v>1.8711836508288617E-3</v>
      </c>
      <c r="CJ538" s="520">
        <v>1.6166600212531973E-4</v>
      </c>
      <c r="CK538" s="520">
        <v>6.066053773213175E-4</v>
      </c>
      <c r="CL538" s="520">
        <v>2.9684793992583355E-4</v>
      </c>
      <c r="CM538" s="520">
        <v>1.0003312763770003</v>
      </c>
      <c r="CN538" s="520">
        <v>2.3836101055627508E-3</v>
      </c>
      <c r="CO538" s="520">
        <v>1.6763012101921018E-3</v>
      </c>
      <c r="CP538" s="520">
        <v>5.428435763764586E-4</v>
      </c>
      <c r="CQ538" s="520">
        <v>2.7972104352723564E-3</v>
      </c>
      <c r="CR538" s="520">
        <v>1.8696012282706112E-3</v>
      </c>
      <c r="CS538" s="520">
        <v>8.793221858878588E-4</v>
      </c>
      <c r="CT538" s="520">
        <v>8.7715342741267728E-4</v>
      </c>
      <c r="CU538" s="520">
        <v>1.4427061904753338E-3</v>
      </c>
      <c r="CV538" s="520">
        <v>4.3209158491218797E-4</v>
      </c>
      <c r="CW538" s="520">
        <v>7.0843012919495911E-4</v>
      </c>
      <c r="CX538" s="520">
        <v>5.2541303759640078E-4</v>
      </c>
      <c r="CY538" s="520">
        <v>7.1767260636387451E-4</v>
      </c>
      <c r="CZ538" s="520">
        <v>5.9777354401790116E-4</v>
      </c>
      <c r="DA538" s="520">
        <v>8.3820072011223069E-4</v>
      </c>
      <c r="DB538" s="520">
        <v>3.1186218289119941E-4</v>
      </c>
      <c r="DC538" s="520">
        <v>1.7040187595872335E-3</v>
      </c>
      <c r="DD538" s="520">
        <v>3.4046872485806893E-4</v>
      </c>
      <c r="DE538" s="521">
        <v>0.21101089134289089</v>
      </c>
      <c r="DF538" s="157"/>
      <c r="DH538" s="320"/>
      <c r="DI538" s="315"/>
      <c r="DJ538" s="319"/>
      <c r="DK538" s="315"/>
    </row>
    <row r="539" spans="2:115">
      <c r="B539" s="514">
        <v>89</v>
      </c>
      <c r="C539" s="515" t="s">
        <v>170</v>
      </c>
      <c r="D539" s="520">
        <v>6.1580620294253492E-5</v>
      </c>
      <c r="E539" s="520">
        <v>4.4215325420914759E-5</v>
      </c>
      <c r="F539" s="520">
        <v>5.2913082795942351E-4</v>
      </c>
      <c r="G539" s="520">
        <v>1.4913592080685934E-4</v>
      </c>
      <c r="H539" s="520">
        <v>4.220675521820468E-5</v>
      </c>
      <c r="I539" s="520">
        <v>0</v>
      </c>
      <c r="J539" s="520">
        <v>7.176457200369574E-4</v>
      </c>
      <c r="K539" s="520">
        <v>3.9401163438153736E-4</v>
      </c>
      <c r="L539" s="520">
        <v>1.0817217499545623E-4</v>
      </c>
      <c r="M539" s="520">
        <v>5.2013466394332427E-5</v>
      </c>
      <c r="N539" s="520">
        <v>0</v>
      </c>
      <c r="O539" s="520">
        <v>6.0851660037585484E-5</v>
      </c>
      <c r="P539" s="520">
        <v>6.0824137566266476E-5</v>
      </c>
      <c r="Q539" s="520">
        <v>1.1717028606782861E-4</v>
      </c>
      <c r="R539" s="520">
        <v>1.2867254408980048E-4</v>
      </c>
      <c r="S539" s="520">
        <v>2.8140413786861184E-4</v>
      </c>
      <c r="T539" s="520">
        <v>2.2629826288894574E-4</v>
      </c>
      <c r="U539" s="520">
        <v>8.868495923083E-5</v>
      </c>
      <c r="V539" s="520">
        <v>4.1681070949080639E-5</v>
      </c>
      <c r="W539" s="520">
        <v>2.6931761709903906E-4</v>
      </c>
      <c r="X539" s="520">
        <v>1.3613300581529104E-4</v>
      </c>
      <c r="Y539" s="520">
        <v>3.3075317240035E-4</v>
      </c>
      <c r="Z539" s="520">
        <v>4.928936621652933E-4</v>
      </c>
      <c r="AA539" s="520">
        <v>4.4346838997201223E-4</v>
      </c>
      <c r="AB539" s="520">
        <v>3.6510556402092508E-4</v>
      </c>
      <c r="AC539" s="520">
        <v>5.2473327834466632E-4</v>
      </c>
      <c r="AD539" s="520">
        <v>1.4915342298040121E-5</v>
      </c>
      <c r="AE539" s="520">
        <v>7.4508788999461969E-5</v>
      </c>
      <c r="AF539" s="520">
        <v>2.7677232022043605E-4</v>
      </c>
      <c r="AG539" s="520">
        <v>9.7016867386249693E-5</v>
      </c>
      <c r="AH539" s="520">
        <v>0</v>
      </c>
      <c r="AI539" s="520">
        <v>3.9308323037645589E-4</v>
      </c>
      <c r="AJ539" s="520">
        <v>4.9602165932871871E-4</v>
      </c>
      <c r="AK539" s="520">
        <v>1.3225933298624869E-3</v>
      </c>
      <c r="AL539" s="520">
        <v>2.57022619493052E-4</v>
      </c>
      <c r="AM539" s="520">
        <v>0</v>
      </c>
      <c r="AN539" s="520">
        <v>2.0665024414747969E-4</v>
      </c>
      <c r="AO539" s="520">
        <v>6.9470917728974165E-4</v>
      </c>
      <c r="AP539" s="520">
        <v>2.9377490387583368E-5</v>
      </c>
      <c r="AQ539" s="520">
        <v>5.3046372098021747E-5</v>
      </c>
      <c r="AR539" s="520">
        <v>6.3317180870494584E-5</v>
      </c>
      <c r="AS539" s="520">
        <v>5.9036511228408126E-4</v>
      </c>
      <c r="AT539" s="520">
        <v>3.2354572741965967E-4</v>
      </c>
      <c r="AU539" s="520">
        <v>1.0609016262218625E-3</v>
      </c>
      <c r="AV539" s="520">
        <v>3.4473494135467934E-4</v>
      </c>
      <c r="AW539" s="520">
        <v>4.3550877919696653E-4</v>
      </c>
      <c r="AX539" s="520">
        <v>7.6129925350098128E-4</v>
      </c>
      <c r="AY539" s="520">
        <v>1.8670661136726545E-3</v>
      </c>
      <c r="AZ539" s="520">
        <v>9.5605391622949278E-4</v>
      </c>
      <c r="BA539" s="520">
        <v>2.1085767289890007E-3</v>
      </c>
      <c r="BB539" s="520">
        <v>1.3307568775668657E-3</v>
      </c>
      <c r="BC539" s="520">
        <v>9.3583331577418041E-4</v>
      </c>
      <c r="BD539" s="520">
        <v>1.4895947392278377E-3</v>
      </c>
      <c r="BE539" s="520">
        <v>4.7659844273099618E-4</v>
      </c>
      <c r="BF539" s="520">
        <v>1.9170728810770862E-4</v>
      </c>
      <c r="BG539" s="520">
        <v>2.3779091210634535E-4</v>
      </c>
      <c r="BH539" s="520">
        <v>2.3859417657602245E-4</v>
      </c>
      <c r="BI539" s="520">
        <v>4.9512116766573867E-4</v>
      </c>
      <c r="BJ539" s="520">
        <v>1.1822452999100165E-4</v>
      </c>
      <c r="BK539" s="520">
        <v>1.8467312852976252E-4</v>
      </c>
      <c r="BL539" s="520">
        <v>1.3642260051057556E-5</v>
      </c>
      <c r="BM539" s="520">
        <v>2.7563515978575991E-4</v>
      </c>
      <c r="BN539" s="520">
        <v>1.5557319532396113E-4</v>
      </c>
      <c r="BO539" s="520">
        <v>2.3236853641302879E-4</v>
      </c>
      <c r="BP539" s="520">
        <v>2.7801333476247129E-4</v>
      </c>
      <c r="BQ539" s="520">
        <v>4.9540610862330598E-4</v>
      </c>
      <c r="BR539" s="520">
        <v>4.0867663110882E-4</v>
      </c>
      <c r="BS539" s="520">
        <v>1.633267982430814E-4</v>
      </c>
      <c r="BT539" s="520">
        <v>2.501750501080188E-4</v>
      </c>
      <c r="BU539" s="520">
        <v>2.4568824176770051E-4</v>
      </c>
      <c r="BV539" s="520">
        <v>2.8436189534792699E-4</v>
      </c>
      <c r="BW539" s="520">
        <v>4.1495299487505076E-5</v>
      </c>
      <c r="BX539" s="520">
        <v>5.4637434410995049E-5</v>
      </c>
      <c r="BY539" s="520">
        <v>2.1409175600229871E-5</v>
      </c>
      <c r="BZ539" s="520">
        <v>5.1345752255218422E-3</v>
      </c>
      <c r="CA539" s="520">
        <v>1.8697331847835176E-4</v>
      </c>
      <c r="CB539" s="520">
        <v>1.7559236497550207E-4</v>
      </c>
      <c r="CC539" s="520">
        <v>0</v>
      </c>
      <c r="CD539" s="520">
        <v>3.0327826111209506E-5</v>
      </c>
      <c r="CE539" s="520">
        <v>3.7346820436456299E-4</v>
      </c>
      <c r="CF539" s="520">
        <v>2.5525418530172525E-4</v>
      </c>
      <c r="CG539" s="520">
        <v>2.6373495762144905E-4</v>
      </c>
      <c r="CH539" s="520">
        <v>5.5514252906893663E-3</v>
      </c>
      <c r="CI539" s="520">
        <v>2.0654843875053952E-3</v>
      </c>
      <c r="CJ539" s="520">
        <v>2.0442542420659607E-3</v>
      </c>
      <c r="CK539" s="520">
        <v>5.8610841451284378E-3</v>
      </c>
      <c r="CL539" s="520">
        <v>4.1039490387489666E-4</v>
      </c>
      <c r="CM539" s="520">
        <v>1.6385423077202045E-4</v>
      </c>
      <c r="CN539" s="520">
        <v>1.0000509690289872</v>
      </c>
      <c r="CO539" s="520">
        <v>1.2759613713442372E-4</v>
      </c>
      <c r="CP539" s="520">
        <v>1.766484402520672E-4</v>
      </c>
      <c r="CQ539" s="520">
        <v>7.0940366155450749E-5</v>
      </c>
      <c r="CR539" s="520">
        <v>1.487542558561718E-4</v>
      </c>
      <c r="CS539" s="520">
        <v>6.4165961865873212E-5</v>
      </c>
      <c r="CT539" s="520">
        <v>8.5923167913637649E-5</v>
      </c>
      <c r="CU539" s="520">
        <v>4.4852898253937496E-4</v>
      </c>
      <c r="CV539" s="520">
        <v>1.8765325876530477E-3</v>
      </c>
      <c r="CW539" s="520">
        <v>1.2565360277178725E-4</v>
      </c>
      <c r="CX539" s="520">
        <v>4.7100714252668551E-4</v>
      </c>
      <c r="CY539" s="520">
        <v>3.0203903690297307E-4</v>
      </c>
      <c r="CZ539" s="520">
        <v>4.7420464777964822E-4</v>
      </c>
      <c r="DA539" s="520">
        <v>6.0689489955580026E-4</v>
      </c>
      <c r="DB539" s="520">
        <v>2.803434311398202E-4</v>
      </c>
      <c r="DC539" s="520">
        <v>3.1817618895754502E-4</v>
      </c>
      <c r="DD539" s="520">
        <v>8.8618757031224313E-5</v>
      </c>
      <c r="DE539" s="521">
        <v>3.6831772248842852E-4</v>
      </c>
      <c r="DF539" s="157"/>
      <c r="DH539" s="320"/>
      <c r="DI539" s="315"/>
      <c r="DJ539" s="319"/>
      <c r="DK539" s="315"/>
    </row>
    <row r="540" spans="2:115">
      <c r="B540" s="514">
        <v>90</v>
      </c>
      <c r="C540" s="515" t="s">
        <v>172</v>
      </c>
      <c r="D540" s="520">
        <v>0</v>
      </c>
      <c r="E540" s="520">
        <v>0</v>
      </c>
      <c r="F540" s="520">
        <v>0</v>
      </c>
      <c r="G540" s="520">
        <v>0</v>
      </c>
      <c r="H540" s="520">
        <v>0</v>
      </c>
      <c r="I540" s="520">
        <v>0</v>
      </c>
      <c r="J540" s="520">
        <v>0</v>
      </c>
      <c r="K540" s="520">
        <v>0</v>
      </c>
      <c r="L540" s="520">
        <v>0</v>
      </c>
      <c r="M540" s="520">
        <v>0</v>
      </c>
      <c r="N540" s="520">
        <v>0</v>
      </c>
      <c r="O540" s="520">
        <v>0</v>
      </c>
      <c r="P540" s="520">
        <v>0</v>
      </c>
      <c r="Q540" s="520">
        <v>0</v>
      </c>
      <c r="R540" s="520">
        <v>0</v>
      </c>
      <c r="S540" s="520">
        <v>0</v>
      </c>
      <c r="T540" s="520">
        <v>0</v>
      </c>
      <c r="U540" s="520">
        <v>0</v>
      </c>
      <c r="V540" s="520">
        <v>0</v>
      </c>
      <c r="W540" s="520">
        <v>0</v>
      </c>
      <c r="X540" s="520">
        <v>0</v>
      </c>
      <c r="Y540" s="520">
        <v>0</v>
      </c>
      <c r="Z540" s="520">
        <v>0</v>
      </c>
      <c r="AA540" s="520">
        <v>0</v>
      </c>
      <c r="AB540" s="520">
        <v>0</v>
      </c>
      <c r="AC540" s="520">
        <v>0</v>
      </c>
      <c r="AD540" s="520">
        <v>0</v>
      </c>
      <c r="AE540" s="520">
        <v>0</v>
      </c>
      <c r="AF540" s="520">
        <v>0</v>
      </c>
      <c r="AG540" s="520">
        <v>0</v>
      </c>
      <c r="AH540" s="520">
        <v>0</v>
      </c>
      <c r="AI540" s="520">
        <v>0</v>
      </c>
      <c r="AJ540" s="520">
        <v>0</v>
      </c>
      <c r="AK540" s="520">
        <v>0</v>
      </c>
      <c r="AL540" s="520">
        <v>0</v>
      </c>
      <c r="AM540" s="520">
        <v>0</v>
      </c>
      <c r="AN540" s="520">
        <v>0</v>
      </c>
      <c r="AO540" s="520">
        <v>0</v>
      </c>
      <c r="AP540" s="520">
        <v>0</v>
      </c>
      <c r="AQ540" s="520">
        <v>0</v>
      </c>
      <c r="AR540" s="520">
        <v>0</v>
      </c>
      <c r="AS540" s="520">
        <v>0</v>
      </c>
      <c r="AT540" s="520">
        <v>0</v>
      </c>
      <c r="AU540" s="520">
        <v>0</v>
      </c>
      <c r="AV540" s="520">
        <v>0</v>
      </c>
      <c r="AW540" s="520">
        <v>0</v>
      </c>
      <c r="AX540" s="520">
        <v>0</v>
      </c>
      <c r="AY540" s="520">
        <v>0</v>
      </c>
      <c r="AZ540" s="520">
        <v>0</v>
      </c>
      <c r="BA540" s="520">
        <v>0</v>
      </c>
      <c r="BB540" s="520">
        <v>0</v>
      </c>
      <c r="BC540" s="520">
        <v>0</v>
      </c>
      <c r="BD540" s="520">
        <v>0</v>
      </c>
      <c r="BE540" s="520">
        <v>0</v>
      </c>
      <c r="BF540" s="520">
        <v>0</v>
      </c>
      <c r="BG540" s="520">
        <v>0</v>
      </c>
      <c r="BH540" s="520">
        <v>0</v>
      </c>
      <c r="BI540" s="520">
        <v>0</v>
      </c>
      <c r="BJ540" s="520">
        <v>0</v>
      </c>
      <c r="BK540" s="520">
        <v>0</v>
      </c>
      <c r="BL540" s="520">
        <v>0</v>
      </c>
      <c r="BM540" s="520">
        <v>0</v>
      </c>
      <c r="BN540" s="520">
        <v>0</v>
      </c>
      <c r="BO540" s="520">
        <v>0</v>
      </c>
      <c r="BP540" s="520">
        <v>0</v>
      </c>
      <c r="BQ540" s="520">
        <v>0</v>
      </c>
      <c r="BR540" s="520">
        <v>0</v>
      </c>
      <c r="BS540" s="520">
        <v>0</v>
      </c>
      <c r="BT540" s="520">
        <v>0</v>
      </c>
      <c r="BU540" s="520">
        <v>0</v>
      </c>
      <c r="BV540" s="520">
        <v>0</v>
      </c>
      <c r="BW540" s="520">
        <v>0</v>
      </c>
      <c r="BX540" s="520">
        <v>0</v>
      </c>
      <c r="BY540" s="520">
        <v>0</v>
      </c>
      <c r="BZ540" s="520">
        <v>0</v>
      </c>
      <c r="CA540" s="520">
        <v>0</v>
      </c>
      <c r="CB540" s="520">
        <v>0</v>
      </c>
      <c r="CC540" s="520">
        <v>0</v>
      </c>
      <c r="CD540" s="520">
        <v>0</v>
      </c>
      <c r="CE540" s="520">
        <v>0</v>
      </c>
      <c r="CF540" s="520">
        <v>0</v>
      </c>
      <c r="CG540" s="520">
        <v>0</v>
      </c>
      <c r="CH540" s="520">
        <v>0</v>
      </c>
      <c r="CI540" s="520">
        <v>0</v>
      </c>
      <c r="CJ540" s="520">
        <v>0</v>
      </c>
      <c r="CK540" s="520">
        <v>0</v>
      </c>
      <c r="CL540" s="520">
        <v>0</v>
      </c>
      <c r="CM540" s="520">
        <v>0</v>
      </c>
      <c r="CN540" s="520">
        <v>0</v>
      </c>
      <c r="CO540" s="520">
        <v>1</v>
      </c>
      <c r="CP540" s="520">
        <v>0</v>
      </c>
      <c r="CQ540" s="520">
        <v>0</v>
      </c>
      <c r="CR540" s="520">
        <v>0</v>
      </c>
      <c r="CS540" s="520">
        <v>0</v>
      </c>
      <c r="CT540" s="520">
        <v>0</v>
      </c>
      <c r="CU540" s="520">
        <v>0</v>
      </c>
      <c r="CV540" s="520">
        <v>0</v>
      </c>
      <c r="CW540" s="520">
        <v>0</v>
      </c>
      <c r="CX540" s="520">
        <v>0</v>
      </c>
      <c r="CY540" s="520">
        <v>0</v>
      </c>
      <c r="CZ540" s="520">
        <v>0</v>
      </c>
      <c r="DA540" s="520">
        <v>0</v>
      </c>
      <c r="DB540" s="520">
        <v>0</v>
      </c>
      <c r="DC540" s="520">
        <v>0</v>
      </c>
      <c r="DD540" s="520">
        <v>0</v>
      </c>
      <c r="DE540" s="521">
        <v>0</v>
      </c>
      <c r="DF540" s="157"/>
      <c r="DH540" s="320"/>
      <c r="DI540" s="315"/>
      <c r="DJ540" s="319"/>
      <c r="DK540" s="315"/>
    </row>
    <row r="541" spans="2:115">
      <c r="B541" s="514">
        <v>91</v>
      </c>
      <c r="C541" s="515" t="s">
        <v>415</v>
      </c>
      <c r="D541" s="520">
        <v>0</v>
      </c>
      <c r="E541" s="520">
        <v>0</v>
      </c>
      <c r="F541" s="520">
        <v>0</v>
      </c>
      <c r="G541" s="520">
        <v>0</v>
      </c>
      <c r="H541" s="520">
        <v>0</v>
      </c>
      <c r="I541" s="520">
        <v>0</v>
      </c>
      <c r="J541" s="520">
        <v>0</v>
      </c>
      <c r="K541" s="520">
        <v>0</v>
      </c>
      <c r="L541" s="520">
        <v>0</v>
      </c>
      <c r="M541" s="520">
        <v>0</v>
      </c>
      <c r="N541" s="520">
        <v>0</v>
      </c>
      <c r="O541" s="520">
        <v>0</v>
      </c>
      <c r="P541" s="520">
        <v>0</v>
      </c>
      <c r="Q541" s="520">
        <v>0</v>
      </c>
      <c r="R541" s="520">
        <v>0</v>
      </c>
      <c r="S541" s="520">
        <v>0</v>
      </c>
      <c r="T541" s="520">
        <v>0</v>
      </c>
      <c r="U541" s="520">
        <v>0</v>
      </c>
      <c r="V541" s="520">
        <v>0</v>
      </c>
      <c r="W541" s="520">
        <v>0</v>
      </c>
      <c r="X541" s="520">
        <v>0</v>
      </c>
      <c r="Y541" s="520">
        <v>0</v>
      </c>
      <c r="Z541" s="520">
        <v>0</v>
      </c>
      <c r="AA541" s="520">
        <v>0</v>
      </c>
      <c r="AB541" s="520">
        <v>0</v>
      </c>
      <c r="AC541" s="520">
        <v>0</v>
      </c>
      <c r="AD541" s="520">
        <v>0</v>
      </c>
      <c r="AE541" s="520">
        <v>0</v>
      </c>
      <c r="AF541" s="520">
        <v>0</v>
      </c>
      <c r="AG541" s="520">
        <v>0</v>
      </c>
      <c r="AH541" s="520">
        <v>0</v>
      </c>
      <c r="AI541" s="520">
        <v>0</v>
      </c>
      <c r="AJ541" s="520">
        <v>0</v>
      </c>
      <c r="AK541" s="520">
        <v>0</v>
      </c>
      <c r="AL541" s="520">
        <v>0</v>
      </c>
      <c r="AM541" s="520">
        <v>0</v>
      </c>
      <c r="AN541" s="520">
        <v>0</v>
      </c>
      <c r="AO541" s="520">
        <v>0</v>
      </c>
      <c r="AP541" s="520">
        <v>0</v>
      </c>
      <c r="AQ541" s="520">
        <v>0</v>
      </c>
      <c r="AR541" s="520">
        <v>0</v>
      </c>
      <c r="AS541" s="520">
        <v>0</v>
      </c>
      <c r="AT541" s="520">
        <v>0</v>
      </c>
      <c r="AU541" s="520">
        <v>0</v>
      </c>
      <c r="AV541" s="520">
        <v>0</v>
      </c>
      <c r="AW541" s="520">
        <v>0</v>
      </c>
      <c r="AX541" s="520">
        <v>0</v>
      </c>
      <c r="AY541" s="520">
        <v>0</v>
      </c>
      <c r="AZ541" s="520">
        <v>0</v>
      </c>
      <c r="BA541" s="520">
        <v>0</v>
      </c>
      <c r="BB541" s="520">
        <v>0</v>
      </c>
      <c r="BC541" s="520">
        <v>0</v>
      </c>
      <c r="BD541" s="520">
        <v>0</v>
      </c>
      <c r="BE541" s="520">
        <v>0</v>
      </c>
      <c r="BF541" s="520">
        <v>0</v>
      </c>
      <c r="BG541" s="520">
        <v>0</v>
      </c>
      <c r="BH541" s="520">
        <v>0</v>
      </c>
      <c r="BI541" s="520">
        <v>0</v>
      </c>
      <c r="BJ541" s="520">
        <v>0</v>
      </c>
      <c r="BK541" s="520">
        <v>0</v>
      </c>
      <c r="BL541" s="520">
        <v>0</v>
      </c>
      <c r="BM541" s="520">
        <v>0</v>
      </c>
      <c r="BN541" s="520">
        <v>0</v>
      </c>
      <c r="BO541" s="520">
        <v>0</v>
      </c>
      <c r="BP541" s="520">
        <v>0</v>
      </c>
      <c r="BQ541" s="520">
        <v>0</v>
      </c>
      <c r="BR541" s="520">
        <v>0</v>
      </c>
      <c r="BS541" s="520">
        <v>0</v>
      </c>
      <c r="BT541" s="520">
        <v>0</v>
      </c>
      <c r="BU541" s="520">
        <v>0</v>
      </c>
      <c r="BV541" s="520">
        <v>0</v>
      </c>
      <c r="BW541" s="520">
        <v>0</v>
      </c>
      <c r="BX541" s="520">
        <v>0</v>
      </c>
      <c r="BY541" s="520">
        <v>0</v>
      </c>
      <c r="BZ541" s="520">
        <v>0</v>
      </c>
      <c r="CA541" s="520">
        <v>0</v>
      </c>
      <c r="CB541" s="520">
        <v>0</v>
      </c>
      <c r="CC541" s="520">
        <v>0</v>
      </c>
      <c r="CD541" s="520">
        <v>0</v>
      </c>
      <c r="CE541" s="520">
        <v>0</v>
      </c>
      <c r="CF541" s="520">
        <v>0</v>
      </c>
      <c r="CG541" s="520">
        <v>0</v>
      </c>
      <c r="CH541" s="520">
        <v>0</v>
      </c>
      <c r="CI541" s="520">
        <v>0</v>
      </c>
      <c r="CJ541" s="520">
        <v>0</v>
      </c>
      <c r="CK541" s="520">
        <v>0</v>
      </c>
      <c r="CL541" s="520">
        <v>0</v>
      </c>
      <c r="CM541" s="520">
        <v>0</v>
      </c>
      <c r="CN541" s="520">
        <v>0</v>
      </c>
      <c r="CO541" s="520">
        <v>0</v>
      </c>
      <c r="CP541" s="520">
        <v>1.0072519563305959</v>
      </c>
      <c r="CQ541" s="520">
        <v>0</v>
      </c>
      <c r="CR541" s="520">
        <v>0</v>
      </c>
      <c r="CS541" s="520">
        <v>4.9136976454727571E-4</v>
      </c>
      <c r="CT541" s="520">
        <v>0</v>
      </c>
      <c r="CU541" s="520">
        <v>0</v>
      </c>
      <c r="CV541" s="520">
        <v>0</v>
      </c>
      <c r="CW541" s="520">
        <v>0</v>
      </c>
      <c r="CX541" s="520">
        <v>0</v>
      </c>
      <c r="CY541" s="520">
        <v>0</v>
      </c>
      <c r="CZ541" s="520">
        <v>0</v>
      </c>
      <c r="DA541" s="520">
        <v>0</v>
      </c>
      <c r="DB541" s="520">
        <v>0</v>
      </c>
      <c r="DC541" s="520">
        <v>0</v>
      </c>
      <c r="DD541" s="520">
        <v>0</v>
      </c>
      <c r="DE541" s="521">
        <v>0</v>
      </c>
      <c r="DF541" s="157"/>
      <c r="DH541" s="320"/>
      <c r="DI541" s="315"/>
      <c r="DJ541" s="319"/>
      <c r="DK541" s="315"/>
    </row>
    <row r="542" spans="2:115">
      <c r="B542" s="514">
        <v>92</v>
      </c>
      <c r="C542" s="515" t="s">
        <v>416</v>
      </c>
      <c r="D542" s="520">
        <v>1.5911608007532585E-4</v>
      </c>
      <c r="E542" s="520">
        <v>2.6095287235914375E-4</v>
      </c>
      <c r="F542" s="520">
        <v>5.2216287355862116E-3</v>
      </c>
      <c r="G542" s="520">
        <v>1.7309297217658847E-5</v>
      </c>
      <c r="H542" s="520">
        <v>5.5598608653151126E-5</v>
      </c>
      <c r="I542" s="520">
        <v>0</v>
      </c>
      <c r="J542" s="520">
        <v>9.2535883994179731E-5</v>
      </c>
      <c r="K542" s="520">
        <v>9.7567587793967616E-5</v>
      </c>
      <c r="L542" s="520">
        <v>5.908571421975475E-5</v>
      </c>
      <c r="M542" s="520">
        <v>2.580611872603649E-4</v>
      </c>
      <c r="N542" s="520">
        <v>0</v>
      </c>
      <c r="O542" s="520">
        <v>4.6983236143880038E-5</v>
      </c>
      <c r="P542" s="520">
        <v>4.9345731840427224E-5</v>
      </c>
      <c r="Q542" s="520">
        <v>4.4573787076511579E-5</v>
      </c>
      <c r="R542" s="520">
        <v>4.105701983413055E-5</v>
      </c>
      <c r="S542" s="520">
        <v>7.2593465327056985E-5</v>
      </c>
      <c r="T542" s="520">
        <v>5.6127805901889601E-5</v>
      </c>
      <c r="U542" s="520">
        <v>7.2015528701227852E-5</v>
      </c>
      <c r="V542" s="520">
        <v>5.103588288813466E-5</v>
      </c>
      <c r="W542" s="520">
        <v>5.8981283931093626E-5</v>
      </c>
      <c r="X542" s="520">
        <v>5.8496448484909011E-5</v>
      </c>
      <c r="Y542" s="520">
        <v>4.0268048053036249E-5</v>
      </c>
      <c r="Z542" s="520">
        <v>4.4822010599749559E-5</v>
      </c>
      <c r="AA542" s="520">
        <v>6.151127336641631E-5</v>
      </c>
      <c r="AB542" s="520">
        <v>8.4929773838885047E-5</v>
      </c>
      <c r="AC542" s="520">
        <v>4.9194736430539681E-5</v>
      </c>
      <c r="AD542" s="520">
        <v>7.2846479704807208E-5</v>
      </c>
      <c r="AE542" s="520">
        <v>9.4122378124088279E-5</v>
      </c>
      <c r="AF542" s="520">
        <v>4.7221897303750021E-5</v>
      </c>
      <c r="AG542" s="520">
        <v>4.1707862409982571E-5</v>
      </c>
      <c r="AH542" s="520">
        <v>0</v>
      </c>
      <c r="AI542" s="520">
        <v>9.8990358612512786E-5</v>
      </c>
      <c r="AJ542" s="520">
        <v>7.6140077774282619E-5</v>
      </c>
      <c r="AK542" s="520">
        <v>7.2636934746014506E-5</v>
      </c>
      <c r="AL542" s="520">
        <v>8.8265538784641653E-5</v>
      </c>
      <c r="AM542" s="520">
        <v>0</v>
      </c>
      <c r="AN542" s="520">
        <v>4.1258440305806061E-5</v>
      </c>
      <c r="AO542" s="520">
        <v>9.1432843584994124E-5</v>
      </c>
      <c r="AP542" s="520">
        <v>4.9542684289562162E-5</v>
      </c>
      <c r="AQ542" s="520">
        <v>5.1767878347363654E-5</v>
      </c>
      <c r="AR542" s="520">
        <v>8.4164091220397273E-5</v>
      </c>
      <c r="AS542" s="520">
        <v>3.857543015252943E-5</v>
      </c>
      <c r="AT542" s="520">
        <v>4.9485184070320385E-5</v>
      </c>
      <c r="AU542" s="520">
        <v>4.4325134533367736E-5</v>
      </c>
      <c r="AV542" s="520">
        <v>3.2392396033019527E-5</v>
      </c>
      <c r="AW542" s="520">
        <v>3.1855348993349274E-5</v>
      </c>
      <c r="AX542" s="520">
        <v>3.127519173067781E-5</v>
      </c>
      <c r="AY542" s="520">
        <v>2.8883387077167175E-5</v>
      </c>
      <c r="AZ542" s="520">
        <v>5.8358052918218194E-5</v>
      </c>
      <c r="BA542" s="520">
        <v>2.9612666542307653E-5</v>
      </c>
      <c r="BB542" s="520">
        <v>2.7827469974924124E-5</v>
      </c>
      <c r="BC542" s="520">
        <v>6.1456210040426393E-5</v>
      </c>
      <c r="BD542" s="520">
        <v>3.0857953289384869E-5</v>
      </c>
      <c r="BE542" s="520">
        <v>2.8178051378438295E-5</v>
      </c>
      <c r="BF542" s="520">
        <v>2.5074787834517162E-5</v>
      </c>
      <c r="BG542" s="520">
        <v>2.880554414345981E-5</v>
      </c>
      <c r="BH542" s="520">
        <v>2.7025055327205636E-5</v>
      </c>
      <c r="BI542" s="520">
        <v>6.1048448342850641E-5</v>
      </c>
      <c r="BJ542" s="520">
        <v>2.7438910997216934E-5</v>
      </c>
      <c r="BK542" s="520">
        <v>5.968747679423275E-5</v>
      </c>
      <c r="BL542" s="520">
        <v>-2.7618064711337485E-8</v>
      </c>
      <c r="BM542" s="520">
        <v>6.103406617695576E-5</v>
      </c>
      <c r="BN542" s="520">
        <v>8.0494058254672467E-5</v>
      </c>
      <c r="BO542" s="520">
        <v>5.0367985671695964E-5</v>
      </c>
      <c r="BP542" s="520">
        <v>5.6338221757360489E-5</v>
      </c>
      <c r="BQ542" s="520">
        <v>1.3992739069735986E-4</v>
      </c>
      <c r="BR542" s="520">
        <v>1.8154345224433477E-4</v>
      </c>
      <c r="BS542" s="520">
        <v>2.3037515563157073E-4</v>
      </c>
      <c r="BT542" s="520">
        <v>6.8218108930989069E-5</v>
      </c>
      <c r="BU542" s="520">
        <v>5.4279256705430262E-5</v>
      </c>
      <c r="BV542" s="520">
        <v>1.517326905620532E-4</v>
      </c>
      <c r="BW542" s="520">
        <v>4.5169304553805705E-5</v>
      </c>
      <c r="BX542" s="520">
        <v>3.7738305199364862E-5</v>
      </c>
      <c r="BY542" s="520">
        <v>1.1646975713455674E-5</v>
      </c>
      <c r="BZ542" s="520">
        <v>1.6140548761991313E-4</v>
      </c>
      <c r="CA542" s="520">
        <v>6.908803110353232E-5</v>
      </c>
      <c r="CB542" s="520">
        <v>4.3663405773314198E-4</v>
      </c>
      <c r="CC542" s="520">
        <v>0</v>
      </c>
      <c r="CD542" s="520">
        <v>3.8886259399482939E-5</v>
      </c>
      <c r="CE542" s="520">
        <v>2.1812293714081357E-2</v>
      </c>
      <c r="CF542" s="520">
        <v>2.6862128010118036E-3</v>
      </c>
      <c r="CG542" s="520">
        <v>8.720936088528056E-5</v>
      </c>
      <c r="CH542" s="520">
        <v>1.3507878527744589E-3</v>
      </c>
      <c r="CI542" s="520">
        <v>7.1894740271801253E-4</v>
      </c>
      <c r="CJ542" s="520">
        <v>4.5578133726870455E-5</v>
      </c>
      <c r="CK542" s="520">
        <v>9.8605712475847334E-4</v>
      </c>
      <c r="CL542" s="520">
        <v>8.1013185664116939E-5</v>
      </c>
      <c r="CM542" s="520">
        <v>6.6257705180053361E-5</v>
      </c>
      <c r="CN542" s="520">
        <v>5.5533774748345256E-5</v>
      </c>
      <c r="CO542" s="520">
        <v>7.0434219672596584E-5</v>
      </c>
      <c r="CP542" s="520">
        <v>1.1684077377912643E-2</v>
      </c>
      <c r="CQ542" s="520">
        <v>1.0450698633567477</v>
      </c>
      <c r="CR542" s="520">
        <v>2.6328274541762274E-3</v>
      </c>
      <c r="CS542" s="520">
        <v>1.1719846546395119E-3</v>
      </c>
      <c r="CT542" s="520">
        <v>4.5514768576813769E-5</v>
      </c>
      <c r="CU542" s="520">
        <v>4.2582486806740914E-5</v>
      </c>
      <c r="CV542" s="520">
        <v>1.9395524522337513E-4</v>
      </c>
      <c r="CW542" s="520">
        <v>2.7341039414823132E-5</v>
      </c>
      <c r="CX542" s="520">
        <v>7.1379768986031138E-5</v>
      </c>
      <c r="CY542" s="520">
        <v>1.7755372459943105E-4</v>
      </c>
      <c r="CZ542" s="520">
        <v>1.4659569221536168E-4</v>
      </c>
      <c r="DA542" s="520">
        <v>3.9791812717715262E-5</v>
      </c>
      <c r="DB542" s="520">
        <v>1.0902227259830211E-4</v>
      </c>
      <c r="DC542" s="520">
        <v>8.3485370435264363E-5</v>
      </c>
      <c r="DD542" s="520">
        <v>5.506250435083253E-5</v>
      </c>
      <c r="DE542" s="521">
        <v>1.9755873104170298E-3</v>
      </c>
      <c r="DF542" s="157"/>
      <c r="DH542" s="320"/>
      <c r="DI542" s="315"/>
      <c r="DJ542" s="319"/>
      <c r="DK542" s="315"/>
    </row>
    <row r="543" spans="2:115">
      <c r="B543" s="514">
        <v>93</v>
      </c>
      <c r="C543" s="515" t="s">
        <v>417</v>
      </c>
      <c r="D543" s="520">
        <v>0</v>
      </c>
      <c r="E543" s="520">
        <v>0</v>
      </c>
      <c r="F543" s="520">
        <v>0</v>
      </c>
      <c r="G543" s="520">
        <v>0</v>
      </c>
      <c r="H543" s="520">
        <v>0</v>
      </c>
      <c r="I543" s="520">
        <v>0</v>
      </c>
      <c r="J543" s="520">
        <v>0</v>
      </c>
      <c r="K543" s="520">
        <v>0</v>
      </c>
      <c r="L543" s="520">
        <v>0</v>
      </c>
      <c r="M543" s="520">
        <v>0</v>
      </c>
      <c r="N543" s="520">
        <v>0</v>
      </c>
      <c r="O543" s="520">
        <v>0</v>
      </c>
      <c r="P543" s="520">
        <v>0</v>
      </c>
      <c r="Q543" s="520">
        <v>0</v>
      </c>
      <c r="R543" s="520">
        <v>0</v>
      </c>
      <c r="S543" s="520">
        <v>0</v>
      </c>
      <c r="T543" s="520">
        <v>0</v>
      </c>
      <c r="U543" s="520">
        <v>0</v>
      </c>
      <c r="V543" s="520">
        <v>0</v>
      </c>
      <c r="W543" s="520">
        <v>0</v>
      </c>
      <c r="X543" s="520">
        <v>0</v>
      </c>
      <c r="Y543" s="520">
        <v>0</v>
      </c>
      <c r="Z543" s="520">
        <v>0</v>
      </c>
      <c r="AA543" s="520">
        <v>0</v>
      </c>
      <c r="AB543" s="520">
        <v>0</v>
      </c>
      <c r="AC543" s="520">
        <v>0</v>
      </c>
      <c r="AD543" s="520">
        <v>0</v>
      </c>
      <c r="AE543" s="520">
        <v>0</v>
      </c>
      <c r="AF543" s="520">
        <v>0</v>
      </c>
      <c r="AG543" s="520">
        <v>0</v>
      </c>
      <c r="AH543" s="520">
        <v>0</v>
      </c>
      <c r="AI543" s="520">
        <v>0</v>
      </c>
      <c r="AJ543" s="520">
        <v>0</v>
      </c>
      <c r="AK543" s="520">
        <v>0</v>
      </c>
      <c r="AL543" s="520">
        <v>0</v>
      </c>
      <c r="AM543" s="520">
        <v>0</v>
      </c>
      <c r="AN543" s="520">
        <v>0</v>
      </c>
      <c r="AO543" s="520">
        <v>0</v>
      </c>
      <c r="AP543" s="520">
        <v>0</v>
      </c>
      <c r="AQ543" s="520">
        <v>0</v>
      </c>
      <c r="AR543" s="520">
        <v>0</v>
      </c>
      <c r="AS543" s="520">
        <v>0</v>
      </c>
      <c r="AT543" s="520">
        <v>0</v>
      </c>
      <c r="AU543" s="520">
        <v>0</v>
      </c>
      <c r="AV543" s="520">
        <v>0</v>
      </c>
      <c r="AW543" s="520">
        <v>0</v>
      </c>
      <c r="AX543" s="520">
        <v>0</v>
      </c>
      <c r="AY543" s="520">
        <v>0</v>
      </c>
      <c r="AZ543" s="520">
        <v>0</v>
      </c>
      <c r="BA543" s="520">
        <v>0</v>
      </c>
      <c r="BB543" s="520">
        <v>0</v>
      </c>
      <c r="BC543" s="520">
        <v>0</v>
      </c>
      <c r="BD543" s="520">
        <v>0</v>
      </c>
      <c r="BE543" s="520">
        <v>0</v>
      </c>
      <c r="BF543" s="520">
        <v>0</v>
      </c>
      <c r="BG543" s="520">
        <v>0</v>
      </c>
      <c r="BH543" s="520">
        <v>0</v>
      </c>
      <c r="BI543" s="520">
        <v>0</v>
      </c>
      <c r="BJ543" s="520">
        <v>0</v>
      </c>
      <c r="BK543" s="520">
        <v>0</v>
      </c>
      <c r="BL543" s="520">
        <v>0</v>
      </c>
      <c r="BM543" s="520">
        <v>0</v>
      </c>
      <c r="BN543" s="520">
        <v>0</v>
      </c>
      <c r="BO543" s="520">
        <v>0</v>
      </c>
      <c r="BP543" s="520">
        <v>0</v>
      </c>
      <c r="BQ543" s="520">
        <v>0</v>
      </c>
      <c r="BR543" s="520">
        <v>0</v>
      </c>
      <c r="BS543" s="520">
        <v>0</v>
      </c>
      <c r="BT543" s="520">
        <v>0</v>
      </c>
      <c r="BU543" s="520">
        <v>0</v>
      </c>
      <c r="BV543" s="520">
        <v>0</v>
      </c>
      <c r="BW543" s="520">
        <v>0</v>
      </c>
      <c r="BX543" s="520">
        <v>0</v>
      </c>
      <c r="BY543" s="520">
        <v>0</v>
      </c>
      <c r="BZ543" s="520">
        <v>0</v>
      </c>
      <c r="CA543" s="520">
        <v>0</v>
      </c>
      <c r="CB543" s="520">
        <v>0</v>
      </c>
      <c r="CC543" s="520">
        <v>0</v>
      </c>
      <c r="CD543" s="520">
        <v>0</v>
      </c>
      <c r="CE543" s="520">
        <v>0</v>
      </c>
      <c r="CF543" s="520">
        <v>0</v>
      </c>
      <c r="CG543" s="520">
        <v>0</v>
      </c>
      <c r="CH543" s="520">
        <v>0</v>
      </c>
      <c r="CI543" s="520">
        <v>0</v>
      </c>
      <c r="CJ543" s="520">
        <v>0</v>
      </c>
      <c r="CK543" s="520">
        <v>0</v>
      </c>
      <c r="CL543" s="520">
        <v>0</v>
      </c>
      <c r="CM543" s="520">
        <v>0</v>
      </c>
      <c r="CN543" s="520">
        <v>0</v>
      </c>
      <c r="CO543" s="520">
        <v>0</v>
      </c>
      <c r="CP543" s="520">
        <v>0</v>
      </c>
      <c r="CQ543" s="520">
        <v>0</v>
      </c>
      <c r="CR543" s="520">
        <v>1</v>
      </c>
      <c r="CS543" s="520">
        <v>0</v>
      </c>
      <c r="CT543" s="520">
        <v>0</v>
      </c>
      <c r="CU543" s="520">
        <v>0</v>
      </c>
      <c r="CV543" s="520">
        <v>0</v>
      </c>
      <c r="CW543" s="520">
        <v>0</v>
      </c>
      <c r="CX543" s="520">
        <v>0</v>
      </c>
      <c r="CY543" s="520">
        <v>0</v>
      </c>
      <c r="CZ543" s="520">
        <v>0</v>
      </c>
      <c r="DA543" s="520">
        <v>0</v>
      </c>
      <c r="DB543" s="520">
        <v>0</v>
      </c>
      <c r="DC543" s="520">
        <v>0</v>
      </c>
      <c r="DD543" s="520">
        <v>0</v>
      </c>
      <c r="DE543" s="521">
        <v>0</v>
      </c>
      <c r="DF543" s="157"/>
      <c r="DH543" s="320"/>
      <c r="DI543" s="315"/>
      <c r="DJ543" s="319"/>
      <c r="DK543" s="315"/>
    </row>
    <row r="544" spans="2:115">
      <c r="B544" s="514">
        <v>94</v>
      </c>
      <c r="C544" s="515" t="s">
        <v>418</v>
      </c>
      <c r="D544" s="520">
        <v>0</v>
      </c>
      <c r="E544" s="520">
        <v>0</v>
      </c>
      <c r="F544" s="520">
        <v>0</v>
      </c>
      <c r="G544" s="520">
        <v>0</v>
      </c>
      <c r="H544" s="520">
        <v>0</v>
      </c>
      <c r="I544" s="520">
        <v>0</v>
      </c>
      <c r="J544" s="520">
        <v>0</v>
      </c>
      <c r="K544" s="520">
        <v>0</v>
      </c>
      <c r="L544" s="520">
        <v>0</v>
      </c>
      <c r="M544" s="520">
        <v>0</v>
      </c>
      <c r="N544" s="520">
        <v>0</v>
      </c>
      <c r="O544" s="520">
        <v>0</v>
      </c>
      <c r="P544" s="520">
        <v>0</v>
      </c>
      <c r="Q544" s="520">
        <v>0</v>
      </c>
      <c r="R544" s="520">
        <v>0</v>
      </c>
      <c r="S544" s="520">
        <v>0</v>
      </c>
      <c r="T544" s="520">
        <v>0</v>
      </c>
      <c r="U544" s="520">
        <v>0</v>
      </c>
      <c r="V544" s="520">
        <v>0</v>
      </c>
      <c r="W544" s="520">
        <v>0</v>
      </c>
      <c r="X544" s="520">
        <v>0</v>
      </c>
      <c r="Y544" s="520">
        <v>0</v>
      </c>
      <c r="Z544" s="520">
        <v>0</v>
      </c>
      <c r="AA544" s="520">
        <v>0</v>
      </c>
      <c r="AB544" s="520">
        <v>0</v>
      </c>
      <c r="AC544" s="520">
        <v>0</v>
      </c>
      <c r="AD544" s="520">
        <v>0</v>
      </c>
      <c r="AE544" s="520">
        <v>0</v>
      </c>
      <c r="AF544" s="520">
        <v>0</v>
      </c>
      <c r="AG544" s="520">
        <v>0</v>
      </c>
      <c r="AH544" s="520">
        <v>0</v>
      </c>
      <c r="AI544" s="520">
        <v>0</v>
      </c>
      <c r="AJ544" s="520">
        <v>0</v>
      </c>
      <c r="AK544" s="520">
        <v>0</v>
      </c>
      <c r="AL544" s="520">
        <v>0</v>
      </c>
      <c r="AM544" s="520">
        <v>0</v>
      </c>
      <c r="AN544" s="520">
        <v>0</v>
      </c>
      <c r="AO544" s="520">
        <v>0</v>
      </c>
      <c r="AP544" s="520">
        <v>0</v>
      </c>
      <c r="AQ544" s="520">
        <v>0</v>
      </c>
      <c r="AR544" s="520">
        <v>0</v>
      </c>
      <c r="AS544" s="520">
        <v>0</v>
      </c>
      <c r="AT544" s="520">
        <v>0</v>
      </c>
      <c r="AU544" s="520">
        <v>0</v>
      </c>
      <c r="AV544" s="520">
        <v>0</v>
      </c>
      <c r="AW544" s="520">
        <v>0</v>
      </c>
      <c r="AX544" s="520">
        <v>0</v>
      </c>
      <c r="AY544" s="520">
        <v>0</v>
      </c>
      <c r="AZ544" s="520">
        <v>0</v>
      </c>
      <c r="BA544" s="520">
        <v>0</v>
      </c>
      <c r="BB544" s="520">
        <v>0</v>
      </c>
      <c r="BC544" s="520">
        <v>0</v>
      </c>
      <c r="BD544" s="520">
        <v>0</v>
      </c>
      <c r="BE544" s="520">
        <v>0</v>
      </c>
      <c r="BF544" s="520">
        <v>0</v>
      </c>
      <c r="BG544" s="520">
        <v>0</v>
      </c>
      <c r="BH544" s="520">
        <v>0</v>
      </c>
      <c r="BI544" s="520">
        <v>0</v>
      </c>
      <c r="BJ544" s="520">
        <v>0</v>
      </c>
      <c r="BK544" s="520">
        <v>0</v>
      </c>
      <c r="BL544" s="520">
        <v>0</v>
      </c>
      <c r="BM544" s="520">
        <v>0</v>
      </c>
      <c r="BN544" s="520">
        <v>0</v>
      </c>
      <c r="BO544" s="520">
        <v>0</v>
      </c>
      <c r="BP544" s="520">
        <v>0</v>
      </c>
      <c r="BQ544" s="520">
        <v>0</v>
      </c>
      <c r="BR544" s="520">
        <v>0</v>
      </c>
      <c r="BS544" s="520">
        <v>0</v>
      </c>
      <c r="BT544" s="520">
        <v>0</v>
      </c>
      <c r="BU544" s="520">
        <v>0</v>
      </c>
      <c r="BV544" s="520">
        <v>0</v>
      </c>
      <c r="BW544" s="520">
        <v>0</v>
      </c>
      <c r="BX544" s="520">
        <v>0</v>
      </c>
      <c r="BY544" s="520">
        <v>0</v>
      </c>
      <c r="BZ544" s="520">
        <v>0</v>
      </c>
      <c r="CA544" s="520">
        <v>0</v>
      </c>
      <c r="CB544" s="520">
        <v>0</v>
      </c>
      <c r="CC544" s="520">
        <v>0</v>
      </c>
      <c r="CD544" s="520">
        <v>0</v>
      </c>
      <c r="CE544" s="520">
        <v>0</v>
      </c>
      <c r="CF544" s="520">
        <v>0</v>
      </c>
      <c r="CG544" s="520">
        <v>0</v>
      </c>
      <c r="CH544" s="520">
        <v>0</v>
      </c>
      <c r="CI544" s="520">
        <v>0</v>
      </c>
      <c r="CJ544" s="520">
        <v>0</v>
      </c>
      <c r="CK544" s="520">
        <v>0</v>
      </c>
      <c r="CL544" s="520">
        <v>0</v>
      </c>
      <c r="CM544" s="520">
        <v>0</v>
      </c>
      <c r="CN544" s="520">
        <v>0</v>
      </c>
      <c r="CO544" s="520">
        <v>0</v>
      </c>
      <c r="CP544" s="520">
        <v>0</v>
      </c>
      <c r="CQ544" s="520">
        <v>0</v>
      </c>
      <c r="CR544" s="520">
        <v>0</v>
      </c>
      <c r="CS544" s="520">
        <v>1</v>
      </c>
      <c r="CT544" s="520">
        <v>0</v>
      </c>
      <c r="CU544" s="520">
        <v>0</v>
      </c>
      <c r="CV544" s="520">
        <v>0</v>
      </c>
      <c r="CW544" s="520">
        <v>0</v>
      </c>
      <c r="CX544" s="520">
        <v>0</v>
      </c>
      <c r="CY544" s="520">
        <v>0</v>
      </c>
      <c r="CZ544" s="520">
        <v>0</v>
      </c>
      <c r="DA544" s="520">
        <v>0</v>
      </c>
      <c r="DB544" s="520">
        <v>0</v>
      </c>
      <c r="DC544" s="520">
        <v>0</v>
      </c>
      <c r="DD544" s="520">
        <v>0</v>
      </c>
      <c r="DE544" s="521">
        <v>0</v>
      </c>
      <c r="DF544" s="157"/>
      <c r="DH544" s="320"/>
      <c r="DI544" s="315"/>
      <c r="DJ544" s="319"/>
      <c r="DK544" s="315"/>
    </row>
    <row r="545" spans="2:115">
      <c r="B545" s="514">
        <v>95</v>
      </c>
      <c r="C545" s="515" t="s">
        <v>652</v>
      </c>
      <c r="D545" s="520">
        <v>2.1215466015616781E-4</v>
      </c>
      <c r="E545" s="520">
        <v>2.6530849405744167E-4</v>
      </c>
      <c r="F545" s="520">
        <v>2.0016544842516516E-3</v>
      </c>
      <c r="G545" s="520">
        <v>2.4484838213437762E-4</v>
      </c>
      <c r="H545" s="520">
        <v>6.5079805171781979E-3</v>
      </c>
      <c r="I545" s="520">
        <v>0</v>
      </c>
      <c r="J545" s="520">
        <v>2.9836214952160974E-3</v>
      </c>
      <c r="K545" s="520">
        <v>1.1494138328242249E-3</v>
      </c>
      <c r="L545" s="520">
        <v>1.1141062948093435E-3</v>
      </c>
      <c r="M545" s="520">
        <v>2.7999988457263264E-3</v>
      </c>
      <c r="N545" s="520">
        <v>0</v>
      </c>
      <c r="O545" s="520">
        <v>7.0135597939689851E-4</v>
      </c>
      <c r="P545" s="520">
        <v>1.1212801603422175E-3</v>
      </c>
      <c r="Q545" s="520">
        <v>8.5719551845143298E-4</v>
      </c>
      <c r="R545" s="520">
        <v>1.1603705200795827E-3</v>
      </c>
      <c r="S545" s="520">
        <v>1.2673035182952578E-3</v>
      </c>
      <c r="T545" s="520">
        <v>9.9362260614451066E-4</v>
      </c>
      <c r="U545" s="520">
        <v>8.5564924022501967E-4</v>
      </c>
      <c r="V545" s="520">
        <v>6.3079135460574604E-4</v>
      </c>
      <c r="W545" s="520">
        <v>5.8582198585236354E-3</v>
      </c>
      <c r="X545" s="520">
        <v>8.7672514190661815E-4</v>
      </c>
      <c r="Y545" s="520">
        <v>1.0125465316272555E-3</v>
      </c>
      <c r="Z545" s="520">
        <v>1.0332141970138156E-3</v>
      </c>
      <c r="AA545" s="520">
        <v>7.6118739236060622E-4</v>
      </c>
      <c r="AB545" s="520">
        <v>3.1022600709141542E-3</v>
      </c>
      <c r="AC545" s="520">
        <v>1.2421897181981599E-3</v>
      </c>
      <c r="AD545" s="520">
        <v>1.6884540901662963E-4</v>
      </c>
      <c r="AE545" s="520">
        <v>1.4338213436307088E-3</v>
      </c>
      <c r="AF545" s="520">
        <v>8.7816097104896661E-4</v>
      </c>
      <c r="AG545" s="520">
        <v>1.4906110183132012E-3</v>
      </c>
      <c r="AH545" s="520">
        <v>0</v>
      </c>
      <c r="AI545" s="520">
        <v>1.2347132502546281E-3</v>
      </c>
      <c r="AJ545" s="520">
        <v>1.7315444278113391E-3</v>
      </c>
      <c r="AK545" s="520">
        <v>8.8907561080357885E-4</v>
      </c>
      <c r="AL545" s="520">
        <v>8.0320248478994727E-4</v>
      </c>
      <c r="AM545" s="520">
        <v>0</v>
      </c>
      <c r="AN545" s="520">
        <v>6.7847405967736904E-4</v>
      </c>
      <c r="AO545" s="520">
        <v>1.0468390675707569E-3</v>
      </c>
      <c r="AP545" s="520">
        <v>8.7983158112283331E-4</v>
      </c>
      <c r="AQ545" s="520">
        <v>4.9340879994744279E-4</v>
      </c>
      <c r="AR545" s="520">
        <v>6.6582922799923836E-4</v>
      </c>
      <c r="AS545" s="520">
        <v>9.0085540859083629E-4</v>
      </c>
      <c r="AT545" s="520">
        <v>1.3267648441353402E-3</v>
      </c>
      <c r="AU545" s="520">
        <v>3.5417009881895359E-3</v>
      </c>
      <c r="AV545" s="520">
        <v>2.0929764927867878E-3</v>
      </c>
      <c r="AW545" s="520">
        <v>3.0757993702264651E-3</v>
      </c>
      <c r="AX545" s="520">
        <v>1.0686475478370737E-3</v>
      </c>
      <c r="AY545" s="520">
        <v>9.7096201287013152E-4</v>
      </c>
      <c r="AZ545" s="520">
        <v>6.7985966860958599E-4</v>
      </c>
      <c r="BA545" s="520">
        <v>3.7096352443678792E-4</v>
      </c>
      <c r="BB545" s="520">
        <v>1.3661184852395334E-3</v>
      </c>
      <c r="BC545" s="520">
        <v>1.1553447857537895E-3</v>
      </c>
      <c r="BD545" s="520">
        <v>7.2988731779444454E-4</v>
      </c>
      <c r="BE545" s="520">
        <v>5.629233574172154E-4</v>
      </c>
      <c r="BF545" s="520">
        <v>3.6033380780744621E-4</v>
      </c>
      <c r="BG545" s="520">
        <v>4.9791710161300844E-4</v>
      </c>
      <c r="BH545" s="520">
        <v>2.8206717451112402E-4</v>
      </c>
      <c r="BI545" s="520">
        <v>8.9774742780126995E-4</v>
      </c>
      <c r="BJ545" s="520">
        <v>7.9983025446053225E-4</v>
      </c>
      <c r="BK545" s="520">
        <v>1.3649622286784012E-3</v>
      </c>
      <c r="BL545" s="520">
        <v>6.6055732058123244E-5</v>
      </c>
      <c r="BM545" s="520">
        <v>9.3630714993361592E-4</v>
      </c>
      <c r="BN545" s="520">
        <v>2.4915701320165182E-3</v>
      </c>
      <c r="BO545" s="520">
        <v>1.187198251391373E-3</v>
      </c>
      <c r="BP545" s="520">
        <v>1.6881632461963854E-3</v>
      </c>
      <c r="BQ545" s="520">
        <v>1.2647001661144628E-3</v>
      </c>
      <c r="BR545" s="520">
        <v>3.5596235703939149E-3</v>
      </c>
      <c r="BS545" s="520">
        <v>6.5506083850326918E-3</v>
      </c>
      <c r="BT545" s="520">
        <v>1.9951596905185575E-3</v>
      </c>
      <c r="BU545" s="520">
        <v>7.1343530259678357E-4</v>
      </c>
      <c r="BV545" s="520">
        <v>3.0604659689934697E-3</v>
      </c>
      <c r="BW545" s="520">
        <v>5.0703006632251118E-4</v>
      </c>
      <c r="BX545" s="520">
        <v>1.1455404378097659E-3</v>
      </c>
      <c r="BY545" s="520">
        <v>2.3364083943353355E-4</v>
      </c>
      <c r="BZ545" s="520">
        <v>1.0460590690513406E-3</v>
      </c>
      <c r="CA545" s="520">
        <v>1.1556733167994431E-3</v>
      </c>
      <c r="CB545" s="520">
        <v>1.5144297080380562E-3</v>
      </c>
      <c r="CC545" s="520">
        <v>0</v>
      </c>
      <c r="CD545" s="520">
        <v>1.1538822225667274E-4</v>
      </c>
      <c r="CE545" s="520">
        <v>4.549628294247916E-3</v>
      </c>
      <c r="CF545" s="520">
        <v>6.6808514077089463E-4</v>
      </c>
      <c r="CG545" s="520">
        <v>2.3863197589736894E-4</v>
      </c>
      <c r="CH545" s="520">
        <v>1.2624710787577746E-3</v>
      </c>
      <c r="CI545" s="520">
        <v>2.7705589282268597E-3</v>
      </c>
      <c r="CJ545" s="520">
        <v>6.0198998521320283E-4</v>
      </c>
      <c r="CK545" s="520">
        <v>1.548277914351624E-3</v>
      </c>
      <c r="CL545" s="520">
        <v>1.6630139355227589E-3</v>
      </c>
      <c r="CM545" s="520">
        <v>2.464235052681935E-4</v>
      </c>
      <c r="CN545" s="520">
        <v>3.938617611598686E-4</v>
      </c>
      <c r="CO545" s="520">
        <v>3.6551815700043779E-3</v>
      </c>
      <c r="CP545" s="520">
        <v>1.6844331089696804E-3</v>
      </c>
      <c r="CQ545" s="520">
        <v>9.5277240827371188E-4</v>
      </c>
      <c r="CR545" s="520">
        <v>3.1758323436386975E-4</v>
      </c>
      <c r="CS545" s="520">
        <v>4.9922834950873402E-4</v>
      </c>
      <c r="CT545" s="520">
        <v>1.000222508827354</v>
      </c>
      <c r="CU545" s="520">
        <v>2.4891101980677494E-3</v>
      </c>
      <c r="CV545" s="520">
        <v>2.6085126756363497E-3</v>
      </c>
      <c r="CW545" s="520">
        <v>1.8775306917749584E-3</v>
      </c>
      <c r="CX545" s="520">
        <v>1.5698206284201659E-3</v>
      </c>
      <c r="CY545" s="520">
        <v>1.7536123685846226E-3</v>
      </c>
      <c r="CZ545" s="520">
        <v>1.4865966796279453E-3</v>
      </c>
      <c r="DA545" s="520">
        <v>1.0773103204325238E-3</v>
      </c>
      <c r="DB545" s="520">
        <v>3.6625222431015676E-3</v>
      </c>
      <c r="DC545" s="520">
        <v>1.4927540531054656E-3</v>
      </c>
      <c r="DD545" s="520">
        <v>3.2116241148894714E-4</v>
      </c>
      <c r="DE545" s="521">
        <v>4.115767578055967E-3</v>
      </c>
      <c r="DF545" s="157"/>
      <c r="DH545" s="320"/>
      <c r="DI545" s="315"/>
      <c r="DJ545" s="319"/>
      <c r="DK545" s="315"/>
    </row>
    <row r="546" spans="2:115">
      <c r="B546" s="514">
        <v>96</v>
      </c>
      <c r="C546" s="515" t="s">
        <v>179</v>
      </c>
      <c r="D546" s="520">
        <v>1.262591614117401E-3</v>
      </c>
      <c r="E546" s="520">
        <v>2.0683045228113576E-3</v>
      </c>
      <c r="F546" s="520">
        <v>3.6683966053941003E-3</v>
      </c>
      <c r="G546" s="520">
        <v>1.7557447045613891E-3</v>
      </c>
      <c r="H546" s="520">
        <v>1.3857709844142885E-3</v>
      </c>
      <c r="I546" s="520">
        <v>0</v>
      </c>
      <c r="J546" s="520">
        <v>1.3607034880263883E-2</v>
      </c>
      <c r="K546" s="520">
        <v>1.4715736341968252E-3</v>
      </c>
      <c r="L546" s="520">
        <v>1.3658639951941178E-3</v>
      </c>
      <c r="M546" s="520">
        <v>7.1060959560836445E-4</v>
      </c>
      <c r="N546" s="520">
        <v>0</v>
      </c>
      <c r="O546" s="520">
        <v>2.3534328199540581E-3</v>
      </c>
      <c r="P546" s="520">
        <v>1.7871126460472649E-3</v>
      </c>
      <c r="Q546" s="520">
        <v>2.928786910648956E-3</v>
      </c>
      <c r="R546" s="520">
        <v>1.7877083970496423E-3</v>
      </c>
      <c r="S546" s="520">
        <v>1.2975290619691338E-3</v>
      </c>
      <c r="T546" s="520">
        <v>1.6178040824708331E-3</v>
      </c>
      <c r="U546" s="520">
        <v>3.6025147273405478E-3</v>
      </c>
      <c r="V546" s="520">
        <v>8.0198102491596003E-4</v>
      </c>
      <c r="W546" s="520">
        <v>2.5243678567441735E-3</v>
      </c>
      <c r="X546" s="520">
        <v>5.0104559263750394E-4</v>
      </c>
      <c r="Y546" s="520">
        <v>9.9151617938022228E-4</v>
      </c>
      <c r="Z546" s="520">
        <v>7.705796199908105E-4</v>
      </c>
      <c r="AA546" s="520">
        <v>1.1817907879467866E-3</v>
      </c>
      <c r="AB546" s="520">
        <v>8.0568977949107678E-4</v>
      </c>
      <c r="AC546" s="520">
        <v>1.2456900404228804E-3</v>
      </c>
      <c r="AD546" s="520">
        <v>9.2107748501953199E-5</v>
      </c>
      <c r="AE546" s="520">
        <v>8.069330451732519E-3</v>
      </c>
      <c r="AF546" s="520">
        <v>2.0078747774364626E-3</v>
      </c>
      <c r="AG546" s="520">
        <v>2.072865508735994E-3</v>
      </c>
      <c r="AH546" s="520">
        <v>0</v>
      </c>
      <c r="AI546" s="520">
        <v>1.7711141494392837E-3</v>
      </c>
      <c r="AJ546" s="520">
        <v>3.7361549366383882E-3</v>
      </c>
      <c r="AK546" s="520">
        <v>1.4420129802401858E-3</v>
      </c>
      <c r="AL546" s="520">
        <v>3.7347947607097066E-3</v>
      </c>
      <c r="AM546" s="520">
        <v>0</v>
      </c>
      <c r="AN546" s="520">
        <v>9.8905515144116578E-4</v>
      </c>
      <c r="AO546" s="520">
        <v>2.2519305821707084E-3</v>
      </c>
      <c r="AP546" s="520">
        <v>1.7910287150471782E-3</v>
      </c>
      <c r="AQ546" s="520">
        <v>1.2640657948910768E-3</v>
      </c>
      <c r="AR546" s="520">
        <v>1.4030565678818997E-3</v>
      </c>
      <c r="AS546" s="520">
        <v>1.4665508282034425E-3</v>
      </c>
      <c r="AT546" s="520">
        <v>2.4890991539164853E-3</v>
      </c>
      <c r="AU546" s="520">
        <v>3.161733120505386E-3</v>
      </c>
      <c r="AV546" s="520">
        <v>3.2482212556778612E-3</v>
      </c>
      <c r="AW546" s="520">
        <v>1.6791531788863583E-3</v>
      </c>
      <c r="AX546" s="520">
        <v>3.9218836392081683E-3</v>
      </c>
      <c r="AY546" s="520">
        <v>2.6332152348780349E-3</v>
      </c>
      <c r="AZ546" s="520">
        <v>3.5892896012466452E-3</v>
      </c>
      <c r="BA546" s="520">
        <v>2.0481739143087289E-3</v>
      </c>
      <c r="BB546" s="520">
        <v>1.7017366148457118E-3</v>
      </c>
      <c r="BC546" s="520">
        <v>5.1768387393592826E-3</v>
      </c>
      <c r="BD546" s="520">
        <v>1.6371133342038366E-3</v>
      </c>
      <c r="BE546" s="520">
        <v>9.9658795932354915E-4</v>
      </c>
      <c r="BF546" s="520">
        <v>1.4650446835368599E-3</v>
      </c>
      <c r="BG546" s="520">
        <v>1.4482462976954519E-3</v>
      </c>
      <c r="BH546" s="520">
        <v>1.5120654823815747E-3</v>
      </c>
      <c r="BI546" s="520">
        <v>4.0581504089881801E-3</v>
      </c>
      <c r="BJ546" s="520">
        <v>7.560859280825883E-3</v>
      </c>
      <c r="BK546" s="520">
        <v>4.1058272098598823E-3</v>
      </c>
      <c r="BL546" s="520">
        <v>2.0651827665895501E-4</v>
      </c>
      <c r="BM546" s="520">
        <v>6.608095801286515E-3</v>
      </c>
      <c r="BN546" s="520">
        <v>4.6825912494702854E-3</v>
      </c>
      <c r="BO546" s="520">
        <v>1.3030737671945779E-2</v>
      </c>
      <c r="BP546" s="520">
        <v>2.0293794699172987E-2</v>
      </c>
      <c r="BQ546" s="520">
        <v>1.6845552954755153E-3</v>
      </c>
      <c r="BR546" s="520">
        <v>2.5709960510036673E-3</v>
      </c>
      <c r="BS546" s="520">
        <v>1.6996792049852984E-3</v>
      </c>
      <c r="BT546" s="520">
        <v>2.7800791344094397E-3</v>
      </c>
      <c r="BU546" s="520">
        <v>3.7069907747879342E-3</v>
      </c>
      <c r="BV546" s="520">
        <v>3.4408163299223127E-3</v>
      </c>
      <c r="BW546" s="520">
        <v>4.7119187690891526E-4</v>
      </c>
      <c r="BX546" s="520">
        <v>9.8803114972783744E-4</v>
      </c>
      <c r="BY546" s="520">
        <v>2.9895198228230535E-4</v>
      </c>
      <c r="BZ546" s="520">
        <v>1.1484564763751741E-3</v>
      </c>
      <c r="CA546" s="520">
        <v>2.1320580888509692E-3</v>
      </c>
      <c r="CB546" s="520">
        <v>1.5316606788817395E-3</v>
      </c>
      <c r="CC546" s="520">
        <v>0</v>
      </c>
      <c r="CD546" s="520">
        <v>2.6823654938073972E-3</v>
      </c>
      <c r="CE546" s="520">
        <v>2.4503967836604426E-3</v>
      </c>
      <c r="CF546" s="520">
        <v>1.9330326486480867E-3</v>
      </c>
      <c r="CG546" s="520">
        <v>8.6863840973944487E-4</v>
      </c>
      <c r="CH546" s="520">
        <v>4.4374768427025814E-3</v>
      </c>
      <c r="CI546" s="520">
        <v>9.6894034522474887E-3</v>
      </c>
      <c r="CJ546" s="520">
        <v>2.0953734318162505E-3</v>
      </c>
      <c r="CK546" s="520">
        <v>1.6959794396365503E-2</v>
      </c>
      <c r="CL546" s="520">
        <v>2.2068672736618657E-3</v>
      </c>
      <c r="CM546" s="520">
        <v>3.9982811683664981E-3</v>
      </c>
      <c r="CN546" s="520">
        <v>1.0346508551902353E-3</v>
      </c>
      <c r="CO546" s="520">
        <v>2.0324808649624785E-3</v>
      </c>
      <c r="CP546" s="520">
        <v>2.5295969735100116E-3</v>
      </c>
      <c r="CQ546" s="520">
        <v>4.7438449746703484E-3</v>
      </c>
      <c r="CR546" s="520">
        <v>3.0438579574199711E-3</v>
      </c>
      <c r="CS546" s="520">
        <v>6.7826764254543606E-3</v>
      </c>
      <c r="CT546" s="520">
        <v>2.2305498581877592E-3</v>
      </c>
      <c r="CU546" s="520">
        <v>1.0019034600214398</v>
      </c>
      <c r="CV546" s="520">
        <v>2.774488024068932E-3</v>
      </c>
      <c r="CW546" s="520">
        <v>3.5438044058296865E-3</v>
      </c>
      <c r="CX546" s="520">
        <v>3.0256228379099328E-3</v>
      </c>
      <c r="CY546" s="520">
        <v>3.7262771674713892E-3</v>
      </c>
      <c r="CZ546" s="520">
        <v>1.02329955190161E-3</v>
      </c>
      <c r="DA546" s="520">
        <v>1.2235283448093378E-3</v>
      </c>
      <c r="DB546" s="520">
        <v>1.9449752452148999E-3</v>
      </c>
      <c r="DC546" s="520">
        <v>1.6535609319964619E-3</v>
      </c>
      <c r="DD546" s="520">
        <v>7.7021694578069606E-4</v>
      </c>
      <c r="DE546" s="521">
        <v>2.8433935266620569E-3</v>
      </c>
      <c r="DF546" s="157"/>
      <c r="DH546" s="320"/>
      <c r="DI546" s="315"/>
      <c r="DJ546" s="319"/>
      <c r="DK546" s="315"/>
    </row>
    <row r="547" spans="2:115">
      <c r="B547" s="514">
        <v>97</v>
      </c>
      <c r="C547" s="515" t="s">
        <v>177</v>
      </c>
      <c r="D547" s="520">
        <v>2.079394572345674E-4</v>
      </c>
      <c r="E547" s="520">
        <v>1.0913317969202944E-4</v>
      </c>
      <c r="F547" s="520">
        <v>6.1911087726439727E-4</v>
      </c>
      <c r="G547" s="520">
        <v>1.4174665471072297E-4</v>
      </c>
      <c r="H547" s="520">
        <v>2.5090803127550567E-4</v>
      </c>
      <c r="I547" s="520">
        <v>0</v>
      </c>
      <c r="J547" s="520">
        <v>7.3922661486474218E-4</v>
      </c>
      <c r="K547" s="520">
        <v>1.4878325588382421E-3</v>
      </c>
      <c r="L547" s="520">
        <v>2.6327426079699109E-3</v>
      </c>
      <c r="M547" s="520">
        <v>1.7083984274559637E-4</v>
      </c>
      <c r="N547" s="520">
        <v>0</v>
      </c>
      <c r="O547" s="520">
        <v>3.4960344347665924E-4</v>
      </c>
      <c r="P547" s="520">
        <v>1.242962348682472E-3</v>
      </c>
      <c r="Q547" s="520">
        <v>2.8208429584531156E-4</v>
      </c>
      <c r="R547" s="520">
        <v>1.1328212798148286E-3</v>
      </c>
      <c r="S547" s="520">
        <v>9.6326660286919212E-4</v>
      </c>
      <c r="T547" s="520">
        <v>9.0811514689304149E-4</v>
      </c>
      <c r="U547" s="520">
        <v>3.7691343433081528E-4</v>
      </c>
      <c r="V547" s="520">
        <v>3.3552313768370407E-4</v>
      </c>
      <c r="W547" s="520">
        <v>5.8767167223019903E-4</v>
      </c>
      <c r="X547" s="520">
        <v>9.3123728253752735E-5</v>
      </c>
      <c r="Y547" s="520">
        <v>3.3810425876900973E-4</v>
      </c>
      <c r="Z547" s="520">
        <v>2.3901986304602948E-4</v>
      </c>
      <c r="AA547" s="520">
        <v>7.2854725299176324E-4</v>
      </c>
      <c r="AB547" s="520">
        <v>6.0764508228066316E-3</v>
      </c>
      <c r="AC547" s="520">
        <v>7.195257266583507E-3</v>
      </c>
      <c r="AD547" s="520">
        <v>4.6478473747524376E-5</v>
      </c>
      <c r="AE547" s="520">
        <v>2.3081391609501635E-4</v>
      </c>
      <c r="AF547" s="520">
        <v>9.211056306825514E-4</v>
      </c>
      <c r="AG547" s="520">
        <v>1.060986538591227E-3</v>
      </c>
      <c r="AH547" s="520">
        <v>0</v>
      </c>
      <c r="AI547" s="520">
        <v>5.770426425238521E-4</v>
      </c>
      <c r="AJ547" s="520">
        <v>2.6980623032597166E-4</v>
      </c>
      <c r="AK547" s="520">
        <v>1.0444570007144978E-3</v>
      </c>
      <c r="AL547" s="520">
        <v>5.1139982682934214E-4</v>
      </c>
      <c r="AM547" s="520">
        <v>0</v>
      </c>
      <c r="AN547" s="520">
        <v>1.4754631083389915E-4</v>
      </c>
      <c r="AO547" s="520">
        <v>2.7238498158903474E-4</v>
      </c>
      <c r="AP547" s="520">
        <v>2.1142475896413144E-4</v>
      </c>
      <c r="AQ547" s="520">
        <v>2.2520381895710259E-4</v>
      </c>
      <c r="AR547" s="520">
        <v>3.0443831595169989E-4</v>
      </c>
      <c r="AS547" s="520">
        <v>3.4073103039188187E-4</v>
      </c>
      <c r="AT547" s="520">
        <v>3.5761302118659708E-4</v>
      </c>
      <c r="AU547" s="520">
        <v>9.5156940660598736E-4</v>
      </c>
      <c r="AV547" s="520">
        <v>5.4228999584129284E-4</v>
      </c>
      <c r="AW547" s="520">
        <v>8.2677426563765582E-4</v>
      </c>
      <c r="AX547" s="520">
        <v>1.1485704772098879E-3</v>
      </c>
      <c r="AY547" s="520">
        <v>5.9089350912113988E-4</v>
      </c>
      <c r="AZ547" s="520">
        <v>6.8135637736678098E-4</v>
      </c>
      <c r="BA547" s="520">
        <v>1.7528674654105805E-3</v>
      </c>
      <c r="BB547" s="520">
        <v>7.2089373333414743E-4</v>
      </c>
      <c r="BC547" s="520">
        <v>1.0644845558339061E-3</v>
      </c>
      <c r="BD547" s="520">
        <v>7.9654822456404456E-4</v>
      </c>
      <c r="BE547" s="520">
        <v>9.4163784253450272E-4</v>
      </c>
      <c r="BF547" s="520">
        <v>1.1627315984851468E-3</v>
      </c>
      <c r="BG547" s="520">
        <v>2.1075283961165554E-3</v>
      </c>
      <c r="BH547" s="520">
        <v>8.1157148383777385E-4</v>
      </c>
      <c r="BI547" s="520">
        <v>3.9741879480669845E-4</v>
      </c>
      <c r="BJ547" s="520">
        <v>5.5808261028976068E-4</v>
      </c>
      <c r="BK547" s="520">
        <v>1.749827886835605E-3</v>
      </c>
      <c r="BL547" s="520">
        <v>3.5657981471728218E-5</v>
      </c>
      <c r="BM547" s="520">
        <v>5.1987165058034706E-4</v>
      </c>
      <c r="BN547" s="520">
        <v>2.7433158251057238E-4</v>
      </c>
      <c r="BO547" s="520">
        <v>3.7638604488007642E-4</v>
      </c>
      <c r="BP547" s="520">
        <v>3.2994134242526278E-4</v>
      </c>
      <c r="BQ547" s="520">
        <v>4.9682299614508293E-4</v>
      </c>
      <c r="BR547" s="520">
        <v>1.2482080866659773E-3</v>
      </c>
      <c r="BS547" s="520">
        <v>1.403271496286276E-3</v>
      </c>
      <c r="BT547" s="520">
        <v>3.4509994495380891E-4</v>
      </c>
      <c r="BU547" s="520">
        <v>1.5072810312058247E-3</v>
      </c>
      <c r="BV547" s="520">
        <v>3.0924899414625359E-3</v>
      </c>
      <c r="BW547" s="520">
        <v>8.8912822564849348E-4</v>
      </c>
      <c r="BX547" s="520">
        <v>1.8673447806019227E-3</v>
      </c>
      <c r="BY547" s="520">
        <v>2.1471598290249559E-4</v>
      </c>
      <c r="BZ547" s="520">
        <v>6.859996005957196E-4</v>
      </c>
      <c r="CA547" s="520">
        <v>3.5348787886923448E-4</v>
      </c>
      <c r="CB547" s="520">
        <v>4.8949701787180536E-4</v>
      </c>
      <c r="CC547" s="520">
        <v>0</v>
      </c>
      <c r="CD547" s="520">
        <v>9.4366052868577311E-5</v>
      </c>
      <c r="CE547" s="520">
        <v>3.093602085889082E-4</v>
      </c>
      <c r="CF547" s="520">
        <v>6.9887362072950699E-4</v>
      </c>
      <c r="CG547" s="520">
        <v>2.3928379113163627E-4</v>
      </c>
      <c r="CH547" s="520">
        <v>3.193235393651247E-3</v>
      </c>
      <c r="CI547" s="520">
        <v>3.0298690060289626E-3</v>
      </c>
      <c r="CJ547" s="520">
        <v>1.2906399410513719E-3</v>
      </c>
      <c r="CK547" s="520">
        <v>4.1826541238219467E-3</v>
      </c>
      <c r="CL547" s="520">
        <v>3.4967929960027259E-3</v>
      </c>
      <c r="CM547" s="520">
        <v>2.8082806101322925E-4</v>
      </c>
      <c r="CN547" s="520">
        <v>3.7846004355241792E-4</v>
      </c>
      <c r="CO547" s="520">
        <v>5.1354226538299105E-4</v>
      </c>
      <c r="CP547" s="520">
        <v>6.1424419446476722E-4</v>
      </c>
      <c r="CQ547" s="520">
        <v>1.1265736644514859E-3</v>
      </c>
      <c r="CR547" s="520">
        <v>3.193424544595026E-4</v>
      </c>
      <c r="CS547" s="520">
        <v>3.2846100713426128E-4</v>
      </c>
      <c r="CT547" s="520">
        <v>6.9037880172477355E-4</v>
      </c>
      <c r="CU547" s="520">
        <v>1.2778164792448833E-3</v>
      </c>
      <c r="CV547" s="520">
        <v>1.0009345625211095</v>
      </c>
      <c r="CW547" s="520">
        <v>4.9770036928102721E-4</v>
      </c>
      <c r="CX547" s="520">
        <v>1.4810075852960665E-3</v>
      </c>
      <c r="CY547" s="520">
        <v>6.2620129324819759E-4</v>
      </c>
      <c r="CZ547" s="520">
        <v>1.5811729948136701E-3</v>
      </c>
      <c r="DA547" s="520">
        <v>1.3145896427101574E-3</v>
      </c>
      <c r="DB547" s="520">
        <v>1.5517436488182701E-3</v>
      </c>
      <c r="DC547" s="520">
        <v>7.8961818977544814E-4</v>
      </c>
      <c r="DD547" s="520">
        <v>3.3473183972850776E-4</v>
      </c>
      <c r="DE547" s="521">
        <v>8.0202125653504157E-4</v>
      </c>
      <c r="DF547" s="157"/>
      <c r="DH547" s="320"/>
      <c r="DI547" s="315"/>
      <c r="DJ547" s="319"/>
      <c r="DK547" s="315"/>
    </row>
    <row r="548" spans="2:115">
      <c r="B548" s="514">
        <v>98</v>
      </c>
      <c r="C548" s="515" t="s">
        <v>382</v>
      </c>
      <c r="D548" s="520">
        <v>1.4056168515317102E-2</v>
      </c>
      <c r="E548" s="520">
        <v>7.0452898158895128E-3</v>
      </c>
      <c r="F548" s="520">
        <v>1.7027292371819963E-2</v>
      </c>
      <c r="G548" s="520">
        <v>1.8138703745449451E-2</v>
      </c>
      <c r="H548" s="520">
        <v>6.4766690987045532E-3</v>
      </c>
      <c r="I548" s="520">
        <v>0</v>
      </c>
      <c r="J548" s="520">
        <v>5.9759092619386556E-2</v>
      </c>
      <c r="K548" s="520">
        <v>7.9293182061398598E-3</v>
      </c>
      <c r="L548" s="520">
        <v>4.7810290795943971E-3</v>
      </c>
      <c r="M548" s="520">
        <v>4.7727942402657217E-3</v>
      </c>
      <c r="N548" s="520">
        <v>0</v>
      </c>
      <c r="O548" s="520">
        <v>1.1132133788155921E-2</v>
      </c>
      <c r="P548" s="520">
        <v>8.1940861347543151E-3</v>
      </c>
      <c r="Q548" s="520">
        <v>1.4918464358564065E-2</v>
      </c>
      <c r="R548" s="520">
        <v>6.6095988978682992E-3</v>
      </c>
      <c r="S548" s="520">
        <v>9.5438418015043013E-3</v>
      </c>
      <c r="T548" s="520">
        <v>5.828521665765707E-3</v>
      </c>
      <c r="U548" s="520">
        <v>6.6193139164612939E-3</v>
      </c>
      <c r="V548" s="520">
        <v>8.6476220163194031E-3</v>
      </c>
      <c r="W548" s="520">
        <v>1.9110382861710316E-2</v>
      </c>
      <c r="X548" s="520">
        <v>5.2586194231330242E-3</v>
      </c>
      <c r="Y548" s="520">
        <v>2.1833053873754373E-2</v>
      </c>
      <c r="Z548" s="520">
        <v>8.7261143259866839E-3</v>
      </c>
      <c r="AA548" s="520">
        <v>1.1768133380464202E-2</v>
      </c>
      <c r="AB548" s="520">
        <v>7.1797225262063731E-3</v>
      </c>
      <c r="AC548" s="520">
        <v>8.8073455326855721E-3</v>
      </c>
      <c r="AD548" s="520">
        <v>2.08819094040695E-3</v>
      </c>
      <c r="AE548" s="520">
        <v>1.3618392285845009E-2</v>
      </c>
      <c r="AF548" s="520">
        <v>1.1073872718531264E-2</v>
      </c>
      <c r="AG548" s="520">
        <v>1.433196793245722E-2</v>
      </c>
      <c r="AH548" s="520">
        <v>0</v>
      </c>
      <c r="AI548" s="520">
        <v>1.192028114425754E-2</v>
      </c>
      <c r="AJ548" s="520">
        <v>1.848092539848992E-2</v>
      </c>
      <c r="AK548" s="520">
        <v>1.2115931351935661E-2</v>
      </c>
      <c r="AL548" s="520">
        <v>1.9035083825523127E-2</v>
      </c>
      <c r="AM548" s="520">
        <v>0</v>
      </c>
      <c r="AN548" s="520">
        <v>4.2578327478806034E-3</v>
      </c>
      <c r="AO548" s="520">
        <v>1.2976092073157837E-2</v>
      </c>
      <c r="AP548" s="520">
        <v>3.5466466259971023E-3</v>
      </c>
      <c r="AQ548" s="520">
        <v>9.1534793165898628E-3</v>
      </c>
      <c r="AR548" s="520">
        <v>7.0281352411355E-3</v>
      </c>
      <c r="AS548" s="520">
        <v>9.9180141539943166E-3</v>
      </c>
      <c r="AT548" s="520">
        <v>1.0322957881849094E-2</v>
      </c>
      <c r="AU548" s="520">
        <v>1.0395226578246592E-2</v>
      </c>
      <c r="AV548" s="520">
        <v>7.6760005600741352E-3</v>
      </c>
      <c r="AW548" s="520">
        <v>1.3413576435781255E-2</v>
      </c>
      <c r="AX548" s="520">
        <v>1.3209871827078749E-2</v>
      </c>
      <c r="AY548" s="520">
        <v>1.1629158151079903E-2</v>
      </c>
      <c r="AZ548" s="520">
        <v>7.2797088302689076E-3</v>
      </c>
      <c r="BA548" s="520">
        <v>6.5588979367829509E-3</v>
      </c>
      <c r="BB548" s="520">
        <v>8.3544990733030768E-3</v>
      </c>
      <c r="BC548" s="520">
        <v>7.2073380877050904E-3</v>
      </c>
      <c r="BD548" s="520">
        <v>4.9685903116642449E-3</v>
      </c>
      <c r="BE548" s="520">
        <v>6.6999967546946477E-3</v>
      </c>
      <c r="BF548" s="520">
        <v>4.5084378207624759E-3</v>
      </c>
      <c r="BG548" s="520">
        <v>5.4713153230036785E-3</v>
      </c>
      <c r="BH548" s="520">
        <v>6.5390698838792049E-3</v>
      </c>
      <c r="BI548" s="520">
        <v>3.2567507776492428E-3</v>
      </c>
      <c r="BJ548" s="520">
        <v>4.4296171864568407E-3</v>
      </c>
      <c r="BK548" s="520">
        <v>1.1953561710300729E-2</v>
      </c>
      <c r="BL548" s="520">
        <v>1.050237754118102E-3</v>
      </c>
      <c r="BM548" s="520">
        <v>7.2702118137291374E-3</v>
      </c>
      <c r="BN548" s="520">
        <v>1.4349428109214541E-2</v>
      </c>
      <c r="BO548" s="520">
        <v>1.3164584710283162E-2</v>
      </c>
      <c r="BP548" s="520">
        <v>1.3998518635379032E-2</v>
      </c>
      <c r="BQ548" s="520">
        <v>2.7883271631289099E-2</v>
      </c>
      <c r="BR548" s="520">
        <v>4.0720518850227592E-3</v>
      </c>
      <c r="BS548" s="520">
        <v>2.5464146679213106E-2</v>
      </c>
      <c r="BT548" s="520">
        <v>2.0586587727444931E-2</v>
      </c>
      <c r="BU548" s="520">
        <v>4.847666750129793E-3</v>
      </c>
      <c r="BV548" s="520">
        <v>4.0703762479667328E-3</v>
      </c>
      <c r="BW548" s="520">
        <v>1.7438401745360477E-3</v>
      </c>
      <c r="BX548" s="520">
        <v>2.503348641796035E-3</v>
      </c>
      <c r="BY548" s="520">
        <v>5.7023990580013807E-4</v>
      </c>
      <c r="BZ548" s="520">
        <v>3.8681092029361273E-3</v>
      </c>
      <c r="CA548" s="520">
        <v>1.9833150051368004E-2</v>
      </c>
      <c r="CB548" s="520">
        <v>2.9337100260629257E-3</v>
      </c>
      <c r="CC548" s="520">
        <v>0</v>
      </c>
      <c r="CD548" s="520">
        <v>7.4995145096374075E-3</v>
      </c>
      <c r="CE548" s="520">
        <v>8.9872873888968453E-3</v>
      </c>
      <c r="CF548" s="520">
        <v>2.6836052824746577E-3</v>
      </c>
      <c r="CG548" s="520">
        <v>4.4034797945675663E-3</v>
      </c>
      <c r="CH548" s="520">
        <v>5.5702206724158165E-3</v>
      </c>
      <c r="CI548" s="520">
        <v>1.5162310970947997E-2</v>
      </c>
      <c r="CJ548" s="520">
        <v>9.0391153890182676E-3</v>
      </c>
      <c r="CK548" s="520">
        <v>8.5979108564704591E-3</v>
      </c>
      <c r="CL548" s="520">
        <v>4.2307981281492326E-3</v>
      </c>
      <c r="CM548" s="520">
        <v>1.110942442233639E-2</v>
      </c>
      <c r="CN548" s="520">
        <v>5.0982715722186827E-3</v>
      </c>
      <c r="CO548" s="520">
        <v>1.4430152883295588E-2</v>
      </c>
      <c r="CP548" s="520">
        <v>4.0767977878616093E-3</v>
      </c>
      <c r="CQ548" s="520">
        <v>1.0417562998370039E-2</v>
      </c>
      <c r="CR548" s="520">
        <v>6.0073029560981719E-3</v>
      </c>
      <c r="CS548" s="520">
        <v>4.4081923941216346E-3</v>
      </c>
      <c r="CT548" s="520">
        <v>8.1802021788280558E-3</v>
      </c>
      <c r="CU548" s="520">
        <v>9.9390161805329363E-2</v>
      </c>
      <c r="CV548" s="520">
        <v>6.7429115267260246E-3</v>
      </c>
      <c r="CW548" s="520">
        <v>1.0075262939286347</v>
      </c>
      <c r="CX548" s="520">
        <v>3.7122198643847028E-3</v>
      </c>
      <c r="CY548" s="520">
        <v>1.0166535415978081E-2</v>
      </c>
      <c r="CZ548" s="520">
        <v>6.0285989678489135E-3</v>
      </c>
      <c r="DA548" s="520">
        <v>6.7370144203914252E-3</v>
      </c>
      <c r="DB548" s="520">
        <v>7.1511155939906331E-3</v>
      </c>
      <c r="DC548" s="520">
        <v>5.8070303963081238E-3</v>
      </c>
      <c r="DD548" s="520">
        <v>2.7924349636291538E-3</v>
      </c>
      <c r="DE548" s="521">
        <v>8.2089066089412552E-3</v>
      </c>
      <c r="DF548" s="157"/>
      <c r="DH548" s="320"/>
      <c r="DI548" s="315"/>
      <c r="DJ548" s="319"/>
      <c r="DK548" s="315"/>
    </row>
    <row r="549" spans="2:115">
      <c r="B549" s="514">
        <v>99</v>
      </c>
      <c r="C549" s="515" t="s">
        <v>182</v>
      </c>
      <c r="D549" s="520">
        <v>2.9395659964189906E-3</v>
      </c>
      <c r="E549" s="520">
        <v>3.8904839558754163E-3</v>
      </c>
      <c r="F549" s="520">
        <v>1.6911010381360045E-2</v>
      </c>
      <c r="G549" s="520">
        <v>1.787559065221455E-3</v>
      </c>
      <c r="H549" s="520">
        <v>8.9897645233741625E-3</v>
      </c>
      <c r="I549" s="520">
        <v>0</v>
      </c>
      <c r="J549" s="520">
        <v>2.0130665373904042E-2</v>
      </c>
      <c r="K549" s="520">
        <v>1.5591879201974301E-2</v>
      </c>
      <c r="L549" s="520">
        <v>1.0773721744547561E-2</v>
      </c>
      <c r="M549" s="520">
        <v>7.4294921476130722E-3</v>
      </c>
      <c r="N549" s="520">
        <v>0</v>
      </c>
      <c r="O549" s="520">
        <v>1.1376265473206176E-2</v>
      </c>
      <c r="P549" s="520">
        <v>3.140491854076282E-2</v>
      </c>
      <c r="Q549" s="520">
        <v>7.3525796797087118E-3</v>
      </c>
      <c r="R549" s="520">
        <v>2.0379527027289301E-2</v>
      </c>
      <c r="S549" s="520">
        <v>1.0331094858972373E-2</v>
      </c>
      <c r="T549" s="520">
        <v>1.21397019733148E-2</v>
      </c>
      <c r="U549" s="520">
        <v>2.5236868819893458E-2</v>
      </c>
      <c r="V549" s="520">
        <v>7.302198078841575E-3</v>
      </c>
      <c r="W549" s="520">
        <v>1.6772536585341662E-2</v>
      </c>
      <c r="X549" s="520">
        <v>3.7906148862107353E-3</v>
      </c>
      <c r="Y549" s="520">
        <v>1.5284693467518701E-2</v>
      </c>
      <c r="Z549" s="520">
        <v>1.0046026105836166E-2</v>
      </c>
      <c r="AA549" s="520">
        <v>1.4234106525480753E-2</v>
      </c>
      <c r="AB549" s="520">
        <v>1.7272579233007207E-2</v>
      </c>
      <c r="AC549" s="520">
        <v>1.9501265273680603E-2</v>
      </c>
      <c r="AD549" s="520">
        <v>2.0621502504792528E-3</v>
      </c>
      <c r="AE549" s="520">
        <v>9.9665538562365066E-3</v>
      </c>
      <c r="AF549" s="520">
        <v>2.3046113136060975E-2</v>
      </c>
      <c r="AG549" s="520">
        <v>1.6038324082203851E-2</v>
      </c>
      <c r="AH549" s="520">
        <v>0</v>
      </c>
      <c r="AI549" s="520">
        <v>4.2108495801129533E-2</v>
      </c>
      <c r="AJ549" s="520">
        <v>3.703802102261592E-2</v>
      </c>
      <c r="AK549" s="520">
        <v>1.3995593027825437E-2</v>
      </c>
      <c r="AL549" s="520">
        <v>3.3699991965074345E-2</v>
      </c>
      <c r="AM549" s="520">
        <v>0</v>
      </c>
      <c r="AN549" s="520">
        <v>4.7906437320599888E-3</v>
      </c>
      <c r="AO549" s="520">
        <v>1.4697847929846393E-2</v>
      </c>
      <c r="AP549" s="520">
        <v>8.860730068849975E-3</v>
      </c>
      <c r="AQ549" s="520">
        <v>4.5900905847543159E-3</v>
      </c>
      <c r="AR549" s="520">
        <v>1.0591802767078605E-2</v>
      </c>
      <c r="AS549" s="520">
        <v>1.3181598152057002E-2</v>
      </c>
      <c r="AT549" s="520">
        <v>2.2400128329838457E-2</v>
      </c>
      <c r="AU549" s="520">
        <v>1.7041287706440728E-2</v>
      </c>
      <c r="AV549" s="520">
        <v>1.638639625745918E-2</v>
      </c>
      <c r="AW549" s="520">
        <v>1.9887023600940117E-2</v>
      </c>
      <c r="AX549" s="520">
        <v>2.4950516786857314E-2</v>
      </c>
      <c r="AY549" s="520">
        <v>2.3509861619730593E-2</v>
      </c>
      <c r="AZ549" s="520">
        <v>2.1253728453004578E-2</v>
      </c>
      <c r="BA549" s="520">
        <v>1.5161070708769101E-2</v>
      </c>
      <c r="BB549" s="520">
        <v>1.9675767210701658E-2</v>
      </c>
      <c r="BC549" s="520">
        <v>2.1632583445048995E-2</v>
      </c>
      <c r="BD549" s="520">
        <v>2.7592030527010508E-2</v>
      </c>
      <c r="BE549" s="520">
        <v>2.1955408954406168E-2</v>
      </c>
      <c r="BF549" s="520">
        <v>1.2833819089990289E-2</v>
      </c>
      <c r="BG549" s="520">
        <v>2.054865732125442E-2</v>
      </c>
      <c r="BH549" s="520">
        <v>1.7867839335786135E-2</v>
      </c>
      <c r="BI549" s="520">
        <v>1.0945528448283191E-2</v>
      </c>
      <c r="BJ549" s="520">
        <v>2.5226416248299542E-2</v>
      </c>
      <c r="BK549" s="520">
        <v>1.6991686316342777E-2</v>
      </c>
      <c r="BL549" s="520">
        <v>5.1731073226418288E-4</v>
      </c>
      <c r="BM549" s="520">
        <v>4.4750038377102563E-2</v>
      </c>
      <c r="BN549" s="520">
        <v>2.0067690470025719E-2</v>
      </c>
      <c r="BO549" s="520">
        <v>8.4833232232188582E-2</v>
      </c>
      <c r="BP549" s="520">
        <v>2.9095292115310676E-2</v>
      </c>
      <c r="BQ549" s="520">
        <v>2.9238402924754249E-2</v>
      </c>
      <c r="BR549" s="520">
        <v>1.7858608751732501E-2</v>
      </c>
      <c r="BS549" s="520">
        <v>7.9586524212232002E-2</v>
      </c>
      <c r="BT549" s="520">
        <v>3.0303801073122118E-2</v>
      </c>
      <c r="BU549" s="520">
        <v>4.0788396239814929E-2</v>
      </c>
      <c r="BV549" s="520">
        <v>5.1384858758738501E-2</v>
      </c>
      <c r="BW549" s="520">
        <v>2.5951719087838884E-2</v>
      </c>
      <c r="BX549" s="520">
        <v>3.1048029061028951E-2</v>
      </c>
      <c r="BY549" s="520">
        <v>4.8319582250439521E-3</v>
      </c>
      <c r="BZ549" s="520">
        <v>1.8791691959557849E-2</v>
      </c>
      <c r="CA549" s="520">
        <v>8.2587106263946764E-3</v>
      </c>
      <c r="CB549" s="520">
        <v>1.1214236413905196E-2</v>
      </c>
      <c r="CC549" s="520">
        <v>0</v>
      </c>
      <c r="CD549" s="520">
        <v>1.3439035063349104E-2</v>
      </c>
      <c r="CE549" s="520">
        <v>8.574797373615288E-2</v>
      </c>
      <c r="CF549" s="520">
        <v>2.0686951513275053E-2</v>
      </c>
      <c r="CG549" s="520">
        <v>9.4313110821349997E-3</v>
      </c>
      <c r="CH549" s="520">
        <v>6.7455834864771427E-2</v>
      </c>
      <c r="CI549" s="520">
        <v>9.8231706053200127E-2</v>
      </c>
      <c r="CJ549" s="520">
        <v>6.9417187806421032E-2</v>
      </c>
      <c r="CK549" s="520">
        <v>0.113668032918346</v>
      </c>
      <c r="CL549" s="520">
        <v>2.2119915640317296E-2</v>
      </c>
      <c r="CM549" s="520">
        <v>3.6907915916787819E-2</v>
      </c>
      <c r="CN549" s="520">
        <v>2.2014045625542027E-2</v>
      </c>
      <c r="CO549" s="520">
        <v>7.4655851668758114E-2</v>
      </c>
      <c r="CP549" s="520">
        <v>2.8346283824320792E-2</v>
      </c>
      <c r="CQ549" s="520">
        <v>3.306469918364769E-2</v>
      </c>
      <c r="CR549" s="520">
        <v>3.7113150967185912E-2</v>
      </c>
      <c r="CS549" s="520">
        <v>2.0279672951398535E-2</v>
      </c>
      <c r="CT549" s="520">
        <v>3.782984428426249E-2</v>
      </c>
      <c r="CU549" s="520">
        <v>5.2466614052310609E-2</v>
      </c>
      <c r="CV549" s="520">
        <v>5.6400447770303425E-2</v>
      </c>
      <c r="CW549" s="520">
        <v>3.3445753194397916E-2</v>
      </c>
      <c r="CX549" s="520">
        <v>1.0629998868419992</v>
      </c>
      <c r="CY549" s="520">
        <v>1.5545509321361778E-2</v>
      </c>
      <c r="CZ549" s="520">
        <v>1.5920300249144013E-2</v>
      </c>
      <c r="DA549" s="520">
        <v>1.5028609348289064E-2</v>
      </c>
      <c r="DB549" s="520">
        <v>1.5905805617186897E-2</v>
      </c>
      <c r="DC549" s="520">
        <v>1.3468563709823961E-2</v>
      </c>
      <c r="DD549" s="520">
        <v>5.6991060534775529E-3</v>
      </c>
      <c r="DE549" s="521">
        <v>2.8753231110324663E-2</v>
      </c>
      <c r="DF549" s="157"/>
      <c r="DH549" s="320"/>
      <c r="DI549" s="315"/>
      <c r="DJ549" s="319"/>
      <c r="DK549" s="315"/>
    </row>
    <row r="550" spans="2:115">
      <c r="B550" s="514">
        <v>100</v>
      </c>
      <c r="C550" s="515" t="s">
        <v>420</v>
      </c>
      <c r="D550" s="520">
        <v>0</v>
      </c>
      <c r="E550" s="520">
        <v>0</v>
      </c>
      <c r="F550" s="520">
        <v>0</v>
      </c>
      <c r="G550" s="520">
        <v>0</v>
      </c>
      <c r="H550" s="520">
        <v>0</v>
      </c>
      <c r="I550" s="520">
        <v>0</v>
      </c>
      <c r="J550" s="520">
        <v>0</v>
      </c>
      <c r="K550" s="520">
        <v>0</v>
      </c>
      <c r="L550" s="520">
        <v>0</v>
      </c>
      <c r="M550" s="520">
        <v>0</v>
      </c>
      <c r="N550" s="520">
        <v>0</v>
      </c>
      <c r="O550" s="520">
        <v>0</v>
      </c>
      <c r="P550" s="520">
        <v>0</v>
      </c>
      <c r="Q550" s="520">
        <v>0</v>
      </c>
      <c r="R550" s="520">
        <v>0</v>
      </c>
      <c r="S550" s="520">
        <v>0</v>
      </c>
      <c r="T550" s="520">
        <v>0</v>
      </c>
      <c r="U550" s="520">
        <v>0</v>
      </c>
      <c r="V550" s="520">
        <v>0</v>
      </c>
      <c r="W550" s="520">
        <v>0</v>
      </c>
      <c r="X550" s="520">
        <v>0</v>
      </c>
      <c r="Y550" s="520">
        <v>0</v>
      </c>
      <c r="Z550" s="520">
        <v>0</v>
      </c>
      <c r="AA550" s="520">
        <v>0</v>
      </c>
      <c r="AB550" s="520">
        <v>0</v>
      </c>
      <c r="AC550" s="520">
        <v>0</v>
      </c>
      <c r="AD550" s="520">
        <v>0</v>
      </c>
      <c r="AE550" s="520">
        <v>0</v>
      </c>
      <c r="AF550" s="520">
        <v>0</v>
      </c>
      <c r="AG550" s="520">
        <v>0</v>
      </c>
      <c r="AH550" s="520">
        <v>0</v>
      </c>
      <c r="AI550" s="520">
        <v>0</v>
      </c>
      <c r="AJ550" s="520">
        <v>0</v>
      </c>
      <c r="AK550" s="520">
        <v>0</v>
      </c>
      <c r="AL550" s="520">
        <v>0</v>
      </c>
      <c r="AM550" s="520">
        <v>0</v>
      </c>
      <c r="AN550" s="520">
        <v>0</v>
      </c>
      <c r="AO550" s="520">
        <v>0</v>
      </c>
      <c r="AP550" s="520">
        <v>0</v>
      </c>
      <c r="AQ550" s="520">
        <v>0</v>
      </c>
      <c r="AR550" s="520">
        <v>0</v>
      </c>
      <c r="AS550" s="520">
        <v>0</v>
      </c>
      <c r="AT550" s="520">
        <v>0</v>
      </c>
      <c r="AU550" s="520">
        <v>0</v>
      </c>
      <c r="AV550" s="520">
        <v>0</v>
      </c>
      <c r="AW550" s="520">
        <v>0</v>
      </c>
      <c r="AX550" s="520">
        <v>0</v>
      </c>
      <c r="AY550" s="520">
        <v>0</v>
      </c>
      <c r="AZ550" s="520">
        <v>0</v>
      </c>
      <c r="BA550" s="520">
        <v>0</v>
      </c>
      <c r="BB550" s="520">
        <v>0</v>
      </c>
      <c r="BC550" s="520">
        <v>0</v>
      </c>
      <c r="BD550" s="520">
        <v>0</v>
      </c>
      <c r="BE550" s="520">
        <v>0</v>
      </c>
      <c r="BF550" s="520">
        <v>0</v>
      </c>
      <c r="BG550" s="520">
        <v>0</v>
      </c>
      <c r="BH550" s="520">
        <v>0</v>
      </c>
      <c r="BI550" s="520">
        <v>0</v>
      </c>
      <c r="BJ550" s="520">
        <v>0</v>
      </c>
      <c r="BK550" s="520">
        <v>0</v>
      </c>
      <c r="BL550" s="520">
        <v>0</v>
      </c>
      <c r="BM550" s="520">
        <v>0</v>
      </c>
      <c r="BN550" s="520">
        <v>0</v>
      </c>
      <c r="BO550" s="520">
        <v>0</v>
      </c>
      <c r="BP550" s="520">
        <v>0</v>
      </c>
      <c r="BQ550" s="520">
        <v>0</v>
      </c>
      <c r="BR550" s="520">
        <v>0</v>
      </c>
      <c r="BS550" s="520">
        <v>0</v>
      </c>
      <c r="BT550" s="520">
        <v>0</v>
      </c>
      <c r="BU550" s="520">
        <v>0</v>
      </c>
      <c r="BV550" s="520">
        <v>0</v>
      </c>
      <c r="BW550" s="520">
        <v>0</v>
      </c>
      <c r="BX550" s="520">
        <v>0</v>
      </c>
      <c r="BY550" s="520">
        <v>0</v>
      </c>
      <c r="BZ550" s="520">
        <v>0</v>
      </c>
      <c r="CA550" s="520">
        <v>0</v>
      </c>
      <c r="CB550" s="520">
        <v>0</v>
      </c>
      <c r="CC550" s="520">
        <v>0</v>
      </c>
      <c r="CD550" s="520">
        <v>0</v>
      </c>
      <c r="CE550" s="520">
        <v>0</v>
      </c>
      <c r="CF550" s="520">
        <v>0</v>
      </c>
      <c r="CG550" s="520">
        <v>0</v>
      </c>
      <c r="CH550" s="520">
        <v>0</v>
      </c>
      <c r="CI550" s="520">
        <v>0</v>
      </c>
      <c r="CJ550" s="520">
        <v>0</v>
      </c>
      <c r="CK550" s="520">
        <v>0</v>
      </c>
      <c r="CL550" s="520">
        <v>0</v>
      </c>
      <c r="CM550" s="520">
        <v>0</v>
      </c>
      <c r="CN550" s="520">
        <v>0</v>
      </c>
      <c r="CO550" s="520">
        <v>0</v>
      </c>
      <c r="CP550" s="520">
        <v>0</v>
      </c>
      <c r="CQ550" s="520">
        <v>0</v>
      </c>
      <c r="CR550" s="520">
        <v>0</v>
      </c>
      <c r="CS550" s="520">
        <v>0</v>
      </c>
      <c r="CT550" s="520">
        <v>0</v>
      </c>
      <c r="CU550" s="520">
        <v>0</v>
      </c>
      <c r="CV550" s="520">
        <v>0</v>
      </c>
      <c r="CW550" s="520">
        <v>0</v>
      </c>
      <c r="CX550" s="520">
        <v>0</v>
      </c>
      <c r="CY550" s="520">
        <v>1</v>
      </c>
      <c r="CZ550" s="520">
        <v>0</v>
      </c>
      <c r="DA550" s="520">
        <v>0</v>
      </c>
      <c r="DB550" s="520">
        <v>0</v>
      </c>
      <c r="DC550" s="520">
        <v>0</v>
      </c>
      <c r="DD550" s="520">
        <v>0</v>
      </c>
      <c r="DE550" s="521">
        <v>0</v>
      </c>
      <c r="DF550" s="157"/>
      <c r="DH550" s="320"/>
      <c r="DI550" s="315"/>
      <c r="DJ550" s="319"/>
      <c r="DK550" s="315"/>
    </row>
    <row r="551" spans="2:115">
      <c r="B551" s="514">
        <v>101</v>
      </c>
      <c r="C551" s="515" t="s">
        <v>421</v>
      </c>
      <c r="D551" s="520">
        <v>2.0580429022480673E-7</v>
      </c>
      <c r="E551" s="520">
        <v>1.4776895104058208E-7</v>
      </c>
      <c r="F551" s="520">
        <v>1.768371185023861E-6</v>
      </c>
      <c r="G551" s="520">
        <v>4.9841674510613591E-7</v>
      </c>
      <c r="H551" s="520">
        <v>1.4105624884693399E-7</v>
      </c>
      <c r="I551" s="520">
        <v>0</v>
      </c>
      <c r="J551" s="520">
        <v>2.3983936397415397E-6</v>
      </c>
      <c r="K551" s="520">
        <v>1.3167987650454919E-6</v>
      </c>
      <c r="L551" s="520">
        <v>3.6151467118448146E-7</v>
      </c>
      <c r="M551" s="520">
        <v>1.7383057335679908E-7</v>
      </c>
      <c r="N551" s="520">
        <v>0</v>
      </c>
      <c r="O551" s="520">
        <v>2.0336808306241069E-7</v>
      </c>
      <c r="P551" s="520">
        <v>2.0327610213321615E-7</v>
      </c>
      <c r="Q551" s="520">
        <v>3.9158662976113754E-7</v>
      </c>
      <c r="R551" s="520">
        <v>4.3002752296557664E-7</v>
      </c>
      <c r="S551" s="520">
        <v>9.4046111558537972E-7</v>
      </c>
      <c r="T551" s="520">
        <v>7.562956194728723E-7</v>
      </c>
      <c r="U551" s="520">
        <v>2.9638780838685521E-7</v>
      </c>
      <c r="V551" s="520">
        <v>1.3929939616548225E-7</v>
      </c>
      <c r="W551" s="520">
        <v>9.0006759865775905E-7</v>
      </c>
      <c r="X551" s="520">
        <v>4.5496061105119942E-7</v>
      </c>
      <c r="Y551" s="520">
        <v>1.1053870773011565E-6</v>
      </c>
      <c r="Z551" s="520">
        <v>1.6472654840682057E-6</v>
      </c>
      <c r="AA551" s="520">
        <v>1.4820847337883117E-6</v>
      </c>
      <c r="AB551" s="520">
        <v>1.2201938061261475E-6</v>
      </c>
      <c r="AC551" s="520">
        <v>1.7536744415862516E-6</v>
      </c>
      <c r="AD551" s="520">
        <v>4.9847523789795828E-8</v>
      </c>
      <c r="AE551" s="520">
        <v>2.490106199364656E-7</v>
      </c>
      <c r="AF551" s="520">
        <v>9.2498144131482844E-7</v>
      </c>
      <c r="AG551" s="520">
        <v>3.242332967231336E-7</v>
      </c>
      <c r="AH551" s="520">
        <v>0</v>
      </c>
      <c r="AI551" s="520">
        <v>1.3136960108609014E-6</v>
      </c>
      <c r="AJ551" s="520">
        <v>1.6577193449252068E-6</v>
      </c>
      <c r="AK551" s="520">
        <v>4.4201467963097661E-6</v>
      </c>
      <c r="AL551" s="520">
        <v>8.5897734585541819E-7</v>
      </c>
      <c r="AM551" s="520">
        <v>0</v>
      </c>
      <c r="AN551" s="520">
        <v>6.9063134827701302E-7</v>
      </c>
      <c r="AO551" s="520">
        <v>2.3217390221403246E-6</v>
      </c>
      <c r="AP551" s="520">
        <v>9.8180458866973641E-8</v>
      </c>
      <c r="AQ551" s="520">
        <v>1.7728257536978905E-7</v>
      </c>
      <c r="AR551" s="520">
        <v>2.1160792804329474E-7</v>
      </c>
      <c r="AS551" s="520">
        <v>1.9730180099931809E-6</v>
      </c>
      <c r="AT551" s="520">
        <v>1.0812995788073529E-6</v>
      </c>
      <c r="AU551" s="520">
        <v>3.5455652304188987E-6</v>
      </c>
      <c r="AV551" s="520">
        <v>1.1521145708207614E-6</v>
      </c>
      <c r="AW551" s="520">
        <v>1.4554834745253077E-6</v>
      </c>
      <c r="AX551" s="520">
        <v>2.5442850651191867E-6</v>
      </c>
      <c r="AY551" s="520">
        <v>6.2397912604827385E-6</v>
      </c>
      <c r="AZ551" s="520">
        <v>3.1951610215368134E-6</v>
      </c>
      <c r="BA551" s="520">
        <v>7.0469270205552187E-6</v>
      </c>
      <c r="BB551" s="520">
        <v>4.4474296189411074E-6</v>
      </c>
      <c r="BC551" s="520">
        <v>3.1275831649848662E-6</v>
      </c>
      <c r="BD551" s="520">
        <v>4.9782705429811796E-6</v>
      </c>
      <c r="BE551" s="520">
        <v>1.592806369273516E-6</v>
      </c>
      <c r="BF551" s="520">
        <v>6.4069153852955332E-7</v>
      </c>
      <c r="BG551" s="520">
        <v>7.9470439976264058E-7</v>
      </c>
      <c r="BH551" s="520">
        <v>7.9738893384584368E-7</v>
      </c>
      <c r="BI551" s="520">
        <v>1.6547098746297246E-6</v>
      </c>
      <c r="BJ551" s="520">
        <v>3.9510994474717841E-7</v>
      </c>
      <c r="BK551" s="520">
        <v>6.1718316507781143E-7</v>
      </c>
      <c r="BL551" s="520">
        <v>4.5592844525668647E-8</v>
      </c>
      <c r="BM551" s="520">
        <v>9.2118101684667606E-7</v>
      </c>
      <c r="BN551" s="520">
        <v>5.1993031068316197E-7</v>
      </c>
      <c r="BO551" s="520">
        <v>7.7658265666289813E-7</v>
      </c>
      <c r="BP551" s="520">
        <v>9.2912894934189596E-7</v>
      </c>
      <c r="BQ551" s="520">
        <v>1.6556621559034097E-6</v>
      </c>
      <c r="BR551" s="520">
        <v>1.365809626387679E-6</v>
      </c>
      <c r="BS551" s="520">
        <v>5.4584308547870018E-7</v>
      </c>
      <c r="BT551" s="520">
        <v>8.3609256245573861E-7</v>
      </c>
      <c r="BU551" s="520">
        <v>8.2109751366536264E-7</v>
      </c>
      <c r="BV551" s="520">
        <v>9.5034603028384956E-7</v>
      </c>
      <c r="BW551" s="520">
        <v>1.3867854233824088E-7</v>
      </c>
      <c r="BX551" s="520">
        <v>1.8259995360437412E-7</v>
      </c>
      <c r="BY551" s="520">
        <v>7.1550110532334496E-8</v>
      </c>
      <c r="BZ551" s="520">
        <v>1.7159905256638178E-5</v>
      </c>
      <c r="CA551" s="520">
        <v>6.2487046925710707E-7</v>
      </c>
      <c r="CB551" s="520">
        <v>5.8683497941398087E-7</v>
      </c>
      <c r="CC551" s="520">
        <v>0</v>
      </c>
      <c r="CD551" s="520">
        <v>1.0135650951637587E-7</v>
      </c>
      <c r="CE551" s="520">
        <v>1.2481420023622987E-6</v>
      </c>
      <c r="CF551" s="520">
        <v>8.5306718545404175E-7</v>
      </c>
      <c r="CG551" s="520">
        <v>8.8141018231699808E-7</v>
      </c>
      <c r="CH551" s="520">
        <v>1.8553030746151505E-5</v>
      </c>
      <c r="CI551" s="520">
        <v>6.9029111157010411E-6</v>
      </c>
      <c r="CJ551" s="520">
        <v>6.8319593293654288E-6</v>
      </c>
      <c r="CK551" s="520">
        <v>1.9587919976645452E-5</v>
      </c>
      <c r="CL551" s="520">
        <v>1.3715521457930571E-6</v>
      </c>
      <c r="CM551" s="520">
        <v>5.4760578089717905E-7</v>
      </c>
      <c r="CN551" s="520">
        <v>3.3422004988937545E-3</v>
      </c>
      <c r="CO551" s="520">
        <v>4.2643013845749876E-7</v>
      </c>
      <c r="CP551" s="520">
        <v>1.5340917615306838E-3</v>
      </c>
      <c r="CQ551" s="520">
        <v>2.370848431722091E-7</v>
      </c>
      <c r="CR551" s="520">
        <v>9.8482765351545396E-4</v>
      </c>
      <c r="CS551" s="520">
        <v>4.7532988445494273E-3</v>
      </c>
      <c r="CT551" s="520">
        <v>2.8715781851231603E-7</v>
      </c>
      <c r="CU551" s="520">
        <v>1.4989973867701493E-6</v>
      </c>
      <c r="CV551" s="520">
        <v>6.271428502023296E-6</v>
      </c>
      <c r="CW551" s="520">
        <v>4.1993813003294257E-7</v>
      </c>
      <c r="CX551" s="520">
        <v>1.5741200753634593E-6</v>
      </c>
      <c r="CY551" s="520">
        <v>1.3858547143737078E-2</v>
      </c>
      <c r="CZ551" s="520">
        <v>1.006867177049986</v>
      </c>
      <c r="DA551" s="520">
        <v>2.0282610575748332E-6</v>
      </c>
      <c r="DB551" s="520">
        <v>9.369162017080505E-7</v>
      </c>
      <c r="DC551" s="520">
        <v>1.0633544193277979E-6</v>
      </c>
      <c r="DD551" s="520">
        <v>2.9616655863919001E-7</v>
      </c>
      <c r="DE551" s="521">
        <v>1.2309289365995868E-6</v>
      </c>
      <c r="DF551" s="157"/>
      <c r="DH551" s="320"/>
      <c r="DI551" s="315"/>
      <c r="DJ551" s="319"/>
      <c r="DK551" s="315"/>
    </row>
    <row r="552" spans="2:115">
      <c r="B552" s="514">
        <v>102</v>
      </c>
      <c r="C552" s="515" t="s">
        <v>422</v>
      </c>
      <c r="D552" s="520">
        <v>1.1704449384062704E-5</v>
      </c>
      <c r="E552" s="520">
        <v>1.6608407243829575E-5</v>
      </c>
      <c r="F552" s="520">
        <v>2.3899624420955647E-4</v>
      </c>
      <c r="G552" s="520">
        <v>7.0281058319928431E-6</v>
      </c>
      <c r="H552" s="520">
        <v>3.1453687994621436E-5</v>
      </c>
      <c r="I552" s="520">
        <v>0</v>
      </c>
      <c r="J552" s="520">
        <v>8.3235128890316373E-5</v>
      </c>
      <c r="K552" s="520">
        <v>8.343089001740997E-5</v>
      </c>
      <c r="L552" s="520">
        <v>7.1267441503061534E-5</v>
      </c>
      <c r="M552" s="520">
        <v>2.9221693614791823E-5</v>
      </c>
      <c r="N552" s="520">
        <v>0</v>
      </c>
      <c r="O552" s="520">
        <v>1.2191952260048811E-4</v>
      </c>
      <c r="P552" s="520">
        <v>9.6956804758899709E-5</v>
      </c>
      <c r="Q552" s="520">
        <v>4.4504168906232235E-5</v>
      </c>
      <c r="R552" s="520">
        <v>6.2538318141321152E-5</v>
      </c>
      <c r="S552" s="520">
        <v>7.891748128764219E-5</v>
      </c>
      <c r="T552" s="520">
        <v>7.1892472491305327E-5</v>
      </c>
      <c r="U552" s="520">
        <v>6.9329758685612652E-5</v>
      </c>
      <c r="V552" s="520">
        <v>9.6443595526184062E-6</v>
      </c>
      <c r="W552" s="520">
        <v>1.2761558215757367E-4</v>
      </c>
      <c r="X552" s="520">
        <v>6.6835184350558048E-6</v>
      </c>
      <c r="Y552" s="520">
        <v>2.1044402580309069E-5</v>
      </c>
      <c r="Z552" s="520">
        <v>1.3827957707072658E-5</v>
      </c>
      <c r="AA552" s="520">
        <v>1.5701762374709295E-5</v>
      </c>
      <c r="AB552" s="520">
        <v>9.1873416985092092E-5</v>
      </c>
      <c r="AC552" s="520">
        <v>2.4050479685483976E-5</v>
      </c>
      <c r="AD552" s="520">
        <v>6.7702933034478129E-6</v>
      </c>
      <c r="AE552" s="520">
        <v>1.8141575792026042E-5</v>
      </c>
      <c r="AF552" s="520">
        <v>6.1778008979541276E-5</v>
      </c>
      <c r="AG552" s="520">
        <v>5.3029185705848726E-5</v>
      </c>
      <c r="AH552" s="520">
        <v>0</v>
      </c>
      <c r="AI552" s="520">
        <v>2.1080526173035157E-5</v>
      </c>
      <c r="AJ552" s="520">
        <v>1.8891153718407878E-5</v>
      </c>
      <c r="AK552" s="520">
        <v>1.4686649108696501E-5</v>
      </c>
      <c r="AL552" s="520">
        <v>2.384853809307891E-5</v>
      </c>
      <c r="AM552" s="520">
        <v>0</v>
      </c>
      <c r="AN552" s="520">
        <v>6.7948712531738448E-6</v>
      </c>
      <c r="AO552" s="520">
        <v>2.1100295517089391E-5</v>
      </c>
      <c r="AP552" s="520">
        <v>4.1697968888549053E-5</v>
      </c>
      <c r="AQ552" s="520">
        <v>4.8207008632423472E-5</v>
      </c>
      <c r="AR552" s="520">
        <v>3.7631828099478583E-5</v>
      </c>
      <c r="AS552" s="520">
        <v>4.0427872000053109E-5</v>
      </c>
      <c r="AT552" s="520">
        <v>5.34130647789563E-5</v>
      </c>
      <c r="AU552" s="520">
        <v>5.1251643375146942E-5</v>
      </c>
      <c r="AV552" s="520">
        <v>1.9138574044278121E-5</v>
      </c>
      <c r="AW552" s="520">
        <v>2.8607069227940494E-5</v>
      </c>
      <c r="AX552" s="520">
        <v>1.0450446963983733E-4</v>
      </c>
      <c r="AY552" s="520">
        <v>9.9677420827846408E-5</v>
      </c>
      <c r="AZ552" s="520">
        <v>2.4405239874533144E-5</v>
      </c>
      <c r="BA552" s="520">
        <v>1.5795397118331231E-5</v>
      </c>
      <c r="BB552" s="520">
        <v>1.8659433102010482E-5</v>
      </c>
      <c r="BC552" s="520">
        <v>6.4333775030542438E-5</v>
      </c>
      <c r="BD552" s="520">
        <v>2.6436182073861294E-5</v>
      </c>
      <c r="BE552" s="520">
        <v>1.708806860043744E-5</v>
      </c>
      <c r="BF552" s="520">
        <v>5.3904813981965162E-5</v>
      </c>
      <c r="BG552" s="520">
        <v>3.0944341400050598E-5</v>
      </c>
      <c r="BH552" s="520">
        <v>7.1975812781419846E-5</v>
      </c>
      <c r="BI552" s="520">
        <v>9.0230058767392193E-5</v>
      </c>
      <c r="BJ552" s="520">
        <v>1.1656245590604593E-5</v>
      </c>
      <c r="BK552" s="520">
        <v>5.3972618115860319E-5</v>
      </c>
      <c r="BL552" s="520">
        <v>4.5211443301710976E-6</v>
      </c>
      <c r="BM552" s="520">
        <v>3.2017259660678574E-5</v>
      </c>
      <c r="BN552" s="520">
        <v>4.285070762184244E-5</v>
      </c>
      <c r="BO552" s="520">
        <v>8.7211309166014122E-5</v>
      </c>
      <c r="BP552" s="520">
        <v>4.994640261530628E-5</v>
      </c>
      <c r="BQ552" s="520">
        <v>4.7936249006284142E-5</v>
      </c>
      <c r="BR552" s="520">
        <v>1.0375168677466122E-5</v>
      </c>
      <c r="BS552" s="520">
        <v>4.4143204541816041E-5</v>
      </c>
      <c r="BT552" s="520">
        <v>6.3970148824642604E-5</v>
      </c>
      <c r="BU552" s="520">
        <v>5.4791948227836932E-5</v>
      </c>
      <c r="BV552" s="520">
        <v>6.8502371613638952E-5</v>
      </c>
      <c r="BW552" s="520">
        <v>3.8552988800128873E-5</v>
      </c>
      <c r="BX552" s="520">
        <v>2.9686566108970191E-5</v>
      </c>
      <c r="BY552" s="520">
        <v>5.4410650845369107E-6</v>
      </c>
      <c r="BZ552" s="520">
        <v>2.0237598563020514E-3</v>
      </c>
      <c r="CA552" s="520">
        <v>9.4513547718563085E-5</v>
      </c>
      <c r="CB552" s="520">
        <v>1.0318623795195847E-4</v>
      </c>
      <c r="CC552" s="520">
        <v>0</v>
      </c>
      <c r="CD552" s="520">
        <v>8.7234539898792959E-6</v>
      </c>
      <c r="CE552" s="520">
        <v>1.5069324915097684E-4</v>
      </c>
      <c r="CF552" s="520">
        <v>5.3892019471506749E-5</v>
      </c>
      <c r="CG552" s="520">
        <v>3.0431581708978439E-4</v>
      </c>
      <c r="CH552" s="520">
        <v>4.804496731506268E-4</v>
      </c>
      <c r="CI552" s="520">
        <v>9.8578319307296111E-4</v>
      </c>
      <c r="CJ552" s="520">
        <v>4.1071900950106641E-5</v>
      </c>
      <c r="CK552" s="520">
        <v>1.0579911476451842E-3</v>
      </c>
      <c r="CL552" s="520">
        <v>6.4883167097274638E-5</v>
      </c>
      <c r="CM552" s="520">
        <v>8.6817982887404976E-5</v>
      </c>
      <c r="CN552" s="520">
        <v>1.3821593119987921E-4</v>
      </c>
      <c r="CO552" s="520">
        <v>1.0047472717861596E-4</v>
      </c>
      <c r="CP552" s="520">
        <v>9.6746859011545613E-3</v>
      </c>
      <c r="CQ552" s="520">
        <v>4.4918181139910317E-3</v>
      </c>
      <c r="CR552" s="520">
        <v>7.520873881320435E-3</v>
      </c>
      <c r="CS552" s="520">
        <v>8.6729320270324036E-3</v>
      </c>
      <c r="CT552" s="520">
        <v>6.3740895670257318E-5</v>
      </c>
      <c r="CU552" s="520">
        <v>7.7862322966387108E-5</v>
      </c>
      <c r="CV552" s="520">
        <v>9.3422336824251382E-4</v>
      </c>
      <c r="CW552" s="520">
        <v>2.8628312135401162E-5</v>
      </c>
      <c r="CX552" s="520">
        <v>6.0285358953705535E-5</v>
      </c>
      <c r="CY552" s="520">
        <v>9.5736676052727461E-3</v>
      </c>
      <c r="CZ552" s="520">
        <v>2.7731048333835113E-3</v>
      </c>
      <c r="DA552" s="520">
        <v>1.0083234065079683</v>
      </c>
      <c r="DB552" s="520">
        <v>2.1317792950115968E-4</v>
      </c>
      <c r="DC552" s="520">
        <v>4.842944030316331E-4</v>
      </c>
      <c r="DD552" s="520">
        <v>1.9868020611445158E-5</v>
      </c>
      <c r="DE552" s="521">
        <v>7.0931850489085017E-4</v>
      </c>
      <c r="DF552" s="157"/>
      <c r="DH552" s="320"/>
      <c r="DI552" s="315"/>
      <c r="DJ552" s="319"/>
      <c r="DK552" s="315"/>
    </row>
    <row r="553" spans="2:115">
      <c r="B553" s="514">
        <v>103</v>
      </c>
      <c r="C553" s="515" t="s">
        <v>184</v>
      </c>
      <c r="D553" s="520">
        <v>7.1387165577598188E-6</v>
      </c>
      <c r="E553" s="520">
        <v>4.0215053574310494E-6</v>
      </c>
      <c r="F553" s="520">
        <v>1.4031946575872494E-5</v>
      </c>
      <c r="G553" s="520">
        <v>4.7092479571975501E-6</v>
      </c>
      <c r="H553" s="520">
        <v>8.1716512508131212E-6</v>
      </c>
      <c r="I553" s="520">
        <v>0</v>
      </c>
      <c r="J553" s="520">
        <v>1.6009889657349626E-5</v>
      </c>
      <c r="K553" s="520">
        <v>1.7450443154185163E-5</v>
      </c>
      <c r="L553" s="520">
        <v>2.4809391725441878E-5</v>
      </c>
      <c r="M553" s="520">
        <v>1.4479255697308817E-5</v>
      </c>
      <c r="N553" s="520">
        <v>0</v>
      </c>
      <c r="O553" s="520">
        <v>8.3942996691090019E-6</v>
      </c>
      <c r="P553" s="520">
        <v>1.9178941787828254E-5</v>
      </c>
      <c r="Q553" s="520">
        <v>8.2447464050854721E-6</v>
      </c>
      <c r="R553" s="520">
        <v>1.5369145601215449E-5</v>
      </c>
      <c r="S553" s="520">
        <v>1.0695438105136184E-5</v>
      </c>
      <c r="T553" s="520">
        <v>1.2292854814170515E-5</v>
      </c>
      <c r="U553" s="520">
        <v>9.3224752019101905E-6</v>
      </c>
      <c r="V553" s="520">
        <v>1.0071444260845753E-5</v>
      </c>
      <c r="W553" s="520">
        <v>9.9871933100391418E-6</v>
      </c>
      <c r="X553" s="520">
        <v>2.3241436604178412E-6</v>
      </c>
      <c r="Y553" s="520">
        <v>5.3978180797736708E-6</v>
      </c>
      <c r="Z553" s="520">
        <v>3.8076579847722887E-6</v>
      </c>
      <c r="AA553" s="520">
        <v>1.0300022686312952E-5</v>
      </c>
      <c r="AB553" s="520">
        <v>4.9827719726395705E-5</v>
      </c>
      <c r="AC553" s="520">
        <v>5.3297780621811849E-5</v>
      </c>
      <c r="AD553" s="520">
        <v>1.2715058505269869E-6</v>
      </c>
      <c r="AE553" s="520">
        <v>8.0342233867186211E-6</v>
      </c>
      <c r="AF553" s="520">
        <v>1.0392009794980495E-5</v>
      </c>
      <c r="AG553" s="520">
        <v>1.4893587005773529E-5</v>
      </c>
      <c r="AH553" s="520">
        <v>0</v>
      </c>
      <c r="AI553" s="520">
        <v>1.0700902496878521E-5</v>
      </c>
      <c r="AJ553" s="520">
        <v>8.3820695646846659E-6</v>
      </c>
      <c r="AK553" s="520">
        <v>1.4574841750365966E-5</v>
      </c>
      <c r="AL553" s="520">
        <v>1.3683306469130492E-5</v>
      </c>
      <c r="AM553" s="520">
        <v>0</v>
      </c>
      <c r="AN553" s="520">
        <v>3.032657554225842E-6</v>
      </c>
      <c r="AO553" s="520">
        <v>9.4146557252013423E-6</v>
      </c>
      <c r="AP553" s="520">
        <v>6.8146589264416943E-6</v>
      </c>
      <c r="AQ553" s="520">
        <v>4.8620074951771095E-6</v>
      </c>
      <c r="AR553" s="520">
        <v>9.2435775070596952E-6</v>
      </c>
      <c r="AS553" s="520">
        <v>7.6858246357340471E-6</v>
      </c>
      <c r="AT553" s="520">
        <v>9.9097169441108951E-6</v>
      </c>
      <c r="AU553" s="520">
        <v>1.4642343234630054E-5</v>
      </c>
      <c r="AV553" s="520">
        <v>1.0295143782640425E-5</v>
      </c>
      <c r="AW553" s="520">
        <v>1.1481995543821594E-5</v>
      </c>
      <c r="AX553" s="520">
        <v>1.2754376864855348E-5</v>
      </c>
      <c r="AY553" s="520">
        <v>1.1347879884664274E-5</v>
      </c>
      <c r="AZ553" s="520">
        <v>1.2093160739890617E-5</v>
      </c>
      <c r="BA553" s="520">
        <v>1.7406673441825995E-5</v>
      </c>
      <c r="BB553" s="520">
        <v>1.1110433046574828E-5</v>
      </c>
      <c r="BC553" s="520">
        <v>1.4757006595279976E-5</v>
      </c>
      <c r="BD553" s="520">
        <v>1.5400682482377651E-5</v>
      </c>
      <c r="BE553" s="520">
        <v>1.3799383799935011E-5</v>
      </c>
      <c r="BF553" s="520">
        <v>1.0200838622178715E-5</v>
      </c>
      <c r="BG553" s="520">
        <v>1.7353003493071502E-5</v>
      </c>
      <c r="BH553" s="520">
        <v>8.360804776724131E-6</v>
      </c>
      <c r="BI553" s="520">
        <v>1.2700893063068991E-5</v>
      </c>
      <c r="BJ553" s="520">
        <v>7.8882524741938694E-6</v>
      </c>
      <c r="BK553" s="520">
        <v>2.1196979120469356E-5</v>
      </c>
      <c r="BL553" s="520">
        <v>5.3987219204538544E-7</v>
      </c>
      <c r="BM553" s="520">
        <v>1.6277342914584474E-5</v>
      </c>
      <c r="BN553" s="520">
        <v>1.7156102442233708E-5</v>
      </c>
      <c r="BO553" s="520">
        <v>1.2195329616059395E-5</v>
      </c>
      <c r="BP553" s="520">
        <v>1.4037356244262588E-5</v>
      </c>
      <c r="BQ553" s="520">
        <v>6.7010684369226759E-6</v>
      </c>
      <c r="BR553" s="520">
        <v>1.0901867228917919E-5</v>
      </c>
      <c r="BS553" s="520">
        <v>1.8850086178984536E-5</v>
      </c>
      <c r="BT553" s="520">
        <v>1.7199987772417916E-5</v>
      </c>
      <c r="BU553" s="520">
        <v>4.2285559049337042E-5</v>
      </c>
      <c r="BV553" s="520">
        <v>3.6318199354406111E-5</v>
      </c>
      <c r="BW553" s="520">
        <v>1.1344911957098081E-5</v>
      </c>
      <c r="BX553" s="520">
        <v>1.8369977379042242E-5</v>
      </c>
      <c r="BY553" s="520">
        <v>3.0037696926870205E-6</v>
      </c>
      <c r="BZ553" s="520">
        <v>1.4997885173586277E-5</v>
      </c>
      <c r="CA553" s="520">
        <v>1.0144122771710917E-5</v>
      </c>
      <c r="CB553" s="520">
        <v>1.2862713291400984E-5</v>
      </c>
      <c r="CC553" s="520">
        <v>0</v>
      </c>
      <c r="CD553" s="520">
        <v>1.4223472705932037E-6</v>
      </c>
      <c r="CE553" s="520">
        <v>1.2030282876253891E-5</v>
      </c>
      <c r="CF553" s="520">
        <v>9.8278045761375707E-6</v>
      </c>
      <c r="CG553" s="520">
        <v>2.6372593545203361E-5</v>
      </c>
      <c r="CH553" s="520">
        <v>1.5948566315182697E-4</v>
      </c>
      <c r="CI553" s="520">
        <v>2.5781291793483853E-2</v>
      </c>
      <c r="CJ553" s="520">
        <v>2.3168118407379742E-5</v>
      </c>
      <c r="CK553" s="520">
        <v>3.2155374029440627E-3</v>
      </c>
      <c r="CL553" s="520">
        <v>5.0370219207080741E-3</v>
      </c>
      <c r="CM553" s="520">
        <v>1.4094644107471433E-5</v>
      </c>
      <c r="CN553" s="520">
        <v>1.1220121043813173E-4</v>
      </c>
      <c r="CO553" s="520">
        <v>4.6323711314058263E-5</v>
      </c>
      <c r="CP553" s="520">
        <v>1.5280033334542242E-5</v>
      </c>
      <c r="CQ553" s="520">
        <v>2.0440614131750893E-5</v>
      </c>
      <c r="CR553" s="520">
        <v>2.3243129047233817E-5</v>
      </c>
      <c r="CS553" s="520">
        <v>1.4154756024034575E-5</v>
      </c>
      <c r="CT553" s="520">
        <v>5.2682838157577632E-5</v>
      </c>
      <c r="CU553" s="520">
        <v>2.057337292726517E-5</v>
      </c>
      <c r="CV553" s="520">
        <v>6.7586258153654521E-3</v>
      </c>
      <c r="CW553" s="520">
        <v>1.0296913421048227E-5</v>
      </c>
      <c r="CX553" s="520">
        <v>2.1425362649992788E-5</v>
      </c>
      <c r="CY553" s="520">
        <v>2.0989118708368685E-3</v>
      </c>
      <c r="CZ553" s="520">
        <v>2.3533465517921174E-4</v>
      </c>
      <c r="DA553" s="520">
        <v>9.1538094876547445E-5</v>
      </c>
      <c r="DB553" s="520">
        <v>1.0099569135654065</v>
      </c>
      <c r="DC553" s="520">
        <v>1.17855802237902E-3</v>
      </c>
      <c r="DD553" s="520">
        <v>5.7932480574778528E-6</v>
      </c>
      <c r="DE553" s="521">
        <v>3.6172604323646084E-4</v>
      </c>
      <c r="DF553" s="157"/>
      <c r="DH553" s="320"/>
      <c r="DI553" s="315"/>
      <c r="DJ553" s="319"/>
      <c r="DK553" s="315"/>
    </row>
    <row r="554" spans="2:115">
      <c r="B554" s="514">
        <v>104</v>
      </c>
      <c r="C554" s="515" t="s">
        <v>187</v>
      </c>
      <c r="D554" s="520">
        <v>6.566202156442262E-5</v>
      </c>
      <c r="E554" s="520">
        <v>5.3737700990322853E-5</v>
      </c>
      <c r="F554" s="520">
        <v>7.9480537540475371E-4</v>
      </c>
      <c r="G554" s="520">
        <v>1.4141344015851015E-4</v>
      </c>
      <c r="H554" s="520">
        <v>7.4660536446362715E-4</v>
      </c>
      <c r="I554" s="520">
        <v>0</v>
      </c>
      <c r="J554" s="520">
        <v>1.4039618769026526E-4</v>
      </c>
      <c r="K554" s="520">
        <v>1.467378024128119E-4</v>
      </c>
      <c r="L554" s="520">
        <v>6.9804352926613184E-5</v>
      </c>
      <c r="M554" s="520">
        <v>4.8477485592728087E-5</v>
      </c>
      <c r="N554" s="520">
        <v>0</v>
      </c>
      <c r="O554" s="520">
        <v>4.6221242466006166E-5</v>
      </c>
      <c r="P554" s="520">
        <v>1.2757787122972739E-4</v>
      </c>
      <c r="Q554" s="520">
        <v>4.7888014578068116E-5</v>
      </c>
      <c r="R554" s="520">
        <v>1.5786940248677862E-4</v>
      </c>
      <c r="S554" s="520">
        <v>5.6003942535525369E-5</v>
      </c>
      <c r="T554" s="520">
        <v>3.9730524530210066E-5</v>
      </c>
      <c r="U554" s="520">
        <v>1.4570766361298221E-4</v>
      </c>
      <c r="V554" s="520">
        <v>2.5678922993215966E-5</v>
      </c>
      <c r="W554" s="520">
        <v>8.3129035706897166E-5</v>
      </c>
      <c r="X554" s="520">
        <v>3.1637428025192196E-5</v>
      </c>
      <c r="Y554" s="520">
        <v>9.468392685759633E-5</v>
      </c>
      <c r="Z554" s="520">
        <v>6.9644210091844339E-5</v>
      </c>
      <c r="AA554" s="520">
        <v>3.4225650101497076E-4</v>
      </c>
      <c r="AB554" s="520">
        <v>1.432438131216749E-4</v>
      </c>
      <c r="AC554" s="520">
        <v>1.1215817429560875E-4</v>
      </c>
      <c r="AD554" s="520">
        <v>1.4068327697869984E-5</v>
      </c>
      <c r="AE554" s="520">
        <v>5.0979771578085096E-5</v>
      </c>
      <c r="AF554" s="520">
        <v>9.7108873166781506E-5</v>
      </c>
      <c r="AG554" s="520">
        <v>1.0619523214325847E-4</v>
      </c>
      <c r="AH554" s="520">
        <v>0</v>
      </c>
      <c r="AI554" s="520">
        <v>1.5431128566959271E-4</v>
      </c>
      <c r="AJ554" s="520">
        <v>1.5268693706107852E-4</v>
      </c>
      <c r="AK554" s="520">
        <v>2.0286382882150428E-4</v>
      </c>
      <c r="AL554" s="520">
        <v>6.2389733281995442E-5</v>
      </c>
      <c r="AM554" s="520">
        <v>0</v>
      </c>
      <c r="AN554" s="520">
        <v>1.8525700663898411E-5</v>
      </c>
      <c r="AO554" s="520">
        <v>9.0700480620098593E-5</v>
      </c>
      <c r="AP554" s="520">
        <v>8.39501359998174E-5</v>
      </c>
      <c r="AQ554" s="520">
        <v>9.190625598656121E-5</v>
      </c>
      <c r="AR554" s="520">
        <v>1.3245899390405347E-4</v>
      </c>
      <c r="AS554" s="520">
        <v>9.3965660202388919E-5</v>
      </c>
      <c r="AT554" s="520">
        <v>8.7270135808794924E-5</v>
      </c>
      <c r="AU554" s="520">
        <v>1.1459985574824895E-4</v>
      </c>
      <c r="AV554" s="520">
        <v>1.0525186165273125E-4</v>
      </c>
      <c r="AW554" s="520">
        <v>1.3446355588595625E-4</v>
      </c>
      <c r="AX554" s="520">
        <v>1.1786827454396248E-4</v>
      </c>
      <c r="AY554" s="520">
        <v>1.1463394221307891E-4</v>
      </c>
      <c r="AZ554" s="520">
        <v>1.3630313550850166E-4</v>
      </c>
      <c r="BA554" s="520">
        <v>1.4284828301715081E-4</v>
      </c>
      <c r="BB554" s="520">
        <v>4.2644053710632364E-5</v>
      </c>
      <c r="BC554" s="520">
        <v>1.6427220743522706E-4</v>
      </c>
      <c r="BD554" s="520">
        <v>1.0527041338555419E-4</v>
      </c>
      <c r="BE554" s="520">
        <v>4.2581413768614773E-5</v>
      </c>
      <c r="BF554" s="520">
        <v>8.2496606282396931E-5</v>
      </c>
      <c r="BG554" s="520">
        <v>1.5403049001218335E-4</v>
      </c>
      <c r="BH554" s="520">
        <v>9.1685165244045051E-5</v>
      </c>
      <c r="BI554" s="520">
        <v>1.3356566628825706E-4</v>
      </c>
      <c r="BJ554" s="520">
        <v>3.9709127109161936E-5</v>
      </c>
      <c r="BK554" s="520">
        <v>8.9406873495781258E-5</v>
      </c>
      <c r="BL554" s="520">
        <v>6.5293505537257152E-6</v>
      </c>
      <c r="BM554" s="520">
        <v>2.2285166423735233E-4</v>
      </c>
      <c r="BN554" s="520">
        <v>1.7544000718014755E-4</v>
      </c>
      <c r="BO554" s="520">
        <v>3.872474727002095E-4</v>
      </c>
      <c r="BP554" s="520">
        <v>4.2394800728791192E-4</v>
      </c>
      <c r="BQ554" s="520">
        <v>1.0162431619967518E-4</v>
      </c>
      <c r="BR554" s="520">
        <v>5.4005091596559068E-5</v>
      </c>
      <c r="BS554" s="520">
        <v>3.4875422098156443E-4</v>
      </c>
      <c r="BT554" s="520">
        <v>6.0173353871084313E-5</v>
      </c>
      <c r="BU554" s="520">
        <v>4.1564862215148443E-4</v>
      </c>
      <c r="BV554" s="520">
        <v>1.8055966606048948E-4</v>
      </c>
      <c r="BW554" s="520">
        <v>6.0184720103699009E-4</v>
      </c>
      <c r="BX554" s="520">
        <v>5.0558356029243245E-4</v>
      </c>
      <c r="BY554" s="520">
        <v>2.7751717151345396E-4</v>
      </c>
      <c r="BZ554" s="520">
        <v>1.2191841106811251E-4</v>
      </c>
      <c r="CA554" s="520">
        <v>1.9276169046431022E-4</v>
      </c>
      <c r="CB554" s="520">
        <v>2.2828421955348876E-4</v>
      </c>
      <c r="CC554" s="520">
        <v>0</v>
      </c>
      <c r="CD554" s="520">
        <v>3.3190603594565245E-5</v>
      </c>
      <c r="CE554" s="520">
        <v>2.6303373733858692E-4</v>
      </c>
      <c r="CF554" s="520">
        <v>1.4456425335921216E-4</v>
      </c>
      <c r="CG554" s="520">
        <v>1.7540134705244179E-4</v>
      </c>
      <c r="CH554" s="520">
        <v>3.4340064326711015E-4</v>
      </c>
      <c r="CI554" s="520">
        <v>1.3488687348712483E-3</v>
      </c>
      <c r="CJ554" s="520">
        <v>8.4138465857117799E-4</v>
      </c>
      <c r="CK554" s="520">
        <v>2.9691046815778733E-4</v>
      </c>
      <c r="CL554" s="520">
        <v>2.5874519838361065E-3</v>
      </c>
      <c r="CM554" s="520">
        <v>2.8801236528173751E-4</v>
      </c>
      <c r="CN554" s="520">
        <v>2.9639457189444387E-4</v>
      </c>
      <c r="CO554" s="520">
        <v>1.9098945951540362E-3</v>
      </c>
      <c r="CP554" s="520">
        <v>3.4943891726757888E-4</v>
      </c>
      <c r="CQ554" s="520">
        <v>3.1771773360662534E-4</v>
      </c>
      <c r="CR554" s="520">
        <v>1.8524537254343255E-4</v>
      </c>
      <c r="CS554" s="520">
        <v>2.5881605620460329E-4</v>
      </c>
      <c r="CT554" s="520">
        <v>1.725791654056728E-3</v>
      </c>
      <c r="CU554" s="520">
        <v>9.5289624371084497E-4</v>
      </c>
      <c r="CV554" s="520">
        <v>2.4369780749627016E-3</v>
      </c>
      <c r="CW554" s="520">
        <v>4.8783183028163E-4</v>
      </c>
      <c r="CX554" s="520">
        <v>6.3457261648908712E-4</v>
      </c>
      <c r="CY554" s="520">
        <v>2.0981479030760556E-3</v>
      </c>
      <c r="CZ554" s="520">
        <v>3.6101272020812352E-4</v>
      </c>
      <c r="DA554" s="520">
        <v>1.1115582014609446E-3</v>
      </c>
      <c r="DB554" s="520">
        <v>1.7146716591464014E-3</v>
      </c>
      <c r="DC554" s="520">
        <v>1.0069498800232781</v>
      </c>
      <c r="DD554" s="520">
        <v>4.346655315155022E-5</v>
      </c>
      <c r="DE554" s="521">
        <v>4.3891949290920452E-4</v>
      </c>
      <c r="DF554" s="157"/>
      <c r="DH554" s="320"/>
      <c r="DI554" s="315"/>
      <c r="DJ554" s="319"/>
      <c r="DK554" s="315"/>
    </row>
    <row r="555" spans="2:115">
      <c r="B555" s="514">
        <v>105</v>
      </c>
      <c r="C555" s="515" t="s">
        <v>188</v>
      </c>
      <c r="D555" s="520">
        <v>5.1090511248838945E-4</v>
      </c>
      <c r="E555" s="520">
        <v>1.878386205334014E-3</v>
      </c>
      <c r="F555" s="520">
        <v>3.8560179693361159E-3</v>
      </c>
      <c r="G555" s="520">
        <v>2.3823702284580315E-3</v>
      </c>
      <c r="H555" s="520">
        <v>1.7217374878898606E-3</v>
      </c>
      <c r="I555" s="520">
        <v>0</v>
      </c>
      <c r="J555" s="520">
        <v>2.2432528708454763E-3</v>
      </c>
      <c r="K555" s="520">
        <v>1.4800019511928796E-3</v>
      </c>
      <c r="L555" s="520">
        <v>5.9109595008895578E-4</v>
      </c>
      <c r="M555" s="520">
        <v>3.0618114762464351E-4</v>
      </c>
      <c r="N555" s="520">
        <v>0</v>
      </c>
      <c r="O555" s="520">
        <v>1.6147788662625767E-3</v>
      </c>
      <c r="P555" s="520">
        <v>2.7878478444510017E-3</v>
      </c>
      <c r="Q555" s="520">
        <v>1.5543014297194479E-3</v>
      </c>
      <c r="R555" s="520">
        <v>2.3819670054343396E-3</v>
      </c>
      <c r="S555" s="520">
        <v>1.2673043495110706E-3</v>
      </c>
      <c r="T555" s="520">
        <v>1.4534139982476134E-3</v>
      </c>
      <c r="U555" s="520">
        <v>1.9353320811716791E-3</v>
      </c>
      <c r="V555" s="520">
        <v>5.7637360460863327E-4</v>
      </c>
      <c r="W555" s="520">
        <v>2.3407120804118152E-3</v>
      </c>
      <c r="X555" s="520">
        <v>2.4195004014896922E-4</v>
      </c>
      <c r="Y555" s="520">
        <v>6.7785412661428913E-4</v>
      </c>
      <c r="Z555" s="520">
        <v>8.089230504404292E-4</v>
      </c>
      <c r="AA555" s="520">
        <v>1.359253734738837E-3</v>
      </c>
      <c r="AB555" s="520">
        <v>1.06321415617861E-3</v>
      </c>
      <c r="AC555" s="520">
        <v>1.4116099320255751E-3</v>
      </c>
      <c r="AD555" s="520">
        <v>7.7189218128496801E-5</v>
      </c>
      <c r="AE555" s="520">
        <v>1.0712643922678241E-3</v>
      </c>
      <c r="AF555" s="520">
        <v>5.3435572530539455E-4</v>
      </c>
      <c r="AG555" s="520">
        <v>7.8789939915713649E-4</v>
      </c>
      <c r="AH555" s="520">
        <v>0</v>
      </c>
      <c r="AI555" s="520">
        <v>2.3660458196400522E-3</v>
      </c>
      <c r="AJ555" s="520">
        <v>1.8635520440380155E-3</v>
      </c>
      <c r="AK555" s="520">
        <v>2.4322606506392251E-3</v>
      </c>
      <c r="AL555" s="520">
        <v>2.5621548480946003E-3</v>
      </c>
      <c r="AM555" s="520">
        <v>0</v>
      </c>
      <c r="AN555" s="520">
        <v>1.263095393891026E-4</v>
      </c>
      <c r="AO555" s="520">
        <v>6.2234993775203489E-4</v>
      </c>
      <c r="AP555" s="520">
        <v>1.3157558496177395E-3</v>
      </c>
      <c r="AQ555" s="520">
        <v>6.3345799512678049E-4</v>
      </c>
      <c r="AR555" s="520">
        <v>1.0292897274275785E-3</v>
      </c>
      <c r="AS555" s="520">
        <v>9.0252664864999468E-4</v>
      </c>
      <c r="AT555" s="520">
        <v>1.1550155662053898E-3</v>
      </c>
      <c r="AU555" s="520">
        <v>1.7729432884311146E-3</v>
      </c>
      <c r="AV555" s="520">
        <v>1.3794394745595747E-3</v>
      </c>
      <c r="AW555" s="520">
        <v>1.2262523589661456E-3</v>
      </c>
      <c r="AX555" s="520">
        <v>1.6652111792751169E-3</v>
      </c>
      <c r="AY555" s="520">
        <v>1.4878151823652487E-3</v>
      </c>
      <c r="AZ555" s="520">
        <v>1.9580274616025559E-3</v>
      </c>
      <c r="BA555" s="520">
        <v>1.4389428072771994E-3</v>
      </c>
      <c r="BB555" s="520">
        <v>9.4114581446082832E-4</v>
      </c>
      <c r="BC555" s="520">
        <v>2.2939785421529882E-3</v>
      </c>
      <c r="BD555" s="520">
        <v>2.7832148587254714E-3</v>
      </c>
      <c r="BE555" s="520">
        <v>1.4966864795204896E-3</v>
      </c>
      <c r="BF555" s="520">
        <v>4.918935376635043E-4</v>
      </c>
      <c r="BG555" s="520">
        <v>6.6315657787940625E-4</v>
      </c>
      <c r="BH555" s="520">
        <v>7.7111751562709949E-4</v>
      </c>
      <c r="BI555" s="520">
        <v>1.2436364994787277E-3</v>
      </c>
      <c r="BJ555" s="520">
        <v>1.5835686458187444E-3</v>
      </c>
      <c r="BK555" s="520">
        <v>2.4494201651767493E-3</v>
      </c>
      <c r="BL555" s="520">
        <v>7.5537460518700463E-5</v>
      </c>
      <c r="BM555" s="520">
        <v>1.4766090000680669E-3</v>
      </c>
      <c r="BN555" s="520">
        <v>4.9000535074511184E-4</v>
      </c>
      <c r="BO555" s="520">
        <v>4.470309759900962E-3</v>
      </c>
      <c r="BP555" s="520">
        <v>9.657892128977038E-4</v>
      </c>
      <c r="BQ555" s="520">
        <v>3.6102764175424489E-4</v>
      </c>
      <c r="BR555" s="520">
        <v>3.2950395612643712E-4</v>
      </c>
      <c r="BS555" s="520">
        <v>1.9378380997799689E-3</v>
      </c>
      <c r="BT555" s="520">
        <v>4.6621302576209259E-3</v>
      </c>
      <c r="BU555" s="520">
        <v>2.6451260681320593E-3</v>
      </c>
      <c r="BV555" s="520">
        <v>4.8357591551552743E-3</v>
      </c>
      <c r="BW555" s="520">
        <v>1.0279880343834044E-3</v>
      </c>
      <c r="BX555" s="520">
        <v>9.4198829053742154E-4</v>
      </c>
      <c r="BY555" s="520">
        <v>3.3533031231507739E-4</v>
      </c>
      <c r="BZ555" s="520">
        <v>2.4029457351090336E-3</v>
      </c>
      <c r="CA555" s="520">
        <v>1.7330199099106893E-3</v>
      </c>
      <c r="CB555" s="520">
        <v>4.0674608781347214E-3</v>
      </c>
      <c r="CC555" s="520">
        <v>0</v>
      </c>
      <c r="CD555" s="520">
        <v>4.0994103635552106E-3</v>
      </c>
      <c r="CE555" s="520">
        <v>3.3249699969283243E-3</v>
      </c>
      <c r="CF555" s="520">
        <v>1.9406543142598031E-3</v>
      </c>
      <c r="CG555" s="520">
        <v>7.1820901216262042E-3</v>
      </c>
      <c r="CH555" s="520">
        <v>4.6675269205128846E-3</v>
      </c>
      <c r="CI555" s="520">
        <v>6.258371025075901E-3</v>
      </c>
      <c r="CJ555" s="520">
        <v>7.8879101329395801E-4</v>
      </c>
      <c r="CK555" s="520">
        <v>3.1935499284695143E-3</v>
      </c>
      <c r="CL555" s="520">
        <v>2.3973286198244936E-3</v>
      </c>
      <c r="CM555" s="520">
        <v>3.5646377422363608E-3</v>
      </c>
      <c r="CN555" s="520">
        <v>2.6586825860644586E-3</v>
      </c>
      <c r="CO555" s="520">
        <v>1.0652831142084899E-2</v>
      </c>
      <c r="CP555" s="520">
        <v>1.686558576332298E-3</v>
      </c>
      <c r="CQ555" s="520">
        <v>4.0163711335971389E-3</v>
      </c>
      <c r="CR555" s="520">
        <v>5.238392406262277E-3</v>
      </c>
      <c r="CS555" s="520">
        <v>8.6598167647715229E-3</v>
      </c>
      <c r="CT555" s="520">
        <v>6.425052321610193E-3</v>
      </c>
      <c r="CU555" s="520">
        <v>1.9202794715152127E-3</v>
      </c>
      <c r="CV555" s="520">
        <v>2.8757514442582896E-3</v>
      </c>
      <c r="CW555" s="520">
        <v>2.0330287576499104E-3</v>
      </c>
      <c r="CX555" s="520">
        <v>2.4630373103402708E-3</v>
      </c>
      <c r="CY555" s="520">
        <v>3.7528938188125926E-3</v>
      </c>
      <c r="CZ555" s="520">
        <v>1.7763889225810596E-3</v>
      </c>
      <c r="DA555" s="520">
        <v>3.9706346208790389E-3</v>
      </c>
      <c r="DB555" s="520">
        <v>3.8628350361803493E-3</v>
      </c>
      <c r="DC555" s="520">
        <v>2.4998890968207167E-3</v>
      </c>
      <c r="DD555" s="520">
        <v>1.0005418935593726</v>
      </c>
      <c r="DE555" s="521">
        <v>1.4311923119753123E-3</v>
      </c>
      <c r="DF555" s="157"/>
      <c r="DH555" s="320"/>
      <c r="DI555" s="315"/>
      <c r="DJ555" s="319"/>
      <c r="DK555" s="315"/>
    </row>
    <row r="556" spans="2:115">
      <c r="B556" s="522">
        <v>106</v>
      </c>
      <c r="C556" s="523" t="s">
        <v>189</v>
      </c>
      <c r="D556" s="524">
        <v>3.0785215158800755E-3</v>
      </c>
      <c r="E556" s="524">
        <v>1.3735525616348058E-3</v>
      </c>
      <c r="F556" s="524">
        <v>1.3373146985111333E-3</v>
      </c>
      <c r="G556" s="524">
        <v>3.9535546157240687E-3</v>
      </c>
      <c r="H556" s="524">
        <v>6.5622424769375244E-3</v>
      </c>
      <c r="I556" s="524">
        <v>0</v>
      </c>
      <c r="J556" s="524">
        <v>1.4007240873287858E-2</v>
      </c>
      <c r="K556" s="524">
        <v>6.5379737927114346E-3</v>
      </c>
      <c r="L556" s="524">
        <v>1.009259426631111E-2</v>
      </c>
      <c r="M556" s="524">
        <v>2.7817203167172403E-2</v>
      </c>
      <c r="N556" s="524">
        <v>0</v>
      </c>
      <c r="O556" s="524">
        <v>3.0540007281807638E-3</v>
      </c>
      <c r="P556" s="524">
        <v>5.1116425173458671E-3</v>
      </c>
      <c r="Q556" s="524">
        <v>5.6383472027635865E-3</v>
      </c>
      <c r="R556" s="524">
        <v>2.0351667298803794E-3</v>
      </c>
      <c r="S556" s="524">
        <v>3.0002834083223536E-3</v>
      </c>
      <c r="T556" s="524">
        <v>3.4686101002124221E-3</v>
      </c>
      <c r="U556" s="524">
        <v>2.6118115189326199E-3</v>
      </c>
      <c r="V556" s="524">
        <v>9.7386678201139443E-4</v>
      </c>
      <c r="W556" s="524">
        <v>3.1987481928250406E-3</v>
      </c>
      <c r="X556" s="524">
        <v>5.2674215495555822E-4</v>
      </c>
      <c r="Y556" s="524">
        <v>9.981131835473207E-4</v>
      </c>
      <c r="Z556" s="524">
        <v>1.5266635258375943E-3</v>
      </c>
      <c r="AA556" s="524">
        <v>4.0018415968995774E-3</v>
      </c>
      <c r="AB556" s="524">
        <v>2.452965147249575E-3</v>
      </c>
      <c r="AC556" s="524">
        <v>2.149897200774166E-3</v>
      </c>
      <c r="AD556" s="524">
        <v>3.5015087362422068E-4</v>
      </c>
      <c r="AE556" s="524">
        <v>6.6985764409975626E-3</v>
      </c>
      <c r="AF556" s="524">
        <v>2.3585123878343073E-3</v>
      </c>
      <c r="AG556" s="524">
        <v>5.4829206398622982E-3</v>
      </c>
      <c r="AH556" s="524">
        <v>0</v>
      </c>
      <c r="AI556" s="524">
        <v>1.0812265547338688E-2</v>
      </c>
      <c r="AJ556" s="524">
        <v>8.7395099676900092E-3</v>
      </c>
      <c r="AK556" s="524">
        <v>2.2120789068778395E-3</v>
      </c>
      <c r="AL556" s="524">
        <v>1.3208124707514358E-2</v>
      </c>
      <c r="AM556" s="524">
        <v>0</v>
      </c>
      <c r="AN556" s="524">
        <v>2.8792758661381379E-3</v>
      </c>
      <c r="AO556" s="524">
        <v>1.3837231147483239E-2</v>
      </c>
      <c r="AP556" s="524">
        <v>7.7603406444021672E-3</v>
      </c>
      <c r="AQ556" s="524">
        <v>3.8800177724956685E-3</v>
      </c>
      <c r="AR556" s="524">
        <v>1.0892460596827271E-2</v>
      </c>
      <c r="AS556" s="524">
        <v>3.6143940422102851E-3</v>
      </c>
      <c r="AT556" s="524">
        <v>5.8608581324577731E-3</v>
      </c>
      <c r="AU556" s="524">
        <v>8.5379746212992796E-3</v>
      </c>
      <c r="AV556" s="524">
        <v>5.8531207054823278E-3</v>
      </c>
      <c r="AW556" s="524">
        <v>3.7166482300040886E-3</v>
      </c>
      <c r="AX556" s="524">
        <v>1.7042365225513761E-3</v>
      </c>
      <c r="AY556" s="524">
        <v>1.5097744244337041E-3</v>
      </c>
      <c r="AZ556" s="524">
        <v>5.3012605511323667E-3</v>
      </c>
      <c r="BA556" s="524">
        <v>1.8737744557586913E-3</v>
      </c>
      <c r="BB556" s="524">
        <v>1.1910790308711312E-3</v>
      </c>
      <c r="BC556" s="524">
        <v>6.7022116127496197E-3</v>
      </c>
      <c r="BD556" s="524">
        <v>4.7407148944459288E-3</v>
      </c>
      <c r="BE556" s="524">
        <v>1.808852853820718E-3</v>
      </c>
      <c r="BF556" s="524">
        <v>9.2982927964805641E-4</v>
      </c>
      <c r="BG556" s="524">
        <v>1.2691560777471588E-3</v>
      </c>
      <c r="BH556" s="524">
        <v>1.0704944547707577E-3</v>
      </c>
      <c r="BI556" s="524">
        <v>1.7727826794533608E-2</v>
      </c>
      <c r="BJ556" s="524">
        <v>5.1553859190094928E-3</v>
      </c>
      <c r="BK556" s="524">
        <v>2.6018575306699801E-3</v>
      </c>
      <c r="BL556" s="524">
        <v>3.7161062265147105E-4</v>
      </c>
      <c r="BM556" s="524">
        <v>1.6736433891279708E-2</v>
      </c>
      <c r="BN556" s="524">
        <v>1.9886424721319892E-2</v>
      </c>
      <c r="BO556" s="524">
        <v>6.2712972681009021E-3</v>
      </c>
      <c r="BP556" s="524">
        <v>1.0003838475288167E-2</v>
      </c>
      <c r="BQ556" s="524">
        <v>3.327604241765546E-3</v>
      </c>
      <c r="BR556" s="524">
        <v>2.1515207685080268E-3</v>
      </c>
      <c r="BS556" s="524">
        <v>9.0271976026435156E-3</v>
      </c>
      <c r="BT556" s="524">
        <v>2.0000315234249885E-2</v>
      </c>
      <c r="BU556" s="524">
        <v>5.4887430298150254E-3</v>
      </c>
      <c r="BV556" s="524">
        <v>5.1827579402047011E-3</v>
      </c>
      <c r="BW556" s="524">
        <v>3.2715897565473821E-3</v>
      </c>
      <c r="BX556" s="524">
        <v>1.6300093698287639E-3</v>
      </c>
      <c r="BY556" s="524">
        <v>6.4170324458998518E-4</v>
      </c>
      <c r="BZ556" s="524">
        <v>7.6415921647642309E-3</v>
      </c>
      <c r="CA556" s="524">
        <v>7.8645741724387621E-3</v>
      </c>
      <c r="CB556" s="524">
        <v>1.126369666059511E-2</v>
      </c>
      <c r="CC556" s="524">
        <v>0</v>
      </c>
      <c r="CD556" s="524">
        <v>4.4532454856656384E-4</v>
      </c>
      <c r="CE556" s="524">
        <v>3.9980145615255962E-3</v>
      </c>
      <c r="CF556" s="524">
        <v>3.6119530729001089E-3</v>
      </c>
      <c r="CG556" s="524">
        <v>2.2940866303043724E-3</v>
      </c>
      <c r="CH556" s="524">
        <v>3.2366104274403058E-3</v>
      </c>
      <c r="CI556" s="524">
        <v>8.8786908713536332E-3</v>
      </c>
      <c r="CJ556" s="524">
        <v>7.6709865257880742E-4</v>
      </c>
      <c r="CK556" s="524">
        <v>2.8783180227932624E-3</v>
      </c>
      <c r="CL556" s="524">
        <v>1.4085314892699882E-3</v>
      </c>
      <c r="CM556" s="524">
        <v>1.5718930330882164E-3</v>
      </c>
      <c r="CN556" s="524">
        <v>1.1310133709083943E-2</v>
      </c>
      <c r="CO556" s="524">
        <v>7.953981559201264E-3</v>
      </c>
      <c r="CP556" s="524">
        <v>2.5757708517876714E-3</v>
      </c>
      <c r="CQ556" s="524">
        <v>1.3272650573826145E-2</v>
      </c>
      <c r="CR556" s="524">
        <v>8.8711823402074039E-3</v>
      </c>
      <c r="CS556" s="524">
        <v>4.1723482680938104E-3</v>
      </c>
      <c r="CT556" s="524">
        <v>4.1620575966959308E-3</v>
      </c>
      <c r="CU556" s="524">
        <v>6.8455826223923462E-3</v>
      </c>
      <c r="CV556" s="524">
        <v>2.050257124066463E-3</v>
      </c>
      <c r="CW556" s="524">
        <v>3.3614723591075426E-3</v>
      </c>
      <c r="CX556" s="524">
        <v>2.4930636490602845E-3</v>
      </c>
      <c r="CY556" s="524">
        <v>3.4053275400952529E-3</v>
      </c>
      <c r="CZ556" s="524">
        <v>2.8364113303669873E-3</v>
      </c>
      <c r="DA556" s="524">
        <v>3.9772285733289366E-3</v>
      </c>
      <c r="DB556" s="524">
        <v>1.4797734659182074E-3</v>
      </c>
      <c r="DC556" s="524">
        <v>8.0855002119437878E-3</v>
      </c>
      <c r="DD556" s="524">
        <v>1.615510352519227E-3</v>
      </c>
      <c r="DE556" s="525">
        <v>1.0012381595427209</v>
      </c>
      <c r="DF556" s="157"/>
      <c r="DH556" s="320"/>
      <c r="DI556" s="315"/>
      <c r="DJ556" s="319"/>
      <c r="DK556" s="315"/>
    </row>
    <row r="557" spans="2:115">
      <c r="DH557" s="320"/>
      <c r="DI557" s="315"/>
      <c r="DJ557" s="315"/>
      <c r="DK557" s="315"/>
    </row>
    <row r="558" spans="2:115" ht="12.75" thickBot="1"/>
    <row r="559" spans="2:115" ht="35.65" customHeight="1" thickBot="1">
      <c r="B559" s="531" t="s">
        <v>345</v>
      </c>
      <c r="C559" s="532" t="s">
        <v>308</v>
      </c>
      <c r="D559" s="157"/>
      <c r="E559" s="324" t="s">
        <v>343</v>
      </c>
      <c r="F559" s="157"/>
      <c r="G559" s="324" t="s">
        <v>346</v>
      </c>
      <c r="H559" s="158"/>
      <c r="I559" s="334" t="s">
        <v>347</v>
      </c>
      <c r="J559" s="158"/>
      <c r="K559" s="324" t="s">
        <v>348</v>
      </c>
      <c r="L559" s="158"/>
      <c r="M559" s="324" t="s">
        <v>349</v>
      </c>
      <c r="N559" s="158"/>
      <c r="O559" s="324" t="s">
        <v>350</v>
      </c>
    </row>
    <row r="560" spans="2:115">
      <c r="B560" s="534">
        <f>B451</f>
        <v>1</v>
      </c>
      <c r="C560" s="577" t="str">
        <f>C451</f>
        <v>耕種農業</v>
      </c>
      <c r="D560" s="325"/>
      <c r="E560" s="326">
        <f t="shared" ref="E560:E591" si="182">I338</f>
        <v>0</v>
      </c>
      <c r="F560" s="325"/>
      <c r="G560" s="326">
        <f t="array" ref="G560:G665">+MMULT(D451:DE556,E560:E665)</f>
        <v>0</v>
      </c>
      <c r="H560" s="327"/>
      <c r="I560" s="335">
        <f>係数!D6</f>
        <v>7.9733924611973386E-2</v>
      </c>
      <c r="J560" s="336"/>
      <c r="K560" s="326">
        <f>G560*I560</f>
        <v>0</v>
      </c>
      <c r="L560" s="327"/>
      <c r="M560" s="337">
        <f>+係数!D7</f>
        <v>0.73337767923133779</v>
      </c>
      <c r="N560" s="336"/>
      <c r="O560" s="326">
        <f>G560*M560</f>
        <v>0</v>
      </c>
    </row>
    <row r="561" spans="1:115">
      <c r="B561" s="535">
        <f t="shared" ref="B561:C561" si="183">B452</f>
        <v>2</v>
      </c>
      <c r="C561" s="542" t="str">
        <f t="shared" si="183"/>
        <v>畜産</v>
      </c>
      <c r="D561" s="325"/>
      <c r="E561" s="326">
        <f t="shared" si="182"/>
        <v>0</v>
      </c>
      <c r="F561" s="325"/>
      <c r="G561" s="326">
        <v>0</v>
      </c>
      <c r="H561" s="327"/>
      <c r="I561" s="335">
        <f>係数!E6</f>
        <v>7.2996438630385699E-2</v>
      </c>
      <c r="J561" s="336"/>
      <c r="K561" s="326">
        <f t="shared" ref="K561:K623" si="184">G561*I561</f>
        <v>0</v>
      </c>
      <c r="L561" s="327"/>
      <c r="M561" s="337">
        <f>+係数!E7</f>
        <v>0.25648844300644769</v>
      </c>
      <c r="N561" s="336"/>
      <c r="O561" s="326">
        <f t="shared" ref="O561:O623" si="185">G561*M561</f>
        <v>0</v>
      </c>
    </row>
    <row r="562" spans="1:115" s="286" customFormat="1">
      <c r="A562" s="157"/>
      <c r="B562" s="535">
        <f t="shared" ref="B562:C562" si="186">B453</f>
        <v>3</v>
      </c>
      <c r="C562" s="542" t="str">
        <f t="shared" si="186"/>
        <v>農業サービス</v>
      </c>
      <c r="D562" s="325"/>
      <c r="E562" s="326">
        <f t="shared" si="182"/>
        <v>0</v>
      </c>
      <c r="F562" s="325"/>
      <c r="G562" s="326">
        <v>0</v>
      </c>
      <c r="H562" s="327"/>
      <c r="I562" s="335">
        <f>係数!F6</f>
        <v>0.28502065367055585</v>
      </c>
      <c r="J562" s="336"/>
      <c r="K562" s="326">
        <f t="shared" si="184"/>
        <v>0</v>
      </c>
      <c r="L562" s="327"/>
      <c r="M562" s="337">
        <f>+係数!F7</f>
        <v>0.64794550329734035</v>
      </c>
      <c r="N562" s="336"/>
      <c r="O562" s="326">
        <f t="shared" si="185"/>
        <v>0</v>
      </c>
      <c r="DG562" s="157"/>
      <c r="DH562" s="157"/>
      <c r="DI562" s="157"/>
      <c r="DJ562" s="157"/>
      <c r="DK562" s="157"/>
    </row>
    <row r="563" spans="1:115" s="286" customFormat="1">
      <c r="A563" s="157"/>
      <c r="B563" s="535">
        <f t="shared" ref="B563:C563" si="187">B454</f>
        <v>4</v>
      </c>
      <c r="C563" s="542" t="str">
        <f t="shared" si="187"/>
        <v>林業</v>
      </c>
      <c r="D563" s="325"/>
      <c r="E563" s="326">
        <f t="shared" si="182"/>
        <v>0</v>
      </c>
      <c r="F563" s="325"/>
      <c r="G563" s="326">
        <v>0</v>
      </c>
      <c r="H563" s="327"/>
      <c r="I563" s="335">
        <f>係数!G6</f>
        <v>0.26880168001050009</v>
      </c>
      <c r="J563" s="336"/>
      <c r="K563" s="326">
        <f t="shared" si="184"/>
        <v>0</v>
      </c>
      <c r="L563" s="327"/>
      <c r="M563" s="337">
        <f>+係数!G7</f>
        <v>0.72096075600472498</v>
      </c>
      <c r="N563" s="336"/>
      <c r="O563" s="326">
        <f t="shared" si="185"/>
        <v>0</v>
      </c>
      <c r="DG563" s="157"/>
      <c r="DH563" s="157"/>
      <c r="DI563" s="157"/>
      <c r="DJ563" s="157"/>
      <c r="DK563" s="157"/>
    </row>
    <row r="564" spans="1:115" s="286" customFormat="1">
      <c r="A564" s="157"/>
      <c r="B564" s="535">
        <f t="shared" ref="B564:C564" si="188">B455</f>
        <v>5</v>
      </c>
      <c r="C564" s="542" t="str">
        <f t="shared" si="188"/>
        <v>漁業</v>
      </c>
      <c r="D564" s="325"/>
      <c r="E564" s="326">
        <f t="shared" si="182"/>
        <v>0</v>
      </c>
      <c r="F564" s="325"/>
      <c r="G564" s="326">
        <v>0</v>
      </c>
      <c r="H564" s="327"/>
      <c r="I564" s="335">
        <f>係数!H6</f>
        <v>0.18161976771377347</v>
      </c>
      <c r="J564" s="336"/>
      <c r="K564" s="326">
        <f t="shared" si="184"/>
        <v>0</v>
      </c>
      <c r="L564" s="327"/>
      <c r="M564" s="337">
        <f>+係数!H7</f>
        <v>0.60045599812923844</v>
      </c>
      <c r="N564" s="336"/>
      <c r="O564" s="326">
        <f t="shared" si="185"/>
        <v>0</v>
      </c>
      <c r="DG564" s="157"/>
      <c r="DH564" s="157"/>
      <c r="DI564" s="157"/>
      <c r="DJ564" s="157"/>
      <c r="DK564" s="157"/>
    </row>
    <row r="565" spans="1:115" s="286" customFormat="1">
      <c r="A565" s="157"/>
      <c r="B565" s="535">
        <f t="shared" ref="B565:C565" si="189">B456</f>
        <v>6</v>
      </c>
      <c r="C565" s="542" t="str">
        <f t="shared" si="189"/>
        <v>石炭・原油・天然ガス</v>
      </c>
      <c r="D565" s="325"/>
      <c r="E565" s="326">
        <f t="shared" si="182"/>
        <v>0</v>
      </c>
      <c r="F565" s="325"/>
      <c r="G565" s="326">
        <v>0</v>
      </c>
      <c r="H565" s="327"/>
      <c r="I565" s="335">
        <f>係数!I6</f>
        <v>0</v>
      </c>
      <c r="J565" s="336"/>
      <c r="K565" s="326">
        <f t="shared" si="184"/>
        <v>0</v>
      </c>
      <c r="L565" s="327"/>
      <c r="M565" s="337">
        <f>+係数!I7</f>
        <v>0</v>
      </c>
      <c r="N565" s="336"/>
      <c r="O565" s="326">
        <f t="shared" si="185"/>
        <v>0</v>
      </c>
      <c r="DG565" s="157"/>
      <c r="DH565" s="157"/>
      <c r="DI565" s="157"/>
      <c r="DJ565" s="157"/>
      <c r="DK565" s="157"/>
    </row>
    <row r="566" spans="1:115" s="286" customFormat="1">
      <c r="A566" s="157"/>
      <c r="B566" s="535">
        <f t="shared" ref="B566:C566" si="190">B457</f>
        <v>7</v>
      </c>
      <c r="C566" s="542" t="str">
        <f t="shared" si="190"/>
        <v>その他の鉱業</v>
      </c>
      <c r="D566" s="325"/>
      <c r="E566" s="326">
        <f t="shared" si="182"/>
        <v>0</v>
      </c>
      <c r="F566" s="325"/>
      <c r="G566" s="326">
        <v>0</v>
      </c>
      <c r="H566" s="327"/>
      <c r="I566" s="335">
        <f>係数!J6</f>
        <v>0.17144607843137255</v>
      </c>
      <c r="J566" s="336"/>
      <c r="K566" s="326">
        <f t="shared" si="184"/>
        <v>0</v>
      </c>
      <c r="L566" s="327"/>
      <c r="M566" s="337">
        <f>+係数!J7</f>
        <v>0.46813725490196079</v>
      </c>
      <c r="N566" s="336"/>
      <c r="O566" s="326">
        <f t="shared" si="185"/>
        <v>0</v>
      </c>
      <c r="DG566" s="157"/>
      <c r="DH566" s="157"/>
      <c r="DI566" s="157"/>
      <c r="DJ566" s="157"/>
      <c r="DK566" s="157"/>
    </row>
    <row r="567" spans="1:115" s="286" customFormat="1">
      <c r="A567" s="157"/>
      <c r="B567" s="535">
        <f t="shared" ref="B567:C567" si="191">B458</f>
        <v>8</v>
      </c>
      <c r="C567" s="542" t="str">
        <f t="shared" si="191"/>
        <v>食料品</v>
      </c>
      <c r="D567" s="325"/>
      <c r="E567" s="326">
        <f t="shared" si="182"/>
        <v>0</v>
      </c>
      <c r="F567" s="325"/>
      <c r="G567" s="326">
        <v>0</v>
      </c>
      <c r="H567" s="327"/>
      <c r="I567" s="335">
        <f>係数!K6</f>
        <v>0.10695644958582684</v>
      </c>
      <c r="J567" s="336"/>
      <c r="K567" s="326">
        <f t="shared" si="184"/>
        <v>0</v>
      </c>
      <c r="L567" s="327"/>
      <c r="M567" s="337">
        <f>+係数!K7</f>
        <v>0.29112942885996634</v>
      </c>
      <c r="N567" s="336"/>
      <c r="O567" s="326">
        <f t="shared" si="185"/>
        <v>0</v>
      </c>
      <c r="DG567" s="157"/>
      <c r="DH567" s="157"/>
      <c r="DI567" s="157"/>
      <c r="DJ567" s="157"/>
      <c r="DK567" s="157"/>
    </row>
    <row r="568" spans="1:115" s="286" customFormat="1">
      <c r="A568" s="157"/>
      <c r="B568" s="535">
        <f t="shared" ref="B568:C568" si="192">B459</f>
        <v>9</v>
      </c>
      <c r="C568" s="542" t="str">
        <f t="shared" si="192"/>
        <v>飲料</v>
      </c>
      <c r="D568" s="325"/>
      <c r="E568" s="326">
        <f t="shared" si="182"/>
        <v>0</v>
      </c>
      <c r="F568" s="325"/>
      <c r="G568" s="326">
        <v>0</v>
      </c>
      <c r="H568" s="327"/>
      <c r="I568" s="335">
        <f>係数!L6</f>
        <v>8.1132423035298995E-2</v>
      </c>
      <c r="J568" s="336"/>
      <c r="K568" s="326">
        <f t="shared" si="184"/>
        <v>0</v>
      </c>
      <c r="L568" s="327"/>
      <c r="M568" s="337">
        <f>+係数!L7</f>
        <v>0.47079140666375002</v>
      </c>
      <c r="N568" s="336"/>
      <c r="O568" s="326">
        <f t="shared" si="185"/>
        <v>0</v>
      </c>
      <c r="DG568" s="157"/>
      <c r="DH568" s="157"/>
      <c r="DI568" s="157"/>
      <c r="DJ568" s="157"/>
      <c r="DK568" s="157"/>
    </row>
    <row r="569" spans="1:115" s="286" customFormat="1">
      <c r="A569" s="157"/>
      <c r="B569" s="535">
        <f t="shared" ref="B569:C569" si="193">B460</f>
        <v>10</v>
      </c>
      <c r="C569" s="542" t="str">
        <f t="shared" si="193"/>
        <v>飼料・有機質肥料（別掲を除く。）</v>
      </c>
      <c r="D569" s="325"/>
      <c r="E569" s="326">
        <f t="shared" si="182"/>
        <v>0</v>
      </c>
      <c r="F569" s="325"/>
      <c r="G569" s="326">
        <v>0</v>
      </c>
      <c r="H569" s="327"/>
      <c r="I569" s="335">
        <f>係数!M6</f>
        <v>8.2442067736185384E-2</v>
      </c>
      <c r="J569" s="336"/>
      <c r="K569" s="326">
        <f t="shared" si="184"/>
        <v>0</v>
      </c>
      <c r="L569" s="327"/>
      <c r="M569" s="337">
        <f>+係数!M7</f>
        <v>0.22549019607843138</v>
      </c>
      <c r="N569" s="336"/>
      <c r="O569" s="326">
        <f t="shared" si="185"/>
        <v>0</v>
      </c>
      <c r="DG569" s="157"/>
      <c r="DH569" s="157"/>
      <c r="DI569" s="157"/>
      <c r="DJ569" s="157"/>
      <c r="DK569" s="157"/>
    </row>
    <row r="570" spans="1:115" s="286" customFormat="1">
      <c r="A570" s="157"/>
      <c r="B570" s="535">
        <f t="shared" ref="B570:C570" si="194">B461</f>
        <v>11</v>
      </c>
      <c r="C570" s="542" t="str">
        <f t="shared" si="194"/>
        <v>たばこ</v>
      </c>
      <c r="D570" s="325"/>
      <c r="E570" s="326">
        <f t="shared" si="182"/>
        <v>0</v>
      </c>
      <c r="F570" s="325"/>
      <c r="G570" s="326">
        <v>0</v>
      </c>
      <c r="H570" s="327"/>
      <c r="I570" s="335">
        <f>係数!N6</f>
        <v>0</v>
      </c>
      <c r="J570" s="336"/>
      <c r="K570" s="326">
        <f t="shared" si="184"/>
        <v>0</v>
      </c>
      <c r="L570" s="327"/>
      <c r="M570" s="337">
        <f>+係数!N7</f>
        <v>0</v>
      </c>
      <c r="N570" s="336"/>
      <c r="O570" s="326">
        <f t="shared" si="185"/>
        <v>0</v>
      </c>
      <c r="DG570" s="157"/>
      <c r="DH570" s="157"/>
      <c r="DI570" s="157"/>
      <c r="DJ570" s="157"/>
      <c r="DK570" s="157"/>
    </row>
    <row r="571" spans="1:115" s="286" customFormat="1">
      <c r="A571" s="157"/>
      <c r="B571" s="535">
        <f t="shared" ref="B571:C571" si="195">B462</f>
        <v>12</v>
      </c>
      <c r="C571" s="542" t="str">
        <f t="shared" si="195"/>
        <v>繊維工業製品</v>
      </c>
      <c r="D571" s="325"/>
      <c r="E571" s="326">
        <f t="shared" si="182"/>
        <v>0</v>
      </c>
      <c r="F571" s="325"/>
      <c r="G571" s="326">
        <v>0</v>
      </c>
      <c r="H571" s="327"/>
      <c r="I571" s="335">
        <f>係数!O6</f>
        <v>0.17547504816591741</v>
      </c>
      <c r="J571" s="336"/>
      <c r="K571" s="326">
        <f t="shared" si="184"/>
        <v>0</v>
      </c>
      <c r="L571" s="327"/>
      <c r="M571" s="337">
        <f>+係数!O7</f>
        <v>0.28601110649389899</v>
      </c>
      <c r="N571" s="336"/>
      <c r="O571" s="326">
        <f t="shared" si="185"/>
        <v>0</v>
      </c>
      <c r="DG571" s="157"/>
      <c r="DH571" s="157"/>
      <c r="DI571" s="157"/>
      <c r="DJ571" s="157"/>
      <c r="DK571" s="157"/>
    </row>
    <row r="572" spans="1:115" s="286" customFormat="1">
      <c r="A572" s="157"/>
      <c r="B572" s="535">
        <f t="shared" ref="B572:C572" si="196">B463</f>
        <v>13</v>
      </c>
      <c r="C572" s="542" t="str">
        <f t="shared" si="196"/>
        <v>衣服・その他の繊維既製品</v>
      </c>
      <c r="D572" s="325"/>
      <c r="E572" s="326">
        <f t="shared" si="182"/>
        <v>0</v>
      </c>
      <c r="F572" s="325"/>
      <c r="G572" s="326">
        <v>0</v>
      </c>
      <c r="H572" s="327"/>
      <c r="I572" s="335">
        <f>係数!P6</f>
        <v>0.19867658542599975</v>
      </c>
      <c r="J572" s="336"/>
      <c r="K572" s="326">
        <f t="shared" si="184"/>
        <v>0</v>
      </c>
      <c r="L572" s="327"/>
      <c r="M572" s="337">
        <f>+係数!P7</f>
        <v>0.32830545394763883</v>
      </c>
      <c r="N572" s="336"/>
      <c r="O572" s="326">
        <f t="shared" si="185"/>
        <v>0</v>
      </c>
      <c r="DG572" s="157"/>
      <c r="DH572" s="157"/>
      <c r="DI572" s="157"/>
      <c r="DJ572" s="157"/>
      <c r="DK572" s="157"/>
    </row>
    <row r="573" spans="1:115" s="286" customFormat="1">
      <c r="A573" s="157"/>
      <c r="B573" s="535">
        <f t="shared" ref="B573:C573" si="197">B464</f>
        <v>14</v>
      </c>
      <c r="C573" s="542" t="str">
        <f t="shared" si="197"/>
        <v>木材・木製品</v>
      </c>
      <c r="D573" s="325"/>
      <c r="E573" s="326">
        <f t="shared" si="182"/>
        <v>0</v>
      </c>
      <c r="F573" s="325"/>
      <c r="G573" s="326">
        <v>0</v>
      </c>
      <c r="H573" s="327"/>
      <c r="I573" s="335">
        <f>係数!Q6</f>
        <v>0.16687364723414824</v>
      </c>
      <c r="J573" s="336"/>
      <c r="K573" s="326">
        <f t="shared" si="184"/>
        <v>0</v>
      </c>
      <c r="L573" s="327"/>
      <c r="M573" s="337">
        <f>+係数!Q7</f>
        <v>0.43657524039314483</v>
      </c>
      <c r="N573" s="336"/>
      <c r="O573" s="326">
        <f t="shared" si="185"/>
        <v>0</v>
      </c>
      <c r="DG573" s="157"/>
      <c r="DH573" s="157"/>
      <c r="DI573" s="157"/>
      <c r="DJ573" s="157"/>
      <c r="DK573" s="157"/>
    </row>
    <row r="574" spans="1:115" s="286" customFormat="1">
      <c r="A574" s="157"/>
      <c r="B574" s="535">
        <f t="shared" ref="B574:C574" si="198">B465</f>
        <v>15</v>
      </c>
      <c r="C574" s="542" t="str">
        <f t="shared" si="198"/>
        <v>家具・装備品</v>
      </c>
      <c r="D574" s="325"/>
      <c r="E574" s="326">
        <f t="shared" si="182"/>
        <v>0</v>
      </c>
      <c r="F574" s="325"/>
      <c r="G574" s="326">
        <v>0</v>
      </c>
      <c r="H574" s="327"/>
      <c r="I574" s="335">
        <f>係数!R6</f>
        <v>0.13266720724019773</v>
      </c>
      <c r="J574" s="336"/>
      <c r="K574" s="326">
        <f t="shared" si="184"/>
        <v>0</v>
      </c>
      <c r="L574" s="327"/>
      <c r="M574" s="337">
        <f>+係数!R7</f>
        <v>0.34521723208914235</v>
      </c>
      <c r="N574" s="336"/>
      <c r="O574" s="326">
        <f t="shared" si="185"/>
        <v>0</v>
      </c>
      <c r="DG574" s="157"/>
      <c r="DH574" s="157"/>
      <c r="DI574" s="157"/>
      <c r="DJ574" s="157"/>
      <c r="DK574" s="157"/>
    </row>
    <row r="575" spans="1:115" s="286" customFormat="1">
      <c r="A575" s="157"/>
      <c r="B575" s="535">
        <f t="shared" ref="B575:C575" si="199">B466</f>
        <v>16</v>
      </c>
      <c r="C575" s="542" t="str">
        <f t="shared" si="199"/>
        <v>パルプ・紙・板紙・加工紙</v>
      </c>
      <c r="D575" s="325"/>
      <c r="E575" s="326">
        <f t="shared" si="182"/>
        <v>0</v>
      </c>
      <c r="F575" s="325"/>
      <c r="G575" s="326">
        <v>0</v>
      </c>
      <c r="H575" s="327"/>
      <c r="I575" s="335">
        <f>係数!S6</f>
        <v>5.2249236169797826E-2</v>
      </c>
      <c r="J575" s="336"/>
      <c r="K575" s="326">
        <f t="shared" si="184"/>
        <v>0</v>
      </c>
      <c r="L575" s="327"/>
      <c r="M575" s="337">
        <f>+係数!S7</f>
        <v>0.21884547877527141</v>
      </c>
      <c r="N575" s="336"/>
      <c r="O575" s="326">
        <f t="shared" si="185"/>
        <v>0</v>
      </c>
      <c r="DG575" s="157"/>
      <c r="DH575" s="157"/>
      <c r="DI575" s="157"/>
      <c r="DJ575" s="157"/>
      <c r="DK575" s="157"/>
    </row>
    <row r="576" spans="1:115" s="286" customFormat="1">
      <c r="A576" s="157"/>
      <c r="B576" s="535">
        <f t="shared" ref="B576:C576" si="200">B467</f>
        <v>17</v>
      </c>
      <c r="C576" s="542" t="str">
        <f t="shared" si="200"/>
        <v>紙加工品</v>
      </c>
      <c r="D576" s="325"/>
      <c r="E576" s="326">
        <f t="shared" si="182"/>
        <v>0</v>
      </c>
      <c r="F576" s="325"/>
      <c r="G576" s="326">
        <v>0</v>
      </c>
      <c r="H576" s="327"/>
      <c r="I576" s="335">
        <f>係数!T6</f>
        <v>0.17099290990536653</v>
      </c>
      <c r="J576" s="336"/>
      <c r="K576" s="326">
        <f t="shared" si="184"/>
        <v>0</v>
      </c>
      <c r="L576" s="327"/>
      <c r="M576" s="337">
        <f>+係数!T7</f>
        <v>0.37574534990655317</v>
      </c>
      <c r="N576" s="336"/>
      <c r="O576" s="326">
        <f t="shared" si="185"/>
        <v>0</v>
      </c>
      <c r="DG576" s="157"/>
      <c r="DH576" s="157"/>
      <c r="DI576" s="157"/>
      <c r="DJ576" s="157"/>
      <c r="DK576" s="157"/>
    </row>
    <row r="577" spans="1:115" s="286" customFormat="1">
      <c r="A577" s="157"/>
      <c r="B577" s="535">
        <f t="shared" ref="B577:C577" si="201">B468</f>
        <v>18</v>
      </c>
      <c r="C577" s="542" t="str">
        <f t="shared" si="201"/>
        <v>印刷・製版・製本</v>
      </c>
      <c r="D577" s="325"/>
      <c r="E577" s="326">
        <f t="shared" si="182"/>
        <v>0</v>
      </c>
      <c r="F577" s="325"/>
      <c r="G577" s="326">
        <v>0</v>
      </c>
      <c r="H577" s="327"/>
      <c r="I577" s="335">
        <f>係数!U6</f>
        <v>0.19365126236527389</v>
      </c>
      <c r="J577" s="336"/>
      <c r="K577" s="326">
        <f t="shared" si="184"/>
        <v>0</v>
      </c>
      <c r="L577" s="327"/>
      <c r="M577" s="337">
        <f>+係数!U7</f>
        <v>0.50397165214823569</v>
      </c>
      <c r="N577" s="336"/>
      <c r="O577" s="326">
        <f t="shared" si="185"/>
        <v>0</v>
      </c>
      <c r="DG577" s="157"/>
      <c r="DH577" s="157"/>
      <c r="DI577" s="157"/>
      <c r="DJ577" s="157"/>
      <c r="DK577" s="157"/>
    </row>
    <row r="578" spans="1:115" s="286" customFormat="1">
      <c r="A578" s="157"/>
      <c r="B578" s="535">
        <f t="shared" ref="B578:C578" si="202">B469</f>
        <v>19</v>
      </c>
      <c r="C578" s="542" t="str">
        <f t="shared" si="202"/>
        <v>化学肥料</v>
      </c>
      <c r="D578" s="325"/>
      <c r="E578" s="326">
        <f t="shared" si="182"/>
        <v>0</v>
      </c>
      <c r="F578" s="325"/>
      <c r="G578" s="326">
        <v>0</v>
      </c>
      <c r="H578" s="327"/>
      <c r="I578" s="335">
        <f>係数!V6</f>
        <v>9.2091007583965337E-2</v>
      </c>
      <c r="J578" s="336"/>
      <c r="K578" s="326">
        <f t="shared" si="184"/>
        <v>0</v>
      </c>
      <c r="L578" s="327"/>
      <c r="M578" s="337">
        <f>+係数!V7</f>
        <v>0.25207656193571687</v>
      </c>
      <c r="N578" s="336"/>
      <c r="O578" s="326">
        <f t="shared" si="185"/>
        <v>0</v>
      </c>
      <c r="DG578" s="157"/>
      <c r="DH578" s="157"/>
      <c r="DI578" s="157"/>
      <c r="DJ578" s="157"/>
      <c r="DK578" s="157"/>
    </row>
    <row r="579" spans="1:115" s="286" customFormat="1">
      <c r="A579" s="157"/>
      <c r="B579" s="535">
        <f t="shared" ref="B579:C579" si="203">B470</f>
        <v>20</v>
      </c>
      <c r="C579" s="542" t="str">
        <f t="shared" si="203"/>
        <v>無機化学工業製品</v>
      </c>
      <c r="D579" s="325"/>
      <c r="E579" s="326">
        <f t="shared" si="182"/>
        <v>0</v>
      </c>
      <c r="F579" s="325"/>
      <c r="G579" s="326">
        <v>0</v>
      </c>
      <c r="H579" s="327"/>
      <c r="I579" s="335">
        <f>係数!W6</f>
        <v>9.765767131594906E-2</v>
      </c>
      <c r="J579" s="336"/>
      <c r="K579" s="326">
        <f t="shared" si="184"/>
        <v>0</v>
      </c>
      <c r="L579" s="327"/>
      <c r="M579" s="337">
        <f>+係数!W7</f>
        <v>0.35077319587628863</v>
      </c>
      <c r="N579" s="336"/>
      <c r="O579" s="326">
        <f t="shared" si="185"/>
        <v>0</v>
      </c>
      <c r="DG579" s="157"/>
      <c r="DH579" s="157"/>
      <c r="DI579" s="157"/>
      <c r="DJ579" s="157"/>
      <c r="DK579" s="157"/>
    </row>
    <row r="580" spans="1:115" s="286" customFormat="1">
      <c r="A580" s="157"/>
      <c r="B580" s="535">
        <f t="shared" ref="B580:C580" si="204">B471</f>
        <v>21</v>
      </c>
      <c r="C580" s="542" t="str">
        <f t="shared" si="204"/>
        <v>石油化学系基礎製品</v>
      </c>
      <c r="D580" s="325"/>
      <c r="E580" s="326">
        <f t="shared" si="182"/>
        <v>0</v>
      </c>
      <c r="F580" s="325"/>
      <c r="G580" s="326">
        <v>0</v>
      </c>
      <c r="H580" s="327"/>
      <c r="I580" s="335">
        <f>係数!X6</f>
        <v>2.1020742526816905E-2</v>
      </c>
      <c r="J580" s="336"/>
      <c r="K580" s="326">
        <f t="shared" si="184"/>
        <v>0</v>
      </c>
      <c r="L580" s="327"/>
      <c r="M580" s="337">
        <f>+係数!X7</f>
        <v>7.905963090049152E-2</v>
      </c>
      <c r="N580" s="336"/>
      <c r="O580" s="326">
        <f t="shared" si="185"/>
        <v>0</v>
      </c>
      <c r="DG580" s="157"/>
      <c r="DH580" s="157"/>
      <c r="DI580" s="157"/>
      <c r="DJ580" s="157"/>
      <c r="DK580" s="157"/>
    </row>
    <row r="581" spans="1:115" s="286" customFormat="1">
      <c r="A581" s="157"/>
      <c r="B581" s="535">
        <f t="shared" ref="B581:C581" si="205">B472</f>
        <v>22</v>
      </c>
      <c r="C581" s="542" t="str">
        <f t="shared" si="205"/>
        <v>有機化学工業製品（石油化学系基礎製品・合成樹脂を除く。）</v>
      </c>
      <c r="D581" s="325"/>
      <c r="E581" s="326">
        <f t="shared" si="182"/>
        <v>0</v>
      </c>
      <c r="F581" s="325"/>
      <c r="G581" s="326">
        <v>0</v>
      </c>
      <c r="H581" s="327"/>
      <c r="I581" s="335">
        <f>係数!Y6</f>
        <v>8.064664328142819E-2</v>
      </c>
      <c r="J581" s="336"/>
      <c r="K581" s="326">
        <f t="shared" si="184"/>
        <v>0</v>
      </c>
      <c r="L581" s="327"/>
      <c r="M581" s="337">
        <f>+係数!Y7</f>
        <v>0.21461541371873935</v>
      </c>
      <c r="N581" s="336"/>
      <c r="O581" s="326">
        <f t="shared" si="185"/>
        <v>0</v>
      </c>
      <c r="DG581" s="157"/>
      <c r="DH581" s="157"/>
      <c r="DI581" s="157"/>
      <c r="DJ581" s="157"/>
      <c r="DK581" s="157"/>
    </row>
    <row r="582" spans="1:115" s="286" customFormat="1">
      <c r="A582" s="157"/>
      <c r="B582" s="535">
        <f t="shared" ref="B582:C582" si="206">B473</f>
        <v>23</v>
      </c>
      <c r="C582" s="542" t="str">
        <f t="shared" si="206"/>
        <v>合成樹脂</v>
      </c>
      <c r="D582" s="325"/>
      <c r="E582" s="326">
        <f t="shared" si="182"/>
        <v>0</v>
      </c>
      <c r="F582" s="325"/>
      <c r="G582" s="326">
        <v>0</v>
      </c>
      <c r="H582" s="327"/>
      <c r="I582" s="335">
        <f>係数!Z6</f>
        <v>5.7505782465091047E-2</v>
      </c>
      <c r="J582" s="336"/>
      <c r="K582" s="326">
        <f t="shared" si="184"/>
        <v>0</v>
      </c>
      <c r="L582" s="327"/>
      <c r="M582" s="337">
        <f>+係数!Z7</f>
        <v>0.21840108891194471</v>
      </c>
      <c r="N582" s="336"/>
      <c r="O582" s="326">
        <f t="shared" si="185"/>
        <v>0</v>
      </c>
      <c r="DG582" s="157"/>
      <c r="DH582" s="157"/>
      <c r="DI582" s="157"/>
      <c r="DJ582" s="157"/>
      <c r="DK582" s="157"/>
    </row>
    <row r="583" spans="1:115" s="286" customFormat="1">
      <c r="A583" s="157"/>
      <c r="B583" s="535">
        <f t="shared" ref="B583:C583" si="207">B474</f>
        <v>24</v>
      </c>
      <c r="C583" s="542" t="str">
        <f t="shared" si="207"/>
        <v>化学繊維</v>
      </c>
      <c r="D583" s="325"/>
      <c r="E583" s="326">
        <f t="shared" si="182"/>
        <v>0</v>
      </c>
      <c r="F583" s="325"/>
      <c r="G583" s="326">
        <v>0</v>
      </c>
      <c r="H583" s="327"/>
      <c r="I583" s="335">
        <f>係数!AA6</f>
        <v>7.8397808969530983E-2</v>
      </c>
      <c r="J583" s="336"/>
      <c r="K583" s="326">
        <f t="shared" si="184"/>
        <v>0</v>
      </c>
      <c r="L583" s="327"/>
      <c r="M583" s="337">
        <f>+係数!AA7</f>
        <v>0.17665183156453271</v>
      </c>
      <c r="N583" s="336"/>
      <c r="O583" s="326">
        <f t="shared" si="185"/>
        <v>0</v>
      </c>
      <c r="DG583" s="157"/>
      <c r="DH583" s="157"/>
      <c r="DI583" s="157"/>
      <c r="DJ583" s="157"/>
      <c r="DK583" s="157"/>
    </row>
    <row r="584" spans="1:115" s="286" customFormat="1">
      <c r="A584" s="157"/>
      <c r="B584" s="535">
        <f t="shared" ref="B584:C584" si="208">B475</f>
        <v>25</v>
      </c>
      <c r="C584" s="542" t="str">
        <f t="shared" si="208"/>
        <v>医薬品</v>
      </c>
      <c r="D584" s="325"/>
      <c r="E584" s="326">
        <f t="shared" si="182"/>
        <v>0</v>
      </c>
      <c r="F584" s="325"/>
      <c r="G584" s="326">
        <v>0</v>
      </c>
      <c r="H584" s="327"/>
      <c r="I584" s="335">
        <f>係数!AB6</f>
        <v>6.9120047484790031E-2</v>
      </c>
      <c r="J584" s="336"/>
      <c r="K584" s="326">
        <f t="shared" si="184"/>
        <v>0</v>
      </c>
      <c r="L584" s="327"/>
      <c r="M584" s="337">
        <f>+係数!AB7</f>
        <v>0.55933372903991685</v>
      </c>
      <c r="N584" s="336"/>
      <c r="O584" s="326">
        <f t="shared" si="185"/>
        <v>0</v>
      </c>
      <c r="DG584" s="157"/>
      <c r="DH584" s="157"/>
      <c r="DI584" s="157"/>
      <c r="DJ584" s="157"/>
      <c r="DK584" s="157"/>
    </row>
    <row r="585" spans="1:115" s="286" customFormat="1">
      <c r="A585" s="157"/>
      <c r="B585" s="535">
        <f t="shared" ref="B585:C585" si="209">B476</f>
        <v>26</v>
      </c>
      <c r="C585" s="542" t="str">
        <f t="shared" si="209"/>
        <v>化学最終製品（医薬品を除く。）</v>
      </c>
      <c r="D585" s="325"/>
      <c r="E585" s="326">
        <f t="shared" si="182"/>
        <v>0</v>
      </c>
      <c r="F585" s="325"/>
      <c r="G585" s="326">
        <v>0</v>
      </c>
      <c r="H585" s="327"/>
      <c r="I585" s="335">
        <f>係数!AC6</f>
        <v>0.10204494002086589</v>
      </c>
      <c r="J585" s="336"/>
      <c r="K585" s="326">
        <f t="shared" si="184"/>
        <v>0</v>
      </c>
      <c r="L585" s="327"/>
      <c r="M585" s="337">
        <f>+係数!AC7</f>
        <v>0.30952037311186348</v>
      </c>
      <c r="N585" s="336"/>
      <c r="O585" s="326">
        <f t="shared" si="185"/>
        <v>0</v>
      </c>
      <c r="DG585" s="157"/>
      <c r="DH585" s="157"/>
      <c r="DI585" s="157"/>
      <c r="DJ585" s="157"/>
      <c r="DK585" s="157"/>
    </row>
    <row r="586" spans="1:115" s="286" customFormat="1">
      <c r="A586" s="157"/>
      <c r="B586" s="535">
        <f t="shared" ref="B586:C586" si="210">B477</f>
        <v>27</v>
      </c>
      <c r="C586" s="542" t="str">
        <f t="shared" si="210"/>
        <v>石油製品</v>
      </c>
      <c r="D586" s="325"/>
      <c r="E586" s="326">
        <f t="shared" si="182"/>
        <v>0</v>
      </c>
      <c r="F586" s="325"/>
      <c r="G586" s="326">
        <v>0</v>
      </c>
      <c r="H586" s="327"/>
      <c r="I586" s="335">
        <f>係数!AD6</f>
        <v>5.5441323529175713E-3</v>
      </c>
      <c r="J586" s="336"/>
      <c r="K586" s="326">
        <f t="shared" si="184"/>
        <v>0</v>
      </c>
      <c r="L586" s="327"/>
      <c r="M586" s="337">
        <f>+係数!AD7</f>
        <v>0.29181654604085705</v>
      </c>
      <c r="N586" s="336"/>
      <c r="O586" s="326">
        <f t="shared" si="185"/>
        <v>0</v>
      </c>
      <c r="DG586" s="157"/>
      <c r="DH586" s="157"/>
      <c r="DI586" s="157"/>
      <c r="DJ586" s="157"/>
      <c r="DK586" s="157"/>
    </row>
    <row r="587" spans="1:115" s="286" customFormat="1">
      <c r="A587" s="157"/>
      <c r="B587" s="535">
        <f t="shared" ref="B587:C587" si="211">B478</f>
        <v>28</v>
      </c>
      <c r="C587" s="542" t="str">
        <f t="shared" si="211"/>
        <v>石炭製品</v>
      </c>
      <c r="D587" s="325"/>
      <c r="E587" s="326">
        <f t="shared" si="182"/>
        <v>0</v>
      </c>
      <c r="F587" s="325"/>
      <c r="G587" s="326">
        <v>0</v>
      </c>
      <c r="H587" s="327"/>
      <c r="I587" s="335">
        <f>係数!AE6</f>
        <v>3.3598841419261408E-2</v>
      </c>
      <c r="J587" s="336"/>
      <c r="K587" s="326">
        <f t="shared" si="184"/>
        <v>0</v>
      </c>
      <c r="L587" s="327"/>
      <c r="M587" s="337">
        <f>+係数!AE7</f>
        <v>0.24895003620564807</v>
      </c>
      <c r="N587" s="336"/>
      <c r="O587" s="326">
        <f t="shared" si="185"/>
        <v>0</v>
      </c>
      <c r="DG587" s="157"/>
      <c r="DH587" s="157"/>
      <c r="DI587" s="157"/>
      <c r="DJ587" s="157"/>
      <c r="DK587" s="157"/>
    </row>
    <row r="588" spans="1:115" s="286" customFormat="1">
      <c r="A588" s="157"/>
      <c r="B588" s="535">
        <f t="shared" ref="B588:C588" si="212">B479</f>
        <v>29</v>
      </c>
      <c r="C588" s="542" t="str">
        <f t="shared" si="212"/>
        <v>プラスチック製品</v>
      </c>
      <c r="D588" s="325"/>
      <c r="E588" s="326">
        <f t="shared" si="182"/>
        <v>0</v>
      </c>
      <c r="F588" s="325"/>
      <c r="G588" s="326">
        <v>0</v>
      </c>
      <c r="H588" s="327"/>
      <c r="I588" s="335">
        <f>係数!AF6</f>
        <v>0.13921436576946877</v>
      </c>
      <c r="J588" s="336"/>
      <c r="K588" s="326">
        <f t="shared" si="184"/>
        <v>0</v>
      </c>
      <c r="L588" s="327"/>
      <c r="M588" s="337">
        <f>+係数!AF7</f>
        <v>0.26957686486862609</v>
      </c>
      <c r="N588" s="336"/>
      <c r="O588" s="326">
        <f t="shared" si="185"/>
        <v>0</v>
      </c>
      <c r="DG588" s="157"/>
      <c r="DH588" s="157"/>
      <c r="DI588" s="157"/>
      <c r="DJ588" s="157"/>
      <c r="DK588" s="157"/>
    </row>
    <row r="589" spans="1:115" s="286" customFormat="1">
      <c r="A589" s="157"/>
      <c r="B589" s="535">
        <f t="shared" ref="B589:C589" si="213">B480</f>
        <v>30</v>
      </c>
      <c r="C589" s="542" t="str">
        <f t="shared" si="213"/>
        <v>ゴム製品</v>
      </c>
      <c r="D589" s="325"/>
      <c r="E589" s="326">
        <f t="shared" si="182"/>
        <v>0</v>
      </c>
      <c r="F589" s="325"/>
      <c r="G589" s="326">
        <v>0</v>
      </c>
      <c r="H589" s="327"/>
      <c r="I589" s="335">
        <f>係数!AG6</f>
        <v>0.17742202421688741</v>
      </c>
      <c r="J589" s="336"/>
      <c r="K589" s="326">
        <f t="shared" si="184"/>
        <v>0</v>
      </c>
      <c r="L589" s="327"/>
      <c r="M589" s="337">
        <f>+係数!AG7</f>
        <v>0.41736781131045836</v>
      </c>
      <c r="N589" s="336"/>
      <c r="O589" s="326">
        <f t="shared" si="185"/>
        <v>0</v>
      </c>
      <c r="DG589" s="157"/>
      <c r="DH589" s="157"/>
      <c r="DI589" s="157"/>
      <c r="DJ589" s="157"/>
      <c r="DK589" s="157"/>
    </row>
    <row r="590" spans="1:115" s="286" customFormat="1">
      <c r="A590" s="157"/>
      <c r="B590" s="535">
        <f t="shared" ref="B590:C590" si="214">B481</f>
        <v>31</v>
      </c>
      <c r="C590" s="542" t="str">
        <f t="shared" si="214"/>
        <v>なめし革・革製品・毛皮</v>
      </c>
      <c r="D590" s="325"/>
      <c r="E590" s="326">
        <f t="shared" si="182"/>
        <v>0</v>
      </c>
      <c r="F590" s="325"/>
      <c r="G590" s="326">
        <v>0</v>
      </c>
      <c r="H590" s="327"/>
      <c r="I590" s="335">
        <f>係数!AH6</f>
        <v>0</v>
      </c>
      <c r="J590" s="336"/>
      <c r="K590" s="326">
        <f t="shared" si="184"/>
        <v>0</v>
      </c>
      <c r="L590" s="327"/>
      <c r="M590" s="337">
        <f>+係数!AH7</f>
        <v>0</v>
      </c>
      <c r="N590" s="336"/>
      <c r="O590" s="326">
        <f t="shared" si="185"/>
        <v>0</v>
      </c>
      <c r="DG590" s="157"/>
      <c r="DH590" s="157"/>
      <c r="DI590" s="157"/>
      <c r="DJ590" s="157"/>
      <c r="DK590" s="157"/>
    </row>
    <row r="591" spans="1:115" s="286" customFormat="1">
      <c r="A591" s="157"/>
      <c r="B591" s="535">
        <f t="shared" ref="B591:C591" si="215">B482</f>
        <v>32</v>
      </c>
      <c r="C591" s="542" t="str">
        <f t="shared" si="215"/>
        <v>ガラス・ガラス製品</v>
      </c>
      <c r="D591" s="325"/>
      <c r="E591" s="326">
        <f t="shared" si="182"/>
        <v>0</v>
      </c>
      <c r="F591" s="325"/>
      <c r="G591" s="326">
        <v>0</v>
      </c>
      <c r="H591" s="327"/>
      <c r="I591" s="335">
        <f>係数!AI6</f>
        <v>0.16725233644859813</v>
      </c>
      <c r="J591" s="336"/>
      <c r="K591" s="326">
        <f t="shared" si="184"/>
        <v>0</v>
      </c>
      <c r="L591" s="327"/>
      <c r="M591" s="337">
        <f>+係数!AI7</f>
        <v>0.46994392523364487</v>
      </c>
      <c r="N591" s="336"/>
      <c r="O591" s="326">
        <f t="shared" si="185"/>
        <v>0</v>
      </c>
      <c r="DG591" s="157"/>
      <c r="DH591" s="157"/>
      <c r="DI591" s="157"/>
      <c r="DJ591" s="157"/>
      <c r="DK591" s="157"/>
    </row>
    <row r="592" spans="1:115" s="286" customFormat="1">
      <c r="A592" s="157"/>
      <c r="B592" s="535">
        <f t="shared" ref="B592:C592" si="216">B483</f>
        <v>33</v>
      </c>
      <c r="C592" s="542" t="str">
        <f t="shared" si="216"/>
        <v>セメント・セメント製品</v>
      </c>
      <c r="D592" s="325"/>
      <c r="E592" s="326">
        <f t="shared" ref="E592:E623" si="217">I370</f>
        <v>0</v>
      </c>
      <c r="F592" s="325"/>
      <c r="G592" s="326">
        <v>0</v>
      </c>
      <c r="H592" s="327"/>
      <c r="I592" s="335">
        <f>係数!AJ6</f>
        <v>0.19069854097043515</v>
      </c>
      <c r="J592" s="336"/>
      <c r="K592" s="326">
        <f t="shared" si="184"/>
        <v>0</v>
      </c>
      <c r="L592" s="327"/>
      <c r="M592" s="337">
        <f>+係数!AJ7</f>
        <v>0.48442576182768782</v>
      </c>
      <c r="N592" s="336"/>
      <c r="O592" s="326">
        <f t="shared" si="185"/>
        <v>0</v>
      </c>
      <c r="DG592" s="157"/>
      <c r="DH592" s="157"/>
      <c r="DI592" s="157"/>
      <c r="DJ592" s="157"/>
      <c r="DK592" s="157"/>
    </row>
    <row r="593" spans="1:115" s="286" customFormat="1">
      <c r="A593" s="157"/>
      <c r="B593" s="535">
        <f t="shared" ref="B593:C593" si="218">B484</f>
        <v>34</v>
      </c>
      <c r="C593" s="542" t="str">
        <f t="shared" si="218"/>
        <v>陶磁器</v>
      </c>
      <c r="D593" s="325"/>
      <c r="E593" s="326">
        <f t="shared" si="217"/>
        <v>0</v>
      </c>
      <c r="F593" s="325"/>
      <c r="G593" s="326">
        <v>0</v>
      </c>
      <c r="H593" s="327"/>
      <c r="I593" s="335">
        <f>係数!AK6</f>
        <v>0.27850132125330312</v>
      </c>
      <c r="J593" s="336"/>
      <c r="K593" s="326">
        <f t="shared" si="184"/>
        <v>0</v>
      </c>
      <c r="L593" s="327"/>
      <c r="M593" s="337">
        <f>+係数!AK7</f>
        <v>0.43469233673084184</v>
      </c>
      <c r="N593" s="336"/>
      <c r="O593" s="326">
        <f t="shared" si="185"/>
        <v>0</v>
      </c>
      <c r="DG593" s="157"/>
      <c r="DH593" s="157"/>
      <c r="DI593" s="157"/>
      <c r="DJ593" s="157"/>
      <c r="DK593" s="157"/>
    </row>
    <row r="594" spans="1:115" s="286" customFormat="1">
      <c r="A594" s="157"/>
      <c r="B594" s="535">
        <f t="shared" ref="B594:C594" si="219">B485</f>
        <v>35</v>
      </c>
      <c r="C594" s="542" t="str">
        <f t="shared" si="219"/>
        <v>その他の窯業・土石製品</v>
      </c>
      <c r="D594" s="325"/>
      <c r="E594" s="326">
        <f t="shared" si="217"/>
        <v>0</v>
      </c>
      <c r="F594" s="325"/>
      <c r="G594" s="326">
        <v>0</v>
      </c>
      <c r="H594" s="327"/>
      <c r="I594" s="335">
        <f>係数!AL6</f>
        <v>0.15753097821904102</v>
      </c>
      <c r="J594" s="336"/>
      <c r="K594" s="326">
        <f t="shared" si="184"/>
        <v>0</v>
      </c>
      <c r="L594" s="327"/>
      <c r="M594" s="337">
        <f>+係数!AL7</f>
        <v>0.44046794427768798</v>
      </c>
      <c r="N594" s="336"/>
      <c r="O594" s="326">
        <f t="shared" si="185"/>
        <v>0</v>
      </c>
      <c r="DG594" s="157"/>
      <c r="DH594" s="157"/>
      <c r="DI594" s="157"/>
      <c r="DJ594" s="157"/>
      <c r="DK594" s="157"/>
    </row>
    <row r="595" spans="1:115" s="286" customFormat="1">
      <c r="A595" s="157"/>
      <c r="B595" s="535">
        <f t="shared" ref="B595:C595" si="220">B486</f>
        <v>36</v>
      </c>
      <c r="C595" s="542" t="str">
        <f t="shared" si="220"/>
        <v>銑鉄・粗鋼</v>
      </c>
      <c r="D595" s="325"/>
      <c r="E595" s="326">
        <f t="shared" si="217"/>
        <v>0</v>
      </c>
      <c r="F595" s="325"/>
      <c r="G595" s="326">
        <v>0</v>
      </c>
      <c r="H595" s="327"/>
      <c r="I595" s="335">
        <f>係数!AM6</f>
        <v>0</v>
      </c>
      <c r="J595" s="336"/>
      <c r="K595" s="326">
        <f t="shared" si="184"/>
        <v>0</v>
      </c>
      <c r="L595" s="327"/>
      <c r="M595" s="337">
        <f>+係数!AM7</f>
        <v>0</v>
      </c>
      <c r="N595" s="336"/>
      <c r="O595" s="326">
        <f t="shared" si="185"/>
        <v>0</v>
      </c>
      <c r="DG595" s="157"/>
      <c r="DH595" s="157"/>
      <c r="DI595" s="157"/>
      <c r="DJ595" s="157"/>
      <c r="DK595" s="157"/>
    </row>
    <row r="596" spans="1:115" s="286" customFormat="1">
      <c r="A596" s="157"/>
      <c r="B596" s="535">
        <f t="shared" ref="B596:C596" si="221">B487</f>
        <v>37</v>
      </c>
      <c r="C596" s="542" t="str">
        <f t="shared" si="221"/>
        <v>鋼材</v>
      </c>
      <c r="D596" s="325"/>
      <c r="E596" s="326">
        <f t="shared" si="217"/>
        <v>0</v>
      </c>
      <c r="F596" s="325"/>
      <c r="G596" s="326">
        <v>0</v>
      </c>
      <c r="H596" s="327"/>
      <c r="I596" s="335">
        <f>係数!AN6</f>
        <v>8.8712652157875327E-2</v>
      </c>
      <c r="J596" s="336"/>
      <c r="K596" s="326">
        <f t="shared" si="184"/>
        <v>0</v>
      </c>
      <c r="L596" s="327"/>
      <c r="M596" s="337">
        <f>+係数!AN7</f>
        <v>0.24253043157506454</v>
      </c>
      <c r="N596" s="336"/>
      <c r="O596" s="326">
        <f t="shared" si="185"/>
        <v>0</v>
      </c>
      <c r="DG596" s="157"/>
      <c r="DH596" s="157"/>
      <c r="DI596" s="157"/>
      <c r="DJ596" s="157"/>
      <c r="DK596" s="157"/>
    </row>
    <row r="597" spans="1:115" s="286" customFormat="1">
      <c r="A597" s="157"/>
      <c r="B597" s="535">
        <f t="shared" ref="B597:C597" si="222">B488</f>
        <v>38</v>
      </c>
      <c r="C597" s="542" t="str">
        <f t="shared" si="222"/>
        <v>鋳鍛造品（鉄）</v>
      </c>
      <c r="D597" s="325"/>
      <c r="E597" s="326">
        <f t="shared" si="217"/>
        <v>0</v>
      </c>
      <c r="F597" s="325"/>
      <c r="G597" s="326">
        <v>0</v>
      </c>
      <c r="H597" s="327"/>
      <c r="I597" s="335">
        <f>係数!AO6</f>
        <v>0.14341095222202255</v>
      </c>
      <c r="J597" s="336"/>
      <c r="K597" s="326">
        <f t="shared" si="184"/>
        <v>0</v>
      </c>
      <c r="L597" s="327"/>
      <c r="M597" s="337">
        <f>+係数!AO7</f>
        <v>0.3419167672203538</v>
      </c>
      <c r="N597" s="336"/>
      <c r="O597" s="326">
        <f t="shared" si="185"/>
        <v>0</v>
      </c>
      <c r="DG597" s="157"/>
      <c r="DH597" s="157"/>
      <c r="DI597" s="157"/>
      <c r="DJ597" s="157"/>
      <c r="DK597" s="157"/>
    </row>
    <row r="598" spans="1:115" s="286" customFormat="1">
      <c r="A598" s="157"/>
      <c r="B598" s="535">
        <f t="shared" ref="B598:C598" si="223">B489</f>
        <v>39</v>
      </c>
      <c r="C598" s="542" t="str">
        <f t="shared" si="223"/>
        <v>その他の鉄鋼製品</v>
      </c>
      <c r="D598" s="325"/>
      <c r="E598" s="326">
        <f t="shared" si="217"/>
        <v>0</v>
      </c>
      <c r="F598" s="325"/>
      <c r="G598" s="326">
        <v>0</v>
      </c>
      <c r="H598" s="327"/>
      <c r="I598" s="335">
        <f>係数!AP6</f>
        <v>4.810300316983105E-2</v>
      </c>
      <c r="J598" s="336"/>
      <c r="K598" s="326">
        <f t="shared" si="184"/>
        <v>0</v>
      </c>
      <c r="L598" s="327"/>
      <c r="M598" s="337">
        <f>+係数!AP7</f>
        <v>0.22254174700173196</v>
      </c>
      <c r="N598" s="336"/>
      <c r="O598" s="326">
        <f t="shared" si="185"/>
        <v>0</v>
      </c>
      <c r="DG598" s="157"/>
      <c r="DH598" s="157"/>
      <c r="DI598" s="157"/>
      <c r="DJ598" s="157"/>
      <c r="DK598" s="157"/>
    </row>
    <row r="599" spans="1:115" s="286" customFormat="1">
      <c r="A599" s="157"/>
      <c r="B599" s="535">
        <f t="shared" ref="B599:C599" si="224">B490</f>
        <v>40</v>
      </c>
      <c r="C599" s="542" t="str">
        <f t="shared" si="224"/>
        <v>非鉄金属製錬・精製</v>
      </c>
      <c r="D599" s="325"/>
      <c r="E599" s="326">
        <f t="shared" si="217"/>
        <v>0</v>
      </c>
      <c r="F599" s="325"/>
      <c r="G599" s="326">
        <v>0</v>
      </c>
      <c r="H599" s="327"/>
      <c r="I599" s="335">
        <f>係数!AQ6</f>
        <v>3.1830786096601532E-2</v>
      </c>
      <c r="J599" s="336"/>
      <c r="K599" s="326">
        <f t="shared" si="184"/>
        <v>0</v>
      </c>
      <c r="L599" s="327"/>
      <c r="M599" s="337">
        <f>+係数!AQ7</f>
        <v>0.32315728380731285</v>
      </c>
      <c r="N599" s="336"/>
      <c r="O599" s="326">
        <f t="shared" si="185"/>
        <v>0</v>
      </c>
      <c r="DG599" s="157"/>
      <c r="DH599" s="157"/>
      <c r="DI599" s="157"/>
      <c r="DJ599" s="157"/>
      <c r="DK599" s="157"/>
    </row>
    <row r="600" spans="1:115" s="286" customFormat="1">
      <c r="A600" s="157"/>
      <c r="B600" s="535">
        <f t="shared" ref="B600:C600" si="225">B491</f>
        <v>41</v>
      </c>
      <c r="C600" s="542" t="str">
        <f t="shared" si="225"/>
        <v>非鉄金属加工製品</v>
      </c>
      <c r="D600" s="325"/>
      <c r="E600" s="326">
        <f t="shared" si="217"/>
        <v>0</v>
      </c>
      <c r="F600" s="325"/>
      <c r="G600" s="326">
        <v>0</v>
      </c>
      <c r="H600" s="327"/>
      <c r="I600" s="335">
        <f>係数!AR6</f>
        <v>8.1593726489162771E-2</v>
      </c>
      <c r="J600" s="336"/>
      <c r="K600" s="326">
        <f t="shared" si="184"/>
        <v>0</v>
      </c>
      <c r="L600" s="327"/>
      <c r="M600" s="337">
        <f>+係数!AR7</f>
        <v>0.22750217743521545</v>
      </c>
      <c r="N600" s="336"/>
      <c r="O600" s="326">
        <f t="shared" si="185"/>
        <v>0</v>
      </c>
      <c r="DG600" s="157"/>
      <c r="DH600" s="157"/>
      <c r="DI600" s="157"/>
      <c r="DJ600" s="157"/>
      <c r="DK600" s="157"/>
    </row>
    <row r="601" spans="1:115" s="286" customFormat="1">
      <c r="A601" s="157"/>
      <c r="B601" s="535">
        <f t="shared" ref="B601:C601" si="226">B492</f>
        <v>42</v>
      </c>
      <c r="C601" s="542" t="str">
        <f t="shared" si="226"/>
        <v>建設用・建築用金属製品</v>
      </c>
      <c r="D601" s="325"/>
      <c r="E601" s="326">
        <f t="shared" si="217"/>
        <v>0</v>
      </c>
      <c r="F601" s="325"/>
      <c r="G601" s="326">
        <v>0</v>
      </c>
      <c r="H601" s="327"/>
      <c r="I601" s="335">
        <f>係数!AS6</f>
        <v>0.1970792415468392</v>
      </c>
      <c r="J601" s="336"/>
      <c r="K601" s="326">
        <f t="shared" si="184"/>
        <v>0</v>
      </c>
      <c r="L601" s="327"/>
      <c r="M601" s="337">
        <f>+係数!AS7</f>
        <v>0.37593396345885954</v>
      </c>
      <c r="N601" s="336"/>
      <c r="O601" s="326">
        <f t="shared" si="185"/>
        <v>0</v>
      </c>
      <c r="DG601" s="157"/>
      <c r="DH601" s="157"/>
      <c r="DI601" s="157"/>
      <c r="DJ601" s="157"/>
      <c r="DK601" s="157"/>
    </row>
    <row r="602" spans="1:115" s="286" customFormat="1">
      <c r="A602" s="157"/>
      <c r="B602" s="535">
        <f t="shared" ref="B602:C602" si="227">B493</f>
        <v>43</v>
      </c>
      <c r="C602" s="542" t="str">
        <f t="shared" si="227"/>
        <v>その他の金属製品</v>
      </c>
      <c r="D602" s="325"/>
      <c r="E602" s="326">
        <f t="shared" si="217"/>
        <v>0</v>
      </c>
      <c r="F602" s="325"/>
      <c r="G602" s="326">
        <v>0</v>
      </c>
      <c r="H602" s="327"/>
      <c r="I602" s="335">
        <f>係数!AT6</f>
        <v>0.22529963015489002</v>
      </c>
      <c r="J602" s="336"/>
      <c r="K602" s="326">
        <f t="shared" si="184"/>
        <v>0</v>
      </c>
      <c r="L602" s="327"/>
      <c r="M602" s="337">
        <f>+係数!AT7</f>
        <v>0.40322849753900059</v>
      </c>
      <c r="N602" s="336"/>
      <c r="O602" s="326">
        <f t="shared" si="185"/>
        <v>0</v>
      </c>
      <c r="DG602" s="157"/>
      <c r="DH602" s="157"/>
      <c r="DI602" s="157"/>
      <c r="DJ602" s="157"/>
      <c r="DK602" s="157"/>
    </row>
    <row r="603" spans="1:115" s="286" customFormat="1">
      <c r="A603" s="157"/>
      <c r="B603" s="535">
        <f t="shared" ref="B603:C603" si="228">B494</f>
        <v>44</v>
      </c>
      <c r="C603" s="542" t="str">
        <f t="shared" si="228"/>
        <v>はん用機械</v>
      </c>
      <c r="D603" s="325"/>
      <c r="E603" s="326">
        <f t="shared" si="217"/>
        <v>0</v>
      </c>
      <c r="F603" s="325"/>
      <c r="G603" s="326">
        <v>0</v>
      </c>
      <c r="H603" s="327"/>
      <c r="I603" s="335">
        <f>係数!AU6</f>
        <v>0.15975536056906409</v>
      </c>
      <c r="J603" s="336"/>
      <c r="K603" s="326">
        <f t="shared" si="184"/>
        <v>0</v>
      </c>
      <c r="L603" s="327"/>
      <c r="M603" s="337">
        <f>+係数!AU7</f>
        <v>0.36051622618579782</v>
      </c>
      <c r="N603" s="336"/>
      <c r="O603" s="326">
        <f t="shared" si="185"/>
        <v>0</v>
      </c>
      <c r="DG603" s="157"/>
      <c r="DH603" s="157"/>
      <c r="DI603" s="157"/>
      <c r="DJ603" s="157"/>
      <c r="DK603" s="157"/>
    </row>
    <row r="604" spans="1:115" s="286" customFormat="1">
      <c r="A604" s="157"/>
      <c r="B604" s="535">
        <f t="shared" ref="B604:C604" si="229">B495</f>
        <v>45</v>
      </c>
      <c r="C604" s="542" t="str">
        <f t="shared" si="229"/>
        <v>生産用機械</v>
      </c>
      <c r="D604" s="325"/>
      <c r="E604" s="326">
        <f t="shared" si="217"/>
        <v>0</v>
      </c>
      <c r="F604" s="325"/>
      <c r="G604" s="326">
        <v>0</v>
      </c>
      <c r="H604" s="327"/>
      <c r="I604" s="335">
        <f>係数!AV6</f>
        <v>0.18949312583331512</v>
      </c>
      <c r="J604" s="336"/>
      <c r="K604" s="326">
        <f t="shared" si="184"/>
        <v>0</v>
      </c>
      <c r="L604" s="327"/>
      <c r="M604" s="337">
        <f>+係数!AV7</f>
        <v>0.41591440624248649</v>
      </c>
      <c r="N604" s="336"/>
      <c r="O604" s="326">
        <f t="shared" si="185"/>
        <v>0</v>
      </c>
      <c r="DG604" s="157"/>
      <c r="DH604" s="157"/>
      <c r="DI604" s="157"/>
      <c r="DJ604" s="157"/>
      <c r="DK604" s="157"/>
    </row>
    <row r="605" spans="1:115" s="286" customFormat="1">
      <c r="A605" s="157"/>
      <c r="B605" s="535">
        <f t="shared" ref="B605:C605" si="230">B496</f>
        <v>46</v>
      </c>
      <c r="C605" s="542" t="str">
        <f t="shared" si="230"/>
        <v>業務用機械</v>
      </c>
      <c r="D605" s="325"/>
      <c r="E605" s="326">
        <f t="shared" si="217"/>
        <v>0</v>
      </c>
      <c r="F605" s="325"/>
      <c r="G605" s="326">
        <v>0</v>
      </c>
      <c r="H605" s="327"/>
      <c r="I605" s="335">
        <f>係数!AW6</f>
        <v>9.88475284102317E-2</v>
      </c>
      <c r="J605" s="336"/>
      <c r="K605" s="326">
        <f t="shared" si="184"/>
        <v>0</v>
      </c>
      <c r="L605" s="327"/>
      <c r="M605" s="337">
        <f>+係数!AW7</f>
        <v>0.20457776171545597</v>
      </c>
      <c r="N605" s="336"/>
      <c r="O605" s="326">
        <f t="shared" si="185"/>
        <v>0</v>
      </c>
      <c r="DG605" s="157"/>
      <c r="DH605" s="157"/>
      <c r="DI605" s="157"/>
      <c r="DJ605" s="157"/>
      <c r="DK605" s="157"/>
    </row>
    <row r="606" spans="1:115" s="286" customFormat="1">
      <c r="A606" s="157"/>
      <c r="B606" s="535">
        <f t="shared" ref="B606:C606" si="231">B497</f>
        <v>47</v>
      </c>
      <c r="C606" s="542" t="str">
        <f t="shared" si="231"/>
        <v>電子デバイス</v>
      </c>
      <c r="D606" s="325"/>
      <c r="E606" s="326">
        <f t="shared" si="217"/>
        <v>0</v>
      </c>
      <c r="F606" s="325"/>
      <c r="G606" s="326">
        <v>0</v>
      </c>
      <c r="H606" s="327"/>
      <c r="I606" s="335">
        <f>係数!AX6</f>
        <v>4.3305744981230035E-2</v>
      </c>
      <c r="J606" s="336"/>
      <c r="K606" s="326">
        <f t="shared" si="184"/>
        <v>0</v>
      </c>
      <c r="L606" s="327"/>
      <c r="M606" s="337">
        <f>+係数!AX7</f>
        <v>0.31633306658454524</v>
      </c>
      <c r="N606" s="336"/>
      <c r="O606" s="326">
        <f t="shared" si="185"/>
        <v>0</v>
      </c>
      <c r="DG606" s="157"/>
      <c r="DH606" s="157"/>
      <c r="DI606" s="157"/>
      <c r="DJ606" s="157"/>
      <c r="DK606" s="157"/>
    </row>
    <row r="607" spans="1:115" s="286" customFormat="1">
      <c r="A607" s="157"/>
      <c r="B607" s="535">
        <f t="shared" ref="B607:C607" si="232">B498</f>
        <v>48</v>
      </c>
      <c r="C607" s="542" t="str">
        <f t="shared" si="232"/>
        <v>その他の電子部品</v>
      </c>
      <c r="D607" s="325"/>
      <c r="E607" s="326">
        <f t="shared" si="217"/>
        <v>0</v>
      </c>
      <c r="F607" s="325"/>
      <c r="G607" s="326">
        <v>0</v>
      </c>
      <c r="H607" s="327"/>
      <c r="I607" s="335">
        <f>係数!AY6</f>
        <v>0.262883954974721</v>
      </c>
      <c r="J607" s="336"/>
      <c r="K607" s="326">
        <f t="shared" si="184"/>
        <v>0</v>
      </c>
      <c r="L607" s="327"/>
      <c r="M607" s="337">
        <f>+係数!AY7</f>
        <v>0.31349565963941622</v>
      </c>
      <c r="N607" s="336"/>
      <c r="O607" s="326">
        <f t="shared" si="185"/>
        <v>0</v>
      </c>
      <c r="DG607" s="157"/>
      <c r="DH607" s="157"/>
      <c r="DI607" s="157"/>
      <c r="DJ607" s="157"/>
      <c r="DK607" s="157"/>
    </row>
    <row r="608" spans="1:115" s="286" customFormat="1">
      <c r="A608" s="157"/>
      <c r="B608" s="535">
        <f t="shared" ref="B608:C608" si="233">B499</f>
        <v>49</v>
      </c>
      <c r="C608" s="542" t="str">
        <f t="shared" si="233"/>
        <v>産業用電気機器</v>
      </c>
      <c r="D608" s="325"/>
      <c r="E608" s="326">
        <f t="shared" si="217"/>
        <v>0</v>
      </c>
      <c r="F608" s="325"/>
      <c r="G608" s="326">
        <v>0</v>
      </c>
      <c r="H608" s="327"/>
      <c r="I608" s="335">
        <f>係数!AZ6</f>
        <v>0.14000733873997789</v>
      </c>
      <c r="J608" s="336"/>
      <c r="K608" s="326">
        <f t="shared" si="184"/>
        <v>0</v>
      </c>
      <c r="L608" s="327"/>
      <c r="M608" s="337">
        <f>+係数!AZ7</f>
        <v>0.20759625504538373</v>
      </c>
      <c r="N608" s="336"/>
      <c r="O608" s="326">
        <f t="shared" si="185"/>
        <v>0</v>
      </c>
      <c r="DG608" s="157"/>
      <c r="DH608" s="157"/>
      <c r="DI608" s="157"/>
      <c r="DJ608" s="157"/>
      <c r="DK608" s="157"/>
    </row>
    <row r="609" spans="1:115" s="286" customFormat="1">
      <c r="A609" s="157"/>
      <c r="B609" s="535">
        <f t="shared" ref="B609:C609" si="234">B500</f>
        <v>50</v>
      </c>
      <c r="C609" s="542" t="str">
        <f t="shared" si="234"/>
        <v>民生用電気機器</v>
      </c>
      <c r="D609" s="325"/>
      <c r="E609" s="326">
        <f t="shared" si="217"/>
        <v>0</v>
      </c>
      <c r="F609" s="325"/>
      <c r="G609" s="326">
        <v>0</v>
      </c>
      <c r="H609" s="327"/>
      <c r="I609" s="335">
        <f>係数!BA6</f>
        <v>0.16273445794502772</v>
      </c>
      <c r="J609" s="336"/>
      <c r="K609" s="326">
        <f t="shared" si="184"/>
        <v>0</v>
      </c>
      <c r="L609" s="327"/>
      <c r="M609" s="337">
        <f>+係数!BA7</f>
        <v>0.24784711572490267</v>
      </c>
      <c r="N609" s="336"/>
      <c r="O609" s="326">
        <f t="shared" si="185"/>
        <v>0</v>
      </c>
      <c r="DG609" s="157"/>
      <c r="DH609" s="157"/>
      <c r="DI609" s="157"/>
      <c r="DJ609" s="157"/>
      <c r="DK609" s="157"/>
    </row>
    <row r="610" spans="1:115" s="286" customFormat="1">
      <c r="A610" s="157"/>
      <c r="B610" s="535">
        <f t="shared" ref="B610:C610" si="235">B501</f>
        <v>51</v>
      </c>
      <c r="C610" s="542" t="str">
        <f t="shared" si="235"/>
        <v>電子応用装置・電気計測器</v>
      </c>
      <c r="D610" s="325"/>
      <c r="E610" s="326">
        <f t="shared" si="217"/>
        <v>0</v>
      </c>
      <c r="F610" s="325"/>
      <c r="G610" s="326">
        <v>0</v>
      </c>
      <c r="H610" s="327"/>
      <c r="I610" s="335">
        <f>係数!BB6</f>
        <v>0.2644171779141104</v>
      </c>
      <c r="J610" s="336"/>
      <c r="K610" s="326">
        <f t="shared" si="184"/>
        <v>0</v>
      </c>
      <c r="L610" s="327"/>
      <c r="M610" s="337">
        <f>+係数!BB7</f>
        <v>0.33435582822085891</v>
      </c>
      <c r="N610" s="336"/>
      <c r="O610" s="326">
        <f t="shared" si="185"/>
        <v>0</v>
      </c>
      <c r="DG610" s="157"/>
      <c r="DH610" s="157"/>
      <c r="DI610" s="157"/>
      <c r="DJ610" s="157"/>
      <c r="DK610" s="157"/>
    </row>
    <row r="611" spans="1:115" s="286" customFormat="1">
      <c r="A611" s="157"/>
      <c r="B611" s="535">
        <f t="shared" ref="B611:C611" si="236">B502</f>
        <v>52</v>
      </c>
      <c r="C611" s="542" t="str">
        <f t="shared" si="236"/>
        <v>その他の電気機械</v>
      </c>
      <c r="D611" s="325"/>
      <c r="E611" s="326">
        <f t="shared" si="217"/>
        <v>0</v>
      </c>
      <c r="F611" s="325"/>
      <c r="G611" s="326">
        <v>0</v>
      </c>
      <c r="H611" s="327"/>
      <c r="I611" s="335">
        <f>係数!BC6</f>
        <v>7.8722105093376654E-2</v>
      </c>
      <c r="J611" s="336"/>
      <c r="K611" s="326">
        <f t="shared" si="184"/>
        <v>0</v>
      </c>
      <c r="L611" s="327"/>
      <c r="M611" s="337">
        <f>+係数!BC7</f>
        <v>0.22342423299807601</v>
      </c>
      <c r="N611" s="336"/>
      <c r="O611" s="326">
        <f t="shared" si="185"/>
        <v>0</v>
      </c>
      <c r="DG611" s="157"/>
      <c r="DH611" s="157"/>
      <c r="DI611" s="157"/>
      <c r="DJ611" s="157"/>
      <c r="DK611" s="157"/>
    </row>
    <row r="612" spans="1:115" s="286" customFormat="1">
      <c r="A612" s="157"/>
      <c r="B612" s="535">
        <f t="shared" ref="B612:C612" si="237">B503</f>
        <v>53</v>
      </c>
      <c r="C612" s="542" t="str">
        <f t="shared" si="237"/>
        <v>通信・映像・音響機器</v>
      </c>
      <c r="D612" s="325"/>
      <c r="E612" s="326">
        <f t="shared" si="217"/>
        <v>0</v>
      </c>
      <c r="F612" s="325"/>
      <c r="G612" s="326">
        <v>0</v>
      </c>
      <c r="H612" s="327"/>
      <c r="I612" s="335">
        <f>係数!BD6</f>
        <v>0.13080509008441477</v>
      </c>
      <c r="J612" s="336"/>
      <c r="K612" s="326">
        <f t="shared" si="184"/>
        <v>0</v>
      </c>
      <c r="L612" s="327"/>
      <c r="M612" s="337">
        <f>+係数!BD7</f>
        <v>0.27908529671160387</v>
      </c>
      <c r="N612" s="336"/>
      <c r="O612" s="326">
        <f t="shared" si="185"/>
        <v>0</v>
      </c>
      <c r="DG612" s="157"/>
      <c r="DH612" s="157"/>
      <c r="DI612" s="157"/>
      <c r="DJ612" s="157"/>
      <c r="DK612" s="157"/>
    </row>
    <row r="613" spans="1:115" s="286" customFormat="1">
      <c r="A613" s="157"/>
      <c r="B613" s="535">
        <f t="shared" ref="B613:C613" si="238">B504</f>
        <v>54</v>
      </c>
      <c r="C613" s="542" t="str">
        <f t="shared" si="238"/>
        <v>電子計算機・同附属装置</v>
      </c>
      <c r="D613" s="325"/>
      <c r="E613" s="326">
        <f t="shared" si="217"/>
        <v>0</v>
      </c>
      <c r="F613" s="325"/>
      <c r="G613" s="326">
        <v>0</v>
      </c>
      <c r="H613" s="327"/>
      <c r="I613" s="335">
        <f>係数!BE6</f>
        <v>0.28178159868300712</v>
      </c>
      <c r="J613" s="336"/>
      <c r="K613" s="326">
        <f t="shared" si="184"/>
        <v>0</v>
      </c>
      <c r="L613" s="327"/>
      <c r="M613" s="337">
        <f>+係数!BE7</f>
        <v>0.31306017925736235</v>
      </c>
      <c r="N613" s="336"/>
      <c r="O613" s="326">
        <f t="shared" si="185"/>
        <v>0</v>
      </c>
      <c r="DG613" s="157"/>
      <c r="DH613" s="157"/>
      <c r="DI613" s="157"/>
      <c r="DJ613" s="157"/>
      <c r="DK613" s="157"/>
    </row>
    <row r="614" spans="1:115" s="286" customFormat="1">
      <c r="A614" s="157"/>
      <c r="B614" s="535">
        <f t="shared" ref="B614:C614" si="239">B505</f>
        <v>55</v>
      </c>
      <c r="C614" s="542" t="str">
        <f t="shared" si="239"/>
        <v>乗用車</v>
      </c>
      <c r="D614" s="325"/>
      <c r="E614" s="326">
        <f t="shared" si="217"/>
        <v>0</v>
      </c>
      <c r="F614" s="325"/>
      <c r="G614" s="326">
        <v>0</v>
      </c>
      <c r="H614" s="327"/>
      <c r="I614" s="335">
        <f>係数!BF6</f>
        <v>8.2242723189247247E-2</v>
      </c>
      <c r="J614" s="336"/>
      <c r="K614" s="326">
        <f t="shared" si="184"/>
        <v>0</v>
      </c>
      <c r="L614" s="327"/>
      <c r="M614" s="337">
        <f>+係数!BF7</f>
        <v>0.19744470742261835</v>
      </c>
      <c r="N614" s="336"/>
      <c r="O614" s="326">
        <f t="shared" si="185"/>
        <v>0</v>
      </c>
      <c r="DG614" s="157"/>
      <c r="DH614" s="157"/>
      <c r="DI614" s="157"/>
      <c r="DJ614" s="157"/>
      <c r="DK614" s="157"/>
    </row>
    <row r="615" spans="1:115" s="286" customFormat="1">
      <c r="A615" s="157"/>
      <c r="B615" s="535">
        <f t="shared" ref="B615:C615" si="240">B506</f>
        <v>56</v>
      </c>
      <c r="C615" s="542" t="str">
        <f t="shared" si="240"/>
        <v>その他の自動車</v>
      </c>
      <c r="D615" s="325"/>
      <c r="E615" s="326">
        <f t="shared" si="217"/>
        <v>0</v>
      </c>
      <c r="F615" s="325"/>
      <c r="G615" s="326">
        <v>0</v>
      </c>
      <c r="H615" s="327"/>
      <c r="I615" s="335">
        <f>係数!BG6</f>
        <v>3.5970115041331789E-2</v>
      </c>
      <c r="J615" s="336"/>
      <c r="K615" s="326">
        <f t="shared" si="184"/>
        <v>0</v>
      </c>
      <c r="L615" s="327"/>
      <c r="M615" s="337">
        <f>+係数!BG7</f>
        <v>8.872007564361542E-2</v>
      </c>
      <c r="N615" s="336"/>
      <c r="O615" s="326">
        <f t="shared" si="185"/>
        <v>0</v>
      </c>
      <c r="DG615" s="157"/>
      <c r="DH615" s="157"/>
      <c r="DI615" s="157"/>
      <c r="DJ615" s="157"/>
      <c r="DK615" s="157"/>
    </row>
    <row r="616" spans="1:115" s="286" customFormat="1">
      <c r="A616" s="157"/>
      <c r="B616" s="535">
        <f t="shared" ref="B616:C616" si="241">B507</f>
        <v>57</v>
      </c>
      <c r="C616" s="542" t="str">
        <f t="shared" si="241"/>
        <v>自動車部品・同附属品</v>
      </c>
      <c r="D616" s="325"/>
      <c r="E616" s="326">
        <f t="shared" si="217"/>
        <v>0</v>
      </c>
      <c r="F616" s="325"/>
      <c r="G616" s="326">
        <v>0</v>
      </c>
      <c r="H616" s="327"/>
      <c r="I616" s="335">
        <f>係数!BH6</f>
        <v>9.8484902632792151E-2</v>
      </c>
      <c r="J616" s="336"/>
      <c r="K616" s="326">
        <f t="shared" si="184"/>
        <v>0</v>
      </c>
      <c r="L616" s="327"/>
      <c r="M616" s="337">
        <f>+係数!BH7</f>
        <v>0.21860626766779717</v>
      </c>
      <c r="N616" s="336"/>
      <c r="O616" s="326">
        <f t="shared" si="185"/>
        <v>0</v>
      </c>
      <c r="DG616" s="157"/>
      <c r="DH616" s="157"/>
      <c r="DI616" s="157"/>
      <c r="DJ616" s="157"/>
      <c r="DK616" s="157"/>
    </row>
    <row r="617" spans="1:115" s="286" customFormat="1">
      <c r="A617" s="157"/>
      <c r="B617" s="535">
        <f t="shared" ref="B617:C617" si="242">B508</f>
        <v>58</v>
      </c>
      <c r="C617" s="542" t="str">
        <f t="shared" si="242"/>
        <v>船舶・同修理</v>
      </c>
      <c r="D617" s="325"/>
      <c r="E617" s="326">
        <f t="shared" si="217"/>
        <v>0</v>
      </c>
      <c r="F617" s="325"/>
      <c r="G617" s="326">
        <v>0</v>
      </c>
      <c r="H617" s="327"/>
      <c r="I617" s="335">
        <f>係数!BI6</f>
        <v>0.18829984986058482</v>
      </c>
      <c r="J617" s="336"/>
      <c r="K617" s="326">
        <f t="shared" si="184"/>
        <v>0</v>
      </c>
      <c r="L617" s="327"/>
      <c r="M617" s="337">
        <f>+係数!BI7</f>
        <v>0.34773360978051049</v>
      </c>
      <c r="N617" s="336"/>
      <c r="O617" s="326">
        <f t="shared" si="185"/>
        <v>0</v>
      </c>
      <c r="DG617" s="157"/>
      <c r="DH617" s="157"/>
      <c r="DI617" s="157"/>
      <c r="DJ617" s="157"/>
      <c r="DK617" s="157"/>
    </row>
    <row r="618" spans="1:115" s="286" customFormat="1">
      <c r="A618" s="157"/>
      <c r="B618" s="535">
        <f t="shared" ref="B618:C618" si="243">B509</f>
        <v>59</v>
      </c>
      <c r="C618" s="542" t="str">
        <f t="shared" si="243"/>
        <v>その他の輸送機械・同修理</v>
      </c>
      <c r="D618" s="325"/>
      <c r="E618" s="326">
        <f t="shared" si="217"/>
        <v>0</v>
      </c>
      <c r="F618" s="325"/>
      <c r="G618" s="326">
        <v>0</v>
      </c>
      <c r="H618" s="327"/>
      <c r="I618" s="335">
        <f>係数!BJ6</f>
        <v>0.27081775542111347</v>
      </c>
      <c r="J618" s="336"/>
      <c r="K618" s="326">
        <f t="shared" si="184"/>
        <v>0</v>
      </c>
      <c r="L618" s="327"/>
      <c r="M618" s="337">
        <f>+係数!BJ7</f>
        <v>0.42702739446672561</v>
      </c>
      <c r="N618" s="336"/>
      <c r="O618" s="326">
        <f t="shared" si="185"/>
        <v>0</v>
      </c>
      <c r="DG618" s="157"/>
      <c r="DH618" s="157"/>
      <c r="DI618" s="157"/>
      <c r="DJ618" s="157"/>
      <c r="DK618" s="157"/>
    </row>
    <row r="619" spans="1:115" s="286" customFormat="1">
      <c r="A619" s="157"/>
      <c r="B619" s="535">
        <f t="shared" ref="B619:C619" si="244">B510</f>
        <v>60</v>
      </c>
      <c r="C619" s="542" t="str">
        <f t="shared" si="244"/>
        <v>その他の製造工業製品</v>
      </c>
      <c r="D619" s="325"/>
      <c r="E619" s="326">
        <f t="shared" si="217"/>
        <v>0</v>
      </c>
      <c r="F619" s="325"/>
      <c r="G619" s="326">
        <v>0</v>
      </c>
      <c r="H619" s="327"/>
      <c r="I619" s="335">
        <f>係数!BK6</f>
        <v>0.15496346233017702</v>
      </c>
      <c r="J619" s="336"/>
      <c r="K619" s="326">
        <f t="shared" si="184"/>
        <v>0</v>
      </c>
      <c r="L619" s="327"/>
      <c r="M619" s="337">
        <f>+係数!BK7</f>
        <v>0.29163235899547141</v>
      </c>
      <c r="N619" s="336"/>
      <c r="O619" s="326">
        <f t="shared" si="185"/>
        <v>0</v>
      </c>
      <c r="DG619" s="157"/>
      <c r="DH619" s="157"/>
      <c r="DI619" s="157"/>
      <c r="DJ619" s="157"/>
      <c r="DK619" s="157"/>
    </row>
    <row r="620" spans="1:115" s="286" customFormat="1">
      <c r="A620" s="157"/>
      <c r="B620" s="535">
        <f t="shared" ref="B620:C620" si="245">B511</f>
        <v>61</v>
      </c>
      <c r="C620" s="542" t="str">
        <f t="shared" si="245"/>
        <v>再生資源回収・加工処理</v>
      </c>
      <c r="D620" s="325"/>
      <c r="E620" s="326">
        <f t="shared" si="217"/>
        <v>0</v>
      </c>
      <c r="F620" s="325"/>
      <c r="G620" s="326">
        <v>0</v>
      </c>
      <c r="H620" s="327"/>
      <c r="I620" s="335">
        <f>係数!BL6</f>
        <v>0.14149531237690066</v>
      </c>
      <c r="J620" s="336"/>
      <c r="K620" s="326">
        <f t="shared" si="184"/>
        <v>0</v>
      </c>
      <c r="L620" s="327"/>
      <c r="M620" s="337">
        <f>+係数!BL7</f>
        <v>0.22837390687780668</v>
      </c>
      <c r="N620" s="336"/>
      <c r="O620" s="326">
        <f t="shared" si="185"/>
        <v>0</v>
      </c>
      <c r="DG620" s="157"/>
      <c r="DH620" s="157"/>
      <c r="DI620" s="157"/>
      <c r="DJ620" s="157"/>
      <c r="DK620" s="157"/>
    </row>
    <row r="621" spans="1:115" s="286" customFormat="1">
      <c r="A621" s="157"/>
      <c r="B621" s="535">
        <f t="shared" ref="B621:C621" si="246">B512</f>
        <v>62</v>
      </c>
      <c r="C621" s="542" t="str">
        <f t="shared" si="246"/>
        <v>建築</v>
      </c>
      <c r="D621" s="325"/>
      <c r="E621" s="326">
        <f t="shared" si="217"/>
        <v>0</v>
      </c>
      <c r="F621" s="325"/>
      <c r="G621" s="326">
        <v>0</v>
      </c>
      <c r="H621" s="327"/>
      <c r="I621" s="335">
        <f>係数!BM6</f>
        <v>0.31241233768749727</v>
      </c>
      <c r="J621" s="336"/>
      <c r="K621" s="326">
        <f t="shared" si="184"/>
        <v>0</v>
      </c>
      <c r="L621" s="327"/>
      <c r="M621" s="337">
        <f>+係数!BM7</f>
        <v>0.47408295211797313</v>
      </c>
      <c r="N621" s="336"/>
      <c r="O621" s="326">
        <f t="shared" si="185"/>
        <v>0</v>
      </c>
      <c r="DG621" s="157"/>
      <c r="DH621" s="157"/>
      <c r="DI621" s="157"/>
      <c r="DJ621" s="157"/>
      <c r="DK621" s="157"/>
    </row>
    <row r="622" spans="1:115" s="286" customFormat="1">
      <c r="A622" s="157"/>
      <c r="B622" s="535">
        <f t="shared" ref="B622:C622" si="247">B513</f>
        <v>63</v>
      </c>
      <c r="C622" s="542" t="str">
        <f t="shared" si="247"/>
        <v>建設補修</v>
      </c>
      <c r="D622" s="325"/>
      <c r="E622" s="326">
        <f t="shared" si="217"/>
        <v>0</v>
      </c>
      <c r="F622" s="325"/>
      <c r="G622" s="326">
        <v>0</v>
      </c>
      <c r="H622" s="327"/>
      <c r="I622" s="335">
        <f>係数!BN6</f>
        <v>0.2693880574899985</v>
      </c>
      <c r="J622" s="336"/>
      <c r="K622" s="326">
        <f t="shared" si="184"/>
        <v>0</v>
      </c>
      <c r="L622" s="327"/>
      <c r="M622" s="337">
        <f>+係数!BN7</f>
        <v>0.41893613868721291</v>
      </c>
      <c r="N622" s="336"/>
      <c r="O622" s="326">
        <f t="shared" si="185"/>
        <v>0</v>
      </c>
      <c r="DG622" s="157"/>
      <c r="DH622" s="157"/>
      <c r="DI622" s="157"/>
      <c r="DJ622" s="157"/>
      <c r="DK622" s="157"/>
    </row>
    <row r="623" spans="1:115" s="286" customFormat="1">
      <c r="A623" s="157"/>
      <c r="B623" s="535">
        <f t="shared" ref="B623:C623" si="248">B514</f>
        <v>64</v>
      </c>
      <c r="C623" s="542" t="str">
        <f t="shared" si="248"/>
        <v>公共事業</v>
      </c>
      <c r="D623" s="325"/>
      <c r="E623" s="326">
        <f t="shared" si="217"/>
        <v>0</v>
      </c>
      <c r="F623" s="325"/>
      <c r="G623" s="326">
        <v>0</v>
      </c>
      <c r="H623" s="327"/>
      <c r="I623" s="335">
        <f>係数!BO6</f>
        <v>0.29935847773622343</v>
      </c>
      <c r="J623" s="336"/>
      <c r="K623" s="326">
        <f t="shared" si="184"/>
        <v>0</v>
      </c>
      <c r="L623" s="327"/>
      <c r="M623" s="337">
        <f>+係数!BO7</f>
        <v>0.49090108518144882</v>
      </c>
      <c r="N623" s="336"/>
      <c r="O623" s="326">
        <f t="shared" si="185"/>
        <v>0</v>
      </c>
      <c r="DG623" s="157"/>
      <c r="DH623" s="157"/>
      <c r="DI623" s="157"/>
      <c r="DJ623" s="157"/>
      <c r="DK623" s="157"/>
    </row>
    <row r="624" spans="1:115" s="286" customFormat="1">
      <c r="A624" s="157"/>
      <c r="B624" s="535">
        <f t="shared" ref="B624:C624" si="249">B515</f>
        <v>65</v>
      </c>
      <c r="C624" s="542" t="str">
        <f t="shared" si="249"/>
        <v>その他の土木建設</v>
      </c>
      <c r="D624" s="325"/>
      <c r="E624" s="326">
        <f t="shared" ref="E624:E654" si="250">I402</f>
        <v>0</v>
      </c>
      <c r="F624" s="325"/>
      <c r="G624" s="326">
        <v>0</v>
      </c>
      <c r="H624" s="327"/>
      <c r="I624" s="335">
        <f>係数!BP6</f>
        <v>0.34513863311816284</v>
      </c>
      <c r="J624" s="336"/>
      <c r="K624" s="326">
        <f t="shared" ref="K624:K665" si="251">G624*I624</f>
        <v>0</v>
      </c>
      <c r="L624" s="327"/>
      <c r="M624" s="337">
        <f>+係数!BP7</f>
        <v>0.47150767958335754</v>
      </c>
      <c r="N624" s="336"/>
      <c r="O624" s="326">
        <f t="shared" ref="O624:O665" si="252">G624*M624</f>
        <v>0</v>
      </c>
      <c r="DG624" s="157"/>
      <c r="DH624" s="157"/>
      <c r="DI624" s="157"/>
      <c r="DJ624" s="157"/>
      <c r="DK624" s="157"/>
    </row>
    <row r="625" spans="1:115" s="286" customFormat="1">
      <c r="A625" s="157"/>
      <c r="B625" s="535">
        <f t="shared" ref="B625:C625" si="253">B516</f>
        <v>66</v>
      </c>
      <c r="C625" s="542" t="str">
        <f t="shared" si="253"/>
        <v>電力</v>
      </c>
      <c r="D625" s="325"/>
      <c r="E625" s="326">
        <f t="shared" si="250"/>
        <v>0</v>
      </c>
      <c r="F625" s="325"/>
      <c r="G625" s="326">
        <v>0</v>
      </c>
      <c r="H625" s="327"/>
      <c r="I625" s="335">
        <f>係数!BQ6</f>
        <v>0.10251825044129256</v>
      </c>
      <c r="J625" s="336"/>
      <c r="K625" s="326">
        <f t="shared" si="251"/>
        <v>0</v>
      </c>
      <c r="L625" s="327"/>
      <c r="M625" s="337">
        <f>+係数!BQ7</f>
        <v>0.46183772851858751</v>
      </c>
      <c r="N625" s="336"/>
      <c r="O625" s="326">
        <f t="shared" si="252"/>
        <v>0</v>
      </c>
      <c r="DG625" s="157"/>
      <c r="DH625" s="157"/>
      <c r="DI625" s="157"/>
      <c r="DJ625" s="157"/>
      <c r="DK625" s="157"/>
    </row>
    <row r="626" spans="1:115" s="286" customFormat="1">
      <c r="A626" s="157"/>
      <c r="B626" s="535">
        <f t="shared" ref="B626:C626" si="254">B517</f>
        <v>67</v>
      </c>
      <c r="C626" s="542" t="str">
        <f t="shared" si="254"/>
        <v>ガス・熱供給</v>
      </c>
      <c r="D626" s="325"/>
      <c r="E626" s="326">
        <f t="shared" si="250"/>
        <v>0</v>
      </c>
      <c r="F626" s="325"/>
      <c r="G626" s="326">
        <v>0</v>
      </c>
      <c r="H626" s="327"/>
      <c r="I626" s="335">
        <f>係数!BR6</f>
        <v>0.15266287675017085</v>
      </c>
      <c r="J626" s="336"/>
      <c r="K626" s="326">
        <f t="shared" si="251"/>
        <v>0</v>
      </c>
      <c r="L626" s="327"/>
      <c r="M626" s="337">
        <f>+係数!BR7</f>
        <v>0.33155468965818052</v>
      </c>
      <c r="N626" s="336"/>
      <c r="O626" s="326">
        <f t="shared" si="252"/>
        <v>0</v>
      </c>
      <c r="DG626" s="157"/>
      <c r="DH626" s="157"/>
      <c r="DI626" s="157"/>
      <c r="DJ626" s="157"/>
      <c r="DK626" s="157"/>
    </row>
    <row r="627" spans="1:115" s="286" customFormat="1">
      <c r="A627" s="157"/>
      <c r="B627" s="535">
        <f t="shared" ref="B627:C627" si="255">B518</f>
        <v>68</v>
      </c>
      <c r="C627" s="542" t="str">
        <f t="shared" si="255"/>
        <v>水道</v>
      </c>
      <c r="D627" s="325"/>
      <c r="E627" s="326">
        <f t="shared" si="250"/>
        <v>0</v>
      </c>
      <c r="F627" s="325"/>
      <c r="G627" s="326">
        <v>0</v>
      </c>
      <c r="H627" s="327"/>
      <c r="I627" s="335">
        <f>係数!BS6</f>
        <v>0.11670196369765044</v>
      </c>
      <c r="J627" s="336"/>
      <c r="K627" s="326">
        <f t="shared" si="251"/>
        <v>0</v>
      </c>
      <c r="L627" s="327"/>
      <c r="M627" s="337">
        <f>+係数!BS7</f>
        <v>0.54546664153370217</v>
      </c>
      <c r="N627" s="336"/>
      <c r="O627" s="326">
        <f t="shared" si="252"/>
        <v>0</v>
      </c>
      <c r="DG627" s="157"/>
      <c r="DH627" s="157"/>
      <c r="DI627" s="157"/>
      <c r="DJ627" s="157"/>
      <c r="DK627" s="157"/>
    </row>
    <row r="628" spans="1:115" s="286" customFormat="1">
      <c r="A628" s="157"/>
      <c r="B628" s="535">
        <f t="shared" ref="B628:C628" si="256">B519</f>
        <v>69</v>
      </c>
      <c r="C628" s="542" t="str">
        <f t="shared" si="256"/>
        <v>廃棄物処理</v>
      </c>
      <c r="D628" s="325"/>
      <c r="E628" s="326">
        <f t="shared" si="250"/>
        <v>0</v>
      </c>
      <c r="F628" s="325"/>
      <c r="G628" s="326">
        <v>0</v>
      </c>
      <c r="H628" s="327"/>
      <c r="I628" s="335">
        <f>係数!BT6</f>
        <v>0.37004114814165645</v>
      </c>
      <c r="J628" s="336"/>
      <c r="K628" s="326">
        <f t="shared" si="251"/>
        <v>0</v>
      </c>
      <c r="L628" s="327"/>
      <c r="M628" s="337">
        <f>+係数!BT7</f>
        <v>0.67415345836358931</v>
      </c>
      <c r="N628" s="336"/>
      <c r="O628" s="326">
        <f t="shared" si="252"/>
        <v>0</v>
      </c>
      <c r="DG628" s="157"/>
      <c r="DH628" s="157"/>
      <c r="DI628" s="157"/>
      <c r="DJ628" s="157"/>
      <c r="DK628" s="157"/>
    </row>
    <row r="629" spans="1:115" s="286" customFormat="1">
      <c r="A629" s="157"/>
      <c r="B629" s="535">
        <f t="shared" ref="B629:C629" si="257">B520</f>
        <v>70</v>
      </c>
      <c r="C629" s="542" t="str">
        <f t="shared" si="257"/>
        <v>商業</v>
      </c>
      <c r="D629" s="325"/>
      <c r="E629" s="326">
        <f t="shared" si="250"/>
        <v>0</v>
      </c>
      <c r="F629" s="325"/>
      <c r="G629" s="326">
        <v>0</v>
      </c>
      <c r="H629" s="327"/>
      <c r="I629" s="335">
        <f>係数!BU6</f>
        <v>0.39472440200434905</v>
      </c>
      <c r="J629" s="336"/>
      <c r="K629" s="326">
        <f t="shared" si="251"/>
        <v>0</v>
      </c>
      <c r="L629" s="327"/>
      <c r="M629" s="337">
        <f>+係数!BU7</f>
        <v>0.77326968116871697</v>
      </c>
      <c r="N629" s="336"/>
      <c r="O629" s="326">
        <f t="shared" si="252"/>
        <v>0</v>
      </c>
      <c r="DG629" s="157"/>
      <c r="DH629" s="157"/>
      <c r="DI629" s="157"/>
      <c r="DJ629" s="157"/>
      <c r="DK629" s="157"/>
    </row>
    <row r="630" spans="1:115" s="286" customFormat="1">
      <c r="A630" s="157"/>
      <c r="B630" s="535">
        <f t="shared" ref="B630:C630" si="258">B521</f>
        <v>71</v>
      </c>
      <c r="C630" s="542" t="str">
        <f t="shared" si="258"/>
        <v>金融・保険</v>
      </c>
      <c r="D630" s="325"/>
      <c r="E630" s="326">
        <f t="shared" si="250"/>
        <v>0</v>
      </c>
      <c r="F630" s="325"/>
      <c r="G630" s="326">
        <v>0</v>
      </c>
      <c r="H630" s="327"/>
      <c r="I630" s="335">
        <f>係数!BV6</f>
        <v>0.22638147728217903</v>
      </c>
      <c r="J630" s="336"/>
      <c r="K630" s="326">
        <f t="shared" si="251"/>
        <v>0</v>
      </c>
      <c r="L630" s="327"/>
      <c r="M630" s="337">
        <f>+係数!BV7</f>
        <v>0.72168425752846566</v>
      </c>
      <c r="N630" s="336"/>
      <c r="O630" s="326">
        <f t="shared" si="252"/>
        <v>0</v>
      </c>
      <c r="DG630" s="157"/>
      <c r="DH630" s="157"/>
      <c r="DI630" s="157"/>
      <c r="DJ630" s="157"/>
      <c r="DK630" s="157"/>
    </row>
    <row r="631" spans="1:115" s="286" customFormat="1">
      <c r="A631" s="157"/>
      <c r="B631" s="535">
        <f t="shared" ref="B631:C631" si="259">B522</f>
        <v>72</v>
      </c>
      <c r="C631" s="542" t="str">
        <f t="shared" si="259"/>
        <v>不動産仲介及び賃貸</v>
      </c>
      <c r="D631" s="325"/>
      <c r="E631" s="326">
        <f t="shared" si="250"/>
        <v>0</v>
      </c>
      <c r="F631" s="325"/>
      <c r="G631" s="326">
        <v>0</v>
      </c>
      <c r="H631" s="327"/>
      <c r="I631" s="335">
        <f>係数!BW6</f>
        <v>0.13717105002652982</v>
      </c>
      <c r="J631" s="336"/>
      <c r="K631" s="326">
        <f t="shared" si="251"/>
        <v>0</v>
      </c>
      <c r="L631" s="327"/>
      <c r="M631" s="337">
        <f>+係数!BW7</f>
        <v>0.88249269440022804</v>
      </c>
      <c r="N631" s="336"/>
      <c r="O631" s="326">
        <f t="shared" si="252"/>
        <v>0</v>
      </c>
      <c r="DG631" s="157"/>
      <c r="DH631" s="157"/>
      <c r="DI631" s="157"/>
      <c r="DJ631" s="157"/>
      <c r="DK631" s="157"/>
    </row>
    <row r="632" spans="1:115" s="286" customFormat="1">
      <c r="A632" s="157"/>
      <c r="B632" s="535">
        <f t="shared" ref="B632:C632" si="260">B523</f>
        <v>73</v>
      </c>
      <c r="C632" s="542" t="str">
        <f t="shared" si="260"/>
        <v>住宅賃貸料</v>
      </c>
      <c r="D632" s="325"/>
      <c r="E632" s="326">
        <f t="shared" si="250"/>
        <v>0</v>
      </c>
      <c r="F632" s="325"/>
      <c r="G632" s="326">
        <v>0</v>
      </c>
      <c r="H632" s="327"/>
      <c r="I632" s="335">
        <f>係数!BX6</f>
        <v>0.1431190506294818</v>
      </c>
      <c r="J632" s="336"/>
      <c r="K632" s="326">
        <f t="shared" si="251"/>
        <v>0</v>
      </c>
      <c r="L632" s="327"/>
      <c r="M632" s="337">
        <f>+係数!BX7</f>
        <v>0.75026642342358618</v>
      </c>
      <c r="N632" s="336"/>
      <c r="O632" s="326">
        <f t="shared" si="252"/>
        <v>0</v>
      </c>
      <c r="DG632" s="157"/>
      <c r="DH632" s="157"/>
      <c r="DI632" s="157"/>
      <c r="DJ632" s="157"/>
      <c r="DK632" s="157"/>
    </row>
    <row r="633" spans="1:115" s="286" customFormat="1">
      <c r="A633" s="157"/>
      <c r="B633" s="535">
        <f t="shared" ref="B633:C633" si="261">B524</f>
        <v>74</v>
      </c>
      <c r="C633" s="542" t="str">
        <f t="shared" si="261"/>
        <v>住宅賃貸料（帰属家賃）</v>
      </c>
      <c r="D633" s="325"/>
      <c r="E633" s="326">
        <f t="shared" si="250"/>
        <v>0</v>
      </c>
      <c r="F633" s="325"/>
      <c r="G633" s="326">
        <v>0</v>
      </c>
      <c r="H633" s="327"/>
      <c r="I633" s="335">
        <f>係数!BY6</f>
        <v>0</v>
      </c>
      <c r="J633" s="336"/>
      <c r="K633" s="326">
        <f t="shared" si="251"/>
        <v>0</v>
      </c>
      <c r="L633" s="327"/>
      <c r="M633" s="337">
        <f>+係数!BY7</f>
        <v>0.90233734350278727</v>
      </c>
      <c r="N633" s="336"/>
      <c r="O633" s="326">
        <f t="shared" si="252"/>
        <v>0</v>
      </c>
      <c r="DG633" s="157"/>
      <c r="DH633" s="157"/>
      <c r="DI633" s="157"/>
      <c r="DJ633" s="157"/>
      <c r="DK633" s="157"/>
    </row>
    <row r="634" spans="1:115" s="286" customFormat="1">
      <c r="A634" s="157"/>
      <c r="B634" s="535">
        <f t="shared" ref="B634:C634" si="262">B525</f>
        <v>75</v>
      </c>
      <c r="C634" s="542" t="str">
        <f t="shared" si="262"/>
        <v>鉄道輸送</v>
      </c>
      <c r="D634" s="325"/>
      <c r="E634" s="326">
        <f t="shared" si="250"/>
        <v>0</v>
      </c>
      <c r="F634" s="325"/>
      <c r="G634" s="326">
        <v>0</v>
      </c>
      <c r="H634" s="327"/>
      <c r="I634" s="335">
        <f>係数!BZ6</f>
        <v>0.38592279394199991</v>
      </c>
      <c r="J634" s="336"/>
      <c r="K634" s="326">
        <f t="shared" si="251"/>
        <v>0</v>
      </c>
      <c r="L634" s="327"/>
      <c r="M634" s="337">
        <f>+係数!BZ7</f>
        <v>0.73333811093593237</v>
      </c>
      <c r="N634" s="336"/>
      <c r="O634" s="326">
        <f t="shared" si="252"/>
        <v>0</v>
      </c>
      <c r="DG634" s="157"/>
      <c r="DH634" s="157"/>
      <c r="DI634" s="157"/>
      <c r="DJ634" s="157"/>
      <c r="DK634" s="157"/>
    </row>
    <row r="635" spans="1:115" s="286" customFormat="1">
      <c r="A635" s="157"/>
      <c r="B635" s="535">
        <f t="shared" ref="B635:C635" si="263">B526</f>
        <v>76</v>
      </c>
      <c r="C635" s="542" t="str">
        <f t="shared" si="263"/>
        <v>道路輸送（自家輸送を除く。）</v>
      </c>
      <c r="D635" s="325"/>
      <c r="E635" s="326">
        <f t="shared" si="250"/>
        <v>0</v>
      </c>
      <c r="F635" s="325"/>
      <c r="G635" s="326">
        <v>0</v>
      </c>
      <c r="H635" s="327"/>
      <c r="I635" s="335">
        <f>係数!CA6</f>
        <v>0.50302093578755092</v>
      </c>
      <c r="J635" s="336"/>
      <c r="K635" s="326">
        <f t="shared" si="251"/>
        <v>0</v>
      </c>
      <c r="L635" s="327"/>
      <c r="M635" s="337">
        <f>+係数!CA7</f>
        <v>0.84309252124268796</v>
      </c>
      <c r="N635" s="336"/>
      <c r="O635" s="326">
        <f t="shared" si="252"/>
        <v>0</v>
      </c>
      <c r="DG635" s="157"/>
      <c r="DH635" s="157"/>
      <c r="DI635" s="157"/>
      <c r="DJ635" s="157"/>
      <c r="DK635" s="157"/>
    </row>
    <row r="636" spans="1:115" s="286" customFormat="1">
      <c r="A636" s="157"/>
      <c r="B636" s="535">
        <f t="shared" ref="B636:C636" si="264">B527</f>
        <v>77</v>
      </c>
      <c r="C636" s="542" t="str">
        <f t="shared" si="264"/>
        <v>水運</v>
      </c>
      <c r="D636" s="325"/>
      <c r="E636" s="326">
        <f t="shared" si="250"/>
        <v>0</v>
      </c>
      <c r="F636" s="325"/>
      <c r="G636" s="326">
        <v>0</v>
      </c>
      <c r="H636" s="327"/>
      <c r="I636" s="335">
        <f>係数!CB6</f>
        <v>0.14971001757469243</v>
      </c>
      <c r="J636" s="336"/>
      <c r="K636" s="326">
        <f t="shared" si="251"/>
        <v>0</v>
      </c>
      <c r="L636" s="327"/>
      <c r="M636" s="337">
        <f>+係数!CB7</f>
        <v>0.38359402460456943</v>
      </c>
      <c r="N636" s="336"/>
      <c r="O636" s="326">
        <f t="shared" si="252"/>
        <v>0</v>
      </c>
      <c r="DG636" s="157"/>
      <c r="DH636" s="157"/>
      <c r="DI636" s="157"/>
      <c r="DJ636" s="157"/>
      <c r="DK636" s="157"/>
    </row>
    <row r="637" spans="1:115" s="286" customFormat="1">
      <c r="A637" s="157"/>
      <c r="B637" s="535">
        <f t="shared" ref="B637:C637" si="265">B528</f>
        <v>78</v>
      </c>
      <c r="C637" s="542" t="str">
        <f t="shared" si="265"/>
        <v>航空輸送</v>
      </c>
      <c r="D637" s="325"/>
      <c r="E637" s="326">
        <f t="shared" si="250"/>
        <v>0</v>
      </c>
      <c r="F637" s="325"/>
      <c r="G637" s="326">
        <v>0</v>
      </c>
      <c r="H637" s="327"/>
      <c r="I637" s="335">
        <f>係数!CC6</f>
        <v>0</v>
      </c>
      <c r="J637" s="336"/>
      <c r="K637" s="326">
        <f t="shared" si="251"/>
        <v>0</v>
      </c>
      <c r="L637" s="327"/>
      <c r="M637" s="337">
        <f>+係数!CC7</f>
        <v>0</v>
      </c>
      <c r="N637" s="336"/>
      <c r="O637" s="326">
        <f t="shared" si="252"/>
        <v>0</v>
      </c>
      <c r="DG637" s="157"/>
      <c r="DH637" s="157"/>
      <c r="DI637" s="157"/>
      <c r="DJ637" s="157"/>
      <c r="DK637" s="157"/>
    </row>
    <row r="638" spans="1:115" s="286" customFormat="1">
      <c r="A638" s="157"/>
      <c r="B638" s="535">
        <f t="shared" ref="B638:C638" si="266">B529</f>
        <v>79</v>
      </c>
      <c r="C638" s="542" t="str">
        <f t="shared" si="266"/>
        <v>貨物利用運送</v>
      </c>
      <c r="D638" s="325"/>
      <c r="E638" s="326">
        <f t="shared" si="250"/>
        <v>0</v>
      </c>
      <c r="F638" s="325"/>
      <c r="G638" s="326">
        <v>0</v>
      </c>
      <c r="H638" s="327"/>
      <c r="I638" s="335">
        <f>係数!CD6</f>
        <v>0.44313725490196076</v>
      </c>
      <c r="J638" s="336"/>
      <c r="K638" s="326">
        <f t="shared" si="251"/>
        <v>0</v>
      </c>
      <c r="L638" s="327"/>
      <c r="M638" s="337">
        <f>+係数!CD7</f>
        <v>0.85098039215686272</v>
      </c>
      <c r="N638" s="336"/>
      <c r="O638" s="326">
        <f t="shared" si="252"/>
        <v>0</v>
      </c>
      <c r="DG638" s="157"/>
      <c r="DH638" s="157"/>
      <c r="DI638" s="157"/>
      <c r="DJ638" s="157"/>
      <c r="DK638" s="157"/>
    </row>
    <row r="639" spans="1:115" s="286" customFormat="1">
      <c r="A639" s="157"/>
      <c r="B639" s="535">
        <f t="shared" ref="B639:C639" si="267">B530</f>
        <v>80</v>
      </c>
      <c r="C639" s="542" t="str">
        <f t="shared" si="267"/>
        <v>倉庫</v>
      </c>
      <c r="D639" s="325"/>
      <c r="E639" s="326">
        <f t="shared" si="250"/>
        <v>0</v>
      </c>
      <c r="F639" s="325"/>
      <c r="G639" s="326">
        <v>0</v>
      </c>
      <c r="H639" s="327"/>
      <c r="I639" s="335">
        <f>係数!CE6</f>
        <v>0.14405832103403551</v>
      </c>
      <c r="J639" s="336"/>
      <c r="K639" s="326">
        <f t="shared" si="251"/>
        <v>0</v>
      </c>
      <c r="L639" s="327"/>
      <c r="M639" s="337">
        <f>+係数!CE7</f>
        <v>0.63679055413927277</v>
      </c>
      <c r="N639" s="336"/>
      <c r="O639" s="326">
        <f t="shared" si="252"/>
        <v>0</v>
      </c>
      <c r="DG639" s="157"/>
      <c r="DH639" s="157"/>
      <c r="DI639" s="157"/>
      <c r="DJ639" s="157"/>
      <c r="DK639" s="157"/>
    </row>
    <row r="640" spans="1:115" s="286" customFormat="1">
      <c r="A640" s="157"/>
      <c r="B640" s="535">
        <f t="shared" ref="B640:C640" si="268">B531</f>
        <v>81</v>
      </c>
      <c r="C640" s="542" t="str">
        <f t="shared" si="268"/>
        <v>運輸附帯サービス</v>
      </c>
      <c r="D640" s="325"/>
      <c r="E640" s="326">
        <f t="shared" si="250"/>
        <v>0</v>
      </c>
      <c r="F640" s="325"/>
      <c r="G640" s="326">
        <v>0</v>
      </c>
      <c r="H640" s="327"/>
      <c r="I640" s="335">
        <f>係数!CF6</f>
        <v>0.34752629481590608</v>
      </c>
      <c r="J640" s="336"/>
      <c r="K640" s="326">
        <f t="shared" si="251"/>
        <v>0</v>
      </c>
      <c r="L640" s="327"/>
      <c r="M640" s="337">
        <f>+係数!CF7</f>
        <v>0.82851312023764956</v>
      </c>
      <c r="N640" s="336"/>
      <c r="O640" s="326">
        <f t="shared" si="252"/>
        <v>0</v>
      </c>
      <c r="DG640" s="157"/>
      <c r="DH640" s="157"/>
      <c r="DI640" s="157"/>
      <c r="DJ640" s="157"/>
      <c r="DK640" s="157"/>
    </row>
    <row r="641" spans="1:115" s="286" customFormat="1">
      <c r="A641" s="157"/>
      <c r="B641" s="535">
        <f t="shared" ref="B641:C641" si="269">B532</f>
        <v>82</v>
      </c>
      <c r="C641" s="542" t="str">
        <f t="shared" si="269"/>
        <v>郵便・信書便</v>
      </c>
      <c r="D641" s="325"/>
      <c r="E641" s="326">
        <f t="shared" si="250"/>
        <v>0</v>
      </c>
      <c r="F641" s="325"/>
      <c r="G641" s="326">
        <v>0</v>
      </c>
      <c r="H641" s="327"/>
      <c r="I641" s="335">
        <f>係数!CG6</f>
        <v>0.519249530956848</v>
      </c>
      <c r="J641" s="336"/>
      <c r="K641" s="326">
        <f t="shared" si="251"/>
        <v>0</v>
      </c>
      <c r="L641" s="327"/>
      <c r="M641" s="337">
        <f>+係数!CG7</f>
        <v>0.72990619136960599</v>
      </c>
      <c r="N641" s="336"/>
      <c r="O641" s="326">
        <f t="shared" si="252"/>
        <v>0</v>
      </c>
      <c r="DG641" s="157"/>
      <c r="DH641" s="157"/>
      <c r="DI641" s="157"/>
      <c r="DJ641" s="157"/>
      <c r="DK641" s="157"/>
    </row>
    <row r="642" spans="1:115" s="286" customFormat="1">
      <c r="A642" s="157"/>
      <c r="B642" s="535">
        <f t="shared" ref="B642:C642" si="270">B533</f>
        <v>83</v>
      </c>
      <c r="C642" s="542" t="str">
        <f t="shared" si="270"/>
        <v>通信</v>
      </c>
      <c r="D642" s="325"/>
      <c r="E642" s="326">
        <f t="shared" si="250"/>
        <v>0</v>
      </c>
      <c r="F642" s="325"/>
      <c r="G642" s="326">
        <v>0</v>
      </c>
      <c r="H642" s="327"/>
      <c r="I642" s="335">
        <f>係数!CH6</f>
        <v>5.4813039452117206E-2</v>
      </c>
      <c r="J642" s="336"/>
      <c r="K642" s="326">
        <f t="shared" si="251"/>
        <v>0</v>
      </c>
      <c r="L642" s="327"/>
      <c r="M642" s="337">
        <f>+係数!CH7</f>
        <v>0.57300894815812542</v>
      </c>
      <c r="N642" s="336"/>
      <c r="O642" s="326">
        <f t="shared" si="252"/>
        <v>0</v>
      </c>
      <c r="DG642" s="157"/>
      <c r="DH642" s="157"/>
      <c r="DI642" s="157"/>
      <c r="DJ642" s="157"/>
      <c r="DK642" s="157"/>
    </row>
    <row r="643" spans="1:115" s="286" customFormat="1">
      <c r="A643" s="157"/>
      <c r="B643" s="535">
        <f t="shared" ref="B643:C643" si="271">B534</f>
        <v>84</v>
      </c>
      <c r="C643" s="542" t="str">
        <f t="shared" si="271"/>
        <v>放送</v>
      </c>
      <c r="D643" s="325"/>
      <c r="E643" s="326">
        <f t="shared" si="250"/>
        <v>0</v>
      </c>
      <c r="F643" s="325"/>
      <c r="G643" s="326">
        <v>0</v>
      </c>
      <c r="H643" s="327"/>
      <c r="I643" s="335">
        <f>係数!CI6</f>
        <v>6.9877806194941744E-2</v>
      </c>
      <c r="J643" s="336"/>
      <c r="K643" s="326">
        <f t="shared" si="251"/>
        <v>0</v>
      </c>
      <c r="L643" s="327"/>
      <c r="M643" s="337">
        <f>+係数!CI7</f>
        <v>0.36035805626598466</v>
      </c>
      <c r="N643" s="336"/>
      <c r="O643" s="326">
        <f t="shared" si="252"/>
        <v>0</v>
      </c>
      <c r="DG643" s="157"/>
      <c r="DH643" s="157"/>
      <c r="DI643" s="157"/>
      <c r="DJ643" s="157"/>
      <c r="DK643" s="157"/>
    </row>
    <row r="644" spans="1:115" s="286" customFormat="1">
      <c r="A644" s="157"/>
      <c r="B644" s="535">
        <f t="shared" ref="B644:C644" si="272">B535</f>
        <v>85</v>
      </c>
      <c r="C644" s="542" t="str">
        <f t="shared" si="272"/>
        <v>情報サービス</v>
      </c>
      <c r="D644" s="325"/>
      <c r="E644" s="326">
        <f t="shared" si="250"/>
        <v>0</v>
      </c>
      <c r="F644" s="325"/>
      <c r="G644" s="326">
        <v>0</v>
      </c>
      <c r="H644" s="327"/>
      <c r="I644" s="335">
        <f>係数!CJ6</f>
        <v>0.49653068749371504</v>
      </c>
      <c r="J644" s="336"/>
      <c r="K644" s="326">
        <f t="shared" si="251"/>
        <v>0</v>
      </c>
      <c r="L644" s="327"/>
      <c r="M644" s="337">
        <f>+係数!CJ7</f>
        <v>0.78651158113498476</v>
      </c>
      <c r="N644" s="336"/>
      <c r="O644" s="326">
        <f t="shared" si="252"/>
        <v>0</v>
      </c>
      <c r="DG644" s="157"/>
      <c r="DH644" s="157"/>
      <c r="DI644" s="157"/>
      <c r="DJ644" s="157"/>
      <c r="DK644" s="157"/>
    </row>
    <row r="645" spans="1:115" s="286" customFormat="1">
      <c r="A645" s="157"/>
      <c r="B645" s="535">
        <f t="shared" ref="B645:C645" si="273">B536</f>
        <v>86</v>
      </c>
      <c r="C645" s="542" t="str">
        <f t="shared" si="273"/>
        <v>インターネット附随サービス</v>
      </c>
      <c r="D645" s="325"/>
      <c r="E645" s="326">
        <f t="shared" si="250"/>
        <v>0</v>
      </c>
      <c r="F645" s="325"/>
      <c r="G645" s="326">
        <v>0</v>
      </c>
      <c r="H645" s="327"/>
      <c r="I645" s="335">
        <f>係数!CK6</f>
        <v>0.12155745489078823</v>
      </c>
      <c r="J645" s="336"/>
      <c r="K645" s="326">
        <f t="shared" si="251"/>
        <v>0</v>
      </c>
      <c r="L645" s="327"/>
      <c r="M645" s="337">
        <f>+係数!CK7</f>
        <v>0.24501424501424501</v>
      </c>
      <c r="N645" s="336"/>
      <c r="O645" s="326">
        <f t="shared" si="252"/>
        <v>0</v>
      </c>
      <c r="DG645" s="157"/>
      <c r="DH645" s="157"/>
      <c r="DI645" s="157"/>
      <c r="DJ645" s="157"/>
      <c r="DK645" s="157"/>
    </row>
    <row r="646" spans="1:115" s="286" customFormat="1">
      <c r="A646" s="157"/>
      <c r="B646" s="535">
        <f t="shared" ref="B646:C646" si="274">B537</f>
        <v>87</v>
      </c>
      <c r="C646" s="542" t="str">
        <f t="shared" si="274"/>
        <v>映像・音声・文字情報制作</v>
      </c>
      <c r="D646" s="325"/>
      <c r="E646" s="326">
        <f t="shared" si="250"/>
        <v>0</v>
      </c>
      <c r="F646" s="325"/>
      <c r="G646" s="326">
        <v>0</v>
      </c>
      <c r="H646" s="327"/>
      <c r="I646" s="335">
        <f>係数!CL6</f>
        <v>0.31594989022342762</v>
      </c>
      <c r="J646" s="336"/>
      <c r="K646" s="326">
        <f t="shared" si="251"/>
        <v>0</v>
      </c>
      <c r="L646" s="327"/>
      <c r="M646" s="337">
        <f>+係数!CL7</f>
        <v>0.64047526798398557</v>
      </c>
      <c r="N646" s="336"/>
      <c r="O646" s="326">
        <f t="shared" si="252"/>
        <v>0</v>
      </c>
      <c r="DG646" s="157"/>
      <c r="DH646" s="157"/>
      <c r="DI646" s="157"/>
      <c r="DJ646" s="157"/>
      <c r="DK646" s="157"/>
    </row>
    <row r="647" spans="1:115" s="286" customFormat="1">
      <c r="A647" s="157"/>
      <c r="B647" s="535">
        <f t="shared" ref="B647:C647" si="275">B538</f>
        <v>88</v>
      </c>
      <c r="C647" s="542" t="str">
        <f t="shared" si="275"/>
        <v>公務</v>
      </c>
      <c r="D647" s="325"/>
      <c r="E647" s="326">
        <f t="shared" si="250"/>
        <v>0</v>
      </c>
      <c r="F647" s="325"/>
      <c r="G647" s="326">
        <v>0</v>
      </c>
      <c r="H647" s="327"/>
      <c r="I647" s="335">
        <f>係数!CM6</f>
        <v>0.32722133574330081</v>
      </c>
      <c r="J647" s="336"/>
      <c r="K647" s="326">
        <f t="shared" si="251"/>
        <v>0</v>
      </c>
      <c r="L647" s="327"/>
      <c r="M647" s="337">
        <f>+係数!CM7</f>
        <v>0.7828487510061144</v>
      </c>
      <c r="N647" s="336"/>
      <c r="O647" s="326">
        <f t="shared" si="252"/>
        <v>0</v>
      </c>
      <c r="DG647" s="157"/>
      <c r="DH647" s="157"/>
      <c r="DI647" s="157"/>
      <c r="DJ647" s="157"/>
      <c r="DK647" s="157"/>
    </row>
    <row r="648" spans="1:115" s="286" customFormat="1">
      <c r="A648" s="157"/>
      <c r="B648" s="535">
        <f t="shared" ref="B648:C648" si="276">B539</f>
        <v>89</v>
      </c>
      <c r="C648" s="542" t="str">
        <f t="shared" si="276"/>
        <v>教育</v>
      </c>
      <c r="D648" s="325"/>
      <c r="E648" s="326">
        <f t="shared" si="250"/>
        <v>0</v>
      </c>
      <c r="F648" s="325"/>
      <c r="G648" s="326">
        <v>0</v>
      </c>
      <c r="H648" s="327"/>
      <c r="I648" s="335">
        <f>係数!CN6</f>
        <v>0.48230275455740829</v>
      </c>
      <c r="J648" s="336"/>
      <c r="K648" s="326">
        <f t="shared" si="251"/>
        <v>0</v>
      </c>
      <c r="L648" s="327"/>
      <c r="M648" s="337">
        <f>+係数!CN7</f>
        <v>0.81999209023888153</v>
      </c>
      <c r="N648" s="336"/>
      <c r="O648" s="326">
        <f t="shared" si="252"/>
        <v>0</v>
      </c>
      <c r="DG648" s="157"/>
      <c r="DH648" s="157"/>
      <c r="DI648" s="157"/>
      <c r="DJ648" s="157"/>
      <c r="DK648" s="157"/>
    </row>
    <row r="649" spans="1:115" s="286" customFormat="1">
      <c r="A649" s="157"/>
      <c r="B649" s="535">
        <f t="shared" ref="B649:C649" si="277">B540</f>
        <v>90</v>
      </c>
      <c r="C649" s="542" t="str">
        <f t="shared" si="277"/>
        <v>研究</v>
      </c>
      <c r="D649" s="325"/>
      <c r="E649" s="326">
        <f t="shared" si="250"/>
        <v>0</v>
      </c>
      <c r="F649" s="325"/>
      <c r="G649" s="326">
        <v>0</v>
      </c>
      <c r="H649" s="327"/>
      <c r="I649" s="335">
        <f>係数!CO6</f>
        <v>0.30379792146428186</v>
      </c>
      <c r="J649" s="336"/>
      <c r="K649" s="326">
        <f t="shared" si="251"/>
        <v>0</v>
      </c>
      <c r="L649" s="327"/>
      <c r="M649" s="337">
        <f>+係数!CO7</f>
        <v>0.60452934649023371</v>
      </c>
      <c r="N649" s="336"/>
      <c r="O649" s="326">
        <f t="shared" si="252"/>
        <v>0</v>
      </c>
      <c r="DG649" s="157"/>
      <c r="DH649" s="157"/>
      <c r="DI649" s="157"/>
      <c r="DJ649" s="157"/>
      <c r="DK649" s="157"/>
    </row>
    <row r="650" spans="1:115" s="286" customFormat="1">
      <c r="A650" s="157"/>
      <c r="B650" s="535">
        <f t="shared" ref="B650:C650" si="278">B541</f>
        <v>91</v>
      </c>
      <c r="C650" s="542" t="str">
        <f t="shared" si="278"/>
        <v>医療</v>
      </c>
      <c r="D650" s="325"/>
      <c r="E650" s="326">
        <f t="shared" si="250"/>
        <v>0</v>
      </c>
      <c r="F650" s="325"/>
      <c r="G650" s="326">
        <v>0</v>
      </c>
      <c r="H650" s="327"/>
      <c r="I650" s="335">
        <f>係数!CP6</f>
        <v>0.36976921041082489</v>
      </c>
      <c r="J650" s="336"/>
      <c r="K650" s="326">
        <f t="shared" si="251"/>
        <v>0</v>
      </c>
      <c r="L650" s="327"/>
      <c r="M650" s="337">
        <f>+係数!CP7</f>
        <v>0.55831884407548482</v>
      </c>
      <c r="N650" s="336"/>
      <c r="O650" s="326">
        <f t="shared" si="252"/>
        <v>0</v>
      </c>
      <c r="DG650" s="157"/>
      <c r="DH650" s="157"/>
      <c r="DI650" s="157"/>
      <c r="DJ650" s="157"/>
      <c r="DK650" s="157"/>
    </row>
    <row r="651" spans="1:115" s="286" customFormat="1">
      <c r="A651" s="157"/>
      <c r="B651" s="535">
        <f t="shared" ref="B651:C651" si="279">B542</f>
        <v>92</v>
      </c>
      <c r="C651" s="542" t="str">
        <f t="shared" si="279"/>
        <v>保健衛生</v>
      </c>
      <c r="D651" s="325"/>
      <c r="E651" s="326">
        <f t="shared" si="250"/>
        <v>0</v>
      </c>
      <c r="F651" s="325"/>
      <c r="G651" s="326">
        <v>0</v>
      </c>
      <c r="H651" s="327"/>
      <c r="I651" s="335">
        <f>係数!CQ6</f>
        <v>0.49575966652292652</v>
      </c>
      <c r="J651" s="336"/>
      <c r="K651" s="326">
        <f t="shared" si="251"/>
        <v>0</v>
      </c>
      <c r="L651" s="327"/>
      <c r="M651" s="337">
        <f>+係数!CQ7</f>
        <v>0.67141009055627421</v>
      </c>
      <c r="N651" s="336"/>
      <c r="O651" s="326">
        <f t="shared" si="252"/>
        <v>0</v>
      </c>
      <c r="DG651" s="157"/>
      <c r="DH651" s="157"/>
      <c r="DI651" s="157"/>
      <c r="DJ651" s="157"/>
      <c r="DK651" s="157"/>
    </row>
    <row r="652" spans="1:115" s="286" customFormat="1">
      <c r="A652" s="157"/>
      <c r="B652" s="535">
        <f t="shared" ref="B652:C652" si="280">B543</f>
        <v>93</v>
      </c>
      <c r="C652" s="542" t="str">
        <f t="shared" si="280"/>
        <v>社会保険・社会福祉</v>
      </c>
      <c r="D652" s="325"/>
      <c r="E652" s="326">
        <f t="shared" si="250"/>
        <v>0</v>
      </c>
      <c r="F652" s="325"/>
      <c r="G652" s="326">
        <v>0</v>
      </c>
      <c r="H652" s="327"/>
      <c r="I652" s="335">
        <f>係数!CR6</f>
        <v>0.58571018257199225</v>
      </c>
      <c r="J652" s="336"/>
      <c r="K652" s="326">
        <f t="shared" si="251"/>
        <v>0</v>
      </c>
      <c r="L652" s="327"/>
      <c r="M652" s="337">
        <f>+係数!CR7</f>
        <v>0.73520817203226851</v>
      </c>
      <c r="N652" s="336"/>
      <c r="O652" s="326">
        <f t="shared" si="252"/>
        <v>0</v>
      </c>
      <c r="DG652" s="157"/>
      <c r="DH652" s="157"/>
      <c r="DI652" s="157"/>
      <c r="DJ652" s="157"/>
      <c r="DK652" s="157"/>
    </row>
    <row r="653" spans="1:115" s="286" customFormat="1">
      <c r="A653" s="157"/>
      <c r="B653" s="535">
        <f t="shared" ref="B653:C653" si="281">B544</f>
        <v>94</v>
      </c>
      <c r="C653" s="542" t="str">
        <f t="shared" si="281"/>
        <v>介護</v>
      </c>
      <c r="D653" s="325"/>
      <c r="E653" s="326">
        <f t="shared" si="250"/>
        <v>0</v>
      </c>
      <c r="F653" s="325"/>
      <c r="G653" s="326">
        <v>0</v>
      </c>
      <c r="H653" s="327"/>
      <c r="I653" s="335">
        <f>係数!CS6</f>
        <v>0.54385514559945902</v>
      </c>
      <c r="J653" s="336"/>
      <c r="K653" s="326">
        <f t="shared" si="251"/>
        <v>0</v>
      </c>
      <c r="L653" s="327"/>
      <c r="M653" s="337">
        <f>+係数!CS7</f>
        <v>0.77714611286071167</v>
      </c>
      <c r="N653" s="336"/>
      <c r="O653" s="326">
        <f t="shared" si="252"/>
        <v>0</v>
      </c>
      <c r="DG653" s="157"/>
      <c r="DH653" s="157"/>
      <c r="DI653" s="157"/>
      <c r="DJ653" s="157"/>
      <c r="DK653" s="157"/>
    </row>
    <row r="654" spans="1:115" s="286" customFormat="1">
      <c r="A654" s="157"/>
      <c r="B654" s="535">
        <f t="shared" ref="B654:C654" si="282">B545</f>
        <v>95</v>
      </c>
      <c r="C654" s="542" t="str">
        <f t="shared" si="282"/>
        <v>他に分類されない会員制団体</v>
      </c>
      <c r="D654" s="325"/>
      <c r="E654" s="326">
        <f t="shared" si="250"/>
        <v>0</v>
      </c>
      <c r="F654" s="325"/>
      <c r="G654" s="326">
        <v>0</v>
      </c>
      <c r="H654" s="327"/>
      <c r="I654" s="335">
        <f>係数!CT6</f>
        <v>0.5306562408652441</v>
      </c>
      <c r="J654" s="336"/>
      <c r="K654" s="326">
        <f t="shared" si="251"/>
        <v>0</v>
      </c>
      <c r="L654" s="327"/>
      <c r="M654" s="337">
        <f>+係数!CT7</f>
        <v>0.67924827048621261</v>
      </c>
      <c r="N654" s="336"/>
      <c r="O654" s="326">
        <f t="shared" si="252"/>
        <v>0</v>
      </c>
      <c r="DG654" s="157"/>
      <c r="DH654" s="157"/>
      <c r="DI654" s="157"/>
      <c r="DJ654" s="157"/>
      <c r="DK654" s="157"/>
    </row>
    <row r="655" spans="1:115" s="286" customFormat="1">
      <c r="A655" s="157"/>
      <c r="B655" s="535">
        <f t="shared" ref="B655:C655" si="283">B546</f>
        <v>96</v>
      </c>
      <c r="C655" s="542" t="str">
        <f t="shared" si="283"/>
        <v>物品賃貸サービス</v>
      </c>
      <c r="D655" s="325"/>
      <c r="E655" s="326">
        <f t="shared" ref="E655:E665" si="284">I433</f>
        <v>0</v>
      </c>
      <c r="F655" s="325"/>
      <c r="G655" s="326">
        <v>0</v>
      </c>
      <c r="H655" s="327"/>
      <c r="I655" s="335">
        <f>係数!CU6</f>
        <v>0.12464931589624066</v>
      </c>
      <c r="J655" s="336"/>
      <c r="K655" s="326">
        <f t="shared" si="251"/>
        <v>0</v>
      </c>
      <c r="L655" s="327"/>
      <c r="M655" s="337">
        <f>+係数!CU7</f>
        <v>0.6683067892442488</v>
      </c>
      <c r="N655" s="336"/>
      <c r="O655" s="326">
        <f t="shared" si="252"/>
        <v>0</v>
      </c>
      <c r="DG655" s="157"/>
      <c r="DH655" s="157"/>
      <c r="DI655" s="157"/>
      <c r="DJ655" s="157"/>
      <c r="DK655" s="157"/>
    </row>
    <row r="656" spans="1:115" s="286" customFormat="1">
      <c r="A656" s="157"/>
      <c r="B656" s="535">
        <f t="shared" ref="B656:C656" si="285">B547</f>
        <v>97</v>
      </c>
      <c r="C656" s="542" t="str">
        <f t="shared" si="285"/>
        <v>広告</v>
      </c>
      <c r="D656" s="325"/>
      <c r="E656" s="326">
        <f t="shared" si="284"/>
        <v>0</v>
      </c>
      <c r="F656" s="325"/>
      <c r="G656" s="326">
        <v>0</v>
      </c>
      <c r="H656" s="327"/>
      <c r="I656" s="335">
        <f>係数!CV6</f>
        <v>0.14454747141475624</v>
      </c>
      <c r="J656" s="336"/>
      <c r="K656" s="326">
        <f t="shared" si="251"/>
        <v>0</v>
      </c>
      <c r="L656" s="327"/>
      <c r="M656" s="337">
        <f>+係数!CV7</f>
        <v>0.3450708231412481</v>
      </c>
      <c r="N656" s="336"/>
      <c r="O656" s="326">
        <f t="shared" si="252"/>
        <v>0</v>
      </c>
      <c r="DG656" s="157"/>
      <c r="DH656" s="157"/>
      <c r="DI656" s="157"/>
      <c r="DJ656" s="157"/>
      <c r="DK656" s="157"/>
    </row>
    <row r="657" spans="1:115" s="286" customFormat="1">
      <c r="A657" s="157"/>
      <c r="B657" s="535">
        <f t="shared" ref="B657:C657" si="286">B548</f>
        <v>98</v>
      </c>
      <c r="C657" s="542" t="str">
        <f t="shared" si="286"/>
        <v>自動車整備・機械修理</v>
      </c>
      <c r="D657" s="325"/>
      <c r="E657" s="326">
        <f t="shared" si="284"/>
        <v>0</v>
      </c>
      <c r="F657" s="325"/>
      <c r="G657" s="326">
        <v>0</v>
      </c>
      <c r="H657" s="327"/>
      <c r="I657" s="335">
        <f>係数!CW6</f>
        <v>0.20072791646292021</v>
      </c>
      <c r="J657" s="336"/>
      <c r="K657" s="326">
        <f t="shared" si="251"/>
        <v>0</v>
      </c>
      <c r="L657" s="327"/>
      <c r="M657" s="337">
        <f>+係数!CW7</f>
        <v>0.35550920108692285</v>
      </c>
      <c r="N657" s="336"/>
      <c r="O657" s="326">
        <f t="shared" si="252"/>
        <v>0</v>
      </c>
      <c r="DG657" s="157"/>
      <c r="DH657" s="157"/>
      <c r="DI657" s="157"/>
      <c r="DJ657" s="157"/>
      <c r="DK657" s="157"/>
    </row>
    <row r="658" spans="1:115" s="286" customFormat="1">
      <c r="A658" s="157"/>
      <c r="B658" s="535">
        <f t="shared" ref="B658:C658" si="287">B549</f>
        <v>99</v>
      </c>
      <c r="C658" s="542" t="str">
        <f t="shared" si="287"/>
        <v>その他の対事業所サービス</v>
      </c>
      <c r="D658" s="325"/>
      <c r="E658" s="326">
        <f t="shared" si="284"/>
        <v>0</v>
      </c>
      <c r="F658" s="325"/>
      <c r="G658" s="326">
        <v>0</v>
      </c>
      <c r="H658" s="327"/>
      <c r="I658" s="335">
        <f>係数!CX6</f>
        <v>0.4224211952610446</v>
      </c>
      <c r="J658" s="336"/>
      <c r="K658" s="326">
        <f t="shared" si="251"/>
        <v>0</v>
      </c>
      <c r="L658" s="327"/>
      <c r="M658" s="337">
        <f>+係数!CX7</f>
        <v>0.81362821931814233</v>
      </c>
      <c r="N658" s="336"/>
      <c r="O658" s="326">
        <f t="shared" si="252"/>
        <v>0</v>
      </c>
      <c r="DG658" s="157"/>
      <c r="DH658" s="157"/>
      <c r="DI658" s="157"/>
      <c r="DJ658" s="157"/>
      <c r="DK658" s="157"/>
    </row>
    <row r="659" spans="1:115" s="286" customFormat="1">
      <c r="A659" s="157"/>
      <c r="B659" s="535">
        <f t="shared" ref="B659:C659" si="288">B550</f>
        <v>100</v>
      </c>
      <c r="C659" s="542" t="str">
        <f t="shared" si="288"/>
        <v>宿泊業</v>
      </c>
      <c r="D659" s="325"/>
      <c r="E659" s="326">
        <f t="shared" si="284"/>
        <v>0</v>
      </c>
      <c r="F659" s="325"/>
      <c r="G659" s="326">
        <v>0</v>
      </c>
      <c r="H659" s="327"/>
      <c r="I659" s="335">
        <f>係数!CY6</f>
        <v>0.2299283321405976</v>
      </c>
      <c r="J659" s="336"/>
      <c r="K659" s="326">
        <f t="shared" si="251"/>
        <v>0</v>
      </c>
      <c r="L659" s="327"/>
      <c r="M659" s="337">
        <f>+係数!CY7</f>
        <v>0.52506300756090729</v>
      </c>
      <c r="N659" s="336"/>
      <c r="O659" s="326">
        <f t="shared" si="252"/>
        <v>0</v>
      </c>
      <c r="DG659" s="157"/>
      <c r="DH659" s="157"/>
      <c r="DI659" s="157"/>
      <c r="DJ659" s="157"/>
      <c r="DK659" s="157"/>
    </row>
    <row r="660" spans="1:115" s="286" customFormat="1">
      <c r="A660" s="157"/>
      <c r="B660" s="535">
        <f t="shared" ref="B660:C660" si="289">B551</f>
        <v>101</v>
      </c>
      <c r="C660" s="542" t="str">
        <f t="shared" si="289"/>
        <v>飲食サービス</v>
      </c>
      <c r="D660" s="325"/>
      <c r="E660" s="326">
        <f t="shared" si="284"/>
        <v>0</v>
      </c>
      <c r="F660" s="325"/>
      <c r="G660" s="326">
        <v>0</v>
      </c>
      <c r="H660" s="327"/>
      <c r="I660" s="335">
        <f>係数!CZ6</f>
        <v>0.26750655812791474</v>
      </c>
      <c r="J660" s="336"/>
      <c r="K660" s="326">
        <f t="shared" si="251"/>
        <v>0</v>
      </c>
      <c r="L660" s="327"/>
      <c r="M660" s="337">
        <f>+係数!CZ7</f>
        <v>0.42550018737508327</v>
      </c>
      <c r="N660" s="336"/>
      <c r="O660" s="326">
        <f t="shared" si="252"/>
        <v>0</v>
      </c>
      <c r="DG660" s="157"/>
      <c r="DH660" s="157"/>
      <c r="DI660" s="157"/>
      <c r="DJ660" s="157"/>
      <c r="DK660" s="157"/>
    </row>
    <row r="661" spans="1:115" s="286" customFormat="1">
      <c r="A661" s="157"/>
      <c r="B661" s="535">
        <f t="shared" ref="B661:C661" si="290">B552</f>
        <v>102</v>
      </c>
      <c r="C661" s="542" t="str">
        <f t="shared" si="290"/>
        <v>洗濯・理容・美容・浴場業</v>
      </c>
      <c r="D661" s="325"/>
      <c r="E661" s="326">
        <f t="shared" si="284"/>
        <v>0</v>
      </c>
      <c r="F661" s="325"/>
      <c r="G661" s="326">
        <v>0</v>
      </c>
      <c r="H661" s="327"/>
      <c r="I661" s="335">
        <f>係数!DA6</f>
        <v>0.23307712463970653</v>
      </c>
      <c r="J661" s="336"/>
      <c r="K661" s="326">
        <f t="shared" si="251"/>
        <v>0</v>
      </c>
      <c r="L661" s="327"/>
      <c r="M661" s="337">
        <f>+係数!DA7</f>
        <v>0.78345998194893296</v>
      </c>
      <c r="N661" s="336"/>
      <c r="O661" s="326">
        <f t="shared" si="252"/>
        <v>0</v>
      </c>
      <c r="DG661" s="157"/>
      <c r="DH661" s="157"/>
      <c r="DI661" s="157"/>
      <c r="DJ661" s="157"/>
      <c r="DK661" s="157"/>
    </row>
    <row r="662" spans="1:115" s="286" customFormat="1">
      <c r="A662" s="157"/>
      <c r="B662" s="535">
        <f t="shared" ref="B662:C662" si="291">B553</f>
        <v>103</v>
      </c>
      <c r="C662" s="542" t="str">
        <f t="shared" si="291"/>
        <v>娯楽サービス</v>
      </c>
      <c r="D662" s="325"/>
      <c r="E662" s="326">
        <f t="shared" si="284"/>
        <v>0</v>
      </c>
      <c r="F662" s="325"/>
      <c r="G662" s="326">
        <v>0</v>
      </c>
      <c r="H662" s="327"/>
      <c r="I662" s="335">
        <f>係数!DB6</f>
        <v>0.20387826947135668</v>
      </c>
      <c r="J662" s="336"/>
      <c r="K662" s="326">
        <f t="shared" si="251"/>
        <v>0</v>
      </c>
      <c r="L662" s="327"/>
      <c r="M662" s="337">
        <f>+係数!DB7</f>
        <v>0.78602601029938024</v>
      </c>
      <c r="N662" s="336"/>
      <c r="O662" s="326">
        <f t="shared" si="252"/>
        <v>0</v>
      </c>
      <c r="DG662" s="157"/>
      <c r="DH662" s="157"/>
      <c r="DI662" s="157"/>
      <c r="DJ662" s="157"/>
      <c r="DK662" s="157"/>
    </row>
    <row r="663" spans="1:115" s="286" customFormat="1">
      <c r="A663" s="157"/>
      <c r="B663" s="535">
        <f t="shared" ref="B663:C663" si="292">B554</f>
        <v>104</v>
      </c>
      <c r="C663" s="542" t="str">
        <f t="shared" si="292"/>
        <v>その他の対個人サービス</v>
      </c>
      <c r="D663" s="325"/>
      <c r="E663" s="326">
        <f t="shared" si="284"/>
        <v>0</v>
      </c>
      <c r="F663" s="325"/>
      <c r="G663" s="326">
        <v>0</v>
      </c>
      <c r="H663" s="327"/>
      <c r="I663" s="335">
        <f>係数!DC6</f>
        <v>0.23349471530855778</v>
      </c>
      <c r="J663" s="336"/>
      <c r="K663" s="326">
        <f t="shared" si="251"/>
        <v>0</v>
      </c>
      <c r="L663" s="327"/>
      <c r="M663" s="337">
        <f>+係数!DC7</f>
        <v>0.75324923286737133</v>
      </c>
      <c r="N663" s="336"/>
      <c r="O663" s="326">
        <f t="shared" si="252"/>
        <v>0</v>
      </c>
      <c r="DG663" s="157"/>
      <c r="DH663" s="157"/>
      <c r="DI663" s="157"/>
      <c r="DJ663" s="157"/>
      <c r="DK663" s="157"/>
    </row>
    <row r="664" spans="1:115" s="286" customFormat="1">
      <c r="A664" s="157"/>
      <c r="B664" s="535">
        <f t="shared" ref="B664:C664" si="293">B555</f>
        <v>105</v>
      </c>
      <c r="C664" s="542" t="str">
        <f t="shared" si="293"/>
        <v>事務用品</v>
      </c>
      <c r="D664" s="325"/>
      <c r="E664" s="326">
        <f t="shared" si="284"/>
        <v>0</v>
      </c>
      <c r="F664" s="325"/>
      <c r="G664" s="326">
        <v>0</v>
      </c>
      <c r="H664" s="327"/>
      <c r="I664" s="335">
        <f>係数!DD6</f>
        <v>0</v>
      </c>
      <c r="J664" s="336"/>
      <c r="K664" s="326">
        <f t="shared" si="251"/>
        <v>0</v>
      </c>
      <c r="L664" s="327"/>
      <c r="M664" s="337">
        <f>+係数!DD7</f>
        <v>0</v>
      </c>
      <c r="N664" s="336"/>
      <c r="O664" s="326">
        <f t="shared" si="252"/>
        <v>0</v>
      </c>
      <c r="DG664" s="157"/>
      <c r="DH664" s="157"/>
      <c r="DI664" s="157"/>
      <c r="DJ664" s="157"/>
      <c r="DK664" s="157"/>
    </row>
    <row r="665" spans="1:115" s="286" customFormat="1" ht="12.75" thickBot="1">
      <c r="A665" s="157"/>
      <c r="B665" s="536">
        <f t="shared" ref="B665:C665" si="294">B556</f>
        <v>106</v>
      </c>
      <c r="C665" s="578" t="str">
        <f t="shared" si="294"/>
        <v>分類不明</v>
      </c>
      <c r="D665" s="325"/>
      <c r="E665" s="326">
        <f t="shared" si="284"/>
        <v>0</v>
      </c>
      <c r="F665" s="325"/>
      <c r="G665" s="326">
        <v>0</v>
      </c>
      <c r="H665" s="327"/>
      <c r="I665" s="335">
        <f>係数!DE6</f>
        <v>1.0233753353019409E-2</v>
      </c>
      <c r="J665" s="336"/>
      <c r="K665" s="326">
        <f t="shared" si="251"/>
        <v>0</v>
      </c>
      <c r="L665" s="327"/>
      <c r="M665" s="337">
        <f>+係数!DE7</f>
        <v>0.49930121948470574</v>
      </c>
      <c r="N665" s="336"/>
      <c r="O665" s="326">
        <f t="shared" si="252"/>
        <v>0</v>
      </c>
      <c r="DG665" s="157"/>
      <c r="DH665" s="157"/>
      <c r="DI665" s="157"/>
      <c r="DJ665" s="157"/>
      <c r="DK665" s="157"/>
    </row>
    <row r="666" spans="1:115" s="286" customFormat="1" ht="12.75" thickBot="1">
      <c r="A666" s="157"/>
      <c r="B666" s="428"/>
      <c r="C666" s="533" t="s">
        <v>190</v>
      </c>
      <c r="D666" s="325"/>
      <c r="E666" s="331">
        <f>SUM(E560:E665)</f>
        <v>0</v>
      </c>
      <c r="F666" s="325"/>
      <c r="G666" s="331">
        <f>SUM(G560:G665)</f>
        <v>0</v>
      </c>
      <c r="H666" s="327"/>
      <c r="I666" s="338"/>
      <c r="J666" s="336"/>
      <c r="K666" s="331">
        <f>SUM(K560:K665)</f>
        <v>0</v>
      </c>
      <c r="L666" s="327"/>
      <c r="M666" s="338"/>
      <c r="N666" s="336"/>
      <c r="O666" s="331">
        <f>SUM(O560:O665)</f>
        <v>0</v>
      </c>
      <c r="DG666" s="157"/>
      <c r="DH666" s="157"/>
      <c r="DI666" s="157"/>
      <c r="DJ666" s="157"/>
      <c r="DK666" s="157"/>
    </row>
  </sheetData>
  <phoneticPr fontId="6"/>
  <pageMargins left="0.78740157480314965" right="0.78740157480314965" top="0.59055118110236227" bottom="0.78740157480314965" header="0.51181102362204722" footer="0.51181102362204722"/>
  <pageSetup paperSize="9" scale="38" fitToHeight="0" pageOrder="overThenDown" orientation="landscape" horizontalDpi="300" verticalDpi="1200" r:id="rId1"/>
  <headerFooter alignWithMargins="0"/>
  <rowBreaks count="5" manualBreakCount="5">
    <brk id="114" max="16383" man="1"/>
    <brk id="223" max="16383" man="1"/>
    <brk id="335" max="16383" man="1"/>
    <brk id="445" max="16383" man="1"/>
    <brk id="55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1:DE444"/>
  <sheetViews>
    <sheetView showGridLines="0" zoomScaleNormal="100" zoomScaleSheetLayoutView="25" workbookViewId="0"/>
  </sheetViews>
  <sheetFormatPr defaultRowHeight="12"/>
  <cols>
    <col min="1" max="1" width="2.5" style="22" customWidth="1"/>
    <col min="2" max="2" width="5.125" style="22" customWidth="1"/>
    <col min="3" max="3" width="45.5" style="22" bestFit="1" customWidth="1"/>
    <col min="4" max="109" width="11" style="22" customWidth="1"/>
    <col min="110" max="16384" width="9" style="22"/>
  </cols>
  <sheetData>
    <row r="1" spans="2:20" ht="15" thickBot="1">
      <c r="C1" s="38" t="s">
        <v>351</v>
      </c>
    </row>
    <row r="2" spans="2:20" ht="48.75" thickBot="1">
      <c r="B2" s="287" t="s">
        <v>37</v>
      </c>
      <c r="C2" s="288" t="s">
        <v>308</v>
      </c>
      <c r="D2" s="339" t="s">
        <v>309</v>
      </c>
      <c r="E2" s="339" t="s">
        <v>352</v>
      </c>
      <c r="F2" s="289" t="s">
        <v>190</v>
      </c>
      <c r="H2" s="340" t="s">
        <v>353</v>
      </c>
      <c r="J2" s="340" t="s">
        <v>468</v>
      </c>
      <c r="L2" s="340" t="s">
        <v>354</v>
      </c>
      <c r="N2" s="341"/>
      <c r="O2" s="79"/>
      <c r="P2" s="341"/>
      <c r="Q2" s="79"/>
      <c r="R2" s="341"/>
      <c r="S2" s="79"/>
      <c r="T2" s="341"/>
    </row>
    <row r="3" spans="2:20">
      <c r="B3" s="342" t="str">
        <f>+'1次効果'!B6</f>
        <v>001</v>
      </c>
      <c r="C3" s="343" t="str">
        <f>+'1次効果'!C6</f>
        <v>耕種農業</v>
      </c>
      <c r="D3" s="344">
        <f>結果!M6*'1次効果'!I560</f>
        <v>0</v>
      </c>
      <c r="E3" s="344">
        <f>'1次効果'!K560</f>
        <v>0</v>
      </c>
      <c r="F3" s="292">
        <f>SUM(D3:E3)</f>
        <v>0</v>
      </c>
      <c r="H3" s="345"/>
      <c r="I3" s="79"/>
      <c r="J3" s="345"/>
      <c r="K3" s="79"/>
      <c r="L3" s="345"/>
      <c r="N3" s="346"/>
      <c r="O3" s="79"/>
      <c r="P3" s="347"/>
      <c r="Q3" s="79"/>
      <c r="R3" s="346"/>
      <c r="S3" s="79"/>
      <c r="T3" s="347"/>
    </row>
    <row r="4" spans="2:20">
      <c r="B4" s="348" t="str">
        <f>+'1次効果'!B7</f>
        <v>002</v>
      </c>
      <c r="C4" s="349" t="str">
        <f>+'1次効果'!C7</f>
        <v>畜産</v>
      </c>
      <c r="D4" s="350">
        <f>結果!M7*'1次効果'!I561</f>
        <v>0</v>
      </c>
      <c r="E4" s="350">
        <f>'1次効果'!K561</f>
        <v>0</v>
      </c>
      <c r="F4" s="295">
        <f t="shared" ref="F4:F66" si="0">SUM(D4:E4)</f>
        <v>0</v>
      </c>
      <c r="H4" s="351"/>
      <c r="I4" s="79"/>
      <c r="J4" s="351"/>
      <c r="K4" s="79"/>
      <c r="L4" s="351"/>
      <c r="N4" s="346"/>
      <c r="O4" s="79"/>
      <c r="P4" s="347"/>
      <c r="Q4" s="79"/>
      <c r="R4" s="346"/>
      <c r="S4" s="79"/>
      <c r="T4" s="347"/>
    </row>
    <row r="5" spans="2:20">
      <c r="B5" s="348" t="str">
        <f>+'1次効果'!B8</f>
        <v>003</v>
      </c>
      <c r="C5" s="349" t="str">
        <f>+'1次効果'!C8</f>
        <v>農業サービス</v>
      </c>
      <c r="D5" s="350">
        <f>結果!M8*'1次効果'!I562</f>
        <v>0</v>
      </c>
      <c r="E5" s="350">
        <f>'1次効果'!K562</f>
        <v>0</v>
      </c>
      <c r="F5" s="295">
        <f t="shared" si="0"/>
        <v>0</v>
      </c>
      <c r="H5" s="351"/>
      <c r="I5" s="79"/>
      <c r="J5" s="351"/>
      <c r="K5" s="79"/>
      <c r="L5" s="351"/>
      <c r="N5" s="346"/>
      <c r="O5" s="79"/>
      <c r="P5" s="347"/>
      <c r="Q5" s="79"/>
      <c r="R5" s="346"/>
      <c r="S5" s="79"/>
      <c r="T5" s="347"/>
    </row>
    <row r="6" spans="2:20">
      <c r="B6" s="348" t="str">
        <f>+'1次効果'!B9</f>
        <v>004</v>
      </c>
      <c r="C6" s="349" t="str">
        <f>+'1次効果'!C9</f>
        <v>林業</v>
      </c>
      <c r="D6" s="350">
        <f>結果!M9*'1次効果'!I563</f>
        <v>0</v>
      </c>
      <c r="E6" s="350">
        <f>'1次効果'!K563</f>
        <v>0</v>
      </c>
      <c r="F6" s="295">
        <f t="shared" si="0"/>
        <v>0</v>
      </c>
      <c r="H6" s="352"/>
      <c r="J6" s="352"/>
      <c r="L6" s="352"/>
      <c r="N6" s="346"/>
      <c r="O6" s="79"/>
      <c r="P6" s="347"/>
      <c r="Q6" s="79"/>
      <c r="R6" s="346"/>
      <c r="S6" s="79"/>
      <c r="T6" s="347"/>
    </row>
    <row r="7" spans="2:20">
      <c r="B7" s="348" t="str">
        <f>+'1次効果'!B10</f>
        <v>005</v>
      </c>
      <c r="C7" s="349" t="str">
        <f>+'1次効果'!C10</f>
        <v>漁業</v>
      </c>
      <c r="D7" s="350">
        <f>結果!M10*'1次効果'!I564</f>
        <v>0</v>
      </c>
      <c r="E7" s="350">
        <f>'1次効果'!K564</f>
        <v>0</v>
      </c>
      <c r="F7" s="295">
        <f t="shared" si="0"/>
        <v>0</v>
      </c>
      <c r="H7" s="352"/>
      <c r="J7" s="352"/>
      <c r="L7" s="352"/>
      <c r="N7" s="346"/>
      <c r="O7" s="79"/>
      <c r="P7" s="347"/>
      <c r="Q7" s="79"/>
      <c r="R7" s="346"/>
      <c r="S7" s="79"/>
      <c r="T7" s="347"/>
    </row>
    <row r="8" spans="2:20">
      <c r="B8" s="348" t="str">
        <f>+'1次効果'!B11</f>
        <v>007</v>
      </c>
      <c r="C8" s="349" t="str">
        <f>+'1次効果'!C11</f>
        <v>石炭・原油・天然ガス</v>
      </c>
      <c r="D8" s="350">
        <f>結果!M11*'1次効果'!I565</f>
        <v>0</v>
      </c>
      <c r="E8" s="350">
        <f>'1次効果'!K565</f>
        <v>0</v>
      </c>
      <c r="F8" s="295">
        <f t="shared" si="0"/>
        <v>0</v>
      </c>
      <c r="H8" s="352"/>
      <c r="J8" s="352"/>
      <c r="L8" s="352"/>
      <c r="N8" s="346"/>
      <c r="O8" s="79"/>
      <c r="P8" s="347"/>
      <c r="Q8" s="79"/>
      <c r="R8" s="346"/>
      <c r="S8" s="79"/>
      <c r="T8" s="347"/>
    </row>
    <row r="9" spans="2:20">
      <c r="B9" s="348" t="str">
        <f>+'1次効果'!B12</f>
        <v>008</v>
      </c>
      <c r="C9" s="349" t="str">
        <f>+'1次効果'!C12</f>
        <v>非金属鉱物</v>
      </c>
      <c r="D9" s="350">
        <f>結果!M12*'1次効果'!I566</f>
        <v>0</v>
      </c>
      <c r="E9" s="350">
        <f>'1次効果'!K566</f>
        <v>0</v>
      </c>
      <c r="F9" s="295">
        <f t="shared" si="0"/>
        <v>0</v>
      </c>
      <c r="H9" s="352"/>
      <c r="J9" s="352"/>
      <c r="L9" s="352"/>
      <c r="N9" s="346"/>
      <c r="O9" s="79"/>
      <c r="P9" s="347"/>
      <c r="Q9" s="79"/>
      <c r="R9" s="346"/>
      <c r="S9" s="79"/>
      <c r="T9" s="347"/>
    </row>
    <row r="10" spans="2:20">
      <c r="B10" s="348" t="str">
        <f>+'1次効果'!B13</f>
        <v>009</v>
      </c>
      <c r="C10" s="349" t="str">
        <f>+'1次効果'!C13</f>
        <v>食料品</v>
      </c>
      <c r="D10" s="350">
        <f>結果!M13*'1次効果'!I567</f>
        <v>0</v>
      </c>
      <c r="E10" s="350">
        <f>'1次効果'!K567</f>
        <v>0</v>
      </c>
      <c r="F10" s="295">
        <f t="shared" si="0"/>
        <v>0</v>
      </c>
      <c r="H10" s="352"/>
      <c r="J10" s="352"/>
      <c r="L10" s="352"/>
      <c r="N10" s="346"/>
      <c r="O10" s="79"/>
      <c r="P10" s="347"/>
      <c r="Q10" s="79"/>
      <c r="R10" s="346"/>
      <c r="S10" s="79"/>
      <c r="T10" s="347"/>
    </row>
    <row r="11" spans="2:20">
      <c r="B11" s="348" t="str">
        <f>+'1次効果'!B14</f>
        <v>010</v>
      </c>
      <c r="C11" s="349" t="str">
        <f>+'1次効果'!C14</f>
        <v>飲料</v>
      </c>
      <c r="D11" s="350">
        <f>結果!M14*'1次効果'!I568</f>
        <v>0</v>
      </c>
      <c r="E11" s="350">
        <f>'1次効果'!K568</f>
        <v>0</v>
      </c>
      <c r="F11" s="295">
        <f t="shared" si="0"/>
        <v>0</v>
      </c>
      <c r="H11" s="352"/>
      <c r="J11" s="352"/>
      <c r="L11" s="352"/>
      <c r="N11" s="346"/>
      <c r="O11" s="79"/>
      <c r="P11" s="347"/>
      <c r="Q11" s="79"/>
      <c r="R11" s="346"/>
      <c r="S11" s="79"/>
      <c r="T11" s="347"/>
    </row>
    <row r="12" spans="2:20">
      <c r="B12" s="348" t="str">
        <f>+'1次効果'!B15</f>
        <v>011</v>
      </c>
      <c r="C12" s="349" t="str">
        <f>+'1次効果'!C15</f>
        <v>飼料・有機質肥料（別掲を除く。）</v>
      </c>
      <c r="D12" s="350">
        <f>結果!M15*'1次効果'!I569</f>
        <v>0</v>
      </c>
      <c r="E12" s="350">
        <f>'1次効果'!K569</f>
        <v>0</v>
      </c>
      <c r="F12" s="295">
        <f t="shared" si="0"/>
        <v>0</v>
      </c>
      <c r="H12" s="352"/>
      <c r="J12" s="352"/>
      <c r="L12" s="352"/>
      <c r="N12" s="346"/>
      <c r="O12" s="79"/>
      <c r="P12" s="347"/>
      <c r="Q12" s="79"/>
      <c r="R12" s="346"/>
      <c r="S12" s="79"/>
      <c r="T12" s="347"/>
    </row>
    <row r="13" spans="2:20">
      <c r="B13" s="348" t="str">
        <f>+'1次効果'!B16</f>
        <v>012</v>
      </c>
      <c r="C13" s="349" t="str">
        <f>+'1次効果'!C16</f>
        <v>たばこ</v>
      </c>
      <c r="D13" s="350">
        <f>結果!M16*'1次効果'!I570</f>
        <v>0</v>
      </c>
      <c r="E13" s="350">
        <f>'1次効果'!K570</f>
        <v>0</v>
      </c>
      <c r="F13" s="295">
        <f t="shared" si="0"/>
        <v>0</v>
      </c>
      <c r="H13" s="352"/>
      <c r="J13" s="352"/>
      <c r="L13" s="352"/>
      <c r="N13" s="346"/>
      <c r="O13" s="79"/>
      <c r="P13" s="347"/>
      <c r="Q13" s="79"/>
      <c r="R13" s="346"/>
      <c r="S13" s="79"/>
      <c r="T13" s="347"/>
    </row>
    <row r="14" spans="2:20">
      <c r="B14" s="348" t="str">
        <f>+'1次効果'!B17</f>
        <v>013</v>
      </c>
      <c r="C14" s="349" t="str">
        <f>+'1次効果'!C17</f>
        <v>繊維工業製品</v>
      </c>
      <c r="D14" s="350">
        <f>結果!M17*'1次効果'!I571</f>
        <v>0</v>
      </c>
      <c r="E14" s="350">
        <f>'1次効果'!K571</f>
        <v>0</v>
      </c>
      <c r="F14" s="295">
        <f t="shared" si="0"/>
        <v>0</v>
      </c>
      <c r="H14" s="352"/>
      <c r="J14" s="352"/>
      <c r="L14" s="352"/>
      <c r="N14" s="346"/>
      <c r="O14" s="79"/>
      <c r="P14" s="347"/>
      <c r="Q14" s="79"/>
      <c r="R14" s="346"/>
      <c r="S14" s="79"/>
      <c r="T14" s="347"/>
    </row>
    <row r="15" spans="2:20">
      <c r="B15" s="348" t="str">
        <f>+'1次効果'!B18</f>
        <v>014</v>
      </c>
      <c r="C15" s="349" t="str">
        <f>+'1次効果'!C18</f>
        <v>衣服・その他の繊維既製品</v>
      </c>
      <c r="D15" s="350">
        <f>結果!M18*'1次効果'!I572</f>
        <v>0</v>
      </c>
      <c r="E15" s="350">
        <f>'1次効果'!K572</f>
        <v>0</v>
      </c>
      <c r="F15" s="295">
        <f t="shared" si="0"/>
        <v>0</v>
      </c>
      <c r="H15" s="352"/>
      <c r="J15" s="352"/>
      <c r="L15" s="352"/>
      <c r="N15" s="346"/>
      <c r="O15" s="79"/>
      <c r="P15" s="347"/>
      <c r="Q15" s="79"/>
      <c r="R15" s="346"/>
      <c r="S15" s="79"/>
      <c r="T15" s="347"/>
    </row>
    <row r="16" spans="2:20">
      <c r="B16" s="348" t="str">
        <f>+'1次効果'!B19</f>
        <v>015</v>
      </c>
      <c r="C16" s="349" t="str">
        <f>+'1次効果'!C19</f>
        <v>木材・木製品</v>
      </c>
      <c r="D16" s="350">
        <f>結果!M19*'1次効果'!I573</f>
        <v>0</v>
      </c>
      <c r="E16" s="350">
        <f>'1次効果'!K573</f>
        <v>0</v>
      </c>
      <c r="F16" s="295">
        <f t="shared" si="0"/>
        <v>0</v>
      </c>
      <c r="H16" s="352"/>
      <c r="J16" s="352"/>
      <c r="L16" s="352"/>
      <c r="N16" s="346"/>
      <c r="O16" s="79"/>
      <c r="P16" s="347"/>
      <c r="Q16" s="79"/>
      <c r="R16" s="346"/>
      <c r="S16" s="79"/>
      <c r="T16" s="347"/>
    </row>
    <row r="17" spans="2:20">
      <c r="B17" s="348" t="str">
        <f>+'1次効果'!B20</f>
        <v>016</v>
      </c>
      <c r="C17" s="349" t="str">
        <f>+'1次効果'!C20</f>
        <v>家具・装備品</v>
      </c>
      <c r="D17" s="350">
        <f>結果!M20*'1次効果'!I574</f>
        <v>0</v>
      </c>
      <c r="E17" s="350">
        <f>'1次効果'!K574</f>
        <v>0</v>
      </c>
      <c r="F17" s="295">
        <f t="shared" si="0"/>
        <v>0</v>
      </c>
      <c r="H17" s="352"/>
      <c r="J17" s="352"/>
      <c r="L17" s="352"/>
      <c r="N17" s="346"/>
      <c r="O17" s="79"/>
      <c r="P17" s="347"/>
      <c r="Q17" s="79"/>
      <c r="R17" s="346"/>
      <c r="S17" s="79"/>
      <c r="T17" s="347"/>
    </row>
    <row r="18" spans="2:20">
      <c r="B18" s="348" t="str">
        <f>+'1次効果'!B21</f>
        <v>017</v>
      </c>
      <c r="C18" s="349" t="str">
        <f>+'1次効果'!C21</f>
        <v>パルプ・紙・板紙・加工紙</v>
      </c>
      <c r="D18" s="350">
        <f>結果!M21*'1次効果'!I575</f>
        <v>0</v>
      </c>
      <c r="E18" s="350">
        <f>'1次効果'!K575</f>
        <v>0</v>
      </c>
      <c r="F18" s="295">
        <f t="shared" si="0"/>
        <v>0</v>
      </c>
      <c r="H18" s="352"/>
      <c r="J18" s="352"/>
      <c r="L18" s="352"/>
      <c r="N18" s="346"/>
      <c r="O18" s="79"/>
      <c r="P18" s="347"/>
      <c r="Q18" s="79"/>
      <c r="R18" s="346"/>
      <c r="S18" s="79"/>
      <c r="T18" s="347"/>
    </row>
    <row r="19" spans="2:20">
      <c r="B19" s="348" t="str">
        <f>+'1次効果'!B22</f>
        <v>018</v>
      </c>
      <c r="C19" s="349" t="str">
        <f>+'1次効果'!C22</f>
        <v>紙加工品</v>
      </c>
      <c r="D19" s="350">
        <f>結果!M22*'1次効果'!I576</f>
        <v>0</v>
      </c>
      <c r="E19" s="350">
        <f>'1次効果'!K576</f>
        <v>0</v>
      </c>
      <c r="F19" s="295">
        <f t="shared" si="0"/>
        <v>0</v>
      </c>
      <c r="H19" s="352"/>
      <c r="J19" s="352"/>
      <c r="L19" s="352"/>
      <c r="N19" s="346"/>
      <c r="O19" s="79"/>
      <c r="P19" s="347"/>
      <c r="Q19" s="79"/>
      <c r="R19" s="346"/>
      <c r="S19" s="79"/>
      <c r="T19" s="347"/>
    </row>
    <row r="20" spans="2:20">
      <c r="B20" s="348" t="str">
        <f>+'1次効果'!B23</f>
        <v>019</v>
      </c>
      <c r="C20" s="349" t="str">
        <f>+'1次効果'!C23</f>
        <v>印刷・製版・製本</v>
      </c>
      <c r="D20" s="350">
        <f>結果!M23*'1次効果'!I577</f>
        <v>0</v>
      </c>
      <c r="E20" s="350">
        <f>'1次効果'!K577</f>
        <v>0</v>
      </c>
      <c r="F20" s="295">
        <f t="shared" si="0"/>
        <v>0</v>
      </c>
      <c r="H20" s="352"/>
      <c r="J20" s="352"/>
      <c r="L20" s="352"/>
      <c r="N20" s="346"/>
      <c r="O20" s="79"/>
      <c r="P20" s="347"/>
      <c r="Q20" s="79"/>
      <c r="R20" s="346"/>
      <c r="S20" s="79"/>
      <c r="T20" s="347"/>
    </row>
    <row r="21" spans="2:20">
      <c r="B21" s="348" t="str">
        <f>+'1次効果'!B24</f>
        <v>020</v>
      </c>
      <c r="C21" s="349" t="str">
        <f>+'1次効果'!C24</f>
        <v>化学肥料</v>
      </c>
      <c r="D21" s="350">
        <f>結果!M24*'1次効果'!I578</f>
        <v>0</v>
      </c>
      <c r="E21" s="350">
        <f>'1次効果'!K578</f>
        <v>0</v>
      </c>
      <c r="F21" s="295">
        <f t="shared" si="0"/>
        <v>0</v>
      </c>
      <c r="H21" s="352"/>
      <c r="J21" s="352"/>
      <c r="L21" s="352"/>
      <c r="N21" s="346"/>
      <c r="O21" s="79"/>
      <c r="P21" s="347"/>
      <c r="Q21" s="79"/>
      <c r="R21" s="346"/>
      <c r="S21" s="79"/>
      <c r="T21" s="347"/>
    </row>
    <row r="22" spans="2:20">
      <c r="B22" s="348" t="str">
        <f>+'1次効果'!B25</f>
        <v>021</v>
      </c>
      <c r="C22" s="349" t="str">
        <f>+'1次効果'!C25</f>
        <v>無機化学工業製品</v>
      </c>
      <c r="D22" s="350">
        <f>結果!M25*'1次効果'!I579</f>
        <v>0</v>
      </c>
      <c r="E22" s="350">
        <f>'1次効果'!K579</f>
        <v>0</v>
      </c>
      <c r="F22" s="295">
        <f t="shared" si="0"/>
        <v>0</v>
      </c>
      <c r="H22" s="352"/>
      <c r="J22" s="352"/>
      <c r="L22" s="352"/>
      <c r="N22" s="346"/>
      <c r="O22" s="79"/>
      <c r="P22" s="347"/>
      <c r="Q22" s="79"/>
      <c r="R22" s="346"/>
      <c r="S22" s="79"/>
      <c r="T22" s="347"/>
    </row>
    <row r="23" spans="2:20">
      <c r="B23" s="348" t="str">
        <f>+'1次効果'!B26</f>
        <v>022</v>
      </c>
      <c r="C23" s="349" t="str">
        <f>+'1次効果'!C26</f>
        <v>石油化学基礎製品</v>
      </c>
      <c r="D23" s="350">
        <f>結果!M26*'1次効果'!I580</f>
        <v>0</v>
      </c>
      <c r="E23" s="350">
        <f>'1次効果'!K580</f>
        <v>0</v>
      </c>
      <c r="F23" s="295">
        <f t="shared" si="0"/>
        <v>0</v>
      </c>
      <c r="H23" s="352"/>
      <c r="J23" s="352"/>
      <c r="L23" s="352"/>
      <c r="N23" s="346"/>
      <c r="O23" s="79"/>
      <c r="P23" s="347"/>
      <c r="Q23" s="79"/>
      <c r="R23" s="346"/>
      <c r="S23" s="79"/>
      <c r="T23" s="347"/>
    </row>
    <row r="24" spans="2:20">
      <c r="B24" s="348" t="str">
        <f>+'1次効果'!B27</f>
        <v>023</v>
      </c>
      <c r="C24" s="349" t="str">
        <f>+'1次効果'!C27</f>
        <v>有機化学工業製品（石油化学基礎製品を除く。）</v>
      </c>
      <c r="D24" s="350">
        <f>結果!M27*'1次効果'!I581</f>
        <v>0</v>
      </c>
      <c r="E24" s="350">
        <f>'1次効果'!K581</f>
        <v>0</v>
      </c>
      <c r="F24" s="295">
        <f t="shared" si="0"/>
        <v>0</v>
      </c>
      <c r="H24" s="352"/>
      <c r="J24" s="352"/>
      <c r="L24" s="352"/>
      <c r="N24" s="346"/>
      <c r="O24" s="79"/>
      <c r="P24" s="347"/>
      <c r="Q24" s="79"/>
      <c r="R24" s="346"/>
      <c r="S24" s="79"/>
      <c r="T24" s="347"/>
    </row>
    <row r="25" spans="2:20">
      <c r="B25" s="348" t="str">
        <f>+'1次効果'!B28</f>
        <v>024</v>
      </c>
      <c r="C25" s="349" t="str">
        <f>+'1次効果'!C28</f>
        <v>合成樹脂</v>
      </c>
      <c r="D25" s="350">
        <f>結果!M28*'1次効果'!I582</f>
        <v>0</v>
      </c>
      <c r="E25" s="350">
        <f>'1次効果'!K582</f>
        <v>0</v>
      </c>
      <c r="F25" s="295">
        <f t="shared" si="0"/>
        <v>0</v>
      </c>
      <c r="H25" s="352"/>
      <c r="J25" s="352"/>
      <c r="L25" s="352"/>
      <c r="N25" s="346"/>
      <c r="O25" s="79"/>
      <c r="P25" s="347"/>
      <c r="Q25" s="79"/>
      <c r="R25" s="346"/>
      <c r="S25" s="79"/>
      <c r="T25" s="347"/>
    </row>
    <row r="26" spans="2:20">
      <c r="B26" s="348" t="str">
        <f>+'1次効果'!B29</f>
        <v>025</v>
      </c>
      <c r="C26" s="349" t="str">
        <f>+'1次効果'!C29</f>
        <v>化学繊維</v>
      </c>
      <c r="D26" s="350">
        <f>結果!M29*'1次効果'!I583</f>
        <v>0</v>
      </c>
      <c r="E26" s="350">
        <f>'1次効果'!K583</f>
        <v>0</v>
      </c>
      <c r="F26" s="295">
        <f t="shared" si="0"/>
        <v>0</v>
      </c>
      <c r="H26" s="352"/>
      <c r="J26" s="352"/>
      <c r="L26" s="352"/>
      <c r="N26" s="346"/>
      <c r="O26" s="79"/>
      <c r="P26" s="347"/>
      <c r="Q26" s="79"/>
      <c r="R26" s="346"/>
      <c r="S26" s="79"/>
      <c r="T26" s="347"/>
    </row>
    <row r="27" spans="2:20">
      <c r="B27" s="348" t="str">
        <f>+'1次効果'!B30</f>
        <v>026</v>
      </c>
      <c r="C27" s="349" t="str">
        <f>+'1次効果'!C30</f>
        <v>医薬品</v>
      </c>
      <c r="D27" s="350">
        <f>結果!M30*'1次効果'!I584</f>
        <v>0</v>
      </c>
      <c r="E27" s="350">
        <f>'1次効果'!K584</f>
        <v>0</v>
      </c>
      <c r="F27" s="295">
        <f t="shared" si="0"/>
        <v>0</v>
      </c>
      <c r="H27" s="352"/>
      <c r="J27" s="352"/>
      <c r="L27" s="352"/>
      <c r="N27" s="346"/>
      <c r="O27" s="79"/>
      <c r="P27" s="347"/>
      <c r="Q27" s="79"/>
      <c r="R27" s="346"/>
      <c r="S27" s="79"/>
      <c r="T27" s="347"/>
    </row>
    <row r="28" spans="2:20">
      <c r="B28" s="348" t="str">
        <f>+'1次効果'!B31</f>
        <v>027</v>
      </c>
      <c r="C28" s="349" t="str">
        <f>+'1次効果'!C31</f>
        <v>化学最終製品（医薬品を除く。）</v>
      </c>
      <c r="D28" s="350">
        <f>結果!M31*'1次効果'!I585</f>
        <v>0</v>
      </c>
      <c r="E28" s="350">
        <f>'1次効果'!K585</f>
        <v>0</v>
      </c>
      <c r="F28" s="295">
        <f t="shared" si="0"/>
        <v>0</v>
      </c>
      <c r="H28" s="352"/>
      <c r="J28" s="352"/>
      <c r="L28" s="352"/>
      <c r="N28" s="346"/>
      <c r="O28" s="79"/>
      <c r="P28" s="347"/>
      <c r="Q28" s="79"/>
      <c r="R28" s="346"/>
      <c r="S28" s="79"/>
      <c r="T28" s="347"/>
    </row>
    <row r="29" spans="2:20">
      <c r="B29" s="348" t="str">
        <f>+'1次効果'!B32</f>
        <v>028</v>
      </c>
      <c r="C29" s="349" t="str">
        <f>+'1次効果'!C32</f>
        <v>石油製品</v>
      </c>
      <c r="D29" s="350">
        <f>結果!M32*'1次効果'!I586</f>
        <v>0</v>
      </c>
      <c r="E29" s="350">
        <f>'1次効果'!K586</f>
        <v>0</v>
      </c>
      <c r="F29" s="295">
        <f t="shared" si="0"/>
        <v>0</v>
      </c>
      <c r="H29" s="352"/>
      <c r="J29" s="352"/>
      <c r="L29" s="352"/>
      <c r="N29" s="346"/>
      <c r="O29" s="79"/>
      <c r="P29" s="347"/>
      <c r="Q29" s="79"/>
      <c r="R29" s="346"/>
      <c r="S29" s="79"/>
      <c r="T29" s="347"/>
    </row>
    <row r="30" spans="2:20">
      <c r="B30" s="348" t="str">
        <f>+'1次効果'!B33</f>
        <v>029</v>
      </c>
      <c r="C30" s="349" t="str">
        <f>+'1次効果'!C33</f>
        <v>石炭製品</v>
      </c>
      <c r="D30" s="350">
        <f>結果!M33*'1次効果'!I587</f>
        <v>0</v>
      </c>
      <c r="E30" s="350">
        <f>'1次効果'!K587</f>
        <v>0</v>
      </c>
      <c r="F30" s="295">
        <f t="shared" si="0"/>
        <v>0</v>
      </c>
      <c r="H30" s="352"/>
      <c r="J30" s="352"/>
      <c r="L30" s="352"/>
      <c r="N30" s="346"/>
      <c r="O30" s="79"/>
      <c r="P30" s="347"/>
      <c r="Q30" s="79"/>
      <c r="R30" s="346"/>
      <c r="S30" s="79"/>
      <c r="T30" s="347"/>
    </row>
    <row r="31" spans="2:20">
      <c r="B31" s="348" t="str">
        <f>+'1次効果'!B34</f>
        <v>030</v>
      </c>
      <c r="C31" s="349" t="str">
        <f>+'1次効果'!C34</f>
        <v>プラスチック製品</v>
      </c>
      <c r="D31" s="350">
        <f>結果!M34*'1次効果'!I588</f>
        <v>0</v>
      </c>
      <c r="E31" s="350">
        <f>'1次効果'!K588</f>
        <v>0</v>
      </c>
      <c r="F31" s="295">
        <f t="shared" si="0"/>
        <v>0</v>
      </c>
      <c r="H31" s="352"/>
      <c r="J31" s="352"/>
      <c r="L31" s="352"/>
      <c r="N31" s="346"/>
      <c r="O31" s="79"/>
      <c r="P31" s="347"/>
      <c r="Q31" s="79"/>
      <c r="R31" s="346"/>
      <c r="S31" s="79"/>
      <c r="T31" s="347"/>
    </row>
    <row r="32" spans="2:20">
      <c r="B32" s="348" t="str">
        <f>+'1次効果'!B35</f>
        <v>031</v>
      </c>
      <c r="C32" s="349" t="str">
        <f>+'1次効果'!C35</f>
        <v>ゴム製品</v>
      </c>
      <c r="D32" s="350">
        <f>結果!M35*'1次効果'!I589</f>
        <v>0</v>
      </c>
      <c r="E32" s="350">
        <f>'1次効果'!K589</f>
        <v>0</v>
      </c>
      <c r="F32" s="295">
        <f t="shared" si="0"/>
        <v>0</v>
      </c>
      <c r="H32" s="352"/>
      <c r="J32" s="352"/>
      <c r="L32" s="352"/>
      <c r="N32" s="346"/>
      <c r="O32" s="79"/>
      <c r="P32" s="347"/>
      <c r="Q32" s="79"/>
      <c r="R32" s="346"/>
      <c r="S32" s="79"/>
      <c r="T32" s="347"/>
    </row>
    <row r="33" spans="2:20">
      <c r="B33" s="348" t="str">
        <f>+'1次効果'!B36</f>
        <v>032</v>
      </c>
      <c r="C33" s="349" t="str">
        <f>+'1次効果'!C36</f>
        <v>なめし革・毛皮・
同製品</v>
      </c>
      <c r="D33" s="350">
        <f>結果!M36*'1次効果'!I590</f>
        <v>0</v>
      </c>
      <c r="E33" s="350">
        <f>'1次効果'!K590</f>
        <v>0</v>
      </c>
      <c r="F33" s="295">
        <f t="shared" si="0"/>
        <v>0</v>
      </c>
      <c r="H33" s="352"/>
      <c r="J33" s="352"/>
      <c r="L33" s="352"/>
      <c r="N33" s="346"/>
      <c r="O33" s="79"/>
      <c r="P33" s="347"/>
      <c r="Q33" s="79"/>
      <c r="R33" s="346"/>
      <c r="S33" s="79"/>
      <c r="T33" s="347"/>
    </row>
    <row r="34" spans="2:20">
      <c r="B34" s="348" t="str">
        <f>+'1次効果'!B37</f>
        <v>033</v>
      </c>
      <c r="C34" s="349" t="str">
        <f>+'1次効果'!C37</f>
        <v>ガラス・ガラス製品</v>
      </c>
      <c r="D34" s="350">
        <f>結果!M37*'1次効果'!I591</f>
        <v>0</v>
      </c>
      <c r="E34" s="350">
        <f>'1次効果'!K591</f>
        <v>0</v>
      </c>
      <c r="F34" s="295">
        <f t="shared" si="0"/>
        <v>0</v>
      </c>
      <c r="H34" s="352"/>
      <c r="J34" s="352"/>
      <c r="L34" s="352"/>
      <c r="N34" s="346"/>
      <c r="O34" s="79"/>
      <c r="P34" s="347"/>
      <c r="Q34" s="79"/>
      <c r="R34" s="346"/>
      <c r="S34" s="79"/>
      <c r="T34" s="347"/>
    </row>
    <row r="35" spans="2:20">
      <c r="B35" s="348" t="str">
        <f>+'1次効果'!B38</f>
        <v>034</v>
      </c>
      <c r="C35" s="349" t="str">
        <f>+'1次効果'!C38</f>
        <v>セメント・セメント製品</v>
      </c>
      <c r="D35" s="350">
        <f>結果!M38*'1次効果'!I592</f>
        <v>0</v>
      </c>
      <c r="E35" s="350">
        <f>'1次効果'!K592</f>
        <v>0</v>
      </c>
      <c r="F35" s="295">
        <f t="shared" si="0"/>
        <v>0</v>
      </c>
      <c r="H35" s="352"/>
      <c r="J35" s="352"/>
      <c r="L35" s="352"/>
      <c r="N35" s="346"/>
      <c r="O35" s="79"/>
      <c r="P35" s="347"/>
      <c r="Q35" s="79"/>
      <c r="R35" s="346"/>
      <c r="S35" s="79"/>
      <c r="T35" s="347"/>
    </row>
    <row r="36" spans="2:20">
      <c r="B36" s="348" t="str">
        <f>+'1次効果'!B39</f>
        <v>035</v>
      </c>
      <c r="C36" s="349" t="str">
        <f>+'1次効果'!C39</f>
        <v>陶磁器</v>
      </c>
      <c r="D36" s="350">
        <f>結果!M39*'1次効果'!I593</f>
        <v>0</v>
      </c>
      <c r="E36" s="350">
        <f>'1次効果'!K593</f>
        <v>0</v>
      </c>
      <c r="F36" s="295">
        <f t="shared" si="0"/>
        <v>0</v>
      </c>
      <c r="H36" s="352"/>
      <c r="J36" s="352"/>
      <c r="L36" s="352"/>
      <c r="N36" s="346"/>
      <c r="O36" s="79"/>
      <c r="P36" s="347"/>
      <c r="Q36" s="79"/>
      <c r="R36" s="346"/>
      <c r="S36" s="79"/>
      <c r="T36" s="347"/>
    </row>
    <row r="37" spans="2:20">
      <c r="B37" s="348" t="str">
        <f>+'1次効果'!B40</f>
        <v>036</v>
      </c>
      <c r="C37" s="349" t="str">
        <f>+'1次効果'!C40</f>
        <v>その他の窯業・土石
製品</v>
      </c>
      <c r="D37" s="350">
        <f>結果!M40*'1次効果'!I594</f>
        <v>0</v>
      </c>
      <c r="E37" s="350">
        <f>'1次効果'!K594</f>
        <v>0</v>
      </c>
      <c r="F37" s="295">
        <f t="shared" si="0"/>
        <v>0</v>
      </c>
      <c r="H37" s="352"/>
      <c r="J37" s="352"/>
      <c r="L37" s="352"/>
      <c r="N37" s="346"/>
      <c r="O37" s="79"/>
      <c r="P37" s="347"/>
      <c r="Q37" s="79"/>
      <c r="R37" s="346"/>
      <c r="S37" s="79"/>
      <c r="T37" s="347"/>
    </row>
    <row r="38" spans="2:20">
      <c r="B38" s="348" t="str">
        <f>+'1次効果'!B41</f>
        <v>037</v>
      </c>
      <c r="C38" s="349" t="str">
        <f>+'1次効果'!C41</f>
        <v>銑鉄・粗鋼</v>
      </c>
      <c r="D38" s="350">
        <f>結果!M41*'1次効果'!I595</f>
        <v>0</v>
      </c>
      <c r="E38" s="350">
        <f>'1次効果'!K595</f>
        <v>0</v>
      </c>
      <c r="F38" s="295">
        <f t="shared" si="0"/>
        <v>0</v>
      </c>
      <c r="H38" s="352"/>
      <c r="J38" s="352"/>
      <c r="L38" s="352"/>
      <c r="N38" s="346"/>
      <c r="O38" s="79"/>
      <c r="P38" s="347"/>
      <c r="Q38" s="79"/>
      <c r="R38" s="346"/>
      <c r="S38" s="79"/>
      <c r="T38" s="347"/>
    </row>
    <row r="39" spans="2:20">
      <c r="B39" s="348" t="str">
        <f>+'1次効果'!B42</f>
        <v>038</v>
      </c>
      <c r="C39" s="349" t="str">
        <f>+'1次効果'!C42</f>
        <v>鋼材</v>
      </c>
      <c r="D39" s="350">
        <f>結果!M42*'1次効果'!I596</f>
        <v>0</v>
      </c>
      <c r="E39" s="350">
        <f>'1次効果'!K596</f>
        <v>0</v>
      </c>
      <c r="F39" s="295">
        <f t="shared" si="0"/>
        <v>0</v>
      </c>
      <c r="H39" s="352"/>
      <c r="J39" s="352"/>
      <c r="L39" s="352"/>
      <c r="N39" s="346"/>
      <c r="O39" s="79"/>
      <c r="P39" s="347"/>
      <c r="Q39" s="79"/>
      <c r="R39" s="346"/>
      <c r="S39" s="79"/>
      <c r="T39" s="347"/>
    </row>
    <row r="40" spans="2:20">
      <c r="B40" s="348" t="str">
        <f>+'1次効果'!B43</f>
        <v>039</v>
      </c>
      <c r="C40" s="349" t="str">
        <f>+'1次効果'!C43</f>
        <v>鋳鍛造品</v>
      </c>
      <c r="D40" s="350">
        <f>結果!M43*'1次効果'!I597</f>
        <v>0</v>
      </c>
      <c r="E40" s="350">
        <f>'1次効果'!K597</f>
        <v>0</v>
      </c>
      <c r="F40" s="295">
        <f t="shared" si="0"/>
        <v>0</v>
      </c>
      <c r="H40" s="352"/>
      <c r="J40" s="352"/>
      <c r="L40" s="352"/>
      <c r="N40" s="346"/>
      <c r="O40" s="79"/>
      <c r="P40" s="347"/>
      <c r="Q40" s="79"/>
      <c r="R40" s="346"/>
      <c r="S40" s="79"/>
      <c r="T40" s="347"/>
    </row>
    <row r="41" spans="2:20">
      <c r="B41" s="348" t="str">
        <f>+'1次効果'!B44</f>
        <v>040</v>
      </c>
      <c r="C41" s="349" t="str">
        <f>+'1次効果'!C44</f>
        <v>その他の鉄鋼製品</v>
      </c>
      <c r="D41" s="350">
        <f>結果!M44*'1次効果'!I598</f>
        <v>0</v>
      </c>
      <c r="E41" s="350">
        <f>'1次効果'!K598</f>
        <v>0</v>
      </c>
      <c r="F41" s="295">
        <f t="shared" si="0"/>
        <v>0</v>
      </c>
      <c r="H41" s="352"/>
      <c r="J41" s="352"/>
      <c r="L41" s="352"/>
      <c r="N41" s="346"/>
      <c r="O41" s="79"/>
      <c r="P41" s="347"/>
      <c r="Q41" s="79"/>
      <c r="R41" s="346"/>
      <c r="S41" s="79"/>
      <c r="T41" s="347"/>
    </row>
    <row r="42" spans="2:20">
      <c r="B42" s="348" t="str">
        <f>+'1次効果'!B45</f>
        <v>041</v>
      </c>
      <c r="C42" s="349" t="str">
        <f>+'1次効果'!C45</f>
        <v>非鉄金属製錬・精製</v>
      </c>
      <c r="D42" s="350">
        <f>結果!M45*'1次効果'!I599</f>
        <v>0</v>
      </c>
      <c r="E42" s="350">
        <f>'1次効果'!K599</f>
        <v>0</v>
      </c>
      <c r="F42" s="295">
        <f t="shared" si="0"/>
        <v>0</v>
      </c>
      <c r="H42" s="352"/>
      <c r="J42" s="352"/>
      <c r="L42" s="352"/>
      <c r="N42" s="346"/>
      <c r="O42" s="79"/>
      <c r="P42" s="347"/>
      <c r="Q42" s="79"/>
      <c r="R42" s="346"/>
      <c r="S42" s="79"/>
      <c r="T42" s="347"/>
    </row>
    <row r="43" spans="2:20">
      <c r="B43" s="348" t="str">
        <f>+'1次効果'!B46</f>
        <v>042</v>
      </c>
      <c r="C43" s="349" t="str">
        <f>+'1次効果'!C46</f>
        <v>非鉄金属加工製品</v>
      </c>
      <c r="D43" s="350">
        <f>結果!M46*'1次効果'!I600</f>
        <v>0</v>
      </c>
      <c r="E43" s="350">
        <f>'1次効果'!K600</f>
        <v>0</v>
      </c>
      <c r="F43" s="295">
        <f t="shared" si="0"/>
        <v>0</v>
      </c>
      <c r="H43" s="352"/>
      <c r="J43" s="352"/>
      <c r="L43" s="352"/>
      <c r="N43" s="346"/>
      <c r="O43" s="79"/>
      <c r="P43" s="347"/>
      <c r="Q43" s="79"/>
      <c r="R43" s="346"/>
      <c r="S43" s="79"/>
      <c r="T43" s="347"/>
    </row>
    <row r="44" spans="2:20">
      <c r="B44" s="348" t="str">
        <f>+'1次効果'!B47</f>
        <v>043</v>
      </c>
      <c r="C44" s="349" t="str">
        <f>+'1次効果'!C47</f>
        <v>建設・建築用金属製品</v>
      </c>
      <c r="D44" s="350">
        <f>結果!M47*'1次効果'!I601</f>
        <v>0</v>
      </c>
      <c r="E44" s="350">
        <f>'1次効果'!K601</f>
        <v>0</v>
      </c>
      <c r="F44" s="295">
        <f t="shared" si="0"/>
        <v>0</v>
      </c>
      <c r="H44" s="352"/>
      <c r="J44" s="352"/>
      <c r="L44" s="352"/>
      <c r="N44" s="346"/>
      <c r="O44" s="79"/>
      <c r="P44" s="347"/>
      <c r="Q44" s="79"/>
      <c r="R44" s="346"/>
      <c r="S44" s="79"/>
      <c r="T44" s="347"/>
    </row>
    <row r="45" spans="2:20">
      <c r="B45" s="348" t="str">
        <f>+'1次効果'!B48</f>
        <v>044</v>
      </c>
      <c r="C45" s="349" t="str">
        <f>+'1次効果'!C48</f>
        <v>その他の金属製品</v>
      </c>
      <c r="D45" s="350">
        <f>結果!M48*'1次効果'!I602</f>
        <v>0</v>
      </c>
      <c r="E45" s="350">
        <f>'1次効果'!K602</f>
        <v>0</v>
      </c>
      <c r="F45" s="295">
        <f t="shared" si="0"/>
        <v>0</v>
      </c>
      <c r="H45" s="352"/>
      <c r="J45" s="352"/>
      <c r="L45" s="352"/>
      <c r="N45" s="346"/>
      <c r="O45" s="79"/>
      <c r="P45" s="347"/>
      <c r="Q45" s="79"/>
      <c r="R45" s="346"/>
      <c r="S45" s="79"/>
      <c r="T45" s="347"/>
    </row>
    <row r="46" spans="2:20">
      <c r="B46" s="348" t="str">
        <f>+'1次効果'!B49</f>
        <v>045</v>
      </c>
      <c r="C46" s="349" t="str">
        <f>+'1次効果'!C49</f>
        <v>はん用機械</v>
      </c>
      <c r="D46" s="350">
        <f>結果!M49*'1次効果'!I603</f>
        <v>0</v>
      </c>
      <c r="E46" s="350">
        <f>'1次効果'!K603</f>
        <v>0</v>
      </c>
      <c r="F46" s="295">
        <f t="shared" si="0"/>
        <v>0</v>
      </c>
      <c r="H46" s="352"/>
      <c r="J46" s="352"/>
      <c r="L46" s="352"/>
      <c r="N46" s="346"/>
      <c r="O46" s="79"/>
      <c r="P46" s="347"/>
      <c r="Q46" s="79"/>
      <c r="R46" s="346"/>
      <c r="S46" s="79"/>
      <c r="T46" s="347"/>
    </row>
    <row r="47" spans="2:20">
      <c r="B47" s="348" t="str">
        <f>+'1次効果'!B50</f>
        <v>046</v>
      </c>
      <c r="C47" s="349" t="str">
        <f>+'1次効果'!C50</f>
        <v>生産用機械</v>
      </c>
      <c r="D47" s="350">
        <f>結果!M50*'1次効果'!I604</f>
        <v>0</v>
      </c>
      <c r="E47" s="350">
        <f>'1次効果'!K604</f>
        <v>0</v>
      </c>
      <c r="F47" s="295">
        <f t="shared" si="0"/>
        <v>0</v>
      </c>
      <c r="H47" s="352"/>
      <c r="J47" s="352"/>
      <c r="L47" s="352"/>
      <c r="N47" s="346"/>
      <c r="O47" s="79"/>
      <c r="P47" s="347"/>
      <c r="Q47" s="79"/>
      <c r="R47" s="346"/>
      <c r="S47" s="79"/>
      <c r="T47" s="347"/>
    </row>
    <row r="48" spans="2:20">
      <c r="B48" s="348" t="str">
        <f>+'1次効果'!B51</f>
        <v>047</v>
      </c>
      <c r="C48" s="349" t="str">
        <f>+'1次効果'!C51</f>
        <v>業務用機械</v>
      </c>
      <c r="D48" s="350">
        <f>結果!M51*'1次効果'!I605</f>
        <v>0</v>
      </c>
      <c r="E48" s="350">
        <f>'1次効果'!K605</f>
        <v>0</v>
      </c>
      <c r="F48" s="295">
        <f t="shared" si="0"/>
        <v>0</v>
      </c>
      <c r="H48" s="352"/>
      <c r="J48" s="352"/>
      <c r="L48" s="352"/>
      <c r="N48" s="346"/>
      <c r="O48" s="79"/>
      <c r="P48" s="347"/>
      <c r="Q48" s="79"/>
      <c r="R48" s="346"/>
      <c r="S48" s="79"/>
      <c r="T48" s="347"/>
    </row>
    <row r="49" spans="2:20">
      <c r="B49" s="348" t="str">
        <f>+'1次効果'!B52</f>
        <v>048</v>
      </c>
      <c r="C49" s="349" t="str">
        <f>+'1次効果'!C52</f>
        <v>電子デバイス</v>
      </c>
      <c r="D49" s="350">
        <f>結果!M52*'1次効果'!I606</f>
        <v>0</v>
      </c>
      <c r="E49" s="350">
        <f>'1次効果'!K606</f>
        <v>0</v>
      </c>
      <c r="F49" s="295">
        <f t="shared" si="0"/>
        <v>0</v>
      </c>
      <c r="H49" s="352"/>
      <c r="J49" s="352"/>
      <c r="L49" s="352"/>
      <c r="N49" s="346"/>
      <c r="O49" s="79"/>
      <c r="P49" s="347"/>
      <c r="Q49" s="79"/>
      <c r="R49" s="346"/>
      <c r="S49" s="79"/>
      <c r="T49" s="347"/>
    </row>
    <row r="50" spans="2:20">
      <c r="B50" s="348" t="str">
        <f>+'1次効果'!B53</f>
        <v>049</v>
      </c>
      <c r="C50" s="349" t="str">
        <f>+'1次効果'!C53</f>
        <v>その他の電子部品</v>
      </c>
      <c r="D50" s="350">
        <f>結果!M53*'1次効果'!I607</f>
        <v>0</v>
      </c>
      <c r="E50" s="350">
        <f>'1次効果'!K607</f>
        <v>0</v>
      </c>
      <c r="F50" s="295">
        <f t="shared" si="0"/>
        <v>0</v>
      </c>
      <c r="H50" s="352"/>
      <c r="J50" s="352"/>
      <c r="L50" s="352"/>
      <c r="N50" s="346"/>
      <c r="O50" s="79"/>
      <c r="P50" s="347"/>
      <c r="Q50" s="79"/>
      <c r="R50" s="346"/>
      <c r="S50" s="79"/>
      <c r="T50" s="347"/>
    </row>
    <row r="51" spans="2:20">
      <c r="B51" s="348" t="str">
        <f>+'1次効果'!B54</f>
        <v>050</v>
      </c>
      <c r="C51" s="349" t="str">
        <f>+'1次効果'!C54</f>
        <v>産業用電気機器</v>
      </c>
      <c r="D51" s="350">
        <f>結果!M54*'1次効果'!I608</f>
        <v>0</v>
      </c>
      <c r="E51" s="350">
        <f>'1次効果'!K608</f>
        <v>0</v>
      </c>
      <c r="F51" s="295">
        <f t="shared" si="0"/>
        <v>0</v>
      </c>
      <c r="H51" s="352"/>
      <c r="J51" s="352"/>
      <c r="L51" s="352"/>
      <c r="N51" s="346"/>
      <c r="O51" s="79"/>
      <c r="P51" s="347"/>
      <c r="Q51" s="79"/>
      <c r="R51" s="346"/>
      <c r="S51" s="79"/>
      <c r="T51" s="347"/>
    </row>
    <row r="52" spans="2:20">
      <c r="B52" s="348" t="str">
        <f>+'1次効果'!B55</f>
        <v>051</v>
      </c>
      <c r="C52" s="349" t="str">
        <f>+'1次効果'!C55</f>
        <v>民生用電気機器</v>
      </c>
      <c r="D52" s="350">
        <f>結果!M55*'1次効果'!I609</f>
        <v>0</v>
      </c>
      <c r="E52" s="350">
        <f>'1次効果'!K609</f>
        <v>0</v>
      </c>
      <c r="F52" s="295">
        <f t="shared" si="0"/>
        <v>0</v>
      </c>
      <c r="H52" s="352"/>
      <c r="J52" s="352"/>
      <c r="L52" s="352"/>
      <c r="N52" s="346"/>
      <c r="O52" s="79"/>
      <c r="P52" s="347"/>
      <c r="Q52" s="79"/>
      <c r="R52" s="346"/>
      <c r="S52" s="79"/>
      <c r="T52" s="347"/>
    </row>
    <row r="53" spans="2:20">
      <c r="B53" s="348" t="str">
        <f>+'1次効果'!B56</f>
        <v>052</v>
      </c>
      <c r="C53" s="349" t="str">
        <f>+'1次効果'!C56</f>
        <v>電子応用装置・電気計測器</v>
      </c>
      <c r="D53" s="350">
        <f>結果!M56*'1次効果'!I610</f>
        <v>0</v>
      </c>
      <c r="E53" s="350">
        <f>'1次効果'!K610</f>
        <v>0</v>
      </c>
      <c r="F53" s="295">
        <f t="shared" si="0"/>
        <v>0</v>
      </c>
      <c r="H53" s="352"/>
      <c r="J53" s="352"/>
      <c r="L53" s="352"/>
      <c r="N53" s="346"/>
      <c r="O53" s="79"/>
      <c r="P53" s="347"/>
      <c r="Q53" s="79"/>
      <c r="R53" s="346"/>
      <c r="S53" s="79"/>
      <c r="T53" s="347"/>
    </row>
    <row r="54" spans="2:20">
      <c r="B54" s="348" t="str">
        <f>+'1次効果'!B57</f>
        <v>053</v>
      </c>
      <c r="C54" s="349" t="str">
        <f>+'1次効果'!C57</f>
        <v>その他の電気機械</v>
      </c>
      <c r="D54" s="350">
        <f>結果!M57*'1次効果'!I611</f>
        <v>0</v>
      </c>
      <c r="E54" s="350">
        <f>'1次効果'!K611</f>
        <v>0</v>
      </c>
      <c r="F54" s="295">
        <f t="shared" si="0"/>
        <v>0</v>
      </c>
      <c r="H54" s="352"/>
      <c r="J54" s="352"/>
      <c r="L54" s="352"/>
      <c r="N54" s="346"/>
      <c r="O54" s="79"/>
      <c r="P54" s="347"/>
      <c r="Q54" s="79"/>
      <c r="R54" s="346"/>
      <c r="S54" s="79"/>
      <c r="T54" s="347"/>
    </row>
    <row r="55" spans="2:20">
      <c r="B55" s="348" t="str">
        <f>+'1次効果'!B58</f>
        <v>054</v>
      </c>
      <c r="C55" s="349" t="str">
        <f>+'1次効果'!C58</f>
        <v>通信機械・同関連機器</v>
      </c>
      <c r="D55" s="350">
        <f>結果!M58*'1次効果'!I612</f>
        <v>0</v>
      </c>
      <c r="E55" s="350">
        <f>'1次効果'!K612</f>
        <v>0</v>
      </c>
      <c r="F55" s="295">
        <f t="shared" si="0"/>
        <v>0</v>
      </c>
      <c r="H55" s="352"/>
      <c r="J55" s="352"/>
      <c r="L55" s="352"/>
      <c r="N55" s="346"/>
      <c r="O55" s="79"/>
      <c r="P55" s="347"/>
      <c r="Q55" s="79"/>
      <c r="R55" s="346"/>
      <c r="S55" s="79"/>
      <c r="T55" s="347"/>
    </row>
    <row r="56" spans="2:20">
      <c r="B56" s="348" t="str">
        <f>+'1次効果'!B59</f>
        <v>055</v>
      </c>
      <c r="C56" s="349" t="str">
        <f>+'1次効果'!C59</f>
        <v>電子計算機・同附属装置</v>
      </c>
      <c r="D56" s="350">
        <f>結果!M59*'1次効果'!I613</f>
        <v>0</v>
      </c>
      <c r="E56" s="350">
        <f>'1次効果'!K613</f>
        <v>0</v>
      </c>
      <c r="F56" s="295">
        <f t="shared" si="0"/>
        <v>0</v>
      </c>
      <c r="H56" s="352"/>
      <c r="J56" s="352"/>
      <c r="L56" s="352"/>
      <c r="N56" s="346"/>
      <c r="O56" s="79"/>
      <c r="P56" s="347"/>
      <c r="Q56" s="79"/>
      <c r="R56" s="346"/>
      <c r="S56" s="79"/>
      <c r="T56" s="347"/>
    </row>
    <row r="57" spans="2:20">
      <c r="B57" s="348" t="str">
        <f>+'1次効果'!B60</f>
        <v>056</v>
      </c>
      <c r="C57" s="349" t="str">
        <f>+'1次効果'!C60</f>
        <v>乗用車</v>
      </c>
      <c r="D57" s="350">
        <f>結果!M60*'1次効果'!I614</f>
        <v>0</v>
      </c>
      <c r="E57" s="350">
        <f>'1次効果'!K614</f>
        <v>0</v>
      </c>
      <c r="F57" s="295">
        <f t="shared" si="0"/>
        <v>0</v>
      </c>
      <c r="H57" s="352"/>
      <c r="J57" s="352"/>
      <c r="L57" s="352"/>
      <c r="N57" s="346"/>
      <c r="O57" s="79"/>
      <c r="P57" s="347"/>
      <c r="Q57" s="79"/>
      <c r="R57" s="346"/>
      <c r="S57" s="79"/>
      <c r="T57" s="347"/>
    </row>
    <row r="58" spans="2:20">
      <c r="B58" s="348" t="str">
        <f>+'1次効果'!B61</f>
        <v>057</v>
      </c>
      <c r="C58" s="349" t="str">
        <f>+'1次効果'!C61</f>
        <v>その他の自動車</v>
      </c>
      <c r="D58" s="350">
        <f>結果!M61*'1次効果'!I615</f>
        <v>0</v>
      </c>
      <c r="E58" s="350">
        <f>'1次効果'!K615</f>
        <v>0</v>
      </c>
      <c r="F58" s="295">
        <f t="shared" si="0"/>
        <v>0</v>
      </c>
      <c r="H58" s="352"/>
      <c r="J58" s="352"/>
      <c r="L58" s="352"/>
      <c r="N58" s="346"/>
      <c r="O58" s="79"/>
      <c r="P58" s="347"/>
      <c r="Q58" s="79"/>
      <c r="R58" s="346"/>
      <c r="S58" s="79"/>
      <c r="T58" s="347"/>
    </row>
    <row r="59" spans="2:20">
      <c r="B59" s="348" t="str">
        <f>+'1次効果'!B62</f>
        <v>058</v>
      </c>
      <c r="C59" s="349" t="str">
        <f>+'1次効果'!C62</f>
        <v>自動車部品・同附属品</v>
      </c>
      <c r="D59" s="350">
        <f>結果!M62*'1次効果'!I616</f>
        <v>0</v>
      </c>
      <c r="E59" s="350">
        <f>'1次効果'!K616</f>
        <v>0</v>
      </c>
      <c r="F59" s="295">
        <f t="shared" si="0"/>
        <v>0</v>
      </c>
      <c r="H59" s="352"/>
      <c r="J59" s="352"/>
      <c r="L59" s="352"/>
      <c r="N59" s="346"/>
      <c r="O59" s="79"/>
      <c r="P59" s="347"/>
      <c r="Q59" s="79"/>
      <c r="R59" s="346"/>
      <c r="S59" s="79"/>
      <c r="T59" s="347"/>
    </row>
    <row r="60" spans="2:20">
      <c r="B60" s="348" t="str">
        <f>+'1次効果'!B63</f>
        <v>059</v>
      </c>
      <c r="C60" s="349" t="str">
        <f>+'1次効果'!C63</f>
        <v>船舶・同修理</v>
      </c>
      <c r="D60" s="350">
        <f>結果!M63*'1次効果'!I617</f>
        <v>0</v>
      </c>
      <c r="E60" s="350">
        <f>'1次効果'!K617</f>
        <v>0</v>
      </c>
      <c r="F60" s="295">
        <f t="shared" si="0"/>
        <v>0</v>
      </c>
      <c r="H60" s="352"/>
      <c r="J60" s="352"/>
      <c r="L60" s="352"/>
      <c r="N60" s="346"/>
      <c r="O60" s="79"/>
      <c r="P60" s="347"/>
      <c r="Q60" s="79"/>
      <c r="R60" s="346"/>
      <c r="S60" s="79"/>
      <c r="T60" s="347"/>
    </row>
    <row r="61" spans="2:20">
      <c r="B61" s="348" t="str">
        <f>+'1次効果'!B64</f>
        <v>060</v>
      </c>
      <c r="C61" s="349" t="str">
        <f>+'1次効果'!C64</f>
        <v>その他の輸送機械・同修理</v>
      </c>
      <c r="D61" s="350">
        <f>結果!M64*'1次効果'!I618</f>
        <v>0</v>
      </c>
      <c r="E61" s="350">
        <f>'1次効果'!K618</f>
        <v>0</v>
      </c>
      <c r="F61" s="295">
        <f t="shared" si="0"/>
        <v>0</v>
      </c>
      <c r="H61" s="352"/>
      <c r="J61" s="352"/>
      <c r="L61" s="352"/>
      <c r="N61" s="346"/>
      <c r="O61" s="79"/>
      <c r="P61" s="347"/>
      <c r="Q61" s="79"/>
      <c r="R61" s="346"/>
      <c r="S61" s="79"/>
      <c r="T61" s="347"/>
    </row>
    <row r="62" spans="2:20">
      <c r="B62" s="348" t="str">
        <f>+'1次効果'!B65</f>
        <v>061</v>
      </c>
      <c r="C62" s="349" t="str">
        <f>+'1次効果'!C65</f>
        <v>その他の製造工業製品</v>
      </c>
      <c r="D62" s="350">
        <f>結果!M65*'1次効果'!I619</f>
        <v>0</v>
      </c>
      <c r="E62" s="350">
        <f>'1次効果'!K619</f>
        <v>0</v>
      </c>
      <c r="F62" s="295">
        <f t="shared" si="0"/>
        <v>0</v>
      </c>
      <c r="H62" s="352"/>
      <c r="J62" s="352"/>
      <c r="L62" s="352"/>
      <c r="N62" s="346"/>
      <c r="O62" s="79"/>
      <c r="P62" s="347"/>
      <c r="Q62" s="79"/>
      <c r="R62" s="346"/>
      <c r="S62" s="79"/>
      <c r="T62" s="347"/>
    </row>
    <row r="63" spans="2:20">
      <c r="B63" s="348" t="str">
        <f>+'1次効果'!B66</f>
        <v>062</v>
      </c>
      <c r="C63" s="349" t="str">
        <f>+'1次効果'!C66</f>
        <v>再生資源回収・加工処理</v>
      </c>
      <c r="D63" s="350">
        <f>結果!M66*'1次効果'!I620</f>
        <v>0</v>
      </c>
      <c r="E63" s="350">
        <f>'1次効果'!K620</f>
        <v>0</v>
      </c>
      <c r="F63" s="295">
        <f t="shared" si="0"/>
        <v>0</v>
      </c>
      <c r="H63" s="352"/>
      <c r="J63" s="352"/>
      <c r="L63" s="352"/>
      <c r="N63" s="346"/>
      <c r="O63" s="79"/>
      <c r="P63" s="347"/>
      <c r="Q63" s="79"/>
      <c r="R63" s="346"/>
      <c r="S63" s="79"/>
      <c r="T63" s="347"/>
    </row>
    <row r="64" spans="2:20">
      <c r="B64" s="348" t="str">
        <f>+'1次効果'!B67</f>
        <v>063</v>
      </c>
      <c r="C64" s="349" t="str">
        <f>+'1次効果'!C67</f>
        <v>建築</v>
      </c>
      <c r="D64" s="350">
        <f>結果!M67*'1次効果'!I621</f>
        <v>0</v>
      </c>
      <c r="E64" s="350">
        <f>'1次効果'!K621</f>
        <v>0</v>
      </c>
      <c r="F64" s="295">
        <f t="shared" si="0"/>
        <v>0</v>
      </c>
      <c r="H64" s="352"/>
      <c r="J64" s="352"/>
      <c r="L64" s="352"/>
      <c r="N64" s="346"/>
      <c r="O64" s="79"/>
      <c r="P64" s="347"/>
      <c r="Q64" s="79"/>
      <c r="R64" s="346"/>
      <c r="S64" s="79"/>
      <c r="T64" s="347"/>
    </row>
    <row r="65" spans="2:20">
      <c r="B65" s="348" t="str">
        <f>+'1次効果'!B68</f>
        <v>064</v>
      </c>
      <c r="C65" s="349" t="str">
        <f>+'1次効果'!C68</f>
        <v>建設補修</v>
      </c>
      <c r="D65" s="350">
        <f>結果!M68*'1次効果'!I622</f>
        <v>0</v>
      </c>
      <c r="E65" s="350">
        <f>'1次効果'!K622</f>
        <v>0</v>
      </c>
      <c r="F65" s="295">
        <f t="shared" si="0"/>
        <v>0</v>
      </c>
      <c r="H65" s="352"/>
      <c r="J65" s="352"/>
      <c r="L65" s="352"/>
      <c r="N65" s="346"/>
      <c r="O65" s="79"/>
      <c r="P65" s="347"/>
      <c r="Q65" s="79"/>
      <c r="R65" s="346"/>
      <c r="S65" s="79"/>
      <c r="T65" s="347"/>
    </row>
    <row r="66" spans="2:20">
      <c r="B66" s="348" t="str">
        <f>+'1次効果'!B69</f>
        <v>065</v>
      </c>
      <c r="C66" s="349" t="str">
        <f>+'1次効果'!C69</f>
        <v>公共事業</v>
      </c>
      <c r="D66" s="350">
        <f>結果!M69*'1次効果'!I623</f>
        <v>0</v>
      </c>
      <c r="E66" s="350">
        <f>'1次効果'!K623</f>
        <v>0</v>
      </c>
      <c r="F66" s="295">
        <f t="shared" si="0"/>
        <v>0</v>
      </c>
      <c r="H66" s="352"/>
      <c r="J66" s="352"/>
      <c r="L66" s="352"/>
      <c r="N66" s="346"/>
      <c r="O66" s="79"/>
      <c r="P66" s="347"/>
      <c r="Q66" s="79"/>
      <c r="R66" s="346"/>
      <c r="S66" s="79"/>
      <c r="T66" s="347"/>
    </row>
    <row r="67" spans="2:20">
      <c r="B67" s="348" t="str">
        <f>+'1次効果'!B70</f>
        <v>066</v>
      </c>
      <c r="C67" s="349" t="str">
        <f>+'1次効果'!C70</f>
        <v>その他の土木建設</v>
      </c>
      <c r="D67" s="350">
        <f>結果!M70*'1次効果'!I624</f>
        <v>0</v>
      </c>
      <c r="E67" s="350">
        <f>'1次効果'!K624</f>
        <v>0</v>
      </c>
      <c r="F67" s="295">
        <f t="shared" ref="F67:F109" si="1">SUM(D67:E67)</f>
        <v>0</v>
      </c>
      <c r="H67" s="352"/>
      <c r="J67" s="352"/>
      <c r="L67" s="352"/>
      <c r="N67" s="346"/>
      <c r="O67" s="79"/>
      <c r="P67" s="347"/>
      <c r="Q67" s="79"/>
      <c r="R67" s="346"/>
      <c r="S67" s="79"/>
      <c r="T67" s="347"/>
    </row>
    <row r="68" spans="2:20">
      <c r="B68" s="348" t="str">
        <f>+'1次効果'!B71</f>
        <v>067</v>
      </c>
      <c r="C68" s="349" t="str">
        <f>+'1次効果'!C71</f>
        <v>電力</v>
      </c>
      <c r="D68" s="350">
        <f>結果!M71*'1次効果'!I625</f>
        <v>0</v>
      </c>
      <c r="E68" s="350">
        <f>'1次効果'!K625</f>
        <v>0</v>
      </c>
      <c r="F68" s="295">
        <f t="shared" si="1"/>
        <v>0</v>
      </c>
      <c r="H68" s="352"/>
      <c r="J68" s="352"/>
      <c r="L68" s="352"/>
      <c r="N68" s="346"/>
      <c r="O68" s="79"/>
      <c r="P68" s="347"/>
      <c r="Q68" s="79"/>
      <c r="R68" s="346"/>
      <c r="S68" s="79"/>
      <c r="T68" s="347"/>
    </row>
    <row r="69" spans="2:20">
      <c r="B69" s="348" t="str">
        <f>+'1次効果'!B72</f>
        <v>068</v>
      </c>
      <c r="C69" s="349" t="str">
        <f>+'1次効果'!C72</f>
        <v>ガス・熱供給</v>
      </c>
      <c r="D69" s="350">
        <f>結果!M72*'1次効果'!I626</f>
        <v>0</v>
      </c>
      <c r="E69" s="350">
        <f>'1次効果'!K626</f>
        <v>0</v>
      </c>
      <c r="F69" s="295">
        <f t="shared" si="1"/>
        <v>0</v>
      </c>
      <c r="H69" s="352"/>
      <c r="J69" s="352"/>
      <c r="L69" s="352"/>
      <c r="N69" s="346"/>
      <c r="O69" s="79"/>
      <c r="P69" s="347"/>
      <c r="Q69" s="79"/>
      <c r="R69" s="346"/>
      <c r="S69" s="79"/>
      <c r="T69" s="347"/>
    </row>
    <row r="70" spans="2:20">
      <c r="B70" s="348" t="str">
        <f>+'1次効果'!B73</f>
        <v>069</v>
      </c>
      <c r="C70" s="349" t="str">
        <f>+'1次効果'!C73</f>
        <v>水道</v>
      </c>
      <c r="D70" s="350">
        <f>結果!M73*'1次効果'!I627</f>
        <v>0</v>
      </c>
      <c r="E70" s="350">
        <f>'1次効果'!K627</f>
        <v>0</v>
      </c>
      <c r="F70" s="295">
        <f t="shared" si="1"/>
        <v>0</v>
      </c>
      <c r="H70" s="352"/>
      <c r="J70" s="352"/>
      <c r="L70" s="352"/>
      <c r="N70" s="346"/>
      <c r="O70" s="79"/>
      <c r="P70" s="347"/>
      <c r="Q70" s="79"/>
      <c r="R70" s="346"/>
      <c r="S70" s="79"/>
      <c r="T70" s="347"/>
    </row>
    <row r="71" spans="2:20">
      <c r="B71" s="348" t="str">
        <f>+'1次効果'!B74</f>
        <v>070</v>
      </c>
      <c r="C71" s="349" t="str">
        <f>+'1次効果'!C74</f>
        <v>廃棄物処理</v>
      </c>
      <c r="D71" s="350">
        <f>結果!M74*'1次効果'!I628</f>
        <v>0</v>
      </c>
      <c r="E71" s="350">
        <f>'1次効果'!K628</f>
        <v>0</v>
      </c>
      <c r="F71" s="295">
        <f t="shared" si="1"/>
        <v>0</v>
      </c>
      <c r="H71" s="352"/>
      <c r="J71" s="352"/>
      <c r="L71" s="352"/>
      <c r="N71" s="346"/>
      <c r="O71" s="79"/>
      <c r="P71" s="347"/>
      <c r="Q71" s="79"/>
      <c r="R71" s="346"/>
      <c r="S71" s="79"/>
      <c r="T71" s="347"/>
    </row>
    <row r="72" spans="2:20">
      <c r="B72" s="348" t="str">
        <f>+'1次効果'!B75</f>
        <v>071</v>
      </c>
      <c r="C72" s="349" t="str">
        <f>+'1次効果'!C75</f>
        <v>商業</v>
      </c>
      <c r="D72" s="350">
        <f>結果!M75*'1次効果'!I629</f>
        <v>0</v>
      </c>
      <c r="E72" s="350">
        <f>'1次効果'!K629</f>
        <v>0</v>
      </c>
      <c r="F72" s="295">
        <f t="shared" si="1"/>
        <v>0</v>
      </c>
      <c r="H72" s="352"/>
      <c r="J72" s="352"/>
      <c r="L72" s="352"/>
      <c r="N72" s="346"/>
      <c r="O72" s="79"/>
      <c r="P72" s="347"/>
      <c r="Q72" s="79"/>
      <c r="R72" s="346"/>
      <c r="S72" s="79"/>
      <c r="T72" s="347"/>
    </row>
    <row r="73" spans="2:20">
      <c r="B73" s="348" t="str">
        <f>+'1次効果'!B76</f>
        <v>072</v>
      </c>
      <c r="C73" s="349" t="str">
        <f>+'1次効果'!C76</f>
        <v>金融・保険</v>
      </c>
      <c r="D73" s="350">
        <f>結果!M76*'1次効果'!I630</f>
        <v>0</v>
      </c>
      <c r="E73" s="350">
        <f>'1次効果'!K630</f>
        <v>0</v>
      </c>
      <c r="F73" s="295">
        <f t="shared" si="1"/>
        <v>0</v>
      </c>
      <c r="H73" s="352"/>
      <c r="J73" s="352"/>
      <c r="L73" s="352"/>
      <c r="N73" s="346"/>
      <c r="O73" s="79"/>
      <c r="P73" s="347"/>
      <c r="Q73" s="79"/>
      <c r="R73" s="346"/>
      <c r="S73" s="79"/>
      <c r="T73" s="347"/>
    </row>
    <row r="74" spans="2:20">
      <c r="B74" s="348" t="str">
        <f>+'1次効果'!B77</f>
        <v>073</v>
      </c>
      <c r="C74" s="349" t="str">
        <f>+'1次効果'!C77</f>
        <v>不動産仲介及び賃貸</v>
      </c>
      <c r="D74" s="350">
        <f>結果!M77*'1次効果'!I631</f>
        <v>0</v>
      </c>
      <c r="E74" s="350">
        <f>'1次効果'!K631</f>
        <v>0</v>
      </c>
      <c r="F74" s="295">
        <f t="shared" si="1"/>
        <v>0</v>
      </c>
      <c r="H74" s="352"/>
      <c r="J74" s="352"/>
      <c r="L74" s="352"/>
      <c r="N74" s="346"/>
      <c r="O74" s="79"/>
      <c r="P74" s="347"/>
      <c r="Q74" s="79"/>
      <c r="R74" s="346"/>
      <c r="S74" s="79"/>
      <c r="T74" s="347"/>
    </row>
    <row r="75" spans="2:20">
      <c r="B75" s="348" t="str">
        <f>+'1次効果'!B78</f>
        <v>074</v>
      </c>
      <c r="C75" s="349" t="str">
        <f>+'1次効果'!C78</f>
        <v>住宅賃貸料</v>
      </c>
      <c r="D75" s="350">
        <f>結果!M78*'1次効果'!I632</f>
        <v>0</v>
      </c>
      <c r="E75" s="350">
        <f>'1次効果'!K632</f>
        <v>0</v>
      </c>
      <c r="F75" s="295">
        <f t="shared" si="1"/>
        <v>0</v>
      </c>
      <c r="H75" s="352"/>
      <c r="J75" s="352"/>
      <c r="L75" s="352"/>
      <c r="N75" s="346"/>
      <c r="O75" s="79"/>
      <c r="P75" s="347"/>
      <c r="Q75" s="79"/>
      <c r="R75" s="346"/>
      <c r="S75" s="79"/>
      <c r="T75" s="347"/>
    </row>
    <row r="76" spans="2:20">
      <c r="B76" s="348" t="str">
        <f>+'1次効果'!B79</f>
        <v>075</v>
      </c>
      <c r="C76" s="349" t="str">
        <f>+'1次効果'!C79</f>
        <v>住宅賃貸料（帰属家賃）</v>
      </c>
      <c r="D76" s="350">
        <f>結果!M79*'1次効果'!I633</f>
        <v>0</v>
      </c>
      <c r="E76" s="350">
        <f>'1次効果'!K633</f>
        <v>0</v>
      </c>
      <c r="F76" s="295">
        <f t="shared" si="1"/>
        <v>0</v>
      </c>
      <c r="H76" s="352"/>
      <c r="J76" s="352"/>
      <c r="L76" s="352"/>
      <c r="N76" s="346"/>
      <c r="O76" s="79"/>
      <c r="P76" s="347"/>
      <c r="Q76" s="79"/>
      <c r="R76" s="346"/>
      <c r="S76" s="79"/>
      <c r="T76" s="347"/>
    </row>
    <row r="77" spans="2:20">
      <c r="B77" s="348" t="str">
        <f>+'1次効果'!B80</f>
        <v>076</v>
      </c>
      <c r="C77" s="349" t="str">
        <f>+'1次効果'!C80</f>
        <v>鉄道輸送</v>
      </c>
      <c r="D77" s="350">
        <f>結果!M80*'1次効果'!I634</f>
        <v>0</v>
      </c>
      <c r="E77" s="350">
        <f>'1次効果'!K634</f>
        <v>0</v>
      </c>
      <c r="F77" s="295">
        <f t="shared" si="1"/>
        <v>0</v>
      </c>
      <c r="H77" s="352"/>
      <c r="J77" s="352"/>
      <c r="L77" s="352"/>
      <c r="N77" s="346"/>
      <c r="O77" s="79"/>
      <c r="P77" s="347"/>
      <c r="Q77" s="79"/>
      <c r="R77" s="346"/>
      <c r="S77" s="79"/>
      <c r="T77" s="347"/>
    </row>
    <row r="78" spans="2:20">
      <c r="B78" s="348" t="str">
        <f>+'1次効果'!B81</f>
        <v>077</v>
      </c>
      <c r="C78" s="349" t="str">
        <f>+'1次効果'!C81</f>
        <v>道路輸送（自家輸送を除く。）</v>
      </c>
      <c r="D78" s="350">
        <f>結果!M81*'1次効果'!I635</f>
        <v>0</v>
      </c>
      <c r="E78" s="350">
        <f>'1次効果'!K635</f>
        <v>0</v>
      </c>
      <c r="F78" s="295">
        <f t="shared" si="1"/>
        <v>0</v>
      </c>
      <c r="H78" s="352"/>
      <c r="J78" s="352"/>
      <c r="L78" s="352"/>
      <c r="N78" s="346"/>
      <c r="O78" s="79"/>
      <c r="P78" s="347"/>
      <c r="Q78" s="79"/>
      <c r="R78" s="346"/>
      <c r="S78" s="79"/>
      <c r="T78" s="347"/>
    </row>
    <row r="79" spans="2:20">
      <c r="B79" s="348" t="str">
        <f>+'1次効果'!B82</f>
        <v>078</v>
      </c>
      <c r="C79" s="349" t="str">
        <f>+'1次効果'!C82</f>
        <v>水運</v>
      </c>
      <c r="D79" s="350">
        <f>結果!M82*'1次効果'!I636</f>
        <v>0</v>
      </c>
      <c r="E79" s="350">
        <f>'1次効果'!K636</f>
        <v>0</v>
      </c>
      <c r="F79" s="295">
        <f t="shared" si="1"/>
        <v>0</v>
      </c>
      <c r="H79" s="352"/>
      <c r="J79" s="352"/>
      <c r="L79" s="352"/>
      <c r="N79" s="346"/>
      <c r="O79" s="79"/>
      <c r="P79" s="347"/>
      <c r="Q79" s="79"/>
      <c r="R79" s="346"/>
      <c r="S79" s="79"/>
      <c r="T79" s="347"/>
    </row>
    <row r="80" spans="2:20">
      <c r="B80" s="348" t="str">
        <f>+'1次効果'!B83</f>
        <v>079</v>
      </c>
      <c r="C80" s="349" t="str">
        <f>+'1次効果'!C83</f>
        <v>航空輸送</v>
      </c>
      <c r="D80" s="350">
        <f>結果!M83*'1次効果'!I637</f>
        <v>0</v>
      </c>
      <c r="E80" s="350">
        <f>'1次効果'!K637</f>
        <v>0</v>
      </c>
      <c r="F80" s="295">
        <f t="shared" si="1"/>
        <v>0</v>
      </c>
      <c r="H80" s="352"/>
      <c r="J80" s="352"/>
      <c r="L80" s="352"/>
      <c r="N80" s="346"/>
      <c r="O80" s="79"/>
      <c r="P80" s="347"/>
      <c r="Q80" s="79"/>
      <c r="R80" s="346"/>
      <c r="S80" s="79"/>
      <c r="T80" s="347"/>
    </row>
    <row r="81" spans="2:20">
      <c r="B81" s="348" t="str">
        <f>+'1次効果'!B84</f>
        <v>080</v>
      </c>
      <c r="C81" s="349" t="str">
        <f>+'1次効果'!C84</f>
        <v>貨物利用運送</v>
      </c>
      <c r="D81" s="350">
        <f>結果!M84*'1次効果'!I638</f>
        <v>0</v>
      </c>
      <c r="E81" s="350">
        <f>'1次効果'!K638</f>
        <v>0</v>
      </c>
      <c r="F81" s="295">
        <f t="shared" si="1"/>
        <v>0</v>
      </c>
      <c r="H81" s="352"/>
      <c r="J81" s="352"/>
      <c r="L81" s="352"/>
      <c r="N81" s="346"/>
      <c r="O81" s="79"/>
      <c r="P81" s="347"/>
      <c r="Q81" s="79"/>
      <c r="R81" s="346"/>
      <c r="S81" s="79"/>
      <c r="T81" s="347"/>
    </row>
    <row r="82" spans="2:20">
      <c r="B82" s="348" t="str">
        <f>+'1次効果'!B85</f>
        <v>081</v>
      </c>
      <c r="C82" s="349" t="str">
        <f>+'1次効果'!C85</f>
        <v>倉庫</v>
      </c>
      <c r="D82" s="350">
        <f>結果!M85*'1次効果'!I639</f>
        <v>0</v>
      </c>
      <c r="E82" s="350">
        <f>'1次効果'!K639</f>
        <v>0</v>
      </c>
      <c r="F82" s="295">
        <f t="shared" si="1"/>
        <v>0</v>
      </c>
      <c r="H82" s="352"/>
      <c r="J82" s="352"/>
      <c r="L82" s="352"/>
      <c r="N82" s="346"/>
      <c r="O82" s="79"/>
      <c r="P82" s="347"/>
      <c r="Q82" s="79"/>
      <c r="R82" s="346"/>
      <c r="S82" s="79"/>
      <c r="T82" s="347"/>
    </row>
    <row r="83" spans="2:20">
      <c r="B83" s="348" t="str">
        <f>+'1次効果'!B86</f>
        <v>082</v>
      </c>
      <c r="C83" s="349" t="str">
        <f>+'1次効果'!C86</f>
        <v>運輸附帯サービス</v>
      </c>
      <c r="D83" s="350">
        <f>結果!M86*'1次効果'!I640</f>
        <v>0</v>
      </c>
      <c r="E83" s="350">
        <f>'1次効果'!K640</f>
        <v>0</v>
      </c>
      <c r="F83" s="295">
        <f t="shared" si="1"/>
        <v>0</v>
      </c>
      <c r="H83" s="352"/>
      <c r="J83" s="352"/>
      <c r="L83" s="352"/>
      <c r="N83" s="346"/>
      <c r="O83" s="79"/>
      <c r="P83" s="347"/>
      <c r="Q83" s="79"/>
      <c r="R83" s="346"/>
      <c r="S83" s="79"/>
      <c r="T83" s="347"/>
    </row>
    <row r="84" spans="2:20">
      <c r="B84" s="348" t="str">
        <f>+'1次効果'!B87</f>
        <v>083</v>
      </c>
      <c r="C84" s="349" t="str">
        <f>+'1次効果'!C87</f>
        <v>郵便・信書便</v>
      </c>
      <c r="D84" s="350">
        <f>結果!M87*'1次効果'!I641</f>
        <v>0</v>
      </c>
      <c r="E84" s="350">
        <f>'1次効果'!K641</f>
        <v>0</v>
      </c>
      <c r="F84" s="295">
        <f t="shared" si="1"/>
        <v>0</v>
      </c>
      <c r="H84" s="352"/>
      <c r="J84" s="352"/>
      <c r="L84" s="352"/>
      <c r="N84" s="346"/>
      <c r="O84" s="79"/>
      <c r="P84" s="347"/>
      <c r="Q84" s="79"/>
      <c r="R84" s="346"/>
      <c r="S84" s="79"/>
      <c r="T84" s="347"/>
    </row>
    <row r="85" spans="2:20">
      <c r="B85" s="348" t="str">
        <f>+'1次効果'!B88</f>
        <v>084</v>
      </c>
      <c r="C85" s="349" t="str">
        <f>+'1次効果'!C88</f>
        <v>通信</v>
      </c>
      <c r="D85" s="350">
        <f>結果!M88*'1次効果'!I642</f>
        <v>0</v>
      </c>
      <c r="E85" s="350">
        <f>'1次効果'!K642</f>
        <v>0</v>
      </c>
      <c r="F85" s="295">
        <f t="shared" si="1"/>
        <v>0</v>
      </c>
      <c r="H85" s="352"/>
      <c r="J85" s="352"/>
      <c r="L85" s="352"/>
      <c r="N85" s="346"/>
      <c r="O85" s="79"/>
      <c r="P85" s="347"/>
      <c r="Q85" s="79"/>
      <c r="R85" s="346"/>
      <c r="S85" s="79"/>
      <c r="T85" s="347"/>
    </row>
    <row r="86" spans="2:20">
      <c r="B86" s="348" t="str">
        <f>+'1次効果'!B89</f>
        <v>085</v>
      </c>
      <c r="C86" s="349" t="str">
        <f>+'1次効果'!C89</f>
        <v>放送</v>
      </c>
      <c r="D86" s="350">
        <f>結果!M89*'1次効果'!I643</f>
        <v>0</v>
      </c>
      <c r="E86" s="350">
        <f>'1次効果'!K643</f>
        <v>0</v>
      </c>
      <c r="F86" s="295">
        <f t="shared" si="1"/>
        <v>0</v>
      </c>
      <c r="H86" s="352"/>
      <c r="J86" s="352"/>
      <c r="L86" s="352"/>
      <c r="N86" s="346"/>
      <c r="O86" s="79"/>
      <c r="P86" s="347"/>
      <c r="Q86" s="79"/>
      <c r="R86" s="346"/>
      <c r="S86" s="79"/>
      <c r="T86" s="347"/>
    </row>
    <row r="87" spans="2:20">
      <c r="B87" s="348" t="str">
        <f>+'1次効果'!B90</f>
        <v>086</v>
      </c>
      <c r="C87" s="349" t="str">
        <f>+'1次効果'!C90</f>
        <v>情報サービス</v>
      </c>
      <c r="D87" s="350">
        <f>結果!M90*'1次効果'!I644</f>
        <v>0</v>
      </c>
      <c r="E87" s="350">
        <f>'1次効果'!K644</f>
        <v>0</v>
      </c>
      <c r="F87" s="295">
        <f t="shared" si="1"/>
        <v>0</v>
      </c>
      <c r="H87" s="352"/>
      <c r="J87" s="352"/>
      <c r="L87" s="352"/>
      <c r="N87" s="346"/>
      <c r="O87" s="79"/>
      <c r="P87" s="347"/>
      <c r="Q87" s="79"/>
      <c r="R87" s="346"/>
      <c r="S87" s="79"/>
      <c r="T87" s="347"/>
    </row>
    <row r="88" spans="2:20">
      <c r="B88" s="348" t="str">
        <f>+'1次効果'!B91</f>
        <v>087</v>
      </c>
      <c r="C88" s="349" t="str">
        <f>+'1次効果'!C91</f>
        <v>インターネット附随サービス</v>
      </c>
      <c r="D88" s="350">
        <f>結果!M91*'1次効果'!I645</f>
        <v>0</v>
      </c>
      <c r="E88" s="350">
        <f>'1次効果'!K645</f>
        <v>0</v>
      </c>
      <c r="F88" s="295">
        <f t="shared" si="1"/>
        <v>0</v>
      </c>
      <c r="H88" s="352"/>
      <c r="J88" s="352"/>
      <c r="L88" s="352"/>
      <c r="N88" s="346"/>
      <c r="O88" s="79"/>
      <c r="P88" s="347"/>
      <c r="Q88" s="79"/>
      <c r="R88" s="346"/>
      <c r="S88" s="79"/>
      <c r="T88" s="347"/>
    </row>
    <row r="89" spans="2:20">
      <c r="B89" s="348" t="str">
        <f>+'1次効果'!B92</f>
        <v>088</v>
      </c>
      <c r="C89" s="349" t="str">
        <f>+'1次効果'!C92</f>
        <v>映像・音声・文字情報制作</v>
      </c>
      <c r="D89" s="350">
        <f>結果!M92*'1次効果'!I646</f>
        <v>0</v>
      </c>
      <c r="E89" s="350">
        <f>'1次効果'!K646</f>
        <v>0</v>
      </c>
      <c r="F89" s="295">
        <f t="shared" si="1"/>
        <v>0</v>
      </c>
      <c r="H89" s="352"/>
      <c r="J89" s="352"/>
      <c r="L89" s="352"/>
      <c r="N89" s="346"/>
      <c r="O89" s="79"/>
      <c r="P89" s="347"/>
      <c r="Q89" s="79"/>
      <c r="R89" s="346"/>
      <c r="S89" s="79"/>
      <c r="T89" s="347"/>
    </row>
    <row r="90" spans="2:20">
      <c r="B90" s="348" t="str">
        <f>+'1次効果'!B93</f>
        <v>089</v>
      </c>
      <c r="C90" s="349" t="str">
        <f>+'1次効果'!C93</f>
        <v>公務</v>
      </c>
      <c r="D90" s="350">
        <f>結果!M93*'1次効果'!I647</f>
        <v>0</v>
      </c>
      <c r="E90" s="350">
        <f>'1次効果'!K647</f>
        <v>0</v>
      </c>
      <c r="F90" s="295">
        <f t="shared" si="1"/>
        <v>0</v>
      </c>
      <c r="H90" s="352"/>
      <c r="J90" s="352"/>
      <c r="L90" s="352"/>
      <c r="N90" s="346"/>
      <c r="O90" s="79"/>
      <c r="P90" s="347"/>
      <c r="Q90" s="79"/>
      <c r="R90" s="346"/>
      <c r="S90" s="79"/>
      <c r="T90" s="347"/>
    </row>
    <row r="91" spans="2:20">
      <c r="B91" s="348" t="str">
        <f>+'1次効果'!B94</f>
        <v>090</v>
      </c>
      <c r="C91" s="349" t="str">
        <f>+'1次効果'!C94</f>
        <v>教育</v>
      </c>
      <c r="D91" s="350">
        <f>結果!M94*'1次効果'!I648</f>
        <v>0</v>
      </c>
      <c r="E91" s="350">
        <f>'1次効果'!K648</f>
        <v>0</v>
      </c>
      <c r="F91" s="295">
        <f t="shared" si="1"/>
        <v>0</v>
      </c>
      <c r="H91" s="352"/>
      <c r="J91" s="352"/>
      <c r="L91" s="352"/>
      <c r="N91" s="346"/>
      <c r="O91" s="79"/>
      <c r="P91" s="347"/>
      <c r="Q91" s="79"/>
      <c r="R91" s="346"/>
      <c r="S91" s="79"/>
      <c r="T91" s="347"/>
    </row>
    <row r="92" spans="2:20">
      <c r="B92" s="348" t="str">
        <f>+'1次効果'!B95</f>
        <v>091</v>
      </c>
      <c r="C92" s="349" t="str">
        <f>+'1次効果'!C95</f>
        <v>研究</v>
      </c>
      <c r="D92" s="350">
        <f>結果!M95*'1次効果'!I649</f>
        <v>0</v>
      </c>
      <c r="E92" s="350">
        <f>'1次効果'!K649</f>
        <v>0</v>
      </c>
      <c r="F92" s="295">
        <f t="shared" si="1"/>
        <v>0</v>
      </c>
      <c r="H92" s="352"/>
      <c r="J92" s="352"/>
      <c r="L92" s="352"/>
      <c r="N92" s="346"/>
      <c r="O92" s="79"/>
      <c r="P92" s="347"/>
      <c r="Q92" s="79"/>
      <c r="R92" s="346"/>
      <c r="S92" s="79"/>
      <c r="T92" s="347"/>
    </row>
    <row r="93" spans="2:20">
      <c r="B93" s="348" t="str">
        <f>+'1次効果'!B96</f>
        <v>092</v>
      </c>
      <c r="C93" s="349" t="str">
        <f>+'1次効果'!C96</f>
        <v>医療</v>
      </c>
      <c r="D93" s="350">
        <f>結果!M96*'1次効果'!I650</f>
        <v>0</v>
      </c>
      <c r="E93" s="350">
        <f>'1次効果'!K650</f>
        <v>0</v>
      </c>
      <c r="F93" s="295">
        <f t="shared" si="1"/>
        <v>0</v>
      </c>
      <c r="H93" s="352"/>
      <c r="J93" s="352"/>
      <c r="L93" s="352"/>
      <c r="N93" s="346"/>
      <c r="O93" s="79"/>
      <c r="P93" s="347"/>
      <c r="Q93" s="79"/>
      <c r="R93" s="346"/>
      <c r="S93" s="79"/>
      <c r="T93" s="347"/>
    </row>
    <row r="94" spans="2:20">
      <c r="B94" s="348" t="str">
        <f>+'1次効果'!B97</f>
        <v>093</v>
      </c>
      <c r="C94" s="349" t="str">
        <f>+'1次効果'!C97</f>
        <v>保健衛生</v>
      </c>
      <c r="D94" s="350">
        <f>結果!M97*'1次効果'!I651</f>
        <v>0</v>
      </c>
      <c r="E94" s="350">
        <f>'1次効果'!K651</f>
        <v>0</v>
      </c>
      <c r="F94" s="295">
        <f t="shared" si="1"/>
        <v>0</v>
      </c>
      <c r="H94" s="352"/>
      <c r="J94" s="352"/>
      <c r="L94" s="352"/>
      <c r="N94" s="346"/>
      <c r="O94" s="79"/>
      <c r="P94" s="347"/>
      <c r="Q94" s="79"/>
      <c r="R94" s="346"/>
      <c r="S94" s="79"/>
      <c r="T94" s="347"/>
    </row>
    <row r="95" spans="2:20" ht="12" customHeight="1">
      <c r="B95" s="348" t="str">
        <f>+'1次効果'!B98</f>
        <v>094</v>
      </c>
      <c r="C95" s="349" t="str">
        <f>+'1次効果'!C98</f>
        <v>社会保険・社会福祉</v>
      </c>
      <c r="D95" s="350">
        <f>結果!M98*'1次効果'!I652</f>
        <v>0</v>
      </c>
      <c r="E95" s="350">
        <f>'1次効果'!K652</f>
        <v>0</v>
      </c>
      <c r="F95" s="295">
        <f t="shared" si="1"/>
        <v>0</v>
      </c>
      <c r="H95" s="352"/>
      <c r="J95" s="352"/>
      <c r="L95" s="352"/>
      <c r="N95" s="346"/>
      <c r="O95" s="79"/>
      <c r="P95" s="347"/>
      <c r="Q95" s="79"/>
      <c r="R95" s="346"/>
      <c r="S95" s="79"/>
      <c r="T95" s="347"/>
    </row>
    <row r="96" spans="2:20">
      <c r="B96" s="348" t="str">
        <f>+'1次効果'!B99</f>
        <v>095</v>
      </c>
      <c r="C96" s="349" t="str">
        <f>+'1次効果'!C99</f>
        <v>介護</v>
      </c>
      <c r="D96" s="350">
        <f>結果!M99*'1次効果'!I653</f>
        <v>0</v>
      </c>
      <c r="E96" s="350">
        <f>'1次効果'!K653</f>
        <v>0</v>
      </c>
      <c r="F96" s="295">
        <f t="shared" si="1"/>
        <v>0</v>
      </c>
      <c r="H96" s="352"/>
      <c r="J96" s="352"/>
      <c r="L96" s="352"/>
      <c r="N96" s="346"/>
      <c r="O96" s="79"/>
      <c r="P96" s="347"/>
      <c r="Q96" s="79"/>
      <c r="R96" s="346"/>
      <c r="S96" s="79"/>
      <c r="T96" s="347"/>
    </row>
    <row r="97" spans="2:20">
      <c r="B97" s="348" t="str">
        <f>+'1次効果'!B100</f>
        <v>096</v>
      </c>
      <c r="C97" s="349" t="str">
        <f>+'1次効果'!C100</f>
        <v>その他の非営利団体サービス</v>
      </c>
      <c r="D97" s="350">
        <f>結果!M100*'1次効果'!I654</f>
        <v>0</v>
      </c>
      <c r="E97" s="350">
        <f>'1次効果'!K654</f>
        <v>0</v>
      </c>
      <c r="F97" s="295">
        <f t="shared" si="1"/>
        <v>0</v>
      </c>
      <c r="H97" s="352"/>
      <c r="J97" s="352"/>
      <c r="L97" s="352"/>
      <c r="N97" s="346"/>
      <c r="O97" s="79"/>
      <c r="P97" s="347"/>
      <c r="Q97" s="79"/>
      <c r="R97" s="346"/>
      <c r="S97" s="79"/>
      <c r="T97" s="347"/>
    </row>
    <row r="98" spans="2:20">
      <c r="B98" s="348" t="str">
        <f>+'1次効果'!B101</f>
        <v>097</v>
      </c>
      <c r="C98" s="349" t="str">
        <f>+'1次効果'!C101</f>
        <v>物品賃貸サービス</v>
      </c>
      <c r="D98" s="350">
        <f>結果!M101*'1次効果'!I655</f>
        <v>0</v>
      </c>
      <c r="E98" s="350">
        <f>'1次効果'!K655</f>
        <v>0</v>
      </c>
      <c r="F98" s="295">
        <f t="shared" si="1"/>
        <v>0</v>
      </c>
      <c r="H98" s="352"/>
      <c r="J98" s="352"/>
      <c r="L98" s="352"/>
      <c r="N98" s="346"/>
      <c r="O98" s="79"/>
      <c r="P98" s="347"/>
      <c r="Q98" s="79"/>
      <c r="R98" s="346"/>
      <c r="S98" s="79"/>
      <c r="T98" s="347"/>
    </row>
    <row r="99" spans="2:20">
      <c r="B99" s="348" t="str">
        <f>+'1次効果'!B102</f>
        <v>098</v>
      </c>
      <c r="C99" s="349" t="str">
        <f>+'1次効果'!C102</f>
        <v>広告</v>
      </c>
      <c r="D99" s="350">
        <f>結果!M102*'1次効果'!I656</f>
        <v>0</v>
      </c>
      <c r="E99" s="350">
        <f>'1次効果'!K656</f>
        <v>0</v>
      </c>
      <c r="F99" s="295">
        <f t="shared" si="1"/>
        <v>0</v>
      </c>
      <c r="H99" s="352"/>
      <c r="J99" s="352"/>
      <c r="L99" s="352"/>
      <c r="N99" s="346"/>
      <c r="O99" s="79"/>
      <c r="P99" s="347"/>
      <c r="Q99" s="79"/>
      <c r="R99" s="346"/>
      <c r="S99" s="79"/>
      <c r="T99" s="347"/>
    </row>
    <row r="100" spans="2:20">
      <c r="B100" s="348" t="str">
        <f>+'1次効果'!B103</f>
        <v>099</v>
      </c>
      <c r="C100" s="349" t="str">
        <f>+'1次効果'!C103</f>
        <v>自動車整備・機械修理</v>
      </c>
      <c r="D100" s="350">
        <f>結果!M103*'1次効果'!I657</f>
        <v>0</v>
      </c>
      <c r="E100" s="350">
        <f>'1次効果'!K657</f>
        <v>0</v>
      </c>
      <c r="F100" s="295">
        <f t="shared" si="1"/>
        <v>0</v>
      </c>
      <c r="H100" s="352"/>
      <c r="J100" s="352"/>
      <c r="L100" s="352"/>
      <c r="N100" s="346"/>
      <c r="O100" s="79"/>
      <c r="P100" s="347"/>
      <c r="Q100" s="79"/>
      <c r="R100" s="346"/>
      <c r="S100" s="79"/>
      <c r="T100" s="347"/>
    </row>
    <row r="101" spans="2:20">
      <c r="B101" s="348" t="str">
        <f>+'1次効果'!B104</f>
        <v>100</v>
      </c>
      <c r="C101" s="349" t="str">
        <f>+'1次効果'!C104</f>
        <v>その他の対事業所サービス</v>
      </c>
      <c r="D101" s="350">
        <f>結果!M104*'1次効果'!I658</f>
        <v>0</v>
      </c>
      <c r="E101" s="350">
        <f>'1次効果'!K658</f>
        <v>0</v>
      </c>
      <c r="F101" s="295">
        <f t="shared" si="1"/>
        <v>0</v>
      </c>
      <c r="H101" s="352"/>
      <c r="J101" s="352"/>
      <c r="L101" s="352"/>
      <c r="N101" s="346"/>
      <c r="O101" s="79"/>
      <c r="P101" s="347"/>
      <c r="Q101" s="79"/>
      <c r="R101" s="346"/>
      <c r="S101" s="79"/>
      <c r="T101" s="347"/>
    </row>
    <row r="102" spans="2:20">
      <c r="B102" s="348" t="str">
        <f>+'1次効果'!B105</f>
        <v>101</v>
      </c>
      <c r="C102" s="349" t="str">
        <f>+'1次効果'!C105</f>
        <v>宿泊業</v>
      </c>
      <c r="D102" s="350">
        <f>結果!M105*'1次効果'!I659</f>
        <v>0</v>
      </c>
      <c r="E102" s="350">
        <f>'1次効果'!K659</f>
        <v>0</v>
      </c>
      <c r="F102" s="295">
        <f t="shared" si="1"/>
        <v>0</v>
      </c>
      <c r="H102" s="352"/>
      <c r="J102" s="352"/>
      <c r="L102" s="352"/>
      <c r="N102" s="346"/>
      <c r="O102" s="79"/>
      <c r="P102" s="347"/>
      <c r="Q102" s="79"/>
      <c r="R102" s="346"/>
      <c r="S102" s="79"/>
      <c r="T102" s="347"/>
    </row>
    <row r="103" spans="2:20">
      <c r="B103" s="348" t="str">
        <f>+'1次効果'!B106</f>
        <v>102</v>
      </c>
      <c r="C103" s="349" t="str">
        <f>+'1次効果'!C106</f>
        <v>飲食サービス</v>
      </c>
      <c r="D103" s="350">
        <f>結果!M106*'1次効果'!I660</f>
        <v>0</v>
      </c>
      <c r="E103" s="350">
        <f>'1次効果'!K660</f>
        <v>0</v>
      </c>
      <c r="F103" s="295">
        <f t="shared" si="1"/>
        <v>0</v>
      </c>
      <c r="H103" s="352"/>
      <c r="J103" s="352"/>
      <c r="L103" s="352"/>
      <c r="N103" s="346"/>
      <c r="O103" s="79"/>
      <c r="P103" s="347"/>
      <c r="Q103" s="79"/>
      <c r="R103" s="346"/>
      <c r="S103" s="79"/>
      <c r="T103" s="347"/>
    </row>
    <row r="104" spans="2:20" ht="12.75" thickBot="1">
      <c r="B104" s="348" t="str">
        <f>+'1次効果'!B107</f>
        <v>103</v>
      </c>
      <c r="C104" s="349" t="str">
        <f>+'1次効果'!C107</f>
        <v>洗濯・理容・美容・浴場業</v>
      </c>
      <c r="D104" s="350">
        <f>結果!M107*'1次効果'!I661</f>
        <v>0</v>
      </c>
      <c r="E104" s="350">
        <f>'1次効果'!K661</f>
        <v>0</v>
      </c>
      <c r="F104" s="295">
        <f t="shared" si="1"/>
        <v>0</v>
      </c>
      <c r="H104" s="352"/>
      <c r="J104" s="352"/>
      <c r="L104" s="352"/>
      <c r="N104" s="346"/>
      <c r="O104" s="79"/>
      <c r="P104" s="347"/>
      <c r="Q104" s="79"/>
      <c r="R104" s="346"/>
      <c r="S104" s="79"/>
      <c r="T104" s="347"/>
    </row>
    <row r="105" spans="2:20">
      <c r="B105" s="348" t="str">
        <f>+'1次効果'!B108</f>
        <v>104</v>
      </c>
      <c r="C105" s="349" t="str">
        <f>+'1次効果'!C108</f>
        <v>娯楽サービス</v>
      </c>
      <c r="D105" s="350">
        <f>結果!M108*'1次効果'!I662</f>
        <v>0</v>
      </c>
      <c r="E105" s="350">
        <f>'1次効果'!K662</f>
        <v>0</v>
      </c>
      <c r="F105" s="295">
        <f t="shared" si="1"/>
        <v>0</v>
      </c>
      <c r="H105" s="653" t="s">
        <v>355</v>
      </c>
      <c r="J105" s="653" t="s">
        <v>468</v>
      </c>
      <c r="L105" s="653" t="s">
        <v>356</v>
      </c>
      <c r="N105" s="346"/>
      <c r="O105" s="79"/>
      <c r="P105" s="347"/>
      <c r="Q105" s="79"/>
      <c r="R105" s="346"/>
      <c r="S105" s="79"/>
      <c r="T105" s="347"/>
    </row>
    <row r="106" spans="2:20" ht="14.25" customHeight="1">
      <c r="B106" s="348" t="str">
        <f>+'1次効果'!B109</f>
        <v>105</v>
      </c>
      <c r="C106" s="349" t="str">
        <f>+'1次効果'!C109</f>
        <v>その他の対個人サービス</v>
      </c>
      <c r="D106" s="350">
        <f>結果!M109*'1次効果'!I663</f>
        <v>0</v>
      </c>
      <c r="E106" s="350">
        <f>'1次効果'!K663</f>
        <v>0</v>
      </c>
      <c r="F106" s="295">
        <f>SUM(D106:E106)</f>
        <v>0</v>
      </c>
      <c r="H106" s="654"/>
      <c r="J106" s="654"/>
      <c r="L106" s="654"/>
      <c r="N106" s="346"/>
      <c r="O106" s="79"/>
      <c r="P106" s="347"/>
      <c r="Q106" s="79"/>
      <c r="R106" s="346"/>
      <c r="S106" s="79"/>
      <c r="T106" s="347"/>
    </row>
    <row r="107" spans="2:20" ht="13.5" customHeight="1">
      <c r="B107" s="348" t="str">
        <f>+'1次効果'!B110</f>
        <v>106</v>
      </c>
      <c r="C107" s="349" t="str">
        <f>+'1次効果'!C110</f>
        <v>事務用品</v>
      </c>
      <c r="D107" s="350">
        <f>結果!M110*'1次効果'!I664</f>
        <v>0</v>
      </c>
      <c r="E107" s="350">
        <f>'1次効果'!K664</f>
        <v>0</v>
      </c>
      <c r="F107" s="295">
        <f>SUM(D107:E107)</f>
        <v>0</v>
      </c>
      <c r="G107" s="353"/>
      <c r="H107" s="654"/>
      <c r="J107" s="654"/>
      <c r="L107" s="654"/>
      <c r="N107" s="346"/>
      <c r="O107" s="79"/>
      <c r="P107" s="347"/>
      <c r="Q107" s="79"/>
      <c r="R107" s="346"/>
      <c r="S107" s="79"/>
      <c r="T107" s="347"/>
    </row>
    <row r="108" spans="2:20" ht="14.25" thickBot="1">
      <c r="B108" s="348" t="str">
        <f>+'1次効果'!B111</f>
        <v>107</v>
      </c>
      <c r="C108" s="349" t="str">
        <f>+'1次効果'!C111</f>
        <v>分類不明</v>
      </c>
      <c r="D108" s="350">
        <f>結果!M111*'1次効果'!I665</f>
        <v>0</v>
      </c>
      <c r="E108" s="350">
        <f>'1次効果'!K665</f>
        <v>0</v>
      </c>
      <c r="F108" s="295">
        <f>SUM(D108:E108)</f>
        <v>0</v>
      </c>
      <c r="G108" s="353"/>
      <c r="H108" s="655"/>
      <c r="J108" s="655"/>
      <c r="L108" s="655"/>
      <c r="N108" s="346"/>
      <c r="O108" s="79"/>
      <c r="P108" s="347"/>
      <c r="Q108" s="79"/>
      <c r="R108" s="346"/>
      <c r="S108" s="79"/>
      <c r="T108" s="347"/>
    </row>
    <row r="109" spans="2:20" ht="12.75" thickBot="1">
      <c r="B109" s="354"/>
      <c r="C109" s="355" t="s">
        <v>190</v>
      </c>
      <c r="D109" s="356">
        <f>SUM(D3:D108)</f>
        <v>0</v>
      </c>
      <c r="E109" s="356">
        <f>SUM(E3:E108)</f>
        <v>0</v>
      </c>
      <c r="F109" s="298">
        <f t="shared" si="1"/>
        <v>0</v>
      </c>
      <c r="G109" s="357"/>
      <c r="H109" s="410">
        <f>F109</f>
        <v>0</v>
      </c>
      <c r="I109" s="358" t="s">
        <v>357</v>
      </c>
      <c r="J109" s="411">
        <f>結果!F13</f>
        <v>0.73743563761537856</v>
      </c>
      <c r="K109" s="359" t="s">
        <v>358</v>
      </c>
      <c r="L109" s="412">
        <f>H109*J109</f>
        <v>0</v>
      </c>
      <c r="N109" s="79"/>
      <c r="O109" s="79"/>
      <c r="P109" s="347"/>
      <c r="Q109" s="79"/>
      <c r="R109" s="79"/>
      <c r="S109" s="79"/>
      <c r="T109" s="347"/>
    </row>
    <row r="111" spans="2:20" ht="12.75" thickBot="1"/>
    <row r="112" spans="2:20" ht="36.75" thickBot="1">
      <c r="B112" s="287" t="s">
        <v>359</v>
      </c>
      <c r="C112" s="360" t="s">
        <v>308</v>
      </c>
      <c r="F112" s="340" t="s">
        <v>356</v>
      </c>
      <c r="H112" s="361" t="s">
        <v>360</v>
      </c>
      <c r="J112" s="362" t="s">
        <v>361</v>
      </c>
      <c r="L112" s="324" t="s">
        <v>342</v>
      </c>
      <c r="N112" s="324" t="s">
        <v>362</v>
      </c>
    </row>
    <row r="113" spans="2:14">
      <c r="B113" s="342" t="str">
        <f t="shared" ref="B113:C132" si="2">+B3</f>
        <v>001</v>
      </c>
      <c r="C113" s="363" t="str">
        <f t="shared" si="2"/>
        <v>耕種農業</v>
      </c>
      <c r="D113" s="364"/>
      <c r="E113" s="365"/>
      <c r="F113" s="366"/>
      <c r="G113" s="367"/>
      <c r="H113" s="337">
        <f>+係数!D8</f>
        <v>7.8922748847767774E-3</v>
      </c>
      <c r="I113" s="357"/>
      <c r="J113" s="368">
        <f t="shared" ref="J113:J143" si="3">$F$219*H113</f>
        <v>0</v>
      </c>
      <c r="K113" s="357"/>
      <c r="L113" s="337">
        <f>+係数!D5</f>
        <v>0.31104125146969308</v>
      </c>
      <c r="M113" s="369"/>
      <c r="N113" s="326">
        <f>J113*L113</f>
        <v>0</v>
      </c>
    </row>
    <row r="114" spans="2:14">
      <c r="B114" s="348" t="str">
        <f t="shared" si="2"/>
        <v>002</v>
      </c>
      <c r="C114" s="370" t="str">
        <f t="shared" si="2"/>
        <v>畜産</v>
      </c>
      <c r="D114" s="364"/>
      <c r="E114" s="365"/>
      <c r="F114" s="371"/>
      <c r="G114" s="367"/>
      <c r="H114" s="337">
        <f>+係数!E8</f>
        <v>7.5554332622503495E-4</v>
      </c>
      <c r="I114" s="357"/>
      <c r="J114" s="326">
        <f t="shared" si="3"/>
        <v>0</v>
      </c>
      <c r="K114" s="357"/>
      <c r="L114" s="337">
        <f>+係数!E5</f>
        <v>0.70997584416919368</v>
      </c>
      <c r="M114" s="369"/>
      <c r="N114" s="326">
        <f t="shared" ref="N114:N176" si="4">J114*L114</f>
        <v>0</v>
      </c>
    </row>
    <row r="115" spans="2:14">
      <c r="B115" s="348" t="str">
        <f t="shared" si="2"/>
        <v>003</v>
      </c>
      <c r="C115" s="370" t="str">
        <f t="shared" si="2"/>
        <v>農業サービス</v>
      </c>
      <c r="D115" s="364"/>
      <c r="E115" s="365"/>
      <c r="F115" s="371"/>
      <c r="G115" s="367"/>
      <c r="H115" s="337">
        <f>+係数!F8</f>
        <v>1.5860677352044208E-3</v>
      </c>
      <c r="I115" s="357"/>
      <c r="J115" s="326">
        <f t="shared" si="3"/>
        <v>0</v>
      </c>
      <c r="K115" s="357"/>
      <c r="L115" s="337">
        <f>+係数!F5</f>
        <v>0.92695021934007249</v>
      </c>
      <c r="M115" s="369"/>
      <c r="N115" s="326">
        <f t="shared" si="4"/>
        <v>0</v>
      </c>
    </row>
    <row r="116" spans="2:14">
      <c r="B116" s="348" t="str">
        <f t="shared" si="2"/>
        <v>004</v>
      </c>
      <c r="C116" s="370" t="str">
        <f t="shared" si="2"/>
        <v>林業</v>
      </c>
      <c r="D116" s="364"/>
      <c r="E116" s="365"/>
      <c r="F116" s="371"/>
      <c r="G116" s="367"/>
      <c r="H116" s="337">
        <f>+係数!G8</f>
        <v>5.209694801770196E-4</v>
      </c>
      <c r="I116" s="357"/>
      <c r="J116" s="326">
        <f t="shared" si="3"/>
        <v>0</v>
      </c>
      <c r="K116" s="357"/>
      <c r="L116" s="337">
        <f>+係数!G5</f>
        <v>0.58468408865365529</v>
      </c>
      <c r="M116" s="369"/>
      <c r="N116" s="326">
        <f t="shared" si="4"/>
        <v>0</v>
      </c>
    </row>
    <row r="117" spans="2:14">
      <c r="B117" s="348" t="str">
        <f t="shared" si="2"/>
        <v>005</v>
      </c>
      <c r="C117" s="370" t="str">
        <f t="shared" si="2"/>
        <v>漁業</v>
      </c>
      <c r="D117" s="364"/>
      <c r="E117" s="365"/>
      <c r="F117" s="371"/>
      <c r="G117" s="367"/>
      <c r="H117" s="337">
        <f>+係数!H8</f>
        <v>2.6766182843777947E-3</v>
      </c>
      <c r="I117" s="357"/>
      <c r="J117" s="326">
        <f t="shared" si="3"/>
        <v>0</v>
      </c>
      <c r="K117" s="357"/>
      <c r="L117" s="337">
        <f>+係数!H5</f>
        <v>0.3781473781473782</v>
      </c>
      <c r="M117" s="369"/>
      <c r="N117" s="326">
        <f t="shared" si="4"/>
        <v>0</v>
      </c>
    </row>
    <row r="118" spans="2:14">
      <c r="B118" s="348" t="str">
        <f t="shared" si="2"/>
        <v>007</v>
      </c>
      <c r="C118" s="370" t="str">
        <f t="shared" si="2"/>
        <v>石炭・原油・天然ガス</v>
      </c>
      <c r="D118" s="364"/>
      <c r="E118" s="365"/>
      <c r="F118" s="371"/>
      <c r="G118" s="367"/>
      <c r="H118" s="337">
        <f>+係数!I8</f>
        <v>0</v>
      </c>
      <c r="I118" s="357"/>
      <c r="J118" s="326">
        <f t="shared" si="3"/>
        <v>0</v>
      </c>
      <c r="K118" s="357"/>
      <c r="L118" s="337">
        <f>+係数!I5</f>
        <v>0</v>
      </c>
      <c r="M118" s="369"/>
      <c r="N118" s="326">
        <f t="shared" si="4"/>
        <v>0</v>
      </c>
    </row>
    <row r="119" spans="2:14">
      <c r="B119" s="348" t="str">
        <f t="shared" si="2"/>
        <v>008</v>
      </c>
      <c r="C119" s="370" t="str">
        <f t="shared" si="2"/>
        <v>非金属鉱物</v>
      </c>
      <c r="D119" s="364"/>
      <c r="E119" s="365"/>
      <c r="F119" s="371"/>
      <c r="G119" s="367"/>
      <c r="H119" s="337">
        <f>+係数!J8</f>
        <v>-2.0636995253491091E-5</v>
      </c>
      <c r="I119" s="357"/>
      <c r="J119" s="326">
        <f t="shared" si="3"/>
        <v>0</v>
      </c>
      <c r="K119" s="357"/>
      <c r="L119" s="337">
        <f>+係数!J5</f>
        <v>0.3865948533812088</v>
      </c>
      <c r="M119" s="369"/>
      <c r="N119" s="326">
        <f t="shared" si="4"/>
        <v>0</v>
      </c>
    </row>
    <row r="120" spans="2:14">
      <c r="B120" s="348" t="str">
        <f t="shared" si="2"/>
        <v>009</v>
      </c>
      <c r="C120" s="370" t="str">
        <f t="shared" si="2"/>
        <v>食料品</v>
      </c>
      <c r="D120" s="364"/>
      <c r="E120" s="365"/>
      <c r="F120" s="371"/>
      <c r="G120" s="367"/>
      <c r="H120" s="337">
        <f>+係数!K8</f>
        <v>6.3780238930545047E-2</v>
      </c>
      <c r="I120" s="357"/>
      <c r="J120" s="326">
        <f t="shared" si="3"/>
        <v>0</v>
      </c>
      <c r="K120" s="357"/>
      <c r="L120" s="337">
        <f>+係数!K5</f>
        <v>0.22910581529218033</v>
      </c>
      <c r="M120" s="369"/>
      <c r="N120" s="326">
        <f t="shared" si="4"/>
        <v>0</v>
      </c>
    </row>
    <row r="121" spans="2:14">
      <c r="B121" s="348" t="str">
        <f t="shared" si="2"/>
        <v>010</v>
      </c>
      <c r="C121" s="370" t="str">
        <f t="shared" si="2"/>
        <v>飲料</v>
      </c>
      <c r="D121" s="364"/>
      <c r="E121" s="365"/>
      <c r="F121" s="371"/>
      <c r="G121" s="367"/>
      <c r="H121" s="337">
        <f>+係数!L8</f>
        <v>1.3415193414505514E-2</v>
      </c>
      <c r="I121" s="357"/>
      <c r="J121" s="326">
        <f t="shared" si="3"/>
        <v>0</v>
      </c>
      <c r="K121" s="357"/>
      <c r="L121" s="337">
        <f>+係数!L5</f>
        <v>0.1164794427074316</v>
      </c>
      <c r="M121" s="369"/>
      <c r="N121" s="326">
        <f t="shared" si="4"/>
        <v>0</v>
      </c>
    </row>
    <row r="122" spans="2:14">
      <c r="B122" s="348" t="str">
        <f t="shared" si="2"/>
        <v>011</v>
      </c>
      <c r="C122" s="370" t="str">
        <f t="shared" si="2"/>
        <v>飼料・有機質肥料（別掲を除く。）</v>
      </c>
      <c r="D122" s="364"/>
      <c r="E122" s="365"/>
      <c r="F122" s="371"/>
      <c r="G122" s="367"/>
      <c r="H122" s="337">
        <f>+係数!M8</f>
        <v>5.9801426245671967E-4</v>
      </c>
      <c r="I122" s="357"/>
      <c r="J122" s="326">
        <f t="shared" si="3"/>
        <v>0</v>
      </c>
      <c r="K122" s="357"/>
      <c r="L122" s="337">
        <f>+係数!M5</f>
        <v>6.0032691069394239E-2</v>
      </c>
      <c r="M122" s="369"/>
      <c r="N122" s="326">
        <f t="shared" si="4"/>
        <v>0</v>
      </c>
    </row>
    <row r="123" spans="2:14">
      <c r="B123" s="348" t="str">
        <f t="shared" si="2"/>
        <v>012</v>
      </c>
      <c r="C123" s="370" t="str">
        <f t="shared" si="2"/>
        <v>たばこ</v>
      </c>
      <c r="D123" s="364"/>
      <c r="E123" s="365"/>
      <c r="F123" s="371"/>
      <c r="G123" s="367"/>
      <c r="H123" s="337">
        <f>+係数!N8</f>
        <v>8.01999495540116E-3</v>
      </c>
      <c r="I123" s="357"/>
      <c r="J123" s="326">
        <f t="shared" si="3"/>
        <v>0</v>
      </c>
      <c r="K123" s="357"/>
      <c r="L123" s="337">
        <f>+係数!N5</f>
        <v>0</v>
      </c>
      <c r="M123" s="369"/>
      <c r="N123" s="326">
        <f t="shared" si="4"/>
        <v>0</v>
      </c>
    </row>
    <row r="124" spans="2:14">
      <c r="B124" s="348" t="str">
        <f t="shared" si="2"/>
        <v>013</v>
      </c>
      <c r="C124" s="370" t="str">
        <f t="shared" si="2"/>
        <v>繊維工業製品</v>
      </c>
      <c r="D124" s="364"/>
      <c r="E124" s="365"/>
      <c r="F124" s="371"/>
      <c r="G124" s="367"/>
      <c r="H124" s="337">
        <f>+係数!O8</f>
        <v>3.136823278530646E-4</v>
      </c>
      <c r="I124" s="357"/>
      <c r="J124" s="326">
        <f t="shared" si="3"/>
        <v>0</v>
      </c>
      <c r="K124" s="357"/>
      <c r="L124" s="337">
        <f>+係数!O5</f>
        <v>0.13990501395787258</v>
      </c>
      <c r="M124" s="369"/>
      <c r="N124" s="326">
        <f t="shared" si="4"/>
        <v>0</v>
      </c>
    </row>
    <row r="125" spans="2:14">
      <c r="B125" s="348" t="str">
        <f t="shared" si="2"/>
        <v>014</v>
      </c>
      <c r="C125" s="370" t="str">
        <f t="shared" si="2"/>
        <v>衣服・その他の繊維既製品</v>
      </c>
      <c r="D125" s="364"/>
      <c r="E125" s="365"/>
      <c r="F125" s="371"/>
      <c r="G125" s="367"/>
      <c r="H125" s="337">
        <f>+係数!P8</f>
        <v>1.4349132099699617E-2</v>
      </c>
      <c r="I125" s="357"/>
      <c r="J125" s="326">
        <f t="shared" si="3"/>
        <v>0</v>
      </c>
      <c r="K125" s="357"/>
      <c r="L125" s="337">
        <f>+係数!P5</f>
        <v>8.3960674756349829E-2</v>
      </c>
      <c r="M125" s="369"/>
      <c r="N125" s="326">
        <f t="shared" si="4"/>
        <v>0</v>
      </c>
    </row>
    <row r="126" spans="2:14">
      <c r="B126" s="348" t="str">
        <f t="shared" si="2"/>
        <v>015</v>
      </c>
      <c r="C126" s="370" t="str">
        <f t="shared" si="2"/>
        <v>木材・木製品</v>
      </c>
      <c r="D126" s="364"/>
      <c r="E126" s="365"/>
      <c r="F126" s="371"/>
      <c r="G126" s="367"/>
      <c r="H126" s="337">
        <f>+係数!Q8</f>
        <v>1.7105776065671504E-4</v>
      </c>
      <c r="I126" s="357"/>
      <c r="J126" s="326">
        <f t="shared" si="3"/>
        <v>0</v>
      </c>
      <c r="K126" s="357"/>
      <c r="L126" s="337">
        <f>+係数!Q5</f>
        <v>0.11285693335847313</v>
      </c>
      <c r="M126" s="369"/>
      <c r="N126" s="326">
        <f t="shared" si="4"/>
        <v>0</v>
      </c>
    </row>
    <row r="127" spans="2:14">
      <c r="B127" s="348" t="str">
        <f t="shared" si="2"/>
        <v>016</v>
      </c>
      <c r="C127" s="370" t="str">
        <f t="shared" si="2"/>
        <v>家具・装備品</v>
      </c>
      <c r="D127" s="364"/>
      <c r="E127" s="365"/>
      <c r="F127" s="371"/>
      <c r="G127" s="367"/>
      <c r="H127" s="337">
        <f>+係数!R8</f>
        <v>4.9666368576735224E-4</v>
      </c>
      <c r="I127" s="357"/>
      <c r="J127" s="326">
        <f t="shared" si="3"/>
        <v>0</v>
      </c>
      <c r="K127" s="357"/>
      <c r="L127" s="337">
        <f>+係数!R5</f>
        <v>0.24537470929223504</v>
      </c>
      <c r="M127" s="369"/>
      <c r="N127" s="326">
        <f t="shared" si="4"/>
        <v>0</v>
      </c>
    </row>
    <row r="128" spans="2:14">
      <c r="B128" s="348" t="str">
        <f t="shared" si="2"/>
        <v>017</v>
      </c>
      <c r="C128" s="370" t="str">
        <f t="shared" si="2"/>
        <v>パルプ・紙・板紙・加工紙</v>
      </c>
      <c r="D128" s="364"/>
      <c r="E128" s="365"/>
      <c r="F128" s="371"/>
      <c r="G128" s="367"/>
      <c r="H128" s="337">
        <f>+係数!S8</f>
        <v>-3.4945311962578248E-4</v>
      </c>
      <c r="I128" s="357"/>
      <c r="J128" s="326">
        <f t="shared" si="3"/>
        <v>0</v>
      </c>
      <c r="K128" s="357"/>
      <c r="L128" s="337">
        <f>+係数!S5</f>
        <v>0.13889702865850084</v>
      </c>
      <c r="M128" s="369"/>
      <c r="N128" s="326">
        <f t="shared" si="4"/>
        <v>0</v>
      </c>
    </row>
    <row r="129" spans="2:14">
      <c r="B129" s="348" t="str">
        <f t="shared" si="2"/>
        <v>018</v>
      </c>
      <c r="C129" s="370" t="str">
        <f t="shared" si="2"/>
        <v>紙加工品</v>
      </c>
      <c r="D129" s="364"/>
      <c r="E129" s="365"/>
      <c r="F129" s="371"/>
      <c r="G129" s="367"/>
      <c r="H129" s="337">
        <f>+係数!T8</f>
        <v>8.3098300887390799E-4</v>
      </c>
      <c r="I129" s="357"/>
      <c r="J129" s="326">
        <f t="shared" si="3"/>
        <v>0</v>
      </c>
      <c r="K129" s="357"/>
      <c r="L129" s="337">
        <f>+係数!T5</f>
        <v>0.22898464512770944</v>
      </c>
      <c r="M129" s="369"/>
      <c r="N129" s="326">
        <f t="shared" si="4"/>
        <v>0</v>
      </c>
    </row>
    <row r="130" spans="2:14">
      <c r="B130" s="348" t="str">
        <f t="shared" si="2"/>
        <v>019</v>
      </c>
      <c r="C130" s="370" t="str">
        <f t="shared" si="2"/>
        <v>印刷・製版・製本</v>
      </c>
      <c r="D130" s="364"/>
      <c r="E130" s="365"/>
      <c r="F130" s="371"/>
      <c r="G130" s="367"/>
      <c r="H130" s="337">
        <f>+係数!U8</f>
        <v>6.7184884547476551E-5</v>
      </c>
      <c r="I130" s="357"/>
      <c r="J130" s="326">
        <f t="shared" si="3"/>
        <v>0</v>
      </c>
      <c r="K130" s="357"/>
      <c r="L130" s="337">
        <f>+係数!U5</f>
        <v>9.2191360335404648E-2</v>
      </c>
      <c r="M130" s="369"/>
      <c r="N130" s="326">
        <f t="shared" si="4"/>
        <v>0</v>
      </c>
    </row>
    <row r="131" spans="2:14">
      <c r="B131" s="348" t="str">
        <f t="shared" si="2"/>
        <v>020</v>
      </c>
      <c r="C131" s="370" t="str">
        <f t="shared" si="2"/>
        <v>化学肥料</v>
      </c>
      <c r="D131" s="364"/>
      <c r="E131" s="365"/>
      <c r="F131" s="371"/>
      <c r="G131" s="367"/>
      <c r="H131" s="337">
        <f>+係数!V8</f>
        <v>2.6140193987755384E-5</v>
      </c>
      <c r="I131" s="357"/>
      <c r="J131" s="326">
        <f t="shared" si="3"/>
        <v>0</v>
      </c>
      <c r="K131" s="357"/>
      <c r="L131" s="337">
        <f>+係数!V5</f>
        <v>6.4034598214285698E-2</v>
      </c>
      <c r="M131" s="369"/>
      <c r="N131" s="326">
        <f t="shared" si="4"/>
        <v>0</v>
      </c>
    </row>
    <row r="132" spans="2:14">
      <c r="B132" s="348" t="str">
        <f t="shared" si="2"/>
        <v>021</v>
      </c>
      <c r="C132" s="370" t="str">
        <f t="shared" si="2"/>
        <v>無機化学工業製品</v>
      </c>
      <c r="D132" s="364"/>
      <c r="E132" s="365"/>
      <c r="F132" s="371"/>
      <c r="G132" s="367"/>
      <c r="H132" s="337">
        <f>+係数!W8</f>
        <v>3.1414092774758661E-5</v>
      </c>
      <c r="I132" s="357"/>
      <c r="J132" s="326">
        <f t="shared" si="3"/>
        <v>0</v>
      </c>
      <c r="K132" s="357"/>
      <c r="L132" s="337">
        <f>+係数!W5</f>
        <v>0.31247247688057966</v>
      </c>
      <c r="M132" s="369"/>
      <c r="N132" s="326">
        <f t="shared" si="4"/>
        <v>0</v>
      </c>
    </row>
    <row r="133" spans="2:14">
      <c r="B133" s="348" t="str">
        <f t="shared" ref="B133:C152" si="5">+B23</f>
        <v>022</v>
      </c>
      <c r="C133" s="370" t="str">
        <f t="shared" si="5"/>
        <v>石油化学基礎製品</v>
      </c>
      <c r="D133" s="364"/>
      <c r="E133" s="365"/>
      <c r="F133" s="371"/>
      <c r="G133" s="367"/>
      <c r="H133" s="337">
        <f>+係数!X8</f>
        <v>0</v>
      </c>
      <c r="I133" s="357"/>
      <c r="J133" s="326">
        <f t="shared" si="3"/>
        <v>0</v>
      </c>
      <c r="K133" s="357"/>
      <c r="L133" s="337">
        <f>+係数!X5</f>
        <v>0.40289179699968081</v>
      </c>
      <c r="M133" s="369"/>
      <c r="N133" s="326">
        <f t="shared" si="4"/>
        <v>0</v>
      </c>
    </row>
    <row r="134" spans="2:14">
      <c r="B134" s="348" t="str">
        <f t="shared" si="5"/>
        <v>023</v>
      </c>
      <c r="C134" s="370" t="str">
        <f t="shared" si="5"/>
        <v>有機化学工業製品（石油化学基礎製品を除く。）</v>
      </c>
      <c r="D134" s="364"/>
      <c r="E134" s="365"/>
      <c r="F134" s="371"/>
      <c r="G134" s="367"/>
      <c r="H134" s="337">
        <f>+係数!Y8</f>
        <v>4.5859989452202426E-7</v>
      </c>
      <c r="I134" s="357"/>
      <c r="J134" s="326">
        <f t="shared" si="3"/>
        <v>0</v>
      </c>
      <c r="K134" s="357"/>
      <c r="L134" s="337">
        <f>+係数!Y5</f>
        <v>0.27773444766066313</v>
      </c>
      <c r="M134" s="369"/>
      <c r="N134" s="326">
        <f t="shared" si="4"/>
        <v>0</v>
      </c>
    </row>
    <row r="135" spans="2:14">
      <c r="B135" s="348" t="str">
        <f t="shared" si="5"/>
        <v>024</v>
      </c>
      <c r="C135" s="370" t="str">
        <f t="shared" si="5"/>
        <v>合成樹脂</v>
      </c>
      <c r="D135" s="364"/>
      <c r="E135" s="365"/>
      <c r="F135" s="371"/>
      <c r="G135" s="367"/>
      <c r="H135" s="337">
        <f>+係数!Z8</f>
        <v>0</v>
      </c>
      <c r="I135" s="357"/>
      <c r="J135" s="326">
        <f t="shared" si="3"/>
        <v>0</v>
      </c>
      <c r="K135" s="357"/>
      <c r="L135" s="337">
        <f>+係数!Z5</f>
        <v>0.58946428761198311</v>
      </c>
      <c r="M135" s="369"/>
      <c r="N135" s="326">
        <f t="shared" si="4"/>
        <v>0</v>
      </c>
    </row>
    <row r="136" spans="2:14">
      <c r="B136" s="348" t="str">
        <f t="shared" si="5"/>
        <v>025</v>
      </c>
      <c r="C136" s="370" t="str">
        <f t="shared" si="5"/>
        <v>化学繊維</v>
      </c>
      <c r="D136" s="364"/>
      <c r="E136" s="365"/>
      <c r="F136" s="371"/>
      <c r="G136" s="367"/>
      <c r="H136" s="337">
        <f>+係数!AA8</f>
        <v>0</v>
      </c>
      <c r="I136" s="357"/>
      <c r="J136" s="326">
        <f t="shared" si="3"/>
        <v>0</v>
      </c>
      <c r="K136" s="357"/>
      <c r="L136" s="337">
        <f>+係数!AA5</f>
        <v>0.16732722318553384</v>
      </c>
      <c r="M136" s="369"/>
      <c r="N136" s="326">
        <f t="shared" si="4"/>
        <v>0</v>
      </c>
    </row>
    <row r="137" spans="2:14">
      <c r="B137" s="348" t="str">
        <f t="shared" si="5"/>
        <v>026</v>
      </c>
      <c r="C137" s="370" t="str">
        <f t="shared" si="5"/>
        <v>医薬品</v>
      </c>
      <c r="D137" s="364"/>
      <c r="E137" s="365"/>
      <c r="F137" s="371"/>
      <c r="G137" s="367"/>
      <c r="H137" s="337">
        <f>+係数!AB8</f>
        <v>2.6860195822154963E-3</v>
      </c>
      <c r="I137" s="357"/>
      <c r="J137" s="326">
        <f t="shared" si="3"/>
        <v>0</v>
      </c>
      <c r="K137" s="357"/>
      <c r="L137" s="337">
        <f>+係数!AB5</f>
        <v>0.23890772351103673</v>
      </c>
      <c r="M137" s="369"/>
      <c r="N137" s="326">
        <f t="shared" si="4"/>
        <v>0</v>
      </c>
    </row>
    <row r="138" spans="2:14">
      <c r="B138" s="348" t="str">
        <f t="shared" si="5"/>
        <v>027</v>
      </c>
      <c r="C138" s="370" t="str">
        <f t="shared" si="5"/>
        <v>化学最終製品（医薬品を除く。）</v>
      </c>
      <c r="D138" s="364"/>
      <c r="E138" s="365"/>
      <c r="F138" s="371"/>
      <c r="G138" s="367"/>
      <c r="H138" s="337">
        <f>+係数!AC8</f>
        <v>6.6937240604434661E-3</v>
      </c>
      <c r="I138" s="357"/>
      <c r="J138" s="326">
        <f t="shared" si="3"/>
        <v>0</v>
      </c>
      <c r="K138" s="357"/>
      <c r="L138" s="337">
        <f>+係数!AC5</f>
        <v>0.28922573011658781</v>
      </c>
      <c r="M138" s="369"/>
      <c r="N138" s="326">
        <f t="shared" si="4"/>
        <v>0</v>
      </c>
    </row>
    <row r="139" spans="2:14">
      <c r="B139" s="348" t="str">
        <f t="shared" si="5"/>
        <v>028</v>
      </c>
      <c r="C139" s="370" t="str">
        <f t="shared" si="5"/>
        <v>石油製品</v>
      </c>
      <c r="D139" s="364"/>
      <c r="E139" s="365"/>
      <c r="F139" s="371"/>
      <c r="G139" s="367"/>
      <c r="H139" s="337">
        <f>+係数!AD8</f>
        <v>2.0808053014147808E-2</v>
      </c>
      <c r="I139" s="357"/>
      <c r="J139" s="326">
        <f t="shared" si="3"/>
        <v>0</v>
      </c>
      <c r="K139" s="357"/>
      <c r="L139" s="337">
        <f>+係数!AD5</f>
        <v>0.71349830997560204</v>
      </c>
      <c r="M139" s="369"/>
      <c r="N139" s="326">
        <f t="shared" si="4"/>
        <v>0</v>
      </c>
    </row>
    <row r="140" spans="2:14">
      <c r="B140" s="348" t="str">
        <f t="shared" si="5"/>
        <v>029</v>
      </c>
      <c r="C140" s="370" t="str">
        <f t="shared" si="5"/>
        <v>石炭製品</v>
      </c>
      <c r="D140" s="364"/>
      <c r="E140" s="365"/>
      <c r="F140" s="371"/>
      <c r="G140" s="367"/>
      <c r="H140" s="337">
        <f>+係数!AE8</f>
        <v>0</v>
      </c>
      <c r="I140" s="357"/>
      <c r="J140" s="326">
        <f t="shared" si="3"/>
        <v>0</v>
      </c>
      <c r="K140" s="357"/>
      <c r="L140" s="337">
        <f>+係数!AE5</f>
        <v>0.42119496855345917</v>
      </c>
      <c r="M140" s="369"/>
      <c r="N140" s="326">
        <f t="shared" si="4"/>
        <v>0</v>
      </c>
    </row>
    <row r="141" spans="2:14">
      <c r="B141" s="348" t="str">
        <f t="shared" si="5"/>
        <v>030</v>
      </c>
      <c r="C141" s="370" t="str">
        <f t="shared" si="5"/>
        <v>プラスチック製品</v>
      </c>
      <c r="D141" s="364"/>
      <c r="E141" s="365"/>
      <c r="F141" s="371"/>
      <c r="G141" s="367"/>
      <c r="H141" s="337">
        <f>+係数!AF8</f>
        <v>1.3352135929008736E-3</v>
      </c>
      <c r="I141" s="357"/>
      <c r="J141" s="326">
        <f t="shared" si="3"/>
        <v>0</v>
      </c>
      <c r="K141" s="357"/>
      <c r="L141" s="337">
        <f>+係数!AF5</f>
        <v>0.32593778376910909</v>
      </c>
      <c r="M141" s="369"/>
      <c r="N141" s="326">
        <f t="shared" si="4"/>
        <v>0</v>
      </c>
    </row>
    <row r="142" spans="2:14">
      <c r="B142" s="348" t="str">
        <f t="shared" si="5"/>
        <v>031</v>
      </c>
      <c r="C142" s="370" t="str">
        <f t="shared" si="5"/>
        <v>ゴム製品</v>
      </c>
      <c r="D142" s="364"/>
      <c r="E142" s="365"/>
      <c r="F142" s="371"/>
      <c r="G142" s="367"/>
      <c r="H142" s="337">
        <f>+係数!AG8</f>
        <v>1.5505262433789641E-3</v>
      </c>
      <c r="I142" s="357"/>
      <c r="J142" s="326">
        <f t="shared" si="3"/>
        <v>0</v>
      </c>
      <c r="K142" s="357"/>
      <c r="L142" s="337">
        <f>+係数!AG5</f>
        <v>0.15791250988943129</v>
      </c>
      <c r="M142" s="369"/>
      <c r="N142" s="326">
        <f t="shared" si="4"/>
        <v>0</v>
      </c>
    </row>
    <row r="143" spans="2:14">
      <c r="B143" s="348" t="str">
        <f t="shared" si="5"/>
        <v>032</v>
      </c>
      <c r="C143" s="370" t="str">
        <f t="shared" si="5"/>
        <v>なめし革・毛皮・
同製品</v>
      </c>
      <c r="D143" s="364"/>
      <c r="E143" s="365"/>
      <c r="F143" s="371"/>
      <c r="G143" s="367"/>
      <c r="H143" s="337">
        <f>+係数!AH8</f>
        <v>3.3447983306963839E-3</v>
      </c>
      <c r="I143" s="357"/>
      <c r="J143" s="326">
        <f t="shared" si="3"/>
        <v>0</v>
      </c>
      <c r="K143" s="357"/>
      <c r="L143" s="337">
        <f>+係数!AH5</f>
        <v>0</v>
      </c>
      <c r="M143" s="369"/>
      <c r="N143" s="326">
        <f t="shared" si="4"/>
        <v>0</v>
      </c>
    </row>
    <row r="144" spans="2:14">
      <c r="B144" s="348" t="str">
        <f t="shared" si="5"/>
        <v>033</v>
      </c>
      <c r="C144" s="370" t="str">
        <f t="shared" si="5"/>
        <v>ガラス・ガラス製品</v>
      </c>
      <c r="D144" s="364"/>
      <c r="E144" s="365"/>
      <c r="F144" s="371"/>
      <c r="G144" s="367"/>
      <c r="H144" s="337">
        <f>+係数!AI8</f>
        <v>6.2828185549517322E-5</v>
      </c>
      <c r="I144" s="357"/>
      <c r="J144" s="326">
        <f t="shared" ref="J144:J175" si="6">$F$219*H144</f>
        <v>0</v>
      </c>
      <c r="K144" s="357"/>
      <c r="L144" s="337">
        <f>+係数!AI5</f>
        <v>3.6311624313545288E-2</v>
      </c>
      <c r="M144" s="369"/>
      <c r="N144" s="326">
        <f t="shared" si="4"/>
        <v>0</v>
      </c>
    </row>
    <row r="145" spans="2:14">
      <c r="B145" s="348" t="str">
        <f t="shared" si="5"/>
        <v>034</v>
      </c>
      <c r="C145" s="370" t="str">
        <f t="shared" si="5"/>
        <v>セメント・セメント製品</v>
      </c>
      <c r="D145" s="364"/>
      <c r="E145" s="365"/>
      <c r="F145" s="371"/>
      <c r="G145" s="367"/>
      <c r="H145" s="337">
        <f>+係数!AJ8</f>
        <v>5.2738987870032793E-6</v>
      </c>
      <c r="I145" s="357"/>
      <c r="J145" s="326">
        <f t="shared" si="6"/>
        <v>0</v>
      </c>
      <c r="K145" s="357"/>
      <c r="L145" s="337">
        <f>+係数!AJ5</f>
        <v>0.43753371453231205</v>
      </c>
      <c r="M145" s="369"/>
      <c r="N145" s="326">
        <f t="shared" si="4"/>
        <v>0</v>
      </c>
    </row>
    <row r="146" spans="2:14">
      <c r="B146" s="348" t="str">
        <f t="shared" si="5"/>
        <v>035</v>
      </c>
      <c r="C146" s="370" t="str">
        <f t="shared" si="5"/>
        <v>陶磁器</v>
      </c>
      <c r="D146" s="364"/>
      <c r="E146" s="365"/>
      <c r="F146" s="371"/>
      <c r="G146" s="367"/>
      <c r="H146" s="337">
        <f>+係数!AK8</f>
        <v>7.2000183439957806E-5</v>
      </c>
      <c r="I146" s="357"/>
      <c r="J146" s="326">
        <f t="shared" si="6"/>
        <v>0</v>
      </c>
      <c r="K146" s="357"/>
      <c r="L146" s="337">
        <f>+係数!AK5</f>
        <v>0.31605569171403247</v>
      </c>
      <c r="M146" s="369"/>
      <c r="N146" s="326">
        <f t="shared" si="4"/>
        <v>0</v>
      </c>
    </row>
    <row r="147" spans="2:14">
      <c r="B147" s="348" t="str">
        <f t="shared" si="5"/>
        <v>036</v>
      </c>
      <c r="C147" s="370" t="str">
        <f t="shared" si="5"/>
        <v>その他の窯業・土石
製品</v>
      </c>
      <c r="D147" s="364"/>
      <c r="E147" s="365"/>
      <c r="F147" s="371"/>
      <c r="G147" s="367"/>
      <c r="H147" s="337">
        <f>+係数!AL8</f>
        <v>3.8751691087111049E-4</v>
      </c>
      <c r="I147" s="357"/>
      <c r="J147" s="326">
        <f t="shared" si="6"/>
        <v>0</v>
      </c>
      <c r="K147" s="357"/>
      <c r="L147" s="337">
        <f>+係数!AL5</f>
        <v>0.54284570489454498</v>
      </c>
      <c r="M147" s="369"/>
      <c r="N147" s="326">
        <f t="shared" si="4"/>
        <v>0</v>
      </c>
    </row>
    <row r="148" spans="2:14">
      <c r="B148" s="348" t="str">
        <f t="shared" si="5"/>
        <v>037</v>
      </c>
      <c r="C148" s="370" t="str">
        <f t="shared" si="5"/>
        <v>銑鉄・粗鋼</v>
      </c>
      <c r="D148" s="364"/>
      <c r="E148" s="365"/>
      <c r="F148" s="371"/>
      <c r="G148" s="367"/>
      <c r="H148" s="337">
        <f>+係数!AM8</f>
        <v>-1.7312146018206415E-4</v>
      </c>
      <c r="I148" s="357"/>
      <c r="J148" s="326">
        <f t="shared" si="6"/>
        <v>0</v>
      </c>
      <c r="K148" s="357"/>
      <c r="L148" s="337">
        <f>+係数!AM5</f>
        <v>0</v>
      </c>
      <c r="M148" s="369"/>
      <c r="N148" s="326">
        <f t="shared" si="4"/>
        <v>0</v>
      </c>
    </row>
    <row r="149" spans="2:14">
      <c r="B149" s="348" t="str">
        <f t="shared" si="5"/>
        <v>038</v>
      </c>
      <c r="C149" s="370" t="str">
        <f t="shared" si="5"/>
        <v>鋼材</v>
      </c>
      <c r="D149" s="364"/>
      <c r="E149" s="365"/>
      <c r="F149" s="371"/>
      <c r="G149" s="367"/>
      <c r="H149" s="337">
        <f>+係数!AN8</f>
        <v>0</v>
      </c>
      <c r="I149" s="357"/>
      <c r="J149" s="326">
        <f t="shared" si="6"/>
        <v>0</v>
      </c>
      <c r="K149" s="357"/>
      <c r="L149" s="337">
        <f>+係数!AN5</f>
        <v>2.122415831075164E-2</v>
      </c>
      <c r="M149" s="369"/>
      <c r="N149" s="326">
        <f t="shared" si="4"/>
        <v>0</v>
      </c>
    </row>
    <row r="150" spans="2:14">
      <c r="B150" s="348" t="str">
        <f t="shared" si="5"/>
        <v>039</v>
      </c>
      <c r="C150" s="370" t="str">
        <f t="shared" si="5"/>
        <v>鋳鍛造品</v>
      </c>
      <c r="D150" s="364"/>
      <c r="E150" s="365"/>
      <c r="F150" s="371"/>
      <c r="G150" s="367"/>
      <c r="H150" s="337">
        <f>+係数!AO8</f>
        <v>2.2929994726101213E-7</v>
      </c>
      <c r="I150" s="357"/>
      <c r="J150" s="326">
        <f t="shared" si="6"/>
        <v>0</v>
      </c>
      <c r="K150" s="357"/>
      <c r="L150" s="337">
        <f>+係数!AO5</f>
        <v>0.30442526086409927</v>
      </c>
      <c r="M150" s="369"/>
      <c r="N150" s="326">
        <f t="shared" si="4"/>
        <v>0</v>
      </c>
    </row>
    <row r="151" spans="2:14">
      <c r="B151" s="348" t="str">
        <f t="shared" si="5"/>
        <v>040</v>
      </c>
      <c r="C151" s="370" t="str">
        <f t="shared" si="5"/>
        <v>その他の鉄鋼製品</v>
      </c>
      <c r="D151" s="364"/>
      <c r="E151" s="365"/>
      <c r="F151" s="371"/>
      <c r="G151" s="367"/>
      <c r="H151" s="337">
        <f>+係数!AP8</f>
        <v>0</v>
      </c>
      <c r="I151" s="357"/>
      <c r="J151" s="326">
        <f t="shared" si="6"/>
        <v>0</v>
      </c>
      <c r="K151" s="357"/>
      <c r="L151" s="337">
        <f>+係数!AP5</f>
        <v>0.37645308415373491</v>
      </c>
      <c r="M151" s="369"/>
      <c r="N151" s="326">
        <f t="shared" si="4"/>
        <v>0</v>
      </c>
    </row>
    <row r="152" spans="2:14">
      <c r="B152" s="348" t="str">
        <f t="shared" si="5"/>
        <v>041</v>
      </c>
      <c r="C152" s="370" t="str">
        <f t="shared" si="5"/>
        <v>非鉄金属製錬・精製</v>
      </c>
      <c r="D152" s="364"/>
      <c r="E152" s="365"/>
      <c r="F152" s="371"/>
      <c r="G152" s="367"/>
      <c r="H152" s="337">
        <f>+係数!AQ8</f>
        <v>9.8553117332783016E-4</v>
      </c>
      <c r="I152" s="357"/>
      <c r="J152" s="326">
        <f t="shared" si="6"/>
        <v>0</v>
      </c>
      <c r="K152" s="357"/>
      <c r="L152" s="337">
        <f>+係数!AQ5</f>
        <v>0.10818866894771095</v>
      </c>
      <c r="M152" s="369"/>
      <c r="N152" s="326">
        <f t="shared" si="4"/>
        <v>0</v>
      </c>
    </row>
    <row r="153" spans="2:14">
      <c r="B153" s="348" t="str">
        <f t="shared" ref="B153:C172" si="7">+B43</f>
        <v>042</v>
      </c>
      <c r="C153" s="370" t="str">
        <f t="shared" si="7"/>
        <v>非鉄金属加工製品</v>
      </c>
      <c r="D153" s="364"/>
      <c r="E153" s="365"/>
      <c r="F153" s="371"/>
      <c r="G153" s="367"/>
      <c r="H153" s="337">
        <f>+係数!AR8</f>
        <v>2.4305794409667286E-5</v>
      </c>
      <c r="I153" s="357"/>
      <c r="J153" s="326">
        <f t="shared" si="6"/>
        <v>0</v>
      </c>
      <c r="K153" s="357"/>
      <c r="L153" s="337">
        <f>+係数!AR5</f>
        <v>0.32216760221875307</v>
      </c>
      <c r="M153" s="369"/>
      <c r="N153" s="326">
        <f t="shared" si="4"/>
        <v>0</v>
      </c>
    </row>
    <row r="154" spans="2:14">
      <c r="B154" s="348" t="str">
        <f t="shared" si="7"/>
        <v>043</v>
      </c>
      <c r="C154" s="370" t="str">
        <f t="shared" si="7"/>
        <v>建設・建築用金属製品</v>
      </c>
      <c r="D154" s="364"/>
      <c r="E154" s="365"/>
      <c r="F154" s="371"/>
      <c r="G154" s="367"/>
      <c r="H154" s="337">
        <f>+係数!AS8</f>
        <v>1.6968196097314899E-4</v>
      </c>
      <c r="I154" s="357"/>
      <c r="J154" s="326">
        <f t="shared" si="6"/>
        <v>0</v>
      </c>
      <c r="K154" s="357"/>
      <c r="L154" s="337">
        <f>+係数!AS5</f>
        <v>0.28193262411347519</v>
      </c>
      <c r="M154" s="369"/>
      <c r="N154" s="326">
        <f t="shared" si="4"/>
        <v>0</v>
      </c>
    </row>
    <row r="155" spans="2:14">
      <c r="B155" s="348" t="str">
        <f t="shared" si="7"/>
        <v>044</v>
      </c>
      <c r="C155" s="370" t="str">
        <f t="shared" si="7"/>
        <v>その他の金属製品</v>
      </c>
      <c r="D155" s="364"/>
      <c r="E155" s="365"/>
      <c r="F155" s="371"/>
      <c r="G155" s="367"/>
      <c r="H155" s="337">
        <f>+係数!AT8</f>
        <v>8.979385934741235E-4</v>
      </c>
      <c r="I155" s="357"/>
      <c r="J155" s="326">
        <f t="shared" si="6"/>
        <v>0</v>
      </c>
      <c r="K155" s="357"/>
      <c r="L155" s="337">
        <f>+係数!AT5</f>
        <v>0.20449014875554028</v>
      </c>
      <c r="M155" s="369"/>
      <c r="N155" s="326">
        <f t="shared" si="4"/>
        <v>0</v>
      </c>
    </row>
    <row r="156" spans="2:14">
      <c r="B156" s="348" t="str">
        <f t="shared" si="7"/>
        <v>045</v>
      </c>
      <c r="C156" s="370" t="str">
        <f t="shared" si="7"/>
        <v>はん用機械</v>
      </c>
      <c r="D156" s="364"/>
      <c r="E156" s="365"/>
      <c r="F156" s="371"/>
      <c r="G156" s="367"/>
      <c r="H156" s="337">
        <f>+係数!AU8</f>
        <v>6.2598885602256309E-5</v>
      </c>
      <c r="I156" s="357"/>
      <c r="J156" s="326">
        <f t="shared" si="6"/>
        <v>0</v>
      </c>
      <c r="K156" s="357"/>
      <c r="L156" s="337">
        <f>+係数!AU5</f>
        <v>0.37340206799964237</v>
      </c>
      <c r="M156" s="369"/>
      <c r="N156" s="326">
        <f t="shared" si="4"/>
        <v>0</v>
      </c>
    </row>
    <row r="157" spans="2:14">
      <c r="B157" s="348" t="str">
        <f t="shared" si="7"/>
        <v>046</v>
      </c>
      <c r="C157" s="370" t="str">
        <f t="shared" si="7"/>
        <v>生産用機械</v>
      </c>
      <c r="D157" s="364"/>
      <c r="E157" s="365"/>
      <c r="F157" s="371"/>
      <c r="G157" s="367"/>
      <c r="H157" s="337">
        <f>+係数!AV8</f>
        <v>2.8433193460365505E-5</v>
      </c>
      <c r="I157" s="357"/>
      <c r="J157" s="326">
        <f t="shared" si="6"/>
        <v>0</v>
      </c>
      <c r="K157" s="357"/>
      <c r="L157" s="337">
        <f>+係数!AV5</f>
        <v>0.10301748386332676</v>
      </c>
      <c r="M157" s="369"/>
      <c r="N157" s="326">
        <f t="shared" si="4"/>
        <v>0</v>
      </c>
    </row>
    <row r="158" spans="2:14">
      <c r="B158" s="348" t="str">
        <f t="shared" si="7"/>
        <v>047</v>
      </c>
      <c r="C158" s="370" t="str">
        <f t="shared" si="7"/>
        <v>業務用機械</v>
      </c>
      <c r="D158" s="364"/>
      <c r="E158" s="365"/>
      <c r="F158" s="371"/>
      <c r="G158" s="367"/>
      <c r="H158" s="337">
        <f>+係数!AW8</f>
        <v>3.6550411593405332E-4</v>
      </c>
      <c r="I158" s="357"/>
      <c r="J158" s="326">
        <f t="shared" si="6"/>
        <v>0</v>
      </c>
      <c r="K158" s="357"/>
      <c r="L158" s="337">
        <f>+係数!AW5</f>
        <v>0.26784618861589127</v>
      </c>
      <c r="M158" s="369"/>
      <c r="N158" s="326">
        <f t="shared" si="4"/>
        <v>0</v>
      </c>
    </row>
    <row r="159" spans="2:14">
      <c r="B159" s="348" t="str">
        <f t="shared" si="7"/>
        <v>048</v>
      </c>
      <c r="C159" s="370" t="str">
        <f t="shared" si="7"/>
        <v>電子デバイス</v>
      </c>
      <c r="D159" s="364"/>
      <c r="E159" s="365"/>
      <c r="F159" s="371"/>
      <c r="G159" s="367"/>
      <c r="H159" s="337">
        <f>+係数!AX8</f>
        <v>7.5668982596134001E-6</v>
      </c>
      <c r="I159" s="357"/>
      <c r="J159" s="326">
        <f t="shared" si="6"/>
        <v>0</v>
      </c>
      <c r="K159" s="357"/>
      <c r="L159" s="337">
        <f>+係数!AX5</f>
        <v>0.15002630383123849</v>
      </c>
      <c r="M159" s="369"/>
      <c r="N159" s="326">
        <f t="shared" si="4"/>
        <v>0</v>
      </c>
    </row>
    <row r="160" spans="2:14">
      <c r="B160" s="348" t="str">
        <f t="shared" si="7"/>
        <v>049</v>
      </c>
      <c r="C160" s="370" t="str">
        <f t="shared" si="7"/>
        <v>その他の電子部品</v>
      </c>
      <c r="D160" s="364"/>
      <c r="E160" s="365"/>
      <c r="F160" s="371"/>
      <c r="G160" s="367"/>
      <c r="H160" s="337">
        <f>+係数!AY8</f>
        <v>7.9498291715392904E-4</v>
      </c>
      <c r="I160" s="357"/>
      <c r="J160" s="326">
        <f t="shared" si="6"/>
        <v>0</v>
      </c>
      <c r="K160" s="357"/>
      <c r="L160" s="337">
        <f>+係数!AY5</f>
        <v>0.38740740181952593</v>
      </c>
      <c r="M160" s="369"/>
      <c r="N160" s="326">
        <f t="shared" si="4"/>
        <v>0</v>
      </c>
    </row>
    <row r="161" spans="2:14">
      <c r="B161" s="348" t="str">
        <f t="shared" si="7"/>
        <v>050</v>
      </c>
      <c r="C161" s="370" t="str">
        <f t="shared" si="7"/>
        <v>産業用電気機器</v>
      </c>
      <c r="D161" s="364"/>
      <c r="E161" s="365"/>
      <c r="F161" s="371"/>
      <c r="G161" s="367"/>
      <c r="H161" s="337">
        <f>+係数!AZ8</f>
        <v>4.9528788608378622E-5</v>
      </c>
      <c r="I161" s="357"/>
      <c r="J161" s="326">
        <f t="shared" si="6"/>
        <v>0</v>
      </c>
      <c r="K161" s="357"/>
      <c r="L161" s="337">
        <f>+係数!AZ5</f>
        <v>9.3149784717273421E-2</v>
      </c>
      <c r="M161" s="369"/>
      <c r="N161" s="326">
        <f t="shared" si="4"/>
        <v>0</v>
      </c>
    </row>
    <row r="162" spans="2:14">
      <c r="B162" s="348" t="str">
        <f t="shared" si="7"/>
        <v>051</v>
      </c>
      <c r="C162" s="370" t="str">
        <f t="shared" si="7"/>
        <v>民生用電気機器</v>
      </c>
      <c r="D162" s="364"/>
      <c r="E162" s="365"/>
      <c r="F162" s="371"/>
      <c r="G162" s="367"/>
      <c r="H162" s="337">
        <f>+係数!BA8</f>
        <v>1.0752791726857903E-2</v>
      </c>
      <c r="I162" s="357"/>
      <c r="J162" s="326">
        <f t="shared" si="6"/>
        <v>0</v>
      </c>
      <c r="K162" s="357"/>
      <c r="L162" s="337">
        <f>+係数!BA5</f>
        <v>2.0170579442539305E-2</v>
      </c>
      <c r="M162" s="369"/>
      <c r="N162" s="326">
        <f t="shared" si="4"/>
        <v>0</v>
      </c>
    </row>
    <row r="163" spans="2:14">
      <c r="B163" s="348" t="str">
        <f t="shared" si="7"/>
        <v>052</v>
      </c>
      <c r="C163" s="370" t="str">
        <f t="shared" si="7"/>
        <v>電子応用装置・電気計測器</v>
      </c>
      <c r="D163" s="364"/>
      <c r="E163" s="365"/>
      <c r="F163" s="371"/>
      <c r="G163" s="367"/>
      <c r="H163" s="337">
        <f>+係数!BB8</f>
        <v>2.2929994726101213E-7</v>
      </c>
      <c r="I163" s="357"/>
      <c r="J163" s="326">
        <f t="shared" si="6"/>
        <v>0</v>
      </c>
      <c r="K163" s="357"/>
      <c r="L163" s="337">
        <f>+係数!BB5</f>
        <v>1.2034808368820538E-2</v>
      </c>
      <c r="M163" s="369"/>
      <c r="N163" s="326">
        <f t="shared" si="4"/>
        <v>0</v>
      </c>
    </row>
    <row r="164" spans="2:14">
      <c r="B164" s="348" t="str">
        <f t="shared" si="7"/>
        <v>053</v>
      </c>
      <c r="C164" s="370" t="str">
        <f t="shared" si="7"/>
        <v>その他の電気機械</v>
      </c>
      <c r="D164" s="364"/>
      <c r="E164" s="365"/>
      <c r="F164" s="371"/>
      <c r="G164" s="367"/>
      <c r="H164" s="337">
        <f>+係数!BC8</f>
        <v>2.686478182110018E-3</v>
      </c>
      <c r="I164" s="357"/>
      <c r="J164" s="326">
        <f t="shared" si="6"/>
        <v>0</v>
      </c>
      <c r="K164" s="357"/>
      <c r="L164" s="337">
        <f>+係数!BC5</f>
        <v>0.3521963543774117</v>
      </c>
      <c r="M164" s="369"/>
      <c r="N164" s="326">
        <f t="shared" si="4"/>
        <v>0</v>
      </c>
    </row>
    <row r="165" spans="2:14">
      <c r="B165" s="348" t="str">
        <f t="shared" si="7"/>
        <v>054</v>
      </c>
      <c r="C165" s="370" t="str">
        <f t="shared" si="7"/>
        <v>通信機械・同関連機器</v>
      </c>
      <c r="D165" s="364"/>
      <c r="E165" s="365"/>
      <c r="F165" s="371"/>
      <c r="G165" s="367"/>
      <c r="H165" s="337">
        <f>+係数!BD8</f>
        <v>6.1546398844328264E-3</v>
      </c>
      <c r="I165" s="357"/>
      <c r="J165" s="326">
        <f t="shared" si="6"/>
        <v>0</v>
      </c>
      <c r="K165" s="357"/>
      <c r="L165" s="337">
        <f>+係数!BD5</f>
        <v>2.8725017643437378E-2</v>
      </c>
      <c r="M165" s="369"/>
      <c r="N165" s="326">
        <f t="shared" si="4"/>
        <v>0</v>
      </c>
    </row>
    <row r="166" spans="2:14">
      <c r="B166" s="348" t="str">
        <f t="shared" si="7"/>
        <v>055</v>
      </c>
      <c r="C166" s="370" t="str">
        <f t="shared" si="7"/>
        <v>電子計算機・同附属装置</v>
      </c>
      <c r="D166" s="364"/>
      <c r="E166" s="365"/>
      <c r="F166" s="371"/>
      <c r="G166" s="367"/>
      <c r="H166" s="337">
        <f>+係数!BE8</f>
        <v>1.7662974937515765E-3</v>
      </c>
      <c r="I166" s="357"/>
      <c r="J166" s="326">
        <f t="shared" si="6"/>
        <v>0</v>
      </c>
      <c r="K166" s="357"/>
      <c r="L166" s="337">
        <f>+係数!BE5</f>
        <v>4.4578826995387288E-3</v>
      </c>
      <c r="M166" s="369"/>
      <c r="N166" s="326">
        <f t="shared" si="4"/>
        <v>0</v>
      </c>
    </row>
    <row r="167" spans="2:14">
      <c r="B167" s="348" t="str">
        <f t="shared" si="7"/>
        <v>056</v>
      </c>
      <c r="C167" s="370" t="str">
        <f t="shared" si="7"/>
        <v>乗用車</v>
      </c>
      <c r="D167" s="364"/>
      <c r="E167" s="365"/>
      <c r="F167" s="371"/>
      <c r="G167" s="367"/>
      <c r="H167" s="337">
        <f>+係数!BF8</f>
        <v>1.8123409231615876E-2</v>
      </c>
      <c r="I167" s="357"/>
      <c r="J167" s="326">
        <f t="shared" si="6"/>
        <v>0</v>
      </c>
      <c r="K167" s="357"/>
      <c r="L167" s="337">
        <f>+係数!BF5</f>
        <v>0.66327620268033538</v>
      </c>
      <c r="M167" s="369"/>
      <c r="N167" s="326">
        <f t="shared" si="4"/>
        <v>0</v>
      </c>
    </row>
    <row r="168" spans="2:14">
      <c r="B168" s="348" t="str">
        <f t="shared" si="7"/>
        <v>057</v>
      </c>
      <c r="C168" s="370" t="str">
        <f t="shared" si="7"/>
        <v>その他の自動車</v>
      </c>
      <c r="D168" s="364"/>
      <c r="E168" s="365"/>
      <c r="F168" s="371"/>
      <c r="G168" s="367"/>
      <c r="H168" s="337">
        <f>+係数!BG8</f>
        <v>1.0187796656806769E-3</v>
      </c>
      <c r="I168" s="357"/>
      <c r="J168" s="326">
        <f t="shared" si="6"/>
        <v>0</v>
      </c>
      <c r="K168" s="357"/>
      <c r="L168" s="337">
        <f>+係数!BG5</f>
        <v>0.44079498195094502</v>
      </c>
      <c r="M168" s="369"/>
      <c r="N168" s="326">
        <f t="shared" si="4"/>
        <v>0</v>
      </c>
    </row>
    <row r="169" spans="2:14">
      <c r="B169" s="348" t="str">
        <f t="shared" si="7"/>
        <v>058</v>
      </c>
      <c r="C169" s="370" t="str">
        <f t="shared" si="7"/>
        <v>自動車部品・同附属品</v>
      </c>
      <c r="D169" s="364"/>
      <c r="E169" s="365"/>
      <c r="F169" s="371"/>
      <c r="G169" s="367"/>
      <c r="H169" s="337">
        <f>+係数!BH8</f>
        <v>3.6229391667239916E-5</v>
      </c>
      <c r="I169" s="357"/>
      <c r="J169" s="326">
        <f t="shared" si="6"/>
        <v>0</v>
      </c>
      <c r="K169" s="357"/>
      <c r="L169" s="337">
        <f>+係数!BH5</f>
        <v>0.42830486749713426</v>
      </c>
      <c r="M169" s="369"/>
      <c r="N169" s="326">
        <f t="shared" si="4"/>
        <v>0</v>
      </c>
    </row>
    <row r="170" spans="2:14">
      <c r="B170" s="348" t="str">
        <f t="shared" si="7"/>
        <v>059</v>
      </c>
      <c r="C170" s="370" t="str">
        <f t="shared" si="7"/>
        <v>船舶・同修理</v>
      </c>
      <c r="D170" s="364"/>
      <c r="E170" s="365"/>
      <c r="F170" s="371"/>
      <c r="G170" s="367"/>
      <c r="H170" s="337">
        <f>+係数!BI8</f>
        <v>3.8063791245328011E-5</v>
      </c>
      <c r="I170" s="357"/>
      <c r="J170" s="326">
        <f t="shared" si="6"/>
        <v>0</v>
      </c>
      <c r="K170" s="357"/>
      <c r="L170" s="337">
        <f>+係数!BI5</f>
        <v>0.26976229961304588</v>
      </c>
      <c r="M170" s="369"/>
      <c r="N170" s="326">
        <f t="shared" si="4"/>
        <v>0</v>
      </c>
    </row>
    <row r="171" spans="2:14">
      <c r="B171" s="348" t="str">
        <f t="shared" si="7"/>
        <v>060</v>
      </c>
      <c r="C171" s="370" t="str">
        <f t="shared" si="7"/>
        <v>その他の輸送機械・同修理</v>
      </c>
      <c r="D171" s="364"/>
      <c r="E171" s="365"/>
      <c r="F171" s="371"/>
      <c r="G171" s="367"/>
      <c r="H171" s="337">
        <f>+係数!BJ8</f>
        <v>3.77657013138887E-4</v>
      </c>
      <c r="I171" s="357"/>
      <c r="J171" s="326">
        <f t="shared" si="6"/>
        <v>0</v>
      </c>
      <c r="K171" s="357"/>
      <c r="L171" s="337">
        <f>+係数!BJ5</f>
        <v>0.20633428423236511</v>
      </c>
      <c r="M171" s="369"/>
      <c r="N171" s="326">
        <f t="shared" si="4"/>
        <v>0</v>
      </c>
    </row>
    <row r="172" spans="2:14">
      <c r="B172" s="348" t="str">
        <f t="shared" si="7"/>
        <v>061</v>
      </c>
      <c r="C172" s="370" t="str">
        <f t="shared" si="7"/>
        <v>その他の製造工業製品</v>
      </c>
      <c r="D172" s="364"/>
      <c r="E172" s="365"/>
      <c r="F172" s="371"/>
      <c r="G172" s="367"/>
      <c r="H172" s="337">
        <f>+係数!BK8</f>
        <v>6.6141569787438945E-3</v>
      </c>
      <c r="I172" s="357"/>
      <c r="J172" s="326">
        <f t="shared" si="6"/>
        <v>0</v>
      </c>
      <c r="K172" s="357"/>
      <c r="L172" s="337">
        <f>+係数!BK5</f>
        <v>0.43399508644499718</v>
      </c>
      <c r="M172" s="369"/>
      <c r="N172" s="326">
        <f t="shared" si="4"/>
        <v>0</v>
      </c>
    </row>
    <row r="173" spans="2:14">
      <c r="B173" s="348" t="str">
        <f t="shared" ref="B173:C192" si="8">+B63</f>
        <v>062</v>
      </c>
      <c r="C173" s="370" t="str">
        <f t="shared" si="8"/>
        <v>再生資源回収・加工処理</v>
      </c>
      <c r="D173" s="364"/>
      <c r="E173" s="365"/>
      <c r="F173" s="371"/>
      <c r="G173" s="367"/>
      <c r="H173" s="337">
        <f>+係数!BL8</f>
        <v>5.2051088028249757E-4</v>
      </c>
      <c r="I173" s="357"/>
      <c r="J173" s="326">
        <f t="shared" si="6"/>
        <v>0</v>
      </c>
      <c r="K173" s="357"/>
      <c r="L173" s="337">
        <f>+係数!BL5</f>
        <v>1</v>
      </c>
      <c r="M173" s="369"/>
      <c r="N173" s="326">
        <f t="shared" si="4"/>
        <v>0</v>
      </c>
    </row>
    <row r="174" spans="2:14">
      <c r="B174" s="348" t="str">
        <f t="shared" si="8"/>
        <v>063</v>
      </c>
      <c r="C174" s="370" t="str">
        <f t="shared" si="8"/>
        <v>建築</v>
      </c>
      <c r="D174" s="364"/>
      <c r="E174" s="365"/>
      <c r="F174" s="371"/>
      <c r="G174" s="367"/>
      <c r="H174" s="337">
        <f>+係数!BM8</f>
        <v>0</v>
      </c>
      <c r="I174" s="357"/>
      <c r="J174" s="326">
        <f t="shared" si="6"/>
        <v>0</v>
      </c>
      <c r="K174" s="357"/>
      <c r="L174" s="337">
        <f>+係数!BM5</f>
        <v>1</v>
      </c>
      <c r="M174" s="369"/>
      <c r="N174" s="326">
        <f t="shared" si="4"/>
        <v>0</v>
      </c>
    </row>
    <row r="175" spans="2:14">
      <c r="B175" s="348" t="str">
        <f t="shared" si="8"/>
        <v>064</v>
      </c>
      <c r="C175" s="370" t="str">
        <f t="shared" si="8"/>
        <v>建設補修</v>
      </c>
      <c r="D175" s="364"/>
      <c r="E175" s="365"/>
      <c r="F175" s="371"/>
      <c r="G175" s="367"/>
      <c r="H175" s="337">
        <f>+係数!BN8</f>
        <v>0</v>
      </c>
      <c r="I175" s="357"/>
      <c r="J175" s="326">
        <f t="shared" si="6"/>
        <v>0</v>
      </c>
      <c r="K175" s="357"/>
      <c r="L175" s="337">
        <f>+係数!BN5</f>
        <v>1</v>
      </c>
      <c r="M175" s="369"/>
      <c r="N175" s="326">
        <f t="shared" si="4"/>
        <v>0</v>
      </c>
    </row>
    <row r="176" spans="2:14">
      <c r="B176" s="348" t="str">
        <f t="shared" si="8"/>
        <v>065</v>
      </c>
      <c r="C176" s="370" t="str">
        <f t="shared" si="8"/>
        <v>公共事業</v>
      </c>
      <c r="D176" s="364"/>
      <c r="E176" s="365"/>
      <c r="F176" s="371"/>
      <c r="G176" s="367"/>
      <c r="H176" s="337">
        <f>+係数!BO8</f>
        <v>0</v>
      </c>
      <c r="I176" s="357"/>
      <c r="J176" s="326">
        <f t="shared" ref="J176:J207" si="9">$F$219*H176</f>
        <v>0</v>
      </c>
      <c r="K176" s="357"/>
      <c r="L176" s="337">
        <f>+係数!BO5</f>
        <v>1</v>
      </c>
      <c r="M176" s="369"/>
      <c r="N176" s="326">
        <f t="shared" si="4"/>
        <v>0</v>
      </c>
    </row>
    <row r="177" spans="2:14">
      <c r="B177" s="348" t="str">
        <f t="shared" si="8"/>
        <v>066</v>
      </c>
      <c r="C177" s="370" t="str">
        <f t="shared" si="8"/>
        <v>その他の土木建設</v>
      </c>
      <c r="D177" s="364"/>
      <c r="E177" s="365"/>
      <c r="F177" s="371"/>
      <c r="G177" s="367"/>
      <c r="H177" s="337">
        <f>+係数!BP8</f>
        <v>0</v>
      </c>
      <c r="I177" s="357"/>
      <c r="J177" s="326">
        <f t="shared" si="9"/>
        <v>0</v>
      </c>
      <c r="K177" s="357"/>
      <c r="L177" s="337">
        <f>+係数!BP5</f>
        <v>1</v>
      </c>
      <c r="M177" s="369"/>
      <c r="N177" s="326">
        <f t="shared" ref="N177:N218" si="10">J177*L177</f>
        <v>0</v>
      </c>
    </row>
    <row r="178" spans="2:14">
      <c r="B178" s="348" t="str">
        <f t="shared" si="8"/>
        <v>067</v>
      </c>
      <c r="C178" s="370" t="str">
        <f t="shared" si="8"/>
        <v>電力</v>
      </c>
      <c r="D178" s="364"/>
      <c r="E178" s="365"/>
      <c r="F178" s="371"/>
      <c r="G178" s="367"/>
      <c r="H178" s="337">
        <f>+係数!BQ8</f>
        <v>3.7448350186879455E-2</v>
      </c>
      <c r="I178" s="357"/>
      <c r="J178" s="326">
        <f t="shared" si="9"/>
        <v>0</v>
      </c>
      <c r="K178" s="357"/>
      <c r="L178" s="337">
        <f>+係数!BQ5</f>
        <v>0.74688012430944384</v>
      </c>
      <c r="M178" s="369"/>
      <c r="N178" s="326">
        <f t="shared" si="10"/>
        <v>0</v>
      </c>
    </row>
    <row r="179" spans="2:14">
      <c r="B179" s="348" t="str">
        <f t="shared" si="8"/>
        <v>068</v>
      </c>
      <c r="C179" s="370" t="str">
        <f t="shared" si="8"/>
        <v>ガス・熱供給</v>
      </c>
      <c r="D179" s="364"/>
      <c r="E179" s="365"/>
      <c r="F179" s="371"/>
      <c r="G179" s="367"/>
      <c r="H179" s="337">
        <f>+係数!BR8</f>
        <v>5.7797344706610717E-3</v>
      </c>
      <c r="I179" s="357"/>
      <c r="J179" s="326">
        <f t="shared" si="9"/>
        <v>0</v>
      </c>
      <c r="K179" s="357"/>
      <c r="L179" s="337">
        <f>+係数!BR5</f>
        <v>0.79551835853131747</v>
      </c>
      <c r="M179" s="369"/>
      <c r="N179" s="326">
        <f t="shared" si="10"/>
        <v>0</v>
      </c>
    </row>
    <row r="180" spans="2:14">
      <c r="B180" s="348" t="str">
        <f t="shared" si="8"/>
        <v>069</v>
      </c>
      <c r="C180" s="370" t="str">
        <f t="shared" si="8"/>
        <v>水道</v>
      </c>
      <c r="D180" s="364"/>
      <c r="E180" s="365"/>
      <c r="F180" s="371"/>
      <c r="G180" s="367"/>
      <c r="H180" s="337">
        <f>+係数!BS8</f>
        <v>1.0706243837563916E-2</v>
      </c>
      <c r="I180" s="357"/>
      <c r="J180" s="326">
        <f t="shared" si="9"/>
        <v>0</v>
      </c>
      <c r="K180" s="357"/>
      <c r="L180" s="337">
        <f>+係数!BS5</f>
        <v>0.96601908105985357</v>
      </c>
      <c r="M180" s="369"/>
      <c r="N180" s="326">
        <f t="shared" si="10"/>
        <v>0</v>
      </c>
    </row>
    <row r="181" spans="2:14">
      <c r="B181" s="348" t="str">
        <f t="shared" si="8"/>
        <v>070</v>
      </c>
      <c r="C181" s="370" t="str">
        <f t="shared" si="8"/>
        <v>廃棄物処理</v>
      </c>
      <c r="D181" s="364"/>
      <c r="E181" s="365"/>
      <c r="F181" s="371"/>
      <c r="G181" s="367"/>
      <c r="H181" s="337">
        <f>+係数!BT8</f>
        <v>1.8502212744491069E-3</v>
      </c>
      <c r="I181" s="357"/>
      <c r="J181" s="326">
        <f t="shared" si="9"/>
        <v>0</v>
      </c>
      <c r="K181" s="357"/>
      <c r="L181" s="337">
        <f>+係数!BT5</f>
        <v>0.99995268288066619</v>
      </c>
      <c r="M181" s="369"/>
      <c r="N181" s="326">
        <f t="shared" si="10"/>
        <v>0</v>
      </c>
    </row>
    <row r="182" spans="2:14">
      <c r="B182" s="348" t="str">
        <f t="shared" si="8"/>
        <v>071</v>
      </c>
      <c r="C182" s="370" t="str">
        <f t="shared" si="8"/>
        <v>商業</v>
      </c>
      <c r="D182" s="364"/>
      <c r="E182" s="365"/>
      <c r="F182" s="371"/>
      <c r="G182" s="367"/>
      <c r="H182" s="337">
        <f>+係数!BU8</f>
        <v>0.15299672101075418</v>
      </c>
      <c r="I182" s="357"/>
      <c r="J182" s="326">
        <f t="shared" si="9"/>
        <v>0</v>
      </c>
      <c r="K182" s="357"/>
      <c r="L182" s="337">
        <f>+係数!BU5</f>
        <v>0.23632306563262395</v>
      </c>
      <c r="M182" s="369"/>
      <c r="N182" s="326">
        <f t="shared" si="10"/>
        <v>0</v>
      </c>
    </row>
    <row r="183" spans="2:14">
      <c r="B183" s="348" t="str">
        <f t="shared" si="8"/>
        <v>072</v>
      </c>
      <c r="C183" s="370" t="str">
        <f t="shared" si="8"/>
        <v>金融・保険</v>
      </c>
      <c r="D183" s="364"/>
      <c r="E183" s="365"/>
      <c r="F183" s="371"/>
      <c r="G183" s="367"/>
      <c r="H183" s="337">
        <f>+係数!BV8</f>
        <v>6.3602302171470504E-2</v>
      </c>
      <c r="I183" s="357"/>
      <c r="J183" s="326">
        <f t="shared" si="9"/>
        <v>0</v>
      </c>
      <c r="K183" s="357"/>
      <c r="L183" s="337">
        <f>+係数!BV5</f>
        <v>0.88178145801223928</v>
      </c>
      <c r="M183" s="369"/>
      <c r="N183" s="326">
        <f t="shared" si="10"/>
        <v>0</v>
      </c>
    </row>
    <row r="184" spans="2:14">
      <c r="B184" s="348" t="str">
        <f t="shared" si="8"/>
        <v>073</v>
      </c>
      <c r="C184" s="370" t="str">
        <f t="shared" si="8"/>
        <v>不動産仲介及び賃貸</v>
      </c>
      <c r="D184" s="364"/>
      <c r="E184" s="365"/>
      <c r="F184" s="371"/>
      <c r="G184" s="367"/>
      <c r="H184" s="337">
        <f>+係数!BW8</f>
        <v>7.2321203366123221E-4</v>
      </c>
      <c r="I184" s="357"/>
      <c r="J184" s="326">
        <f t="shared" si="9"/>
        <v>0</v>
      </c>
      <c r="K184" s="357"/>
      <c r="L184" s="337">
        <f>+係数!BW5</f>
        <v>0.60696310504918483</v>
      </c>
      <c r="M184" s="369"/>
      <c r="N184" s="326">
        <f t="shared" si="10"/>
        <v>0</v>
      </c>
    </row>
    <row r="185" spans="2:14">
      <c r="B185" s="348" t="str">
        <f t="shared" si="8"/>
        <v>074</v>
      </c>
      <c r="C185" s="370" t="str">
        <f t="shared" si="8"/>
        <v>住宅賃貸料</v>
      </c>
      <c r="D185" s="364"/>
      <c r="E185" s="365"/>
      <c r="F185" s="371"/>
      <c r="G185" s="367"/>
      <c r="H185" s="337">
        <f>+係数!BX8</f>
        <v>2.5721262984109514E-2</v>
      </c>
      <c r="I185" s="357"/>
      <c r="J185" s="326">
        <f t="shared" si="9"/>
        <v>0</v>
      </c>
      <c r="K185" s="357"/>
      <c r="L185" s="337">
        <f>+係数!BX5</f>
        <v>0.98357181653859516</v>
      </c>
      <c r="M185" s="369"/>
      <c r="N185" s="326">
        <f t="shared" si="10"/>
        <v>0</v>
      </c>
    </row>
    <row r="186" spans="2:14">
      <c r="B186" s="348" t="str">
        <f t="shared" si="8"/>
        <v>075</v>
      </c>
      <c r="C186" s="370" t="str">
        <f t="shared" si="8"/>
        <v>住宅賃貸料（帰属家賃）</v>
      </c>
      <c r="D186" s="364"/>
      <c r="E186" s="365"/>
      <c r="F186" s="371"/>
      <c r="G186" s="367"/>
      <c r="H186" s="337">
        <f>+係数!BY8</f>
        <v>0.15840659466648321</v>
      </c>
      <c r="I186" s="357"/>
      <c r="J186" s="326">
        <f t="shared" si="9"/>
        <v>0</v>
      </c>
      <c r="K186" s="357"/>
      <c r="L186" s="337">
        <f>+係数!BY5</f>
        <v>1</v>
      </c>
      <c r="M186" s="369"/>
      <c r="N186" s="326">
        <f t="shared" si="10"/>
        <v>0</v>
      </c>
    </row>
    <row r="187" spans="2:14">
      <c r="B187" s="348" t="str">
        <f t="shared" si="8"/>
        <v>076</v>
      </c>
      <c r="C187" s="370" t="str">
        <f t="shared" si="8"/>
        <v>鉄道輸送</v>
      </c>
      <c r="D187" s="364"/>
      <c r="E187" s="365"/>
      <c r="F187" s="371"/>
      <c r="G187" s="367"/>
      <c r="H187" s="337">
        <f>+係数!BZ8</f>
        <v>1.2856160143083167E-2</v>
      </c>
      <c r="I187" s="357"/>
      <c r="J187" s="326">
        <f t="shared" si="9"/>
        <v>0</v>
      </c>
      <c r="K187" s="357"/>
      <c r="L187" s="337">
        <f>+係数!BZ5</f>
        <v>0.28986676637868258</v>
      </c>
      <c r="M187" s="369"/>
      <c r="N187" s="326">
        <f t="shared" si="10"/>
        <v>0</v>
      </c>
    </row>
    <row r="188" spans="2:14">
      <c r="B188" s="348" t="str">
        <f t="shared" si="8"/>
        <v>077</v>
      </c>
      <c r="C188" s="370" t="str">
        <f t="shared" si="8"/>
        <v>道路輸送（自家輸送を除く。）</v>
      </c>
      <c r="D188" s="364"/>
      <c r="E188" s="365"/>
      <c r="F188" s="371"/>
      <c r="G188" s="367"/>
      <c r="H188" s="337">
        <f>+係数!CA8</f>
        <v>1.6788195638715003E-2</v>
      </c>
      <c r="I188" s="357"/>
      <c r="J188" s="326">
        <f t="shared" si="9"/>
        <v>0</v>
      </c>
      <c r="K188" s="357"/>
      <c r="L188" s="337">
        <f>+係数!CA5</f>
        <v>0.83048260219970116</v>
      </c>
      <c r="M188" s="369"/>
      <c r="N188" s="326">
        <f t="shared" si="10"/>
        <v>0</v>
      </c>
    </row>
    <row r="189" spans="2:14">
      <c r="B189" s="348" t="str">
        <f t="shared" si="8"/>
        <v>078</v>
      </c>
      <c r="C189" s="370" t="str">
        <f t="shared" si="8"/>
        <v>水運</v>
      </c>
      <c r="D189" s="364"/>
      <c r="E189" s="365"/>
      <c r="F189" s="371"/>
      <c r="G189" s="367"/>
      <c r="H189" s="337">
        <f>+係数!CB8</f>
        <v>6.120015592396414E-4</v>
      </c>
      <c r="I189" s="357"/>
      <c r="J189" s="326">
        <f t="shared" si="9"/>
        <v>0</v>
      </c>
      <c r="K189" s="357"/>
      <c r="L189" s="337">
        <f>+係数!CB5</f>
        <v>0.23769622713751359</v>
      </c>
      <c r="M189" s="369"/>
      <c r="N189" s="326">
        <f t="shared" si="10"/>
        <v>0</v>
      </c>
    </row>
    <row r="190" spans="2:14">
      <c r="B190" s="348" t="str">
        <f t="shared" si="8"/>
        <v>079</v>
      </c>
      <c r="C190" s="370" t="str">
        <f t="shared" si="8"/>
        <v>航空輸送</v>
      </c>
      <c r="D190" s="364"/>
      <c r="E190" s="365"/>
      <c r="F190" s="371"/>
      <c r="G190" s="367"/>
      <c r="H190" s="337">
        <f>+係数!CC8</f>
        <v>3.5660727798032606E-3</v>
      </c>
      <c r="I190" s="357"/>
      <c r="J190" s="326">
        <f t="shared" si="9"/>
        <v>0</v>
      </c>
      <c r="K190" s="357"/>
      <c r="L190" s="337">
        <f>+係数!CC5</f>
        <v>0</v>
      </c>
      <c r="M190" s="369"/>
      <c r="N190" s="326">
        <f t="shared" si="10"/>
        <v>0</v>
      </c>
    </row>
    <row r="191" spans="2:14">
      <c r="B191" s="348" t="str">
        <f t="shared" si="8"/>
        <v>080</v>
      </c>
      <c r="C191" s="370" t="str">
        <f t="shared" si="8"/>
        <v>貨物利用運送</v>
      </c>
      <c r="D191" s="364"/>
      <c r="E191" s="365"/>
      <c r="F191" s="371"/>
      <c r="G191" s="367"/>
      <c r="H191" s="337">
        <f>+係数!CD8</f>
        <v>1.2382197152094656E-5</v>
      </c>
      <c r="I191" s="357"/>
      <c r="J191" s="326">
        <f t="shared" si="9"/>
        <v>0</v>
      </c>
      <c r="K191" s="357"/>
      <c r="L191" s="337">
        <f>+係数!CD5</f>
        <v>1.4074074074074128E-2</v>
      </c>
      <c r="M191" s="369"/>
      <c r="N191" s="326">
        <f t="shared" si="10"/>
        <v>0</v>
      </c>
    </row>
    <row r="192" spans="2:14">
      <c r="B192" s="348" t="str">
        <f t="shared" si="8"/>
        <v>081</v>
      </c>
      <c r="C192" s="370" t="str">
        <f t="shared" si="8"/>
        <v>倉庫</v>
      </c>
      <c r="D192" s="364"/>
      <c r="E192" s="365"/>
      <c r="F192" s="371"/>
      <c r="G192" s="367"/>
      <c r="H192" s="337">
        <f>+係数!CE8</f>
        <v>5.8700786498819106E-4</v>
      </c>
      <c r="I192" s="357"/>
      <c r="J192" s="326">
        <f t="shared" si="9"/>
        <v>0</v>
      </c>
      <c r="K192" s="357"/>
      <c r="L192" s="337">
        <f>+係数!CE5</f>
        <v>0.41572957440550262</v>
      </c>
      <c r="M192" s="369"/>
      <c r="N192" s="326">
        <f t="shared" si="10"/>
        <v>0</v>
      </c>
    </row>
    <row r="193" spans="2:14">
      <c r="B193" s="348" t="str">
        <f t="shared" ref="B193:C212" si="11">+B83</f>
        <v>082</v>
      </c>
      <c r="C193" s="370" t="str">
        <f t="shared" si="11"/>
        <v>運輸附帯サービス</v>
      </c>
      <c r="D193" s="364"/>
      <c r="E193" s="365"/>
      <c r="F193" s="371"/>
      <c r="G193" s="367"/>
      <c r="H193" s="337">
        <f>+係数!CF8</f>
        <v>8.1321226296117953E-3</v>
      </c>
      <c r="I193" s="357"/>
      <c r="J193" s="326">
        <f t="shared" si="9"/>
        <v>0</v>
      </c>
      <c r="K193" s="357"/>
      <c r="L193" s="337">
        <f>+係数!CF5</f>
        <v>0.78048639660030483</v>
      </c>
      <c r="M193" s="369"/>
      <c r="N193" s="326">
        <f t="shared" si="10"/>
        <v>0</v>
      </c>
    </row>
    <row r="194" spans="2:14">
      <c r="B194" s="348" t="str">
        <f t="shared" si="11"/>
        <v>083</v>
      </c>
      <c r="C194" s="370" t="str">
        <f t="shared" si="11"/>
        <v>郵便・信書便</v>
      </c>
      <c r="D194" s="364"/>
      <c r="E194" s="365"/>
      <c r="F194" s="371"/>
      <c r="G194" s="367"/>
      <c r="H194" s="337">
        <f>+係数!CG8</f>
        <v>5.8035816651762174E-4</v>
      </c>
      <c r="I194" s="357"/>
      <c r="J194" s="326">
        <f t="shared" si="9"/>
        <v>0</v>
      </c>
      <c r="K194" s="357"/>
      <c r="L194" s="337">
        <f>+係数!CG5</f>
        <v>0.76423338902454696</v>
      </c>
      <c r="M194" s="369"/>
      <c r="N194" s="326">
        <f t="shared" si="10"/>
        <v>0</v>
      </c>
    </row>
    <row r="195" spans="2:14">
      <c r="B195" s="348" t="str">
        <f t="shared" si="11"/>
        <v>084</v>
      </c>
      <c r="C195" s="370" t="str">
        <f t="shared" si="11"/>
        <v>通信</v>
      </c>
      <c r="D195" s="364"/>
      <c r="E195" s="365"/>
      <c r="F195" s="371"/>
      <c r="G195" s="367"/>
      <c r="H195" s="337">
        <f>+係数!CH8</f>
        <v>3.0190548256173903E-2</v>
      </c>
      <c r="I195" s="357"/>
      <c r="J195" s="326">
        <f t="shared" si="9"/>
        <v>0</v>
      </c>
      <c r="K195" s="357"/>
      <c r="L195" s="337">
        <f>+係数!CH5</f>
        <v>0.65058263113945192</v>
      </c>
      <c r="M195" s="369"/>
      <c r="N195" s="326">
        <f t="shared" si="10"/>
        <v>0</v>
      </c>
    </row>
    <row r="196" spans="2:14">
      <c r="B196" s="348" t="str">
        <f t="shared" si="11"/>
        <v>085</v>
      </c>
      <c r="C196" s="370" t="str">
        <f t="shared" si="11"/>
        <v>放送</v>
      </c>
      <c r="D196" s="364"/>
      <c r="E196" s="365"/>
      <c r="F196" s="371"/>
      <c r="G196" s="367"/>
      <c r="H196" s="337">
        <f>+係数!CI8</f>
        <v>1.0973836876017518E-2</v>
      </c>
      <c r="I196" s="357"/>
      <c r="J196" s="326">
        <f t="shared" si="9"/>
        <v>0</v>
      </c>
      <c r="K196" s="357"/>
      <c r="L196" s="337">
        <f>+係数!CI5</f>
        <v>0.59652876842605806</v>
      </c>
      <c r="M196" s="369"/>
      <c r="N196" s="326">
        <f t="shared" si="10"/>
        <v>0</v>
      </c>
    </row>
    <row r="197" spans="2:14">
      <c r="B197" s="348" t="str">
        <f t="shared" si="11"/>
        <v>086</v>
      </c>
      <c r="C197" s="370" t="str">
        <f t="shared" si="11"/>
        <v>情報サービス</v>
      </c>
      <c r="D197" s="364"/>
      <c r="E197" s="365"/>
      <c r="F197" s="371"/>
      <c r="G197" s="367"/>
      <c r="H197" s="337">
        <f>+係数!CJ8</f>
        <v>3.5740982779573962E-3</v>
      </c>
      <c r="I197" s="357"/>
      <c r="J197" s="326">
        <f t="shared" si="9"/>
        <v>0</v>
      </c>
      <c r="K197" s="357"/>
      <c r="L197" s="337">
        <f>+係数!CJ5</f>
        <v>8.4568531207983022E-2</v>
      </c>
      <c r="M197" s="369"/>
      <c r="N197" s="326">
        <f t="shared" si="10"/>
        <v>0</v>
      </c>
    </row>
    <row r="198" spans="2:14">
      <c r="B198" s="348" t="str">
        <f t="shared" si="11"/>
        <v>087</v>
      </c>
      <c r="C198" s="370" t="str">
        <f t="shared" si="11"/>
        <v>インターネット附随サービス</v>
      </c>
      <c r="D198" s="364"/>
      <c r="E198" s="365"/>
      <c r="F198" s="371"/>
      <c r="G198" s="367"/>
      <c r="H198" s="337">
        <f>+係数!CK8</f>
        <v>2.1948590951824079E-3</v>
      </c>
      <c r="I198" s="357"/>
      <c r="J198" s="326">
        <f t="shared" si="9"/>
        <v>0</v>
      </c>
      <c r="K198" s="357"/>
      <c r="L198" s="337">
        <f>+係数!CK5</f>
        <v>3.2320324511760257E-2</v>
      </c>
      <c r="M198" s="369"/>
      <c r="N198" s="326">
        <f t="shared" si="10"/>
        <v>0</v>
      </c>
    </row>
    <row r="199" spans="2:14">
      <c r="B199" s="348" t="str">
        <f t="shared" si="11"/>
        <v>088</v>
      </c>
      <c r="C199" s="370" t="str">
        <f t="shared" si="11"/>
        <v>映像・音声・文字情報制作</v>
      </c>
      <c r="D199" s="364"/>
      <c r="E199" s="365"/>
      <c r="F199" s="371"/>
      <c r="G199" s="367"/>
      <c r="H199" s="337">
        <f>+係数!CL8</f>
        <v>5.7623076746692349E-3</v>
      </c>
      <c r="I199" s="357"/>
      <c r="J199" s="326">
        <f t="shared" si="9"/>
        <v>0</v>
      </c>
      <c r="K199" s="357"/>
      <c r="L199" s="337">
        <f>+係数!CL5</f>
        <v>0.40621252783646433</v>
      </c>
      <c r="M199" s="369"/>
      <c r="N199" s="326">
        <f t="shared" si="10"/>
        <v>0</v>
      </c>
    </row>
    <row r="200" spans="2:14">
      <c r="B200" s="348" t="str">
        <f t="shared" si="11"/>
        <v>089</v>
      </c>
      <c r="C200" s="370" t="str">
        <f t="shared" si="11"/>
        <v>公務</v>
      </c>
      <c r="D200" s="364"/>
      <c r="E200" s="365"/>
      <c r="F200" s="371"/>
      <c r="G200" s="367"/>
      <c r="H200" s="337">
        <f>+係数!CM8</f>
        <v>3.7206209442571829E-3</v>
      </c>
      <c r="I200" s="357"/>
      <c r="J200" s="326">
        <f t="shared" si="9"/>
        <v>0</v>
      </c>
      <c r="K200" s="357"/>
      <c r="L200" s="337">
        <f>+係数!CM5</f>
        <v>1</v>
      </c>
      <c r="M200" s="369"/>
      <c r="N200" s="326">
        <f t="shared" si="10"/>
        <v>0</v>
      </c>
    </row>
    <row r="201" spans="2:14">
      <c r="B201" s="348" t="str">
        <f t="shared" si="11"/>
        <v>090</v>
      </c>
      <c r="C201" s="370" t="str">
        <f t="shared" si="11"/>
        <v>教育</v>
      </c>
      <c r="D201" s="364"/>
      <c r="E201" s="365"/>
      <c r="F201" s="371"/>
      <c r="G201" s="367"/>
      <c r="H201" s="337">
        <f>+係数!CN8</f>
        <v>1.8964022838274749E-2</v>
      </c>
      <c r="I201" s="357"/>
      <c r="J201" s="326">
        <f t="shared" si="9"/>
        <v>0</v>
      </c>
      <c r="K201" s="357"/>
      <c r="L201" s="337">
        <f>+係数!CN5</f>
        <v>0.94359323864695788</v>
      </c>
      <c r="M201" s="369"/>
      <c r="N201" s="326">
        <f t="shared" si="10"/>
        <v>0</v>
      </c>
    </row>
    <row r="202" spans="2:14">
      <c r="B202" s="348" t="str">
        <f t="shared" si="11"/>
        <v>091</v>
      </c>
      <c r="C202" s="370" t="str">
        <f t="shared" si="11"/>
        <v>研究</v>
      </c>
      <c r="D202" s="364"/>
      <c r="E202" s="365"/>
      <c r="F202" s="371"/>
      <c r="G202" s="367"/>
      <c r="H202" s="337">
        <f>+係数!CO8</f>
        <v>2.623191396665979E-4</v>
      </c>
      <c r="I202" s="357"/>
      <c r="J202" s="326">
        <f t="shared" si="9"/>
        <v>0</v>
      </c>
      <c r="K202" s="357"/>
      <c r="L202" s="337">
        <f>+係数!CO5</f>
        <v>0.22790381160213757</v>
      </c>
      <c r="M202" s="369"/>
      <c r="N202" s="326">
        <f t="shared" si="10"/>
        <v>0</v>
      </c>
    </row>
    <row r="203" spans="2:14">
      <c r="B203" s="348" t="str">
        <f t="shared" si="11"/>
        <v>092</v>
      </c>
      <c r="C203" s="370" t="str">
        <f t="shared" si="11"/>
        <v>医療</v>
      </c>
      <c r="D203" s="364"/>
      <c r="E203" s="365"/>
      <c r="F203" s="371"/>
      <c r="G203" s="367"/>
      <c r="H203" s="337">
        <f>+係数!CP8</f>
        <v>3.3475270000687903E-2</v>
      </c>
      <c r="I203" s="357"/>
      <c r="J203" s="326">
        <f t="shared" si="9"/>
        <v>0</v>
      </c>
      <c r="K203" s="357"/>
      <c r="L203" s="337">
        <f>+係数!CP5</f>
        <v>0.98627903389271043</v>
      </c>
      <c r="M203" s="369"/>
      <c r="N203" s="326">
        <f t="shared" si="10"/>
        <v>0</v>
      </c>
    </row>
    <row r="204" spans="2:14">
      <c r="B204" s="348" t="str">
        <f t="shared" si="11"/>
        <v>093</v>
      </c>
      <c r="C204" s="370" t="str">
        <f t="shared" si="11"/>
        <v>保健衛生</v>
      </c>
      <c r="D204" s="364"/>
      <c r="E204" s="365"/>
      <c r="F204" s="371"/>
      <c r="G204" s="367"/>
      <c r="H204" s="337">
        <f>+係数!CQ8</f>
        <v>5.1982298044071448E-4</v>
      </c>
      <c r="I204" s="357"/>
      <c r="J204" s="326">
        <f t="shared" si="9"/>
        <v>0</v>
      </c>
      <c r="K204" s="357"/>
      <c r="L204" s="337">
        <f>+係数!CQ5</f>
        <v>0.84669371196754561</v>
      </c>
      <c r="M204" s="369"/>
      <c r="N204" s="326">
        <f t="shared" si="10"/>
        <v>0</v>
      </c>
    </row>
    <row r="205" spans="2:14">
      <c r="B205" s="348" t="str">
        <f t="shared" si="11"/>
        <v>094</v>
      </c>
      <c r="C205" s="370" t="str">
        <f t="shared" si="11"/>
        <v>社会保険・社会福祉</v>
      </c>
      <c r="D205" s="364"/>
      <c r="E205" s="365"/>
      <c r="F205" s="371"/>
      <c r="G205" s="367"/>
      <c r="H205" s="337">
        <f>+係数!CR8</f>
        <v>2.1268945908142441E-2</v>
      </c>
      <c r="I205" s="357"/>
      <c r="J205" s="326">
        <f t="shared" si="9"/>
        <v>0</v>
      </c>
      <c r="K205" s="357"/>
      <c r="L205" s="337">
        <f>+係数!CR5</f>
        <v>1</v>
      </c>
      <c r="M205" s="369"/>
      <c r="N205" s="326">
        <f t="shared" si="10"/>
        <v>0</v>
      </c>
    </row>
    <row r="206" spans="2:14">
      <c r="B206" s="348" t="str">
        <f t="shared" si="11"/>
        <v>095</v>
      </c>
      <c r="C206" s="370" t="str">
        <f t="shared" si="11"/>
        <v>介護</v>
      </c>
      <c r="D206" s="364"/>
      <c r="E206" s="365"/>
      <c r="F206" s="371"/>
      <c r="G206" s="367"/>
      <c r="H206" s="337">
        <f>+係数!CS8</f>
        <v>5.3816697622159548E-3</v>
      </c>
      <c r="I206" s="357"/>
      <c r="J206" s="326">
        <f t="shared" si="9"/>
        <v>0</v>
      </c>
      <c r="K206" s="357"/>
      <c r="L206" s="337">
        <f>+係数!CS5</f>
        <v>1</v>
      </c>
      <c r="M206" s="369"/>
      <c r="N206" s="326">
        <f t="shared" si="10"/>
        <v>0</v>
      </c>
    </row>
    <row r="207" spans="2:14">
      <c r="B207" s="348" t="str">
        <f t="shared" si="11"/>
        <v>096</v>
      </c>
      <c r="C207" s="370" t="str">
        <f t="shared" si="11"/>
        <v>その他の非営利団体サービス</v>
      </c>
      <c r="D207" s="364"/>
      <c r="E207" s="365"/>
      <c r="F207" s="371"/>
      <c r="G207" s="367"/>
      <c r="H207" s="337">
        <f>+係数!CT8</f>
        <v>1.4806356194538075E-2</v>
      </c>
      <c r="I207" s="357"/>
      <c r="J207" s="326">
        <f t="shared" si="9"/>
        <v>0</v>
      </c>
      <c r="K207" s="357"/>
      <c r="L207" s="337">
        <f>+係数!CT5</f>
        <v>0.93747366139693933</v>
      </c>
      <c r="M207" s="369"/>
      <c r="N207" s="326">
        <f t="shared" si="10"/>
        <v>0</v>
      </c>
    </row>
    <row r="208" spans="2:14">
      <c r="B208" s="348" t="str">
        <f t="shared" si="11"/>
        <v>097</v>
      </c>
      <c r="C208" s="370" t="str">
        <f t="shared" si="11"/>
        <v>物品賃貸サービス</v>
      </c>
      <c r="D208" s="364"/>
      <c r="E208" s="365"/>
      <c r="F208" s="371"/>
      <c r="G208" s="367"/>
      <c r="H208" s="337">
        <f>+係数!CU8</f>
        <v>9.8323817385521993E-4</v>
      </c>
      <c r="I208" s="357"/>
      <c r="J208" s="326">
        <f t="shared" ref="J208:J218" si="12">$F$219*H208</f>
        <v>0</v>
      </c>
      <c r="K208" s="357"/>
      <c r="L208" s="337">
        <f>+係数!CU5</f>
        <v>0.3191048487360133</v>
      </c>
      <c r="M208" s="369"/>
      <c r="N208" s="326">
        <f t="shared" si="10"/>
        <v>0</v>
      </c>
    </row>
    <row r="209" spans="2:14">
      <c r="B209" s="348" t="str">
        <f t="shared" si="11"/>
        <v>098</v>
      </c>
      <c r="C209" s="370" t="str">
        <f t="shared" si="11"/>
        <v>広告</v>
      </c>
      <c r="D209" s="364"/>
      <c r="E209" s="365"/>
      <c r="F209" s="371"/>
      <c r="G209" s="367"/>
      <c r="H209" s="337">
        <f>+係数!CV8</f>
        <v>2.9808993143931575E-6</v>
      </c>
      <c r="I209" s="357"/>
      <c r="J209" s="326">
        <f t="shared" si="12"/>
        <v>0</v>
      </c>
      <c r="K209" s="357"/>
      <c r="L209" s="337">
        <f>+係数!CV5</f>
        <v>0.12673796791443848</v>
      </c>
      <c r="M209" s="369"/>
      <c r="N209" s="326">
        <f t="shared" si="10"/>
        <v>0</v>
      </c>
    </row>
    <row r="210" spans="2:14">
      <c r="B210" s="348" t="str">
        <f t="shared" si="11"/>
        <v>099</v>
      </c>
      <c r="C210" s="370" t="str">
        <f t="shared" si="11"/>
        <v>自動車整備・機械修理</v>
      </c>
      <c r="D210" s="364"/>
      <c r="E210" s="365"/>
      <c r="F210" s="371"/>
      <c r="G210" s="367"/>
      <c r="H210" s="337">
        <f>+係数!CW8</f>
        <v>7.9906445621517504E-3</v>
      </c>
      <c r="I210" s="357"/>
      <c r="J210" s="326">
        <f t="shared" si="12"/>
        <v>0</v>
      </c>
      <c r="K210" s="357"/>
      <c r="L210" s="337">
        <f>+係数!CW5</f>
        <v>0.86389973888085625</v>
      </c>
      <c r="M210" s="369"/>
      <c r="N210" s="326">
        <f t="shared" si="10"/>
        <v>0</v>
      </c>
    </row>
    <row r="211" spans="2:14">
      <c r="B211" s="348" t="str">
        <f t="shared" si="11"/>
        <v>100</v>
      </c>
      <c r="C211" s="370" t="str">
        <f t="shared" si="11"/>
        <v>その他の対事業所サービス</v>
      </c>
      <c r="D211" s="364"/>
      <c r="E211" s="365"/>
      <c r="F211" s="371"/>
      <c r="G211" s="367"/>
      <c r="H211" s="337">
        <f>+係数!CX8</f>
        <v>1.473481461099264E-3</v>
      </c>
      <c r="I211" s="357"/>
      <c r="J211" s="326">
        <f t="shared" si="12"/>
        <v>0</v>
      </c>
      <c r="K211" s="357"/>
      <c r="L211" s="337">
        <f>+係数!CX5</f>
        <v>0.67241236444543173</v>
      </c>
      <c r="M211" s="369"/>
      <c r="N211" s="326">
        <f t="shared" si="10"/>
        <v>0</v>
      </c>
    </row>
    <row r="212" spans="2:14">
      <c r="B212" s="348" t="str">
        <f t="shared" si="11"/>
        <v>101</v>
      </c>
      <c r="C212" s="370" t="str">
        <f t="shared" si="11"/>
        <v>宿泊業</v>
      </c>
      <c r="D212" s="364"/>
      <c r="E212" s="365"/>
      <c r="F212" s="371"/>
      <c r="G212" s="367"/>
      <c r="H212" s="337">
        <f>+係数!CY8</f>
        <v>1.3307193139345579E-2</v>
      </c>
      <c r="I212" s="357"/>
      <c r="J212" s="326">
        <f t="shared" si="12"/>
        <v>0</v>
      </c>
      <c r="K212" s="357"/>
      <c r="L212" s="337">
        <f>+係数!CY5</f>
        <v>0.47579110090790577</v>
      </c>
      <c r="M212" s="369"/>
      <c r="N212" s="326">
        <f t="shared" si="10"/>
        <v>0</v>
      </c>
    </row>
    <row r="213" spans="2:14">
      <c r="B213" s="348" t="str">
        <f t="shared" ref="B213:C218" si="13">+B103</f>
        <v>102</v>
      </c>
      <c r="C213" s="370" t="str">
        <f t="shared" si="13"/>
        <v>飲食サービス</v>
      </c>
      <c r="D213" s="364"/>
      <c r="E213" s="365"/>
      <c r="F213" s="371"/>
      <c r="G213" s="367"/>
      <c r="H213" s="337">
        <f>+係数!CZ8</f>
        <v>6.1783494989796149E-2</v>
      </c>
      <c r="I213" s="357"/>
      <c r="J213" s="326">
        <f t="shared" si="12"/>
        <v>0</v>
      </c>
      <c r="K213" s="357"/>
      <c r="L213" s="337">
        <f>+係数!CZ5</f>
        <v>0.96649062703318156</v>
      </c>
      <c r="M213" s="369"/>
      <c r="N213" s="326">
        <f t="shared" si="10"/>
        <v>0</v>
      </c>
    </row>
    <row r="214" spans="2:14">
      <c r="B214" s="348" t="str">
        <f t="shared" si="13"/>
        <v>103</v>
      </c>
      <c r="C214" s="370" t="str">
        <f t="shared" si="13"/>
        <v>洗濯・理容・美容・浴場業</v>
      </c>
      <c r="D214" s="364"/>
      <c r="E214" s="365"/>
      <c r="F214" s="371"/>
      <c r="G214" s="367"/>
      <c r="H214" s="337">
        <f>+係数!DA8</f>
        <v>1.3089816789342139E-2</v>
      </c>
      <c r="I214" s="357"/>
      <c r="J214" s="326">
        <f t="shared" si="12"/>
        <v>0</v>
      </c>
      <c r="K214" s="357"/>
      <c r="L214" s="337">
        <f>+係数!DA5</f>
        <v>0.94200685127033967</v>
      </c>
      <c r="M214" s="369"/>
      <c r="N214" s="326">
        <f t="shared" si="10"/>
        <v>0</v>
      </c>
    </row>
    <row r="215" spans="2:14">
      <c r="B215" s="348" t="str">
        <f t="shared" si="13"/>
        <v>104</v>
      </c>
      <c r="C215" s="370" t="str">
        <f t="shared" si="13"/>
        <v>娯楽サービス</v>
      </c>
      <c r="D215" s="364"/>
      <c r="E215" s="365"/>
      <c r="F215" s="371"/>
      <c r="G215" s="367"/>
      <c r="H215" s="337">
        <f>+係数!DB8</f>
        <v>2.8209855311733277E-2</v>
      </c>
      <c r="I215" s="357"/>
      <c r="J215" s="326">
        <f t="shared" si="12"/>
        <v>0</v>
      </c>
      <c r="K215" s="357"/>
      <c r="L215" s="337">
        <f>+係数!DB5</f>
        <v>0.85383338146116083</v>
      </c>
      <c r="M215" s="369"/>
      <c r="N215" s="326">
        <f t="shared" si="10"/>
        <v>0</v>
      </c>
    </row>
    <row r="216" spans="2:14">
      <c r="B216" s="348" t="str">
        <f t="shared" si="13"/>
        <v>105</v>
      </c>
      <c r="C216" s="370" t="str">
        <f t="shared" si="13"/>
        <v>その他の対個人サービス</v>
      </c>
      <c r="D216" s="364"/>
      <c r="E216" s="365"/>
      <c r="F216" s="371"/>
      <c r="G216" s="367"/>
      <c r="H216" s="337">
        <f>+係数!DC8</f>
        <v>1.8242186604297082E-2</v>
      </c>
      <c r="I216" s="357"/>
      <c r="J216" s="326">
        <f t="shared" si="12"/>
        <v>0</v>
      </c>
      <c r="K216" s="357"/>
      <c r="L216" s="337">
        <f>+係数!DC5</f>
        <v>0.84936099623840566</v>
      </c>
      <c r="M216" s="369"/>
      <c r="N216" s="326">
        <f t="shared" si="10"/>
        <v>0</v>
      </c>
    </row>
    <row r="217" spans="2:14">
      <c r="B217" s="348" t="str">
        <f t="shared" si="13"/>
        <v>106</v>
      </c>
      <c r="C217" s="370" t="str">
        <f t="shared" si="13"/>
        <v>事務用品</v>
      </c>
      <c r="D217" s="364"/>
      <c r="E217" s="365"/>
      <c r="F217" s="371"/>
      <c r="G217" s="367"/>
      <c r="H217" s="337">
        <f>+係数!DD8</f>
        <v>0</v>
      </c>
      <c r="I217" s="357"/>
      <c r="J217" s="326">
        <f t="shared" si="12"/>
        <v>0</v>
      </c>
      <c r="K217" s="357"/>
      <c r="L217" s="337">
        <f>+係数!DD5</f>
        <v>1</v>
      </c>
      <c r="M217" s="369"/>
      <c r="N217" s="326">
        <f t="shared" si="10"/>
        <v>0</v>
      </c>
    </row>
    <row r="218" spans="2:14" ht="12.75" thickBot="1">
      <c r="B218" s="348" t="str">
        <f t="shared" si="13"/>
        <v>107</v>
      </c>
      <c r="C218" s="370" t="str">
        <f t="shared" si="13"/>
        <v>分類不明</v>
      </c>
      <c r="D218" s="364"/>
      <c r="E218" s="365"/>
      <c r="F218" s="371"/>
      <c r="G218" s="367"/>
      <c r="H218" s="599">
        <f>+係数!DE8</f>
        <v>4.3566989979592304E-5</v>
      </c>
      <c r="I218" s="357"/>
      <c r="J218" s="326">
        <f t="shared" si="12"/>
        <v>0</v>
      </c>
      <c r="K218" s="357"/>
      <c r="L218" s="337">
        <f>+係数!DE5</f>
        <v>0.940260403369926</v>
      </c>
      <c r="M218" s="369"/>
      <c r="N218" s="326">
        <f t="shared" si="10"/>
        <v>0</v>
      </c>
    </row>
    <row r="219" spans="2:14" ht="12.75" thickBot="1">
      <c r="B219" s="354"/>
      <c r="C219" s="372" t="s">
        <v>190</v>
      </c>
      <c r="D219" s="364"/>
      <c r="E219" s="365"/>
      <c r="F219" s="373">
        <f>L109</f>
        <v>0</v>
      </c>
      <c r="G219" s="365"/>
      <c r="H219" s="383"/>
      <c r="I219" s="367"/>
      <c r="J219" s="331">
        <f>SUM(J113:J218)</f>
        <v>0</v>
      </c>
      <c r="K219" s="364"/>
      <c r="L219" s="338"/>
      <c r="M219" s="374"/>
      <c r="N219" s="331">
        <f>SUM(N113:N218)</f>
        <v>0</v>
      </c>
    </row>
    <row r="223" spans="2:14" ht="14.25">
      <c r="C223" s="38" t="s">
        <v>363</v>
      </c>
    </row>
    <row r="225" spans="2:109" ht="17.25" thickBot="1">
      <c r="C225" s="375" t="s">
        <v>364</v>
      </c>
    </row>
    <row r="226" spans="2:109" ht="12.75" hidden="1" thickBot="1"/>
    <row r="227" spans="2:109">
      <c r="B227" s="376"/>
      <c r="C227" s="541"/>
      <c r="D227" s="586">
        <f>'1次効果'!D116</f>
        <v>1</v>
      </c>
      <c r="E227" s="586">
        <f>'1次効果'!E116</f>
        <v>2</v>
      </c>
      <c r="F227" s="586">
        <f>'1次効果'!F116</f>
        <v>3</v>
      </c>
      <c r="G227" s="586">
        <f>'1次効果'!G116</f>
        <v>4</v>
      </c>
      <c r="H227" s="586">
        <f>'1次効果'!H116</f>
        <v>5</v>
      </c>
      <c r="I227" s="586">
        <f>'1次効果'!I116</f>
        <v>6</v>
      </c>
      <c r="J227" s="586">
        <f>'1次効果'!J116</f>
        <v>7</v>
      </c>
      <c r="K227" s="586">
        <f>'1次効果'!K116</f>
        <v>8</v>
      </c>
      <c r="L227" s="586">
        <f>'1次効果'!L116</f>
        <v>9</v>
      </c>
      <c r="M227" s="586">
        <f>'1次効果'!M116</f>
        <v>10</v>
      </c>
      <c r="N227" s="586">
        <f>'1次効果'!N116</f>
        <v>11</v>
      </c>
      <c r="O227" s="586">
        <f>'1次効果'!O116</f>
        <v>12</v>
      </c>
      <c r="P227" s="586">
        <f>'1次効果'!P116</f>
        <v>13</v>
      </c>
      <c r="Q227" s="586">
        <f>'1次効果'!Q116</f>
        <v>14</v>
      </c>
      <c r="R227" s="586">
        <f>'1次効果'!R116</f>
        <v>15</v>
      </c>
      <c r="S227" s="586">
        <f>'1次効果'!S116</f>
        <v>16</v>
      </c>
      <c r="T227" s="586">
        <f>'1次効果'!T116</f>
        <v>17</v>
      </c>
      <c r="U227" s="586">
        <f>'1次効果'!U116</f>
        <v>18</v>
      </c>
      <c r="V227" s="586">
        <f>'1次効果'!V116</f>
        <v>19</v>
      </c>
      <c r="W227" s="586">
        <f>'1次効果'!W116</f>
        <v>20</v>
      </c>
      <c r="X227" s="586">
        <f>'1次効果'!X116</f>
        <v>21</v>
      </c>
      <c r="Y227" s="586">
        <f>'1次効果'!Y116</f>
        <v>22</v>
      </c>
      <c r="Z227" s="586">
        <f>'1次効果'!Z116</f>
        <v>23</v>
      </c>
      <c r="AA227" s="586">
        <f>'1次効果'!AA116</f>
        <v>24</v>
      </c>
      <c r="AB227" s="586">
        <f>'1次効果'!AB116</f>
        <v>25</v>
      </c>
      <c r="AC227" s="586">
        <f>'1次効果'!AC116</f>
        <v>26</v>
      </c>
      <c r="AD227" s="586">
        <f>'1次効果'!AD116</f>
        <v>27</v>
      </c>
      <c r="AE227" s="586">
        <f>'1次効果'!AE116</f>
        <v>28</v>
      </c>
      <c r="AF227" s="586">
        <f>'1次効果'!AF116</f>
        <v>29</v>
      </c>
      <c r="AG227" s="586">
        <f>'1次効果'!AG116</f>
        <v>30</v>
      </c>
      <c r="AH227" s="586">
        <f>'1次効果'!AH116</f>
        <v>31</v>
      </c>
      <c r="AI227" s="586">
        <f>'1次効果'!AI116</f>
        <v>32</v>
      </c>
      <c r="AJ227" s="586">
        <f>'1次効果'!AJ116</f>
        <v>33</v>
      </c>
      <c r="AK227" s="586">
        <f>'1次効果'!AK116</f>
        <v>34</v>
      </c>
      <c r="AL227" s="586">
        <f>'1次効果'!AL116</f>
        <v>35</v>
      </c>
      <c r="AM227" s="586">
        <f>'1次効果'!AM116</f>
        <v>36</v>
      </c>
      <c r="AN227" s="586">
        <f>'1次効果'!AN116</f>
        <v>37</v>
      </c>
      <c r="AO227" s="586">
        <f>'1次効果'!AO116</f>
        <v>38</v>
      </c>
      <c r="AP227" s="586">
        <f>'1次効果'!AP116</f>
        <v>39</v>
      </c>
      <c r="AQ227" s="586">
        <f>'1次効果'!AQ116</f>
        <v>40</v>
      </c>
      <c r="AR227" s="586">
        <f>'1次効果'!AR116</f>
        <v>41</v>
      </c>
      <c r="AS227" s="586">
        <f>'1次効果'!AS116</f>
        <v>42</v>
      </c>
      <c r="AT227" s="586">
        <f>'1次効果'!AT116</f>
        <v>43</v>
      </c>
      <c r="AU227" s="586">
        <f>'1次効果'!AU116</f>
        <v>44</v>
      </c>
      <c r="AV227" s="586">
        <f>'1次効果'!AV116</f>
        <v>45</v>
      </c>
      <c r="AW227" s="586">
        <f>'1次効果'!AW116</f>
        <v>46</v>
      </c>
      <c r="AX227" s="586">
        <f>'1次効果'!AX116</f>
        <v>47</v>
      </c>
      <c r="AY227" s="586">
        <f>'1次効果'!AY116</f>
        <v>48</v>
      </c>
      <c r="AZ227" s="586">
        <f>'1次効果'!AZ116</f>
        <v>49</v>
      </c>
      <c r="BA227" s="586">
        <f>'1次効果'!BA116</f>
        <v>50</v>
      </c>
      <c r="BB227" s="586">
        <f>'1次効果'!BB116</f>
        <v>51</v>
      </c>
      <c r="BC227" s="586">
        <f>'1次効果'!BC116</f>
        <v>52</v>
      </c>
      <c r="BD227" s="586">
        <f>'1次効果'!BD116</f>
        <v>53</v>
      </c>
      <c r="BE227" s="586">
        <f>'1次効果'!BE116</f>
        <v>54</v>
      </c>
      <c r="BF227" s="586">
        <f>'1次効果'!BF116</f>
        <v>55</v>
      </c>
      <c r="BG227" s="586">
        <f>'1次効果'!BG116</f>
        <v>56</v>
      </c>
      <c r="BH227" s="586">
        <f>'1次効果'!BH116</f>
        <v>57</v>
      </c>
      <c r="BI227" s="586">
        <f>'1次効果'!BI116</f>
        <v>58</v>
      </c>
      <c r="BJ227" s="586">
        <f>'1次効果'!BJ116</f>
        <v>59</v>
      </c>
      <c r="BK227" s="586">
        <f>'1次効果'!BK116</f>
        <v>60</v>
      </c>
      <c r="BL227" s="586">
        <f>'1次効果'!BL116</f>
        <v>61</v>
      </c>
      <c r="BM227" s="586">
        <f>'1次効果'!BM116</f>
        <v>62</v>
      </c>
      <c r="BN227" s="586">
        <f>'1次効果'!BN116</f>
        <v>63</v>
      </c>
      <c r="BO227" s="586">
        <f>'1次効果'!BO116</f>
        <v>64</v>
      </c>
      <c r="BP227" s="586">
        <f>'1次効果'!BP116</f>
        <v>65</v>
      </c>
      <c r="BQ227" s="586">
        <f>'1次効果'!BQ116</f>
        <v>66</v>
      </c>
      <c r="BR227" s="586">
        <f>'1次効果'!BR116</f>
        <v>67</v>
      </c>
      <c r="BS227" s="586">
        <f>'1次効果'!BS116</f>
        <v>68</v>
      </c>
      <c r="BT227" s="586">
        <f>'1次効果'!BT116</f>
        <v>69</v>
      </c>
      <c r="BU227" s="586">
        <f>'1次効果'!BU116</f>
        <v>70</v>
      </c>
      <c r="BV227" s="586">
        <f>'1次効果'!BV116</f>
        <v>71</v>
      </c>
      <c r="BW227" s="586">
        <f>'1次効果'!BW116</f>
        <v>72</v>
      </c>
      <c r="BX227" s="586">
        <f>'1次効果'!BX116</f>
        <v>73</v>
      </c>
      <c r="BY227" s="586">
        <f>'1次効果'!BY116</f>
        <v>74</v>
      </c>
      <c r="BZ227" s="586">
        <f>'1次効果'!BZ116</f>
        <v>75</v>
      </c>
      <c r="CA227" s="586">
        <f>'1次効果'!CA116</f>
        <v>76</v>
      </c>
      <c r="CB227" s="586">
        <f>'1次効果'!CB116</f>
        <v>77</v>
      </c>
      <c r="CC227" s="586">
        <f>'1次効果'!CC116</f>
        <v>78</v>
      </c>
      <c r="CD227" s="586">
        <f>'1次効果'!CD116</f>
        <v>79</v>
      </c>
      <c r="CE227" s="586">
        <f>'1次効果'!CE116</f>
        <v>80</v>
      </c>
      <c r="CF227" s="586">
        <f>'1次効果'!CF116</f>
        <v>81</v>
      </c>
      <c r="CG227" s="586">
        <f>'1次効果'!CG116</f>
        <v>82</v>
      </c>
      <c r="CH227" s="586">
        <f>'1次効果'!CH116</f>
        <v>83</v>
      </c>
      <c r="CI227" s="586">
        <f>'1次効果'!CI116</f>
        <v>84</v>
      </c>
      <c r="CJ227" s="586">
        <f>'1次効果'!CJ116</f>
        <v>85</v>
      </c>
      <c r="CK227" s="586">
        <f>'1次効果'!CK116</f>
        <v>86</v>
      </c>
      <c r="CL227" s="586">
        <f>'1次効果'!CL116</f>
        <v>87</v>
      </c>
      <c r="CM227" s="586">
        <f>'1次効果'!CM116</f>
        <v>88</v>
      </c>
      <c r="CN227" s="586">
        <f>'1次効果'!CN116</f>
        <v>89</v>
      </c>
      <c r="CO227" s="586">
        <f>'1次効果'!CO116</f>
        <v>90</v>
      </c>
      <c r="CP227" s="586">
        <f>'1次効果'!CP116</f>
        <v>91</v>
      </c>
      <c r="CQ227" s="586">
        <f>'1次効果'!CQ116</f>
        <v>92</v>
      </c>
      <c r="CR227" s="586">
        <f>'1次効果'!CR116</f>
        <v>93</v>
      </c>
      <c r="CS227" s="586">
        <f>'1次効果'!CS116</f>
        <v>94</v>
      </c>
      <c r="CT227" s="586">
        <f>'1次効果'!CT116</f>
        <v>95</v>
      </c>
      <c r="CU227" s="586">
        <f>'1次効果'!CU116</f>
        <v>96</v>
      </c>
      <c r="CV227" s="586">
        <f>'1次効果'!CV116</f>
        <v>97</v>
      </c>
      <c r="CW227" s="586">
        <f>'1次効果'!CW116</f>
        <v>98</v>
      </c>
      <c r="CX227" s="586">
        <f>'1次効果'!CX116</f>
        <v>99</v>
      </c>
      <c r="CY227" s="586">
        <f>'1次効果'!CY116</f>
        <v>100</v>
      </c>
      <c r="CZ227" s="586">
        <f>'1次効果'!CZ116</f>
        <v>101</v>
      </c>
      <c r="DA227" s="586">
        <f>'1次効果'!DA116</f>
        <v>102</v>
      </c>
      <c r="DB227" s="586">
        <f>'1次効果'!DB116</f>
        <v>103</v>
      </c>
      <c r="DC227" s="586">
        <f>'1次効果'!DC116</f>
        <v>104</v>
      </c>
      <c r="DD227" s="586">
        <f>'1次効果'!DD116</f>
        <v>105</v>
      </c>
      <c r="DE227" s="587">
        <f>'1次効果'!DE116</f>
        <v>106</v>
      </c>
    </row>
    <row r="228" spans="2:109" s="157" customFormat="1">
      <c r="B228" s="377" t="s">
        <v>359</v>
      </c>
      <c r="C228" s="303" t="s">
        <v>308</v>
      </c>
      <c r="D228" s="588" t="str">
        <f>'1次効果'!D117</f>
        <v>耕種農業</v>
      </c>
      <c r="E228" s="588" t="str">
        <f>'1次効果'!E117</f>
        <v>畜産</v>
      </c>
      <c r="F228" s="588" t="str">
        <f>'1次効果'!F117</f>
        <v>農業サービス</v>
      </c>
      <c r="G228" s="588" t="str">
        <f>'1次効果'!G117</f>
        <v>林業</v>
      </c>
      <c r="H228" s="588" t="str">
        <f>'1次効果'!H117</f>
        <v>漁業</v>
      </c>
      <c r="I228" s="588" t="str">
        <f>'1次効果'!I117</f>
        <v>石炭・原油・天然ガス</v>
      </c>
      <c r="J228" s="588" t="str">
        <f>'1次効果'!J117</f>
        <v>その他の鉱業</v>
      </c>
      <c r="K228" s="588" t="str">
        <f>'1次効果'!K117</f>
        <v>食料品</v>
      </c>
      <c r="L228" s="588" t="str">
        <f>'1次効果'!L117</f>
        <v>飲料</v>
      </c>
      <c r="M228" s="588" t="str">
        <f>'1次効果'!M117</f>
        <v>飼料・有機質肥料（別掲を除く。）</v>
      </c>
      <c r="N228" s="588" t="str">
        <f>'1次効果'!N117</f>
        <v>たばこ</v>
      </c>
      <c r="O228" s="588" t="str">
        <f>'1次効果'!O117</f>
        <v>繊維工業製品</v>
      </c>
      <c r="P228" s="588" t="str">
        <f>'1次効果'!P117</f>
        <v>衣服・その他の繊維既製品</v>
      </c>
      <c r="Q228" s="588" t="str">
        <f>'1次効果'!Q117</f>
        <v>木材・木製品</v>
      </c>
      <c r="R228" s="588" t="str">
        <f>'1次効果'!R117</f>
        <v>家具・装備品</v>
      </c>
      <c r="S228" s="588" t="str">
        <f>'1次効果'!S117</f>
        <v>パルプ・紙・板紙・加工紙</v>
      </c>
      <c r="T228" s="588" t="str">
        <f>'1次効果'!T117</f>
        <v>紙加工品</v>
      </c>
      <c r="U228" s="588" t="str">
        <f>'1次効果'!U117</f>
        <v>印刷・製版・製本</v>
      </c>
      <c r="V228" s="588" t="str">
        <f>'1次効果'!V117</f>
        <v>化学肥料</v>
      </c>
      <c r="W228" s="588" t="str">
        <f>'1次効果'!W117</f>
        <v>無機化学工業製品</v>
      </c>
      <c r="X228" s="588" t="str">
        <f>'1次効果'!X117</f>
        <v>石油化学系基礎製品</v>
      </c>
      <c r="Y228" s="588" t="str">
        <f>'1次効果'!Y117</f>
        <v>有機化学工業製品（石油化学系基礎製品・合成樹脂を除く。）</v>
      </c>
      <c r="Z228" s="588" t="str">
        <f>'1次効果'!Z117</f>
        <v>合成樹脂</v>
      </c>
      <c r="AA228" s="588" t="str">
        <f>'1次効果'!AA117</f>
        <v>化学繊維</v>
      </c>
      <c r="AB228" s="588" t="str">
        <f>'1次効果'!AB117</f>
        <v>医薬品</v>
      </c>
      <c r="AC228" s="588" t="str">
        <f>'1次効果'!AC117</f>
        <v>化学最終製品（医薬品を除く。）</v>
      </c>
      <c r="AD228" s="588" t="str">
        <f>'1次効果'!AD117</f>
        <v>石油製品</v>
      </c>
      <c r="AE228" s="588" t="str">
        <f>'1次効果'!AE117</f>
        <v>石炭製品</v>
      </c>
      <c r="AF228" s="588" t="str">
        <f>'1次効果'!AF117</f>
        <v>プラスチック製品</v>
      </c>
      <c r="AG228" s="588" t="str">
        <f>'1次効果'!AG117</f>
        <v>ゴム製品</v>
      </c>
      <c r="AH228" s="588" t="str">
        <f>'1次効果'!AH117</f>
        <v>なめし革・革製品・毛皮</v>
      </c>
      <c r="AI228" s="588" t="str">
        <f>'1次効果'!AI117</f>
        <v>ガラス・ガラス製品</v>
      </c>
      <c r="AJ228" s="588" t="str">
        <f>'1次効果'!AJ117</f>
        <v>セメント・セメント製品</v>
      </c>
      <c r="AK228" s="588" t="str">
        <f>'1次効果'!AK117</f>
        <v>陶磁器</v>
      </c>
      <c r="AL228" s="588" t="str">
        <f>'1次効果'!AL117</f>
        <v>その他の窯業・土石製品</v>
      </c>
      <c r="AM228" s="588" t="str">
        <f>'1次効果'!AM117</f>
        <v>銑鉄・粗鋼</v>
      </c>
      <c r="AN228" s="588" t="str">
        <f>'1次効果'!AN117</f>
        <v>鋼材</v>
      </c>
      <c r="AO228" s="588" t="str">
        <f>'1次効果'!AO117</f>
        <v>鋳鍛造品（鉄）</v>
      </c>
      <c r="AP228" s="588" t="str">
        <f>'1次効果'!AP117</f>
        <v>その他の鉄鋼製品</v>
      </c>
      <c r="AQ228" s="588" t="str">
        <f>'1次効果'!AQ117</f>
        <v>非鉄金属製錬・精製</v>
      </c>
      <c r="AR228" s="588" t="str">
        <f>'1次効果'!AR117</f>
        <v>非鉄金属加工製品</v>
      </c>
      <c r="AS228" s="588" t="str">
        <f>'1次効果'!AS117</f>
        <v>建設用・建築用金属製品</v>
      </c>
      <c r="AT228" s="588" t="str">
        <f>'1次効果'!AT117</f>
        <v>その他の金属製品</v>
      </c>
      <c r="AU228" s="588" t="str">
        <f>'1次効果'!AU117</f>
        <v>はん用機械</v>
      </c>
      <c r="AV228" s="588" t="str">
        <f>'1次効果'!AV117</f>
        <v>生産用機械</v>
      </c>
      <c r="AW228" s="588" t="str">
        <f>'1次効果'!AW117</f>
        <v>業務用機械</v>
      </c>
      <c r="AX228" s="588" t="str">
        <f>'1次効果'!AX117</f>
        <v>電子デバイス</v>
      </c>
      <c r="AY228" s="588" t="str">
        <f>'1次効果'!AY117</f>
        <v>その他の電子部品</v>
      </c>
      <c r="AZ228" s="588" t="str">
        <f>'1次効果'!AZ117</f>
        <v>産業用電気機器</v>
      </c>
      <c r="BA228" s="588" t="str">
        <f>'1次効果'!BA117</f>
        <v>民生用電気機器</v>
      </c>
      <c r="BB228" s="588" t="str">
        <f>'1次効果'!BB117</f>
        <v>電子応用装置・電気計測器</v>
      </c>
      <c r="BC228" s="588" t="str">
        <f>'1次効果'!BC117</f>
        <v>その他の電気機械</v>
      </c>
      <c r="BD228" s="588" t="str">
        <f>'1次効果'!BD117</f>
        <v>通信・映像・音響機器</v>
      </c>
      <c r="BE228" s="588" t="str">
        <f>'1次効果'!BE117</f>
        <v>電子計算機・同附属装置</v>
      </c>
      <c r="BF228" s="588" t="str">
        <f>'1次効果'!BF117</f>
        <v>乗用車</v>
      </c>
      <c r="BG228" s="588" t="str">
        <f>'1次効果'!BG117</f>
        <v>その他の自動車</v>
      </c>
      <c r="BH228" s="588" t="str">
        <f>'1次効果'!BH117</f>
        <v>自動車部品・同附属品</v>
      </c>
      <c r="BI228" s="588" t="str">
        <f>'1次効果'!BI117</f>
        <v>船舶・同修理</v>
      </c>
      <c r="BJ228" s="588" t="str">
        <f>'1次効果'!BJ117</f>
        <v>その他の輸送機械・同修理</v>
      </c>
      <c r="BK228" s="588" t="str">
        <f>'1次効果'!BK117</f>
        <v>その他の製造工業製品</v>
      </c>
      <c r="BL228" s="588" t="str">
        <f>'1次効果'!BL117</f>
        <v>再生資源回収・加工処理</v>
      </c>
      <c r="BM228" s="588" t="str">
        <f>'1次効果'!BM117</f>
        <v>建築</v>
      </c>
      <c r="BN228" s="588" t="str">
        <f>'1次効果'!BN117</f>
        <v>建設補修</v>
      </c>
      <c r="BO228" s="588" t="str">
        <f>'1次効果'!BO117</f>
        <v>公共事業</v>
      </c>
      <c r="BP228" s="588" t="str">
        <f>'1次効果'!BP117</f>
        <v>その他の土木建設</v>
      </c>
      <c r="BQ228" s="588" t="str">
        <f>'1次効果'!BQ117</f>
        <v>電力</v>
      </c>
      <c r="BR228" s="588" t="str">
        <f>'1次効果'!BR117</f>
        <v>ガス・熱供給</v>
      </c>
      <c r="BS228" s="588" t="str">
        <f>'1次効果'!BS117</f>
        <v>水道</v>
      </c>
      <c r="BT228" s="588" t="str">
        <f>'1次効果'!BT117</f>
        <v>廃棄物処理</v>
      </c>
      <c r="BU228" s="588" t="str">
        <f>'1次効果'!BU117</f>
        <v>商業</v>
      </c>
      <c r="BV228" s="588" t="str">
        <f>'1次効果'!BV117</f>
        <v>金融・保険</v>
      </c>
      <c r="BW228" s="588" t="str">
        <f>'1次効果'!BW117</f>
        <v>不動産仲介及び賃貸</v>
      </c>
      <c r="BX228" s="588" t="str">
        <f>'1次効果'!BX117</f>
        <v>住宅賃貸料</v>
      </c>
      <c r="BY228" s="588" t="str">
        <f>'1次効果'!BY117</f>
        <v>住宅賃貸料（帰属家賃）</v>
      </c>
      <c r="BZ228" s="588" t="str">
        <f>'1次効果'!BZ117</f>
        <v>鉄道輸送</v>
      </c>
      <c r="CA228" s="588" t="str">
        <f>'1次効果'!CA117</f>
        <v>道路輸送（自家輸送を除く。）</v>
      </c>
      <c r="CB228" s="588" t="str">
        <f>'1次効果'!CB117</f>
        <v>水運</v>
      </c>
      <c r="CC228" s="588" t="str">
        <f>'1次効果'!CC117</f>
        <v>航空輸送</v>
      </c>
      <c r="CD228" s="588" t="str">
        <f>'1次効果'!CD117</f>
        <v>貨物利用運送</v>
      </c>
      <c r="CE228" s="588" t="str">
        <f>'1次効果'!CE117</f>
        <v>倉庫</v>
      </c>
      <c r="CF228" s="588" t="str">
        <f>'1次効果'!CF117</f>
        <v>運輸附帯サービス</v>
      </c>
      <c r="CG228" s="588" t="str">
        <f>'1次効果'!CG117</f>
        <v>郵便・信書便</v>
      </c>
      <c r="CH228" s="588" t="str">
        <f>'1次効果'!CH117</f>
        <v>通信</v>
      </c>
      <c r="CI228" s="588" t="str">
        <f>'1次効果'!CI117</f>
        <v>放送</v>
      </c>
      <c r="CJ228" s="588" t="str">
        <f>'1次効果'!CJ117</f>
        <v>情報サービス</v>
      </c>
      <c r="CK228" s="588" t="str">
        <f>'1次効果'!CK117</f>
        <v>インターネット附随サービス</v>
      </c>
      <c r="CL228" s="588" t="str">
        <f>'1次効果'!CL117</f>
        <v>映像・音声・文字情報制作</v>
      </c>
      <c r="CM228" s="588" t="str">
        <f>'1次効果'!CM117</f>
        <v>公務</v>
      </c>
      <c r="CN228" s="588" t="str">
        <f>'1次効果'!CN117</f>
        <v>教育</v>
      </c>
      <c r="CO228" s="588" t="str">
        <f>'1次効果'!CO117</f>
        <v>研究</v>
      </c>
      <c r="CP228" s="588" t="str">
        <f>'1次効果'!CP117</f>
        <v>医療</v>
      </c>
      <c r="CQ228" s="588" t="str">
        <f>'1次効果'!CQ117</f>
        <v>保健衛生</v>
      </c>
      <c r="CR228" s="588" t="str">
        <f>'1次効果'!CR117</f>
        <v>社会保険・社会福祉</v>
      </c>
      <c r="CS228" s="588" t="str">
        <f>'1次効果'!CS117</f>
        <v>介護</v>
      </c>
      <c r="CT228" s="588" t="str">
        <f>'1次効果'!CT117</f>
        <v>他に分類されない会員制団体</v>
      </c>
      <c r="CU228" s="588" t="str">
        <f>'1次効果'!CU117</f>
        <v>物品賃貸サービス</v>
      </c>
      <c r="CV228" s="588" t="str">
        <f>'1次効果'!CV117</f>
        <v>広告</v>
      </c>
      <c r="CW228" s="588" t="str">
        <f>'1次効果'!CW117</f>
        <v>自動車整備・機械修理</v>
      </c>
      <c r="CX228" s="588" t="str">
        <f>'1次効果'!CX117</f>
        <v>その他の対事業所サービス</v>
      </c>
      <c r="CY228" s="588" t="str">
        <f>'1次効果'!CY117</f>
        <v>宿泊業</v>
      </c>
      <c r="CZ228" s="588" t="str">
        <f>'1次効果'!CZ117</f>
        <v>飲食サービス</v>
      </c>
      <c r="DA228" s="588" t="str">
        <f>'1次効果'!DA117</f>
        <v>洗濯・理容・美容・浴場業</v>
      </c>
      <c r="DB228" s="588" t="str">
        <f>'1次効果'!DB117</f>
        <v>娯楽サービス</v>
      </c>
      <c r="DC228" s="588" t="str">
        <f>'1次効果'!DC117</f>
        <v>その他の対個人サービス</v>
      </c>
      <c r="DD228" s="588" t="str">
        <f>'1次効果'!DD117</f>
        <v>事務用品</v>
      </c>
      <c r="DE228" s="589" t="str">
        <f>'1次効果'!DE117</f>
        <v>分類不明</v>
      </c>
    </row>
    <row r="229" spans="2:109" s="157" customFormat="1">
      <c r="B229" s="342" t="s">
        <v>47</v>
      </c>
      <c r="C229" s="378" t="s">
        <v>48</v>
      </c>
      <c r="D229" s="304">
        <f>+'1次効果'!D451</f>
        <v>1.0091243366969975</v>
      </c>
      <c r="E229" s="305">
        <f>+'1次効果'!E451</f>
        <v>1.9672043458324091E-2</v>
      </c>
      <c r="F229" s="305">
        <f>+'1次効果'!F451</f>
        <v>2.4203189376089296E-3</v>
      </c>
      <c r="G229" s="305">
        <f>+'1次効果'!G451</f>
        <v>2.9656496958034616E-4</v>
      </c>
      <c r="H229" s="305">
        <f>+'1次効果'!H451</f>
        <v>4.9451229739203104E-4</v>
      </c>
      <c r="I229" s="305">
        <f>+'1次効果'!I451</f>
        <v>0</v>
      </c>
      <c r="J229" s="305">
        <f>+'1次効果'!J451</f>
        <v>3.9297046432975954E-5</v>
      </c>
      <c r="K229" s="305">
        <f>+'1次効果'!K451</f>
        <v>2.4997997060628736E-2</v>
      </c>
      <c r="L229" s="305">
        <f>+'1次効果'!L451</f>
        <v>5.1219822847599614E-2</v>
      </c>
      <c r="M229" s="305">
        <f>+'1次効果'!M451</f>
        <v>8.0796971974520862E-2</v>
      </c>
      <c r="N229" s="305">
        <f>+'1次効果'!N451</f>
        <v>0</v>
      </c>
      <c r="O229" s="305">
        <f>+'1次効果'!O451</f>
        <v>8.6442683690301138E-3</v>
      </c>
      <c r="P229" s="305">
        <f>+'1次効果'!P451</f>
        <v>1.6923885042158678E-3</v>
      </c>
      <c r="Q229" s="305">
        <f>+'1次効果'!Q451</f>
        <v>8.0530021891630452E-5</v>
      </c>
      <c r="R229" s="305">
        <f>+'1次効果'!R451</f>
        <v>2.7533116875102389E-5</v>
      </c>
      <c r="S229" s="305">
        <f>+'1次効果'!S451</f>
        <v>1.4715496337605911E-4</v>
      </c>
      <c r="T229" s="305">
        <f>+'1次効果'!T451</f>
        <v>2.4402914123007593E-5</v>
      </c>
      <c r="U229" s="305">
        <f>+'1次効果'!U451</f>
        <v>1.1599837867320689E-5</v>
      </c>
      <c r="V229" s="305">
        <f>+'1次効果'!V451</f>
        <v>1.1871031222023689E-4</v>
      </c>
      <c r="W229" s="305">
        <f>+'1次効果'!W451</f>
        <v>1.5159264482815674E-5</v>
      </c>
      <c r="X229" s="305">
        <f>+'1次効果'!X451</f>
        <v>6.6023698729425525E-6</v>
      </c>
      <c r="Y229" s="305">
        <f>+'1次効果'!Y451</f>
        <v>4.7738278342490864E-5</v>
      </c>
      <c r="Z229" s="305">
        <f>+'1次効果'!Z451</f>
        <v>1.1316404356656099E-5</v>
      </c>
      <c r="AA229" s="305">
        <f>+'1次効果'!AA451</f>
        <v>5.5771941264027571E-4</v>
      </c>
      <c r="AB229" s="305">
        <f>+'1次効果'!AB451</f>
        <v>1.2949680878413155E-3</v>
      </c>
      <c r="AC229" s="305">
        <f>+'1次効果'!AC451</f>
        <v>2.4399142751145141E-4</v>
      </c>
      <c r="AD229" s="305">
        <f>+'1次効果'!AD451</f>
        <v>7.1920427626814806E-7</v>
      </c>
      <c r="AE229" s="305">
        <f>+'1次効果'!AE451</f>
        <v>1.337845246011602E-5</v>
      </c>
      <c r="AF229" s="305">
        <f>+'1次効果'!AF451</f>
        <v>1.1757102484680684E-5</v>
      </c>
      <c r="AG229" s="305">
        <f>+'1次効果'!AG451</f>
        <v>2.1393421113928647E-2</v>
      </c>
      <c r="AH229" s="305">
        <f>+'1次効果'!AH451</f>
        <v>0</v>
      </c>
      <c r="AI229" s="305">
        <f>+'1次効果'!AI451</f>
        <v>2.5296052369027893E-5</v>
      </c>
      <c r="AJ229" s="305">
        <f>+'1次効果'!AJ451</f>
        <v>2.3860340559853005E-5</v>
      </c>
      <c r="AK229" s="305">
        <f>+'1次効果'!AK451</f>
        <v>4.1830987959798082E-5</v>
      </c>
      <c r="AL229" s="305">
        <f>+'1次効果'!AL451</f>
        <v>2.4832277843353902E-4</v>
      </c>
      <c r="AM229" s="305">
        <f>+'1次効果'!AM451</f>
        <v>0</v>
      </c>
      <c r="AN229" s="305">
        <f>+'1次効果'!AN451</f>
        <v>2.1412123433872543E-5</v>
      </c>
      <c r="AO229" s="305">
        <f>+'1次効果'!AO451</f>
        <v>1.7025140102138604E-5</v>
      </c>
      <c r="AP229" s="305">
        <f>+'1次効果'!AP451</f>
        <v>3.9921547245412009E-6</v>
      </c>
      <c r="AQ229" s="305">
        <f>+'1次効果'!AQ451</f>
        <v>6.3616151983254035E-5</v>
      </c>
      <c r="AR229" s="305">
        <f>+'1次効果'!AR451</f>
        <v>4.4476011071459592E-5</v>
      </c>
      <c r="AS229" s="305">
        <f>+'1次効果'!AS451</f>
        <v>1.8393488390958424E-5</v>
      </c>
      <c r="AT229" s="305">
        <f>+'1次効果'!AT451</f>
        <v>9.9053094001698734E-6</v>
      </c>
      <c r="AU229" s="305">
        <f>+'1次効果'!AU451</f>
        <v>4.3427098094877594E-5</v>
      </c>
      <c r="AV229" s="305">
        <f>+'1次効果'!AV451</f>
        <v>2.3256888188149289E-5</v>
      </c>
      <c r="AW229" s="305">
        <f>+'1次効果'!AW451</f>
        <v>7.9020526816556876E-5</v>
      </c>
      <c r="AX229" s="305">
        <f>+'1次効果'!AX451</f>
        <v>2.2184359163641143E-5</v>
      </c>
      <c r="AY229" s="305">
        <f>+'1次効果'!AY451</f>
        <v>1.2372151617806105E-5</v>
      </c>
      <c r="AZ229" s="305">
        <f>+'1次効果'!AZ451</f>
        <v>5.2456393505475526E-5</v>
      </c>
      <c r="BA229" s="305">
        <f>+'1次効果'!BA451</f>
        <v>3.764914590637668E-5</v>
      </c>
      <c r="BB229" s="305">
        <f>+'1次効果'!BB451</f>
        <v>1.1395670682161758E-5</v>
      </c>
      <c r="BC229" s="305">
        <f>+'1次効果'!BC451</f>
        <v>2.8092399354319167E-5</v>
      </c>
      <c r="BD229" s="305">
        <f>+'1次効果'!BD451</f>
        <v>1.5014535624256657E-5</v>
      </c>
      <c r="BE229" s="305">
        <f>+'1次効果'!BE451</f>
        <v>1.3447036622020026E-5</v>
      </c>
      <c r="BF229" s="305">
        <f>+'1次効果'!BF451</f>
        <v>6.5257143913392978E-5</v>
      </c>
      <c r="BG229" s="305">
        <f>+'1次効果'!BG451</f>
        <v>1.7950166109306819E-4</v>
      </c>
      <c r="BH229" s="305">
        <f>+'1次効果'!BH451</f>
        <v>7.0689144109701101E-5</v>
      </c>
      <c r="BI229" s="305">
        <f>+'1次効果'!BI451</f>
        <v>4.2566013706096905E-5</v>
      </c>
      <c r="BJ229" s="305">
        <f>+'1次効果'!BJ451</f>
        <v>2.8898083639591289E-5</v>
      </c>
      <c r="BK229" s="305">
        <f>+'1次効果'!BK451</f>
        <v>8.4154567582918685E-4</v>
      </c>
      <c r="BL229" s="305">
        <f>+'1次効果'!BL451</f>
        <v>3.3244418788058879E-4</v>
      </c>
      <c r="BM229" s="305">
        <f>+'1次効果'!BM451</f>
        <v>2.0771240009070547E-4</v>
      </c>
      <c r="BN229" s="305">
        <f>+'1次効果'!BN451</f>
        <v>2.1705064266028049E-5</v>
      </c>
      <c r="BO229" s="305">
        <f>+'1次効果'!BO451</f>
        <v>7.8280075587189768E-4</v>
      </c>
      <c r="BP229" s="305">
        <f>+'1次効果'!BP451</f>
        <v>6.1819923620918377E-4</v>
      </c>
      <c r="BQ229" s="305">
        <f>+'1次効果'!BQ451</f>
        <v>9.3015348997365098E-6</v>
      </c>
      <c r="BR229" s="305">
        <f>+'1次効果'!BR451</f>
        <v>1.3256514219532818E-5</v>
      </c>
      <c r="BS229" s="305">
        <f>+'1次効果'!BS451</f>
        <v>1.5646066774081692E-5</v>
      </c>
      <c r="BT229" s="305">
        <f>+'1次効果'!BT451</f>
        <v>4.1995787770241326E-5</v>
      </c>
      <c r="BU229" s="305">
        <f>+'1次効果'!BU451</f>
        <v>5.6040135653314393E-5</v>
      </c>
      <c r="BV229" s="305">
        <f>+'1次効果'!BV451</f>
        <v>4.2136608242300806E-6</v>
      </c>
      <c r="BW229" s="305">
        <f>+'1次効果'!BW451</f>
        <v>2.202928659715022E-6</v>
      </c>
      <c r="BX229" s="305">
        <f>+'1次効果'!BX451</f>
        <v>2.5875661781029678E-6</v>
      </c>
      <c r="BY229" s="305">
        <f>+'1次効果'!BY451</f>
        <v>3.3862208239584086E-6</v>
      </c>
      <c r="BZ229" s="305">
        <f>+'1次効果'!BZ451</f>
        <v>8.4527398096831493E-6</v>
      </c>
      <c r="CA229" s="305">
        <f>+'1次効果'!CA451</f>
        <v>9.0675063897770072E-6</v>
      </c>
      <c r="CB229" s="305">
        <f>+'1次効果'!CB451</f>
        <v>1.486112542578802E-5</v>
      </c>
      <c r="CC229" s="305">
        <f>+'1次効果'!CC451</f>
        <v>0</v>
      </c>
      <c r="CD229" s="305">
        <f>+'1次効果'!CD451</f>
        <v>2.1038320352473539E-6</v>
      </c>
      <c r="CE229" s="305">
        <f>+'1次効果'!CE451</f>
        <v>8.458064791825887E-6</v>
      </c>
      <c r="CF229" s="305">
        <f>+'1次効果'!CF451</f>
        <v>4.2620572151041484E-6</v>
      </c>
      <c r="CG229" s="305">
        <f>+'1次効果'!CG451</f>
        <v>5.4308705871215569E-6</v>
      </c>
      <c r="CH229" s="305">
        <f>+'1次効果'!CH451</f>
        <v>9.5382482667612996E-6</v>
      </c>
      <c r="CI229" s="305">
        <f>+'1次効果'!CI451</f>
        <v>2.3867836962682771E-5</v>
      </c>
      <c r="CJ229" s="305">
        <f>+'1次効果'!CJ451</f>
        <v>7.3841284395736451E-6</v>
      </c>
      <c r="CK229" s="305">
        <f>+'1次効果'!CK451</f>
        <v>1.4192247032256663E-5</v>
      </c>
      <c r="CL229" s="305">
        <f>+'1次効果'!CL451</f>
        <v>1.3411759341501908E-5</v>
      </c>
      <c r="CM229" s="305">
        <f>+'1次効果'!CM451</f>
        <v>1.7022407439419952E-5</v>
      </c>
      <c r="CN229" s="305">
        <f>+'1次効果'!CN451</f>
        <v>8.1215347429477091E-4</v>
      </c>
      <c r="CO229" s="305">
        <f>+'1次効果'!CO451</f>
        <v>5.5455848329127625E-5</v>
      </c>
      <c r="CP229" s="305">
        <f>+'1次効果'!CP451</f>
        <v>4.4179791293536951E-4</v>
      </c>
      <c r="CQ229" s="305">
        <f>+'1次効果'!CQ451</f>
        <v>1.6075031231575266E-5</v>
      </c>
      <c r="CR229" s="305">
        <f>+'1次効果'!CR451</f>
        <v>8.8978555723760169E-4</v>
      </c>
      <c r="CS229" s="305">
        <f>+'1次効果'!CS451</f>
        <v>1.7297855970915914E-3</v>
      </c>
      <c r="CT229" s="305">
        <f>+'1次効果'!CT451</f>
        <v>4.9951526076448354E-4</v>
      </c>
      <c r="CU229" s="305">
        <f>+'1次効果'!CU451</f>
        <v>3.7004276256697436E-5</v>
      </c>
      <c r="CV229" s="305">
        <f>+'1次効果'!CV451</f>
        <v>1.5124008762874754E-5</v>
      </c>
      <c r="CW229" s="305">
        <f>+'1次効果'!CW451</f>
        <v>1.3650984699315066E-4</v>
      </c>
      <c r="CX229" s="305">
        <f>+'1次効果'!CX451</f>
        <v>6.062776260996334E-6</v>
      </c>
      <c r="CY229" s="305">
        <f>+'1次効果'!CY451</f>
        <v>3.7312745658240388E-3</v>
      </c>
      <c r="CZ229" s="305">
        <f>+'1次効果'!CZ451</f>
        <v>8.6857864892033766E-3</v>
      </c>
      <c r="DA229" s="305">
        <f>+'1次効果'!DA451</f>
        <v>2.4446418453648647E-5</v>
      </c>
      <c r="DB229" s="306">
        <f>+'1次効果'!DB451</f>
        <v>4.588048502076521E-4</v>
      </c>
      <c r="DC229" s="306">
        <f>+'1次効果'!DC451</f>
        <v>2.1485194302501595E-3</v>
      </c>
      <c r="DD229" s="306">
        <f>+'1次効果'!DD451</f>
        <v>1.186418229703549E-4</v>
      </c>
      <c r="DE229" s="307">
        <f>+'1次効果'!DE451</f>
        <v>2.2996172814765724E-5</v>
      </c>
    </row>
    <row r="230" spans="2:109" s="157" customFormat="1">
      <c r="B230" s="348" t="s">
        <v>50</v>
      </c>
      <c r="C230" s="378" t="s">
        <v>51</v>
      </c>
      <c r="D230" s="304">
        <f>+'1次効果'!D452</f>
        <v>2.8566057211348223E-3</v>
      </c>
      <c r="E230" s="305">
        <f>+'1次効果'!E452</f>
        <v>1.1060781500374879</v>
      </c>
      <c r="F230" s="305">
        <f>+'1次効果'!F452</f>
        <v>1.2357875946565355E-2</v>
      </c>
      <c r="G230" s="305">
        <f>+'1次効果'!G452</f>
        <v>8.426406442121846E-5</v>
      </c>
      <c r="H230" s="305">
        <f>+'1次効果'!H452</f>
        <v>3.6066417270187631E-4</v>
      </c>
      <c r="I230" s="305">
        <f>+'1次効果'!I452</f>
        <v>0</v>
      </c>
      <c r="J230" s="305">
        <f>+'1次効果'!J452</f>
        <v>2.5233530716377074E-6</v>
      </c>
      <c r="K230" s="305">
        <f>+'1次効果'!K452</f>
        <v>4.2866107681729014E-2</v>
      </c>
      <c r="L230" s="305">
        <f>+'1次効果'!L452</f>
        <v>4.1333956909146556E-4</v>
      </c>
      <c r="M230" s="305">
        <f>+'1次効果'!M452</f>
        <v>1.2948751893094882E-4</v>
      </c>
      <c r="N230" s="305">
        <f>+'1次効果'!N452</f>
        <v>0</v>
      </c>
      <c r="O230" s="305">
        <f>+'1次効果'!O452</f>
        <v>1.718829217597459E-3</v>
      </c>
      <c r="P230" s="305">
        <f>+'1次効果'!P452</f>
        <v>6.8326615599964763E-4</v>
      </c>
      <c r="Q230" s="305">
        <f>+'1次効果'!Q452</f>
        <v>3.8454246298047043E-5</v>
      </c>
      <c r="R230" s="305">
        <f>+'1次効果'!R452</f>
        <v>6.7019641560206307E-6</v>
      </c>
      <c r="S230" s="305">
        <f>+'1次効果'!S452</f>
        <v>5.2830413600640953E-5</v>
      </c>
      <c r="T230" s="305">
        <f>+'1次効果'!T452</f>
        <v>5.8206986925531641E-6</v>
      </c>
      <c r="U230" s="305">
        <f>+'1次効果'!U452</f>
        <v>3.3533356665449324E-6</v>
      </c>
      <c r="V230" s="305">
        <f>+'1次効果'!V452</f>
        <v>4.7759372667624517E-4</v>
      </c>
      <c r="W230" s="305">
        <f>+'1次効果'!W452</f>
        <v>6.2859632524798812E-6</v>
      </c>
      <c r="X230" s="305">
        <f>+'1次効果'!X452</f>
        <v>3.6443034443982048E-6</v>
      </c>
      <c r="Y230" s="305">
        <f>+'1次効果'!Y452</f>
        <v>2.4852975053332111E-5</v>
      </c>
      <c r="Z230" s="305">
        <f>+'1次効果'!Z452</f>
        <v>4.4097866033877568E-6</v>
      </c>
      <c r="AA230" s="305">
        <f>+'1次効果'!AA452</f>
        <v>1.1273823689370947E-5</v>
      </c>
      <c r="AB230" s="305">
        <f>+'1次効果'!AB452</f>
        <v>1.1111622968919649E-4</v>
      </c>
      <c r="AC230" s="305">
        <f>+'1次効果'!AC452</f>
        <v>1.8220794475063459E-4</v>
      </c>
      <c r="AD230" s="305">
        <f>+'1次効果'!AD452</f>
        <v>1.8780571917220931E-7</v>
      </c>
      <c r="AE230" s="305">
        <f>+'1次効果'!AE452</f>
        <v>2.7760603555286276E-6</v>
      </c>
      <c r="AF230" s="305">
        <f>+'1次効果'!AF452</f>
        <v>4.4668416982516802E-6</v>
      </c>
      <c r="AG230" s="305">
        <f>+'1次効果'!AG452</f>
        <v>6.7673779549031949E-5</v>
      </c>
      <c r="AH230" s="305">
        <f>+'1次効果'!AH452</f>
        <v>0</v>
      </c>
      <c r="AI230" s="305">
        <f>+'1次効果'!AI452</f>
        <v>2.0811250929491325E-5</v>
      </c>
      <c r="AJ230" s="305">
        <f>+'1次効果'!AJ452</f>
        <v>7.5207491011094951E-6</v>
      </c>
      <c r="AK230" s="305">
        <f>+'1次効果'!AK452</f>
        <v>5.3518698828162769E-5</v>
      </c>
      <c r="AL230" s="305">
        <f>+'1次効果'!AL452</f>
        <v>1.9281494993211212E-5</v>
      </c>
      <c r="AM230" s="305">
        <f>+'1次効果'!AM452</f>
        <v>0</v>
      </c>
      <c r="AN230" s="305">
        <f>+'1次効果'!AN452</f>
        <v>2.3939499481842909E-5</v>
      </c>
      <c r="AO230" s="305">
        <f>+'1次効果'!AO452</f>
        <v>1.4741245863395295E-5</v>
      </c>
      <c r="AP230" s="305">
        <f>+'1次効果'!AP452</f>
        <v>1.1155726447281358E-6</v>
      </c>
      <c r="AQ230" s="305">
        <f>+'1次効果'!AQ452</f>
        <v>1.0159574660208954E-4</v>
      </c>
      <c r="AR230" s="305">
        <f>+'1次効果'!AR452</f>
        <v>2.5553276627091009E-5</v>
      </c>
      <c r="AS230" s="305">
        <f>+'1次効果'!AS452</f>
        <v>1.9229324136633746E-6</v>
      </c>
      <c r="AT230" s="305">
        <f>+'1次効果'!AT452</f>
        <v>3.224700407158574E-6</v>
      </c>
      <c r="AU230" s="305">
        <f>+'1次効果'!AU452</f>
        <v>1.6025495278474333E-6</v>
      </c>
      <c r="AV230" s="305">
        <f>+'1次効果'!AV452</f>
        <v>1.6262663143584281E-6</v>
      </c>
      <c r="AW230" s="305">
        <f>+'1次効果'!AW452</f>
        <v>2.1932260038392288E-6</v>
      </c>
      <c r="AX230" s="305">
        <f>+'1次効果'!AX452</f>
        <v>2.1068971390086474E-6</v>
      </c>
      <c r="AY230" s="305">
        <f>+'1次効果'!AY452</f>
        <v>3.4444320601595474E-6</v>
      </c>
      <c r="AZ230" s="305">
        <f>+'1次効果'!AZ452</f>
        <v>2.2399950649678381E-6</v>
      </c>
      <c r="BA230" s="305">
        <f>+'1次効果'!BA452</f>
        <v>2.6891854733847306E-6</v>
      </c>
      <c r="BB230" s="305">
        <f>+'1次効果'!BB452</f>
        <v>1.8276897957453759E-6</v>
      </c>
      <c r="BC230" s="305">
        <f>+'1次効果'!BC452</f>
        <v>2.9810142503263187E-6</v>
      </c>
      <c r="BD230" s="305">
        <f>+'1次効果'!BD452</f>
        <v>2.2812603003052805E-6</v>
      </c>
      <c r="BE230" s="305">
        <f>+'1次効果'!BE452</f>
        <v>1.411734230415587E-6</v>
      </c>
      <c r="BF230" s="305">
        <f>+'1次効果'!BF452</f>
        <v>1.7545838879481896E-6</v>
      </c>
      <c r="BG230" s="305">
        <f>+'1次効果'!BG452</f>
        <v>2.029734103484729E-6</v>
      </c>
      <c r="BH230" s="305">
        <f>+'1次効果'!BH452</f>
        <v>2.731681260294769E-6</v>
      </c>
      <c r="BI230" s="305">
        <f>+'1次効果'!BI452</f>
        <v>2.8307165359783546E-6</v>
      </c>
      <c r="BJ230" s="305">
        <f>+'1次効果'!BJ452</f>
        <v>9.3491377604225015E-7</v>
      </c>
      <c r="BK230" s="305">
        <f>+'1次効果'!BK452</f>
        <v>3.9551919693027162E-4</v>
      </c>
      <c r="BL230" s="305">
        <f>+'1次効果'!BL452</f>
        <v>5.9517848875447474E-4</v>
      </c>
      <c r="BM230" s="305">
        <f>+'1次効果'!BM452</f>
        <v>2.5449472397650685E-6</v>
      </c>
      <c r="BN230" s="305">
        <f>+'1次効果'!BN452</f>
        <v>3.1406425461580564E-6</v>
      </c>
      <c r="BO230" s="305">
        <f>+'1次効果'!BO452</f>
        <v>4.832605132016012E-6</v>
      </c>
      <c r="BP230" s="305">
        <f>+'1次効果'!BP452</f>
        <v>3.7236563907795812E-6</v>
      </c>
      <c r="BQ230" s="305">
        <f>+'1次効果'!BQ452</f>
        <v>6.2659059969843977E-6</v>
      </c>
      <c r="BR230" s="305">
        <f>+'1次効果'!BR452</f>
        <v>1.6821758175737253E-5</v>
      </c>
      <c r="BS230" s="305">
        <f>+'1次効果'!BS452</f>
        <v>1.1254861817407655E-6</v>
      </c>
      <c r="BT230" s="305">
        <f>+'1次効果'!BT452</f>
        <v>1.3702653985752687E-6</v>
      </c>
      <c r="BU230" s="305">
        <f>+'1次効果'!BU452</f>
        <v>9.7549744602089299E-7</v>
      </c>
      <c r="BV230" s="305">
        <f>+'1次効果'!BV452</f>
        <v>5.8469499421249678E-7</v>
      </c>
      <c r="BW230" s="305">
        <f>+'1次効果'!BW452</f>
        <v>3.2238433793974236E-7</v>
      </c>
      <c r="BX230" s="305">
        <f>+'1次効果'!BX452</f>
        <v>3.205651382655918E-7</v>
      </c>
      <c r="BY230" s="305">
        <f>+'1次効果'!BY452</f>
        <v>1.5651091830085283E-7</v>
      </c>
      <c r="BZ230" s="305">
        <f>+'1次効果'!BZ452</f>
        <v>2.2788076302209837E-6</v>
      </c>
      <c r="CA230" s="305">
        <f>+'1次効果'!CA452</f>
        <v>1.8848508088222066E-6</v>
      </c>
      <c r="CB230" s="305">
        <f>+'1次効果'!CB452</f>
        <v>1.2692622062351971E-6</v>
      </c>
      <c r="CC230" s="305">
        <f>+'1次効果'!CC452</f>
        <v>0</v>
      </c>
      <c r="CD230" s="305">
        <f>+'1次効果'!CD452</f>
        <v>2.2404803267307933E-7</v>
      </c>
      <c r="CE230" s="305">
        <f>+'1次効果'!CE452</f>
        <v>9.6136929620828776E-7</v>
      </c>
      <c r="CF230" s="305">
        <f>+'1次効果'!CF452</f>
        <v>7.4577326551973976E-7</v>
      </c>
      <c r="CG230" s="305">
        <f>+'1次効果'!CG452</f>
        <v>7.5825441525325102E-7</v>
      </c>
      <c r="CH230" s="305">
        <f>+'1次効果'!CH452</f>
        <v>2.5303291638687951E-6</v>
      </c>
      <c r="CI230" s="305">
        <f>+'1次効果'!CI452</f>
        <v>2.4292688472904043E-6</v>
      </c>
      <c r="CJ230" s="305">
        <f>+'1次効果'!CJ452</f>
        <v>1.8304174361351515E-6</v>
      </c>
      <c r="CK230" s="305">
        <f>+'1次効果'!CK452</f>
        <v>2.6779255371141483E-6</v>
      </c>
      <c r="CL230" s="305">
        <f>+'1次効果'!CL452</f>
        <v>2.2689033198516081E-6</v>
      </c>
      <c r="CM230" s="305">
        <f>+'1次効果'!CM452</f>
        <v>4.8839341314841871E-6</v>
      </c>
      <c r="CN230" s="305">
        <f>+'1次効果'!CN452</f>
        <v>3.2957979929970952E-4</v>
      </c>
      <c r="CO230" s="305">
        <f>+'1次効果'!CO452</f>
        <v>1.2120173433802987E-3</v>
      </c>
      <c r="CP230" s="305">
        <f>+'1次効果'!CP452</f>
        <v>1.6292879164533599E-4</v>
      </c>
      <c r="CQ230" s="305">
        <f>+'1次効果'!CQ452</f>
        <v>2.2772464913125287E-6</v>
      </c>
      <c r="CR230" s="305">
        <f>+'1次効果'!CR452</f>
        <v>3.8311844871200652E-4</v>
      </c>
      <c r="CS230" s="305">
        <f>+'1次効果'!CS452</f>
        <v>9.1735488899091072E-4</v>
      </c>
      <c r="CT230" s="305">
        <f>+'1次効果'!CT452</f>
        <v>1.4617305150712481E-5</v>
      </c>
      <c r="CU230" s="305">
        <f>+'1次効果'!CU452</f>
        <v>2.483124414735941E-6</v>
      </c>
      <c r="CV230" s="305">
        <f>+'1次効果'!CV452</f>
        <v>2.5095315420132621E-6</v>
      </c>
      <c r="CW230" s="305">
        <f>+'1次効果'!CW452</f>
        <v>1.5821351834390958E-6</v>
      </c>
      <c r="CX230" s="305">
        <f>+'1次効果'!CX452</f>
        <v>1.4423403362368151E-6</v>
      </c>
      <c r="CY230" s="305">
        <f>+'1次効果'!CY452</f>
        <v>1.8511794829882983E-3</v>
      </c>
      <c r="CZ230" s="305">
        <f>+'1次効果'!CZ452</f>
        <v>6.3809880857825883E-3</v>
      </c>
      <c r="DA230" s="305">
        <f>+'1次効果'!DA452</f>
        <v>2.7411754427632074E-6</v>
      </c>
      <c r="DB230" s="306">
        <f>+'1次効果'!DB452</f>
        <v>1.4960492026121542E-5</v>
      </c>
      <c r="DC230" s="306">
        <f>+'1次効果'!DC452</f>
        <v>2.7717079306019253E-4</v>
      </c>
      <c r="DD230" s="306">
        <f>+'1次効果'!DD452</f>
        <v>3.1569918625263384E-5</v>
      </c>
      <c r="DE230" s="307">
        <f>+'1次効果'!DE452</f>
        <v>1.9114490001298941E-6</v>
      </c>
    </row>
    <row r="231" spans="2:109" s="157" customFormat="1">
      <c r="B231" s="348" t="s">
        <v>53</v>
      </c>
      <c r="C231" s="378" t="s">
        <v>54</v>
      </c>
      <c r="D231" s="304">
        <f>+'1次効果'!D453</f>
        <v>2.617322585703177E-2</v>
      </c>
      <c r="E231" s="305">
        <f>+'1次効果'!E453</f>
        <v>3.73564859933746E-2</v>
      </c>
      <c r="F231" s="305">
        <f>+'1次効果'!F453</f>
        <v>1.0004743789544579</v>
      </c>
      <c r="G231" s="305">
        <f>+'1次効果'!G453</f>
        <v>1.0510787154387195E-5</v>
      </c>
      <c r="H231" s="305">
        <f>+'1次効果'!H453</f>
        <v>2.4808453867126865E-5</v>
      </c>
      <c r="I231" s="305">
        <f>+'1次効果'!I453</f>
        <v>0</v>
      </c>
      <c r="J231" s="305">
        <f>+'1次効果'!J453</f>
        <v>1.2879855451955265E-6</v>
      </c>
      <c r="K231" s="305">
        <f>+'1次効果'!K453</f>
        <v>2.0741611540040241E-3</v>
      </c>
      <c r="L231" s="305">
        <f>+'1次効果'!L453</f>
        <v>1.3374426228765881E-3</v>
      </c>
      <c r="M231" s="305">
        <f>+'1次効果'!M453</f>
        <v>2.0923080665049424E-3</v>
      </c>
      <c r="N231" s="305">
        <f>+'1次効果'!N453</f>
        <v>0</v>
      </c>
      <c r="O231" s="305">
        <f>+'1次効果'!O453</f>
        <v>2.8066747029594402E-4</v>
      </c>
      <c r="P231" s="305">
        <f>+'1次効果'!P453</f>
        <v>6.6520523419606099E-5</v>
      </c>
      <c r="Q231" s="305">
        <f>+'1次効果'!Q453</f>
        <v>3.3951108498896304E-6</v>
      </c>
      <c r="R231" s="305">
        <f>+'1次効果'!R453</f>
        <v>9.734551854131014E-7</v>
      </c>
      <c r="S231" s="305">
        <f>+'1次効果'!S453</f>
        <v>5.6384202274779035E-6</v>
      </c>
      <c r="T231" s="305">
        <f>+'1次効果'!T453</f>
        <v>8.867793295769367E-7</v>
      </c>
      <c r="U231" s="305">
        <f>+'1次効果'!U453</f>
        <v>4.3763322950681819E-7</v>
      </c>
      <c r="V231" s="305">
        <f>+'1次効果'!V453</f>
        <v>1.8992909043078412E-5</v>
      </c>
      <c r="W231" s="305">
        <f>+'1次効果'!W453</f>
        <v>6.734191684766327E-7</v>
      </c>
      <c r="X231" s="305">
        <f>+'1次効果'!X453</f>
        <v>3.2748631958963792E-7</v>
      </c>
      <c r="Y231" s="305">
        <f>+'1次効果'!Y453</f>
        <v>2.1476767694601973E-6</v>
      </c>
      <c r="Z231" s="305">
        <f>+'1次効果'!Z453</f>
        <v>5.6593445034854885E-7</v>
      </c>
      <c r="AA231" s="305">
        <f>+'1次効果'!AA453</f>
        <v>1.4904881446299293E-5</v>
      </c>
      <c r="AB231" s="305">
        <f>+'1次効果'!AB453</f>
        <v>3.7278783287381799E-5</v>
      </c>
      <c r="AC231" s="305">
        <f>+'1次効果'!AC453</f>
        <v>1.2529416724062081E-5</v>
      </c>
      <c r="AD231" s="305">
        <f>+'1次効果'!AD453</f>
        <v>2.9125164892694098E-8</v>
      </c>
      <c r="AE231" s="305">
        <f>+'1次効果'!AE453</f>
        <v>4.6026350684445482E-7</v>
      </c>
      <c r="AF231" s="305">
        <f>+'1次効果'!AF453</f>
        <v>5.269473775160723E-7</v>
      </c>
      <c r="AG231" s="305">
        <f>+'1次効果'!AG453</f>
        <v>5.5513904989493276E-4</v>
      </c>
      <c r="AH231" s="305">
        <f>+'1次効果'!AH453</f>
        <v>0</v>
      </c>
      <c r="AI231" s="305">
        <f>+'1次効果'!AI453</f>
        <v>1.4509654439498586E-6</v>
      </c>
      <c r="AJ231" s="305">
        <f>+'1次効果'!AJ453</f>
        <v>9.9631988343651792E-7</v>
      </c>
      <c r="AK231" s="305">
        <f>+'1次効果'!AK453</f>
        <v>3.2053107746792039E-6</v>
      </c>
      <c r="AL231" s="305">
        <f>+'1次効果'!AL453</f>
        <v>7.1301492407432024E-6</v>
      </c>
      <c r="AM231" s="305">
        <f>+'1次効果'!AM453</f>
        <v>0</v>
      </c>
      <c r="AN231" s="305">
        <f>+'1次効果'!AN453</f>
        <v>1.4044960027976613E-6</v>
      </c>
      <c r="AO231" s="305">
        <f>+'1次効果'!AO453</f>
        <v>1.1110583467412175E-6</v>
      </c>
      <c r="AP231" s="305">
        <f>+'1次効果'!AP453</f>
        <v>1.5045149261154364E-7</v>
      </c>
      <c r="AQ231" s="305">
        <f>+'1次効果'!AQ453</f>
        <v>5.0439293153983442E-6</v>
      </c>
      <c r="AR231" s="305">
        <f>+'1次効果'!AR453</f>
        <v>2.0203314789673739E-6</v>
      </c>
      <c r="AS231" s="305">
        <f>+'1次効果'!AS453</f>
        <v>6.9222932752354036E-7</v>
      </c>
      <c r="AT231" s="305">
        <f>+'1次効果'!AT453</f>
        <v>4.4939435995451128E-7</v>
      </c>
      <c r="AU231" s="305">
        <f>+'1次効果'!AU453</f>
        <v>1.4506225707476256E-6</v>
      </c>
      <c r="AV231" s="305">
        <f>+'1次効果'!AV453</f>
        <v>7.4670714254763576E-7</v>
      </c>
      <c r="AW231" s="305">
        <f>+'1次効果'!AW453</f>
        <v>2.2301551335439371E-6</v>
      </c>
      <c r="AX231" s="305">
        <f>+'1次効果'!AX453</f>
        <v>8.4168746373915957E-7</v>
      </c>
      <c r="AY231" s="305">
        <f>+'1次効果'!AY453</f>
        <v>9.1276874559490701E-7</v>
      </c>
      <c r="AZ231" s="305">
        <f>+'1次効果'!AZ453</f>
        <v>1.6775888094392118E-6</v>
      </c>
      <c r="BA231" s="305">
        <f>+'1次効果'!BA453</f>
        <v>1.6044869894368079E-6</v>
      </c>
      <c r="BB231" s="305">
        <f>+'1次効果'!BB453</f>
        <v>6.9746651657651273E-7</v>
      </c>
      <c r="BC231" s="305">
        <f>+'1次効果'!BC453</f>
        <v>1.0685646149979931E-6</v>
      </c>
      <c r="BD231" s="305">
        <f>+'1次効果'!BD453</f>
        <v>8.4808696281225188E-7</v>
      </c>
      <c r="BE231" s="305">
        <f>+'1次効果'!BE453</f>
        <v>5.2088863979833548E-7</v>
      </c>
      <c r="BF231" s="305">
        <f>+'1次効果'!BF453</f>
        <v>1.7974879293852207E-6</v>
      </c>
      <c r="BG231" s="305">
        <f>+'1次効果'!BG453</f>
        <v>4.773482350023311E-6</v>
      </c>
      <c r="BH231" s="305">
        <f>+'1次効果'!BH453</f>
        <v>1.9815945148620132E-6</v>
      </c>
      <c r="BI231" s="305">
        <f>+'1次効果'!BI453</f>
        <v>1.3249322101317102E-6</v>
      </c>
      <c r="BJ231" s="305">
        <f>+'1次効果'!BJ453</f>
        <v>8.1102726128821042E-7</v>
      </c>
      <c r="BK231" s="305">
        <f>+'1次効果'!BK453</f>
        <v>3.49789950604639E-5</v>
      </c>
      <c r="BL231" s="305">
        <f>+'1次効果'!BL453</f>
        <v>2.8422671164707778E-5</v>
      </c>
      <c r="BM231" s="305">
        <f>+'1次効果'!BM453</f>
        <v>5.5288593634776798E-6</v>
      </c>
      <c r="BN231" s="305">
        <f>+'1次効果'!BN453</f>
        <v>7.1172877081794887E-7</v>
      </c>
      <c r="BO231" s="305">
        <f>+'1次効果'!BO453</f>
        <v>2.0454069794605379E-5</v>
      </c>
      <c r="BP231" s="305">
        <f>+'1次効果'!BP453</f>
        <v>1.6175757581606958E-5</v>
      </c>
      <c r="BQ231" s="305">
        <f>+'1次効果'!BQ453</f>
        <v>5.7746993982669557E-7</v>
      </c>
      <c r="BR231" s="305">
        <f>+'1次効果'!BR453</f>
        <v>1.0109661345299353E-6</v>
      </c>
      <c r="BS231" s="305">
        <f>+'1次効果'!BS453</f>
        <v>4.9064762387551112E-7</v>
      </c>
      <c r="BT231" s="305">
        <f>+'1次効果'!BT453</f>
        <v>1.2011349649333624E-6</v>
      </c>
      <c r="BU231" s="305">
        <f>+'1次効果'!BU453</f>
        <v>1.5595920835915454E-6</v>
      </c>
      <c r="BV231" s="305">
        <f>+'1次効果'!BV453</f>
        <v>2.1474194800005612E-7</v>
      </c>
      <c r="BW231" s="305">
        <f>+'1次効果'!BW453</f>
        <v>8.2636474151824077E-8</v>
      </c>
      <c r="BX231" s="305">
        <f>+'1次効果'!BX453</f>
        <v>9.8598372162696242E-8</v>
      </c>
      <c r="BY231" s="305">
        <f>+'1次効果'!BY453</f>
        <v>9.9329834711221097E-8</v>
      </c>
      <c r="BZ231" s="305">
        <f>+'1次効果'!BZ453</f>
        <v>1.6033665268002495E-6</v>
      </c>
      <c r="CA231" s="305">
        <f>+'1次効果'!CA453</f>
        <v>3.4853743598294863E-7</v>
      </c>
      <c r="CB231" s="305">
        <f>+'1次効果'!CB453</f>
        <v>4.759243767231208E-7</v>
      </c>
      <c r="CC231" s="305">
        <f>+'1次効果'!CC453</f>
        <v>0</v>
      </c>
      <c r="CD231" s="305">
        <f>+'1次効果'!CD453</f>
        <v>7.0085093890270196E-8</v>
      </c>
      <c r="CE231" s="305">
        <f>+'1次効果'!CE453</f>
        <v>3.5009274449489973E-7</v>
      </c>
      <c r="CF231" s="305">
        <f>+'1次効果'!CF453</f>
        <v>2.0361225343570901E-7</v>
      </c>
      <c r="CG231" s="305">
        <f>+'1次効果'!CG453</f>
        <v>2.4285506436323238E-7</v>
      </c>
      <c r="CH231" s="305">
        <f>+'1次効果'!CH453</f>
        <v>1.8020955778042315E-6</v>
      </c>
      <c r="CI231" s="305">
        <f>+'1次効果'!CI453</f>
        <v>1.1303717546046298E-5</v>
      </c>
      <c r="CJ231" s="305">
        <f>+'1次効果'!CJ453</f>
        <v>7.7968978629408341E-7</v>
      </c>
      <c r="CK231" s="305">
        <f>+'1次効果'!CK453</f>
        <v>3.2009422688591495E-6</v>
      </c>
      <c r="CL231" s="305">
        <f>+'1次効果'!CL453</f>
        <v>2.4960615121981615E-6</v>
      </c>
      <c r="CM231" s="305">
        <f>+'1次効果'!CM453</f>
        <v>6.4969927607264136E-7</v>
      </c>
      <c r="CN231" s="305">
        <f>+'1次効果'!CN453</f>
        <v>2.8582280534298384E-4</v>
      </c>
      <c r="CO231" s="305">
        <f>+'1次効果'!CO453</f>
        <v>4.1860984726661794E-5</v>
      </c>
      <c r="CP231" s="305">
        <f>+'1次効果'!CP453</f>
        <v>1.6895701387907589E-5</v>
      </c>
      <c r="CQ231" s="305">
        <f>+'1次効果'!CQ453</f>
        <v>5.172774417078483E-7</v>
      </c>
      <c r="CR231" s="305">
        <f>+'1次効果'!CR453</f>
        <v>3.5804185112091493E-5</v>
      </c>
      <c r="CS231" s="305">
        <f>+'1次効果'!CS453</f>
        <v>7.5284309568245244E-5</v>
      </c>
      <c r="CT231" s="305">
        <f>+'1次効果'!CT453</f>
        <v>1.3437970061778565E-5</v>
      </c>
      <c r="CU231" s="305">
        <f>+'1次効果'!CU453</f>
        <v>1.1608781661334024E-6</v>
      </c>
      <c r="CV231" s="305">
        <f>+'1次効果'!CV453</f>
        <v>3.5936628076562641E-6</v>
      </c>
      <c r="CW231" s="305">
        <f>+'1次効果'!CW453</f>
        <v>3.6163462497100922E-6</v>
      </c>
      <c r="CX231" s="305">
        <f>+'1次効果'!CX453</f>
        <v>3.3264544153457174E-7</v>
      </c>
      <c r="CY231" s="305">
        <f>+'1次効果'!CY453</f>
        <v>1.5899251572578784E-4</v>
      </c>
      <c r="CZ231" s="305">
        <f>+'1次効果'!CZ453</f>
        <v>4.3725011567914143E-4</v>
      </c>
      <c r="DA231" s="305">
        <f>+'1次効果'!DA453</f>
        <v>9.1289541964640163E-7</v>
      </c>
      <c r="DB231" s="306">
        <f>+'1次効果'!DB453</f>
        <v>4.0736970725182035E-4</v>
      </c>
      <c r="DC231" s="306">
        <f>+'1次効果'!DC453</f>
        <v>6.5297922689631848E-5</v>
      </c>
      <c r="DD231" s="306">
        <f>+'1次効果'!DD453</f>
        <v>4.1424546582102482E-6</v>
      </c>
      <c r="DE231" s="307">
        <f>+'1次効果'!DE453</f>
        <v>8.9288261490816214E-7</v>
      </c>
    </row>
    <row r="232" spans="2:109" s="157" customFormat="1">
      <c r="B232" s="348" t="s">
        <v>58</v>
      </c>
      <c r="C232" s="378" t="s">
        <v>59</v>
      </c>
      <c r="D232" s="304">
        <f>+'1次効果'!D454</f>
        <v>6.2021361759189073E-5</v>
      </c>
      <c r="E232" s="305">
        <f>+'1次効果'!E454</f>
        <v>4.8487558336519812E-5</v>
      </c>
      <c r="F232" s="305">
        <f>+'1次効果'!F454</f>
        <v>5.8966778213664829E-6</v>
      </c>
      <c r="G232" s="305">
        <f>+'1次効果'!G454</f>
        <v>1.0726274930986963</v>
      </c>
      <c r="H232" s="305">
        <f>+'1次効果'!H454</f>
        <v>1.1287031084679753E-4</v>
      </c>
      <c r="I232" s="305">
        <f>+'1次効果'!I454</f>
        <v>0</v>
      </c>
      <c r="J232" s="305">
        <f>+'1次効果'!J454</f>
        <v>1.8751630016292174E-5</v>
      </c>
      <c r="K232" s="305">
        <f>+'1次効果'!K454</f>
        <v>3.2602478779807342E-4</v>
      </c>
      <c r="L232" s="305">
        <f>+'1次効果'!L454</f>
        <v>1.2293639786370505E-5</v>
      </c>
      <c r="M232" s="305">
        <f>+'1次効果'!M454</f>
        <v>-1.6948399588139604E-4</v>
      </c>
      <c r="N232" s="305">
        <f>+'1次効果'!N454</f>
        <v>0</v>
      </c>
      <c r="O232" s="305">
        <f>+'1次効果'!O454</f>
        <v>5.3142857331391759E-6</v>
      </c>
      <c r="P232" s="305">
        <f>+'1次効果'!P454</f>
        <v>1.7898344730166173E-5</v>
      </c>
      <c r="Q232" s="305">
        <f>+'1次効果'!Q454</f>
        <v>0.12769303605387422</v>
      </c>
      <c r="R232" s="305">
        <f>+'1次効果'!R454</f>
        <v>4.3295187031834858E-4</v>
      </c>
      <c r="S232" s="305">
        <f>+'1次効果'!S454</f>
        <v>5.6378455566150033E-4</v>
      </c>
      <c r="T232" s="305">
        <f>+'1次効果'!T454</f>
        <v>9.9851323467124495E-5</v>
      </c>
      <c r="U232" s="305">
        <f>+'1次効果'!U454</f>
        <v>1.7173648360040796E-5</v>
      </c>
      <c r="V232" s="305">
        <f>+'1次効果'!V454</f>
        <v>3.3872724942167233E-5</v>
      </c>
      <c r="W232" s="305">
        <f>+'1次効果'!W454</f>
        <v>2.109439752946661E-4</v>
      </c>
      <c r="X232" s="305">
        <f>+'1次効果'!X454</f>
        <v>2.5253078917534427E-6</v>
      </c>
      <c r="Y232" s="305">
        <f>+'1次効果'!Y454</f>
        <v>8.8998578437796699E-6</v>
      </c>
      <c r="Z232" s="305">
        <f>+'1次効果'!Z454</f>
        <v>5.4799988368185299E-6</v>
      </c>
      <c r="AA232" s="305">
        <f>+'1次効果'!AA454</f>
        <v>1.148013812891447E-5</v>
      </c>
      <c r="AB232" s="305">
        <f>+'1次効果'!AB454</f>
        <v>6.4623789391348723E-6</v>
      </c>
      <c r="AC232" s="305">
        <f>+'1次効果'!AC454</f>
        <v>3.7684495427564222E-4</v>
      </c>
      <c r="AD232" s="305">
        <f>+'1次効果'!AD454</f>
        <v>3.5969819047365513E-7</v>
      </c>
      <c r="AE232" s="305">
        <f>+'1次効果'!AE454</f>
        <v>7.3540349981057414E-6</v>
      </c>
      <c r="AF232" s="305">
        <f>+'1次効果'!AF454</f>
        <v>8.2046056177754804E-6</v>
      </c>
      <c r="AG232" s="305">
        <f>+'1次効果'!AG454</f>
        <v>8.2625657313710087E-6</v>
      </c>
      <c r="AH232" s="305">
        <f>+'1次効果'!AH454</f>
        <v>0</v>
      </c>
      <c r="AI232" s="305">
        <f>+'1次効果'!AI454</f>
        <v>1.2973498202903185E-4</v>
      </c>
      <c r="AJ232" s="305">
        <f>+'1次効果'!AJ454</f>
        <v>8.3898904833454025E-6</v>
      </c>
      <c r="AK232" s="305">
        <f>+'1次効果'!AK454</f>
        <v>3.4651300495047396E-4</v>
      </c>
      <c r="AL232" s="305">
        <f>+'1次効果'!AL454</f>
        <v>3.5275635822111138E-5</v>
      </c>
      <c r="AM232" s="305">
        <f>+'1次効果'!AM454</f>
        <v>0</v>
      </c>
      <c r="AN232" s="305">
        <f>+'1次効果'!AN454</f>
        <v>7.4186935733515738E-6</v>
      </c>
      <c r="AO232" s="305">
        <f>+'1次効果'!AO454</f>
        <v>1.1230401973075818E-5</v>
      </c>
      <c r="AP232" s="305">
        <f>+'1次効果'!AP454</f>
        <v>1.6761349847653671E-6</v>
      </c>
      <c r="AQ232" s="305">
        <f>+'1次効果'!AQ454</f>
        <v>1.7882389217560419E-5</v>
      </c>
      <c r="AR232" s="305">
        <f>+'1次効果'!AR454</f>
        <v>7.5296042502069645E-5</v>
      </c>
      <c r="AS232" s="305">
        <f>+'1次効果'!AS454</f>
        <v>3.0043815253489256E-5</v>
      </c>
      <c r="AT232" s="305">
        <f>+'1次効果'!AT454</f>
        <v>1.7180907288671928E-5</v>
      </c>
      <c r="AU232" s="305">
        <f>+'1次効果'!AU454</f>
        <v>4.9377812005658146E-6</v>
      </c>
      <c r="AV232" s="305">
        <f>+'1次効果'!AV454</f>
        <v>8.5198272878893784E-6</v>
      </c>
      <c r="AW232" s="305">
        <f>+'1次効果'!AW454</f>
        <v>4.8157494340748796E-5</v>
      </c>
      <c r="AX232" s="305">
        <f>+'1次効果'!AX454</f>
        <v>5.7442545781001333E-6</v>
      </c>
      <c r="AY232" s="305">
        <f>+'1次効果'!AY454</f>
        <v>1.4402755550909044E-5</v>
      </c>
      <c r="AZ232" s="305">
        <f>+'1次効果'!AZ454</f>
        <v>1.1040385448401865E-5</v>
      </c>
      <c r="BA232" s="305">
        <f>+'1次効果'!BA454</f>
        <v>9.4580949219896494E-6</v>
      </c>
      <c r="BB232" s="305">
        <f>+'1次効果'!BB454</f>
        <v>4.6068965378672723E-6</v>
      </c>
      <c r="BC232" s="305">
        <f>+'1次効果'!BC454</f>
        <v>1.4865814308081381E-5</v>
      </c>
      <c r="BD232" s="305">
        <f>+'1次効果'!BD454</f>
        <v>7.5414722305844341E-6</v>
      </c>
      <c r="BE232" s="305">
        <f>+'1次効果'!BE454</f>
        <v>4.2644906684429991E-6</v>
      </c>
      <c r="BF232" s="305">
        <f>+'1次効果'!BF454</f>
        <v>4.5524466623452556E-6</v>
      </c>
      <c r="BG232" s="305">
        <f>+'1次効果'!BG454</f>
        <v>1.1602867159115529E-5</v>
      </c>
      <c r="BH232" s="305">
        <f>+'1次効果'!BH454</f>
        <v>9.6956263682316583E-6</v>
      </c>
      <c r="BI232" s="305">
        <f>+'1次効果'!BI454</f>
        <v>8.1308369653721466E-5</v>
      </c>
      <c r="BJ232" s="305">
        <f>+'1次効果'!BJ454</f>
        <v>5.4058760635242781E-6</v>
      </c>
      <c r="BK232" s="305">
        <f>+'1次効果'!BK454</f>
        <v>8.9112597114560468E-4</v>
      </c>
      <c r="BL232" s="305">
        <f>+'1次効果'!BL454</f>
        <v>8.7457944610799086E-5</v>
      </c>
      <c r="BM232" s="305">
        <f>+'1次効果'!BM454</f>
        <v>1.0378523836184093E-3</v>
      </c>
      <c r="BN232" s="305">
        <f>+'1次効果'!BN454</f>
        <v>2.5185840221584899E-4</v>
      </c>
      <c r="BO232" s="305">
        <f>+'1次効果'!BO454</f>
        <v>7.5549788385202951E-5</v>
      </c>
      <c r="BP232" s="305">
        <f>+'1次効果'!BP454</f>
        <v>9.0596829842476471E-5</v>
      </c>
      <c r="BQ232" s="305">
        <f>+'1次効果'!BQ454</f>
        <v>1.6655417420226956E-5</v>
      </c>
      <c r="BR232" s="305">
        <f>+'1次効果'!BR454</f>
        <v>9.5419944667290518E-6</v>
      </c>
      <c r="BS232" s="305">
        <f>+'1次効果'!BS454</f>
        <v>9.4288167750868825E-6</v>
      </c>
      <c r="BT232" s="305">
        <f>+'1次効果'!BT454</f>
        <v>4.0773823629175725E-6</v>
      </c>
      <c r="BU232" s="305">
        <f>+'1次効果'!BU454</f>
        <v>7.0228245447967463E-6</v>
      </c>
      <c r="BV232" s="305">
        <f>+'1次効果'!BV454</f>
        <v>2.9001237853586263E-6</v>
      </c>
      <c r="BW232" s="305">
        <f>+'1次効果'!BW454</f>
        <v>9.8237862277328376E-7</v>
      </c>
      <c r="BX232" s="305">
        <f>+'1次効果'!BX454</f>
        <v>3.3142519143167192E-6</v>
      </c>
      <c r="BY232" s="305">
        <f>+'1次効果'!BY454</f>
        <v>2.8172965422414892E-6</v>
      </c>
      <c r="BZ232" s="305">
        <f>+'1次効果'!BZ454</f>
        <v>9.3945145587194555E-6</v>
      </c>
      <c r="CA232" s="305">
        <f>+'1次効果'!CA454</f>
        <v>4.1663953368500777E-6</v>
      </c>
      <c r="CB232" s="305">
        <f>+'1次効果'!CB454</f>
        <v>1.2706687132494235E-5</v>
      </c>
      <c r="CC232" s="305">
        <f>+'1次効果'!CC454</f>
        <v>0</v>
      </c>
      <c r="CD232" s="305">
        <f>+'1次効果'!CD454</f>
        <v>4.0351009699073715E-6</v>
      </c>
      <c r="CE232" s="305">
        <f>+'1次効果'!CE454</f>
        <v>1.3436528600226119E-5</v>
      </c>
      <c r="CF232" s="305">
        <f>+'1次効果'!CF454</f>
        <v>2.0410001126545531E-4</v>
      </c>
      <c r="CG232" s="305">
        <f>+'1次効果'!CG454</f>
        <v>3.0359469013207407E-6</v>
      </c>
      <c r="CH232" s="305">
        <f>+'1次効果'!CH454</f>
        <v>4.0417081852327241E-6</v>
      </c>
      <c r="CI232" s="305">
        <f>+'1次効果'!CI454</f>
        <v>1.3631166765030569E-5</v>
      </c>
      <c r="CJ232" s="305">
        <f>+'1次効果'!CJ454</f>
        <v>3.004395340300443E-6</v>
      </c>
      <c r="CK232" s="305">
        <f>+'1次効果'!CK454</f>
        <v>5.3548134610993277E-6</v>
      </c>
      <c r="CL232" s="305">
        <f>+'1次効果'!CL454</f>
        <v>9.1544402763843547E-6</v>
      </c>
      <c r="CM232" s="305">
        <f>+'1次効果'!CM454</f>
        <v>6.5896562788569286E-6</v>
      </c>
      <c r="CN232" s="305">
        <f>+'1次効果'!CN454</f>
        <v>7.2432000557104886E-5</v>
      </c>
      <c r="CO232" s="305">
        <f>+'1次効果'!CO454</f>
        <v>9.7620702891472823E-6</v>
      </c>
      <c r="CP232" s="305">
        <f>+'1次効果'!CP454</f>
        <v>1.1054515853354457E-5</v>
      </c>
      <c r="CQ232" s="305">
        <f>+'1次効果'!CQ454</f>
        <v>7.4282551402604279E-6</v>
      </c>
      <c r="CR232" s="305">
        <f>+'1次効果'!CR454</f>
        <v>5.3968257477853202E-5</v>
      </c>
      <c r="CS232" s="305">
        <f>+'1次効果'!CS454</f>
        <v>1.4917515712039794E-4</v>
      </c>
      <c r="CT232" s="305">
        <f>+'1次効果'!CT454</f>
        <v>6.6622928104463708E-6</v>
      </c>
      <c r="CU232" s="305">
        <f>+'1次効果'!CU454</f>
        <v>6.6620611039799605E-6</v>
      </c>
      <c r="CV232" s="305">
        <f>+'1次効果'!CV454</f>
        <v>5.5692550424265111E-6</v>
      </c>
      <c r="CW232" s="305">
        <f>+'1次効果'!CW454</f>
        <v>3.8150839273497932E-6</v>
      </c>
      <c r="CX232" s="305">
        <f>+'1次効果'!CX454</f>
        <v>4.9534877237399804E-6</v>
      </c>
      <c r="CY232" s="305">
        <f>+'1次効果'!CY454</f>
        <v>6.432857155804746E-4</v>
      </c>
      <c r="CZ232" s="305">
        <f>+'1次効果'!CZ454</f>
        <v>1.2475694922370638E-3</v>
      </c>
      <c r="DA232" s="305">
        <f>+'1次効果'!DA454</f>
        <v>1.0227681031599433E-5</v>
      </c>
      <c r="DB232" s="306">
        <f>+'1次効果'!DB454</f>
        <v>1.1531204560913803E-5</v>
      </c>
      <c r="DC232" s="306">
        <f>+'1次効果'!DC454</f>
        <v>1.0295359005715079E-4</v>
      </c>
      <c r="DD232" s="306">
        <f>+'1次効果'!DD454</f>
        <v>7.5738860839330509E-5</v>
      </c>
      <c r="DE232" s="307">
        <f>+'1次効果'!DE454</f>
        <v>5.9623336266116199E-6</v>
      </c>
    </row>
    <row r="233" spans="2:109" s="157" customFormat="1">
      <c r="B233" s="348" t="s">
        <v>60</v>
      </c>
      <c r="C233" s="378" t="s">
        <v>61</v>
      </c>
      <c r="D233" s="304">
        <f>+'1次効果'!D455</f>
        <v>3.8031602849944067E-6</v>
      </c>
      <c r="E233" s="305">
        <f>+'1次効果'!E455</f>
        <v>1.5191332118219918E-4</v>
      </c>
      <c r="F233" s="305">
        <f>+'1次効果'!F455</f>
        <v>1.152221211367148E-5</v>
      </c>
      <c r="G233" s="305">
        <f>+'1次効果'!G455</f>
        <v>5.5676753874385247E-5</v>
      </c>
      <c r="H233" s="305">
        <f>+'1次効果'!H455</f>
        <v>1.0126938111561565</v>
      </c>
      <c r="I233" s="305">
        <f>+'1次効果'!I455</f>
        <v>0</v>
      </c>
      <c r="J233" s="305">
        <f>+'1次効果'!J455</f>
        <v>1.9029149272330154E-5</v>
      </c>
      <c r="K233" s="305">
        <f>+'1次効果'!K455</f>
        <v>4.3685962261358027E-2</v>
      </c>
      <c r="L233" s="305">
        <f>+'1次効果'!L455</f>
        <v>2.7596276115309914E-4</v>
      </c>
      <c r="M233" s="305">
        <f>+'1次効果'!M455</f>
        <v>2.6664866897935253E-3</v>
      </c>
      <c r="N233" s="305">
        <f>+'1次効果'!N455</f>
        <v>0</v>
      </c>
      <c r="O233" s="305">
        <f>+'1次効果'!O455</f>
        <v>7.812263166014719E-6</v>
      </c>
      <c r="P233" s="305">
        <f>+'1次効果'!P455</f>
        <v>1.973433011668551E-4</v>
      </c>
      <c r="Q233" s="305">
        <f>+'1次効果'!Q455</f>
        <v>2.1685103238886081E-5</v>
      </c>
      <c r="R233" s="305">
        <f>+'1次効果'!R455</f>
        <v>7.614882172366107E-5</v>
      </c>
      <c r="S233" s="305">
        <f>+'1次効果'!S455</f>
        <v>5.5409818381250406E-5</v>
      </c>
      <c r="T233" s="305">
        <f>+'1次効果'!T455</f>
        <v>6.366102992583503E-6</v>
      </c>
      <c r="U233" s="305">
        <f>+'1次効果'!U455</f>
        <v>5.997951422634621E-6</v>
      </c>
      <c r="V233" s="305">
        <f>+'1次効果'!V455</f>
        <v>1.8790111659575681E-6</v>
      </c>
      <c r="W233" s="305">
        <f>+'1次効果'!W455</f>
        <v>7.647443796978965E-6</v>
      </c>
      <c r="X233" s="305">
        <f>+'1次効果'!X455</f>
        <v>1.1313966865929531E-6</v>
      </c>
      <c r="Y233" s="305">
        <f>+'1次効果'!Y455</f>
        <v>2.7271294307898158E-5</v>
      </c>
      <c r="Z233" s="305">
        <f>+'1次効果'!Z455</f>
        <v>5.4065942387856625E-6</v>
      </c>
      <c r="AA233" s="305">
        <f>+'1次効果'!AA455</f>
        <v>6.7237586954594481E-6</v>
      </c>
      <c r="AB233" s="305">
        <f>+'1次効果'!AB455</f>
        <v>1.4834044120261132E-4</v>
      </c>
      <c r="AC233" s="305">
        <f>+'1次効果'!AC455</f>
        <v>1.884786618322106E-4</v>
      </c>
      <c r="AD233" s="305">
        <f>+'1次効果'!AD455</f>
        <v>2.7465543263700763E-7</v>
      </c>
      <c r="AE233" s="305">
        <f>+'1次効果'!AE455</f>
        <v>8.2513629949773495E-6</v>
      </c>
      <c r="AF233" s="305">
        <f>+'1次効果'!AF455</f>
        <v>4.8284276790215514E-6</v>
      </c>
      <c r="AG233" s="305">
        <f>+'1次効果'!AG455</f>
        <v>6.5904106221170204E-6</v>
      </c>
      <c r="AH233" s="305">
        <f>+'1次効果'!AH455</f>
        <v>0</v>
      </c>
      <c r="AI233" s="305">
        <f>+'1次効果'!AI455</f>
        <v>2.7692346800695324E-5</v>
      </c>
      <c r="AJ233" s="305">
        <f>+'1次効果'!AJ455</f>
        <v>5.3824567870439743E-6</v>
      </c>
      <c r="AK233" s="305">
        <f>+'1次効果'!AK455</f>
        <v>3.9637381241490444E-5</v>
      </c>
      <c r="AL233" s="305">
        <f>+'1次効果'!AL455</f>
        <v>3.1574467075078849E-5</v>
      </c>
      <c r="AM233" s="305">
        <f>+'1次効果'!AM455</f>
        <v>0</v>
      </c>
      <c r="AN233" s="305">
        <f>+'1次効果'!AN455</f>
        <v>1.2961088722995742E-5</v>
      </c>
      <c r="AO233" s="305">
        <f>+'1次効果'!AO455</f>
        <v>2.7610409100158966E-5</v>
      </c>
      <c r="AP233" s="305">
        <f>+'1次効果'!AP455</f>
        <v>2.1200613068321767E-6</v>
      </c>
      <c r="AQ233" s="305">
        <f>+'1次効果'!AQ455</f>
        <v>2.2330348598360575E-6</v>
      </c>
      <c r="AR233" s="305">
        <f>+'1次効果'!AR455</f>
        <v>1.0527759011468869E-5</v>
      </c>
      <c r="AS233" s="305">
        <f>+'1次効果'!AS455</f>
        <v>2.8445287101877353E-6</v>
      </c>
      <c r="AT233" s="305">
        <f>+'1次効果'!AT455</f>
        <v>3.9732173762890956E-6</v>
      </c>
      <c r="AU233" s="305">
        <f>+'1次効果'!AU455</f>
        <v>3.9547179070674631E-6</v>
      </c>
      <c r="AV233" s="305">
        <f>+'1次効果'!AV455</f>
        <v>1.7019688212484245E-5</v>
      </c>
      <c r="AW233" s="305">
        <f>+'1次効果'!AW455</f>
        <v>6.7006956797559999E-6</v>
      </c>
      <c r="AX233" s="305">
        <f>+'1次効果'!AX455</f>
        <v>8.5608252552928634E-6</v>
      </c>
      <c r="AY233" s="305">
        <f>+'1次効果'!AY455</f>
        <v>1.2051370836820538E-5</v>
      </c>
      <c r="AZ233" s="305">
        <f>+'1次効果'!AZ455</f>
        <v>8.037723991125031E-6</v>
      </c>
      <c r="BA233" s="305">
        <f>+'1次効果'!BA455</f>
        <v>4.9773071644934347E-6</v>
      </c>
      <c r="BB233" s="305">
        <f>+'1次効果'!BB455</f>
        <v>2.1261825640879316E-5</v>
      </c>
      <c r="BC233" s="305">
        <f>+'1次効果'!BC455</f>
        <v>8.6938241792469103E-6</v>
      </c>
      <c r="BD233" s="305">
        <f>+'1次効果'!BD455</f>
        <v>2.9191936690624471E-5</v>
      </c>
      <c r="BE233" s="305">
        <f>+'1次効果'!BE455</f>
        <v>9.9108237064677073E-6</v>
      </c>
      <c r="BF233" s="305">
        <f>+'1次効果'!BF455</f>
        <v>6.0981996262607706E-6</v>
      </c>
      <c r="BG233" s="305">
        <f>+'1次効果'!BG455</f>
        <v>8.3398286150119249E-6</v>
      </c>
      <c r="BH233" s="305">
        <f>+'1次効果'!BH455</f>
        <v>7.192576107418177E-6</v>
      </c>
      <c r="BI233" s="305">
        <f>+'1次効果'!BI455</f>
        <v>7.4843721458593098E-6</v>
      </c>
      <c r="BJ233" s="305">
        <f>+'1次効果'!BJ455</f>
        <v>4.5282950533373885E-6</v>
      </c>
      <c r="BK233" s="305">
        <f>+'1次効果'!BK455</f>
        <v>1.3784281459444533E-2</v>
      </c>
      <c r="BL233" s="305">
        <f>+'1次効果'!BL455</f>
        <v>1.450364404579455E-6</v>
      </c>
      <c r="BM233" s="305">
        <f>+'1次効果'!BM455</f>
        <v>1.2647768459008889E-5</v>
      </c>
      <c r="BN233" s="305">
        <f>+'1次効果'!BN455</f>
        <v>3.6691959905818777E-5</v>
      </c>
      <c r="BO233" s="305">
        <f>+'1次効果'!BO455</f>
        <v>2.709985638779474E-5</v>
      </c>
      <c r="BP233" s="305">
        <f>+'1次効果'!BP455</f>
        <v>2.7380587623574707E-5</v>
      </c>
      <c r="BQ233" s="305">
        <f>+'1次効果'!BQ455</f>
        <v>2.0640933476401282E-6</v>
      </c>
      <c r="BR233" s="305">
        <f>+'1次効果'!BR455</f>
        <v>2.1609468181625153E-6</v>
      </c>
      <c r="BS233" s="305">
        <f>+'1次効果'!BS455</f>
        <v>9.8950695454544741E-6</v>
      </c>
      <c r="BT233" s="305">
        <f>+'1次効果'!BT455</f>
        <v>7.5146888564162528E-6</v>
      </c>
      <c r="BU233" s="305">
        <f>+'1次効果'!BU455</f>
        <v>5.4125740577689194E-6</v>
      </c>
      <c r="BV233" s="305">
        <f>+'1次効果'!BV455</f>
        <v>7.2035854774059428E-6</v>
      </c>
      <c r="BW233" s="305">
        <f>+'1次効果'!BW455</f>
        <v>2.2714873697892272E-6</v>
      </c>
      <c r="BX233" s="305">
        <f>+'1次効果'!BX455</f>
        <v>2.3955998497658857E-6</v>
      </c>
      <c r="BY233" s="305">
        <f>+'1次効果'!BY455</f>
        <v>9.8057451225530363E-7</v>
      </c>
      <c r="BZ233" s="305">
        <f>+'1次効果'!BZ455</f>
        <v>4.3223026985931081E-6</v>
      </c>
      <c r="CA233" s="305">
        <f>+'1次効果'!CA455</f>
        <v>3.2090213964982661E-6</v>
      </c>
      <c r="CB233" s="305">
        <f>+'1次効果'!CB455</f>
        <v>6.2782741138888274E-6</v>
      </c>
      <c r="CC233" s="305">
        <f>+'1次効果'!CC455</f>
        <v>0</v>
      </c>
      <c r="CD233" s="305">
        <f>+'1次効果'!CD455</f>
        <v>4.296232437572681E-6</v>
      </c>
      <c r="CE233" s="305">
        <f>+'1次効果'!CE455</f>
        <v>6.2608466740881625E-6</v>
      </c>
      <c r="CF233" s="305">
        <f>+'1次効果'!CF455</f>
        <v>3.220945269503579E-6</v>
      </c>
      <c r="CG233" s="305">
        <f>+'1次効果'!CG455</f>
        <v>7.5163895368259824E-6</v>
      </c>
      <c r="CH233" s="305">
        <f>+'1次効果'!CH455</f>
        <v>1.4753681839282955E-5</v>
      </c>
      <c r="CI233" s="305">
        <f>+'1次効果'!CI455</f>
        <v>2.2741532889433478E-5</v>
      </c>
      <c r="CJ233" s="305">
        <f>+'1次効果'!CJ455</f>
        <v>2.602673744087406E-5</v>
      </c>
      <c r="CK233" s="305">
        <f>+'1次効果'!CK455</f>
        <v>1.5271253625637365E-5</v>
      </c>
      <c r="CL233" s="305">
        <f>+'1次効果'!CL455</f>
        <v>1.3392581944316327E-5</v>
      </c>
      <c r="CM233" s="305">
        <f>+'1次効果'!CM455</f>
        <v>1.5688583380369565E-5</v>
      </c>
      <c r="CN233" s="305">
        <f>+'1次効果'!CN455</f>
        <v>1.5793410632557398E-4</v>
      </c>
      <c r="CO233" s="305">
        <f>+'1次効果'!CO455</f>
        <v>6.8191928982939224E-5</v>
      </c>
      <c r="CP233" s="305">
        <f>+'1次効果'!CP455</f>
        <v>1.5365746989194463E-4</v>
      </c>
      <c r="CQ233" s="305">
        <f>+'1次効果'!CQ455</f>
        <v>8.9222819255850961E-6</v>
      </c>
      <c r="CR233" s="305">
        <f>+'1次効果'!CR455</f>
        <v>3.2974194891444679E-4</v>
      </c>
      <c r="CS233" s="305">
        <f>+'1次効果'!CS455</f>
        <v>8.5691077762526128E-4</v>
      </c>
      <c r="CT233" s="305">
        <f>+'1次効果'!CT455</f>
        <v>4.2413719118281567E-5</v>
      </c>
      <c r="CU233" s="305">
        <f>+'1次効果'!CU455</f>
        <v>4.9539584834281746E-5</v>
      </c>
      <c r="CV233" s="305">
        <f>+'1次効果'!CV455</f>
        <v>2.2799588250678623E-5</v>
      </c>
      <c r="CW233" s="305">
        <f>+'1次効果'!CW455</f>
        <v>1.073093215085339E-5</v>
      </c>
      <c r="CX233" s="305">
        <f>+'1次効果'!CX455</f>
        <v>2.5277674742542732E-5</v>
      </c>
      <c r="CY233" s="305">
        <f>+'1次効果'!CY455</f>
        <v>1.8866912409266484E-3</v>
      </c>
      <c r="CZ233" s="305">
        <f>+'1次効果'!CZ455</f>
        <v>4.2306763630384839E-3</v>
      </c>
      <c r="DA233" s="305">
        <f>+'1次効果'!DA455</f>
        <v>2.4313933789045093E-5</v>
      </c>
      <c r="DB233" s="306">
        <f>+'1次効果'!DB455</f>
        <v>3.4431795142413944E-5</v>
      </c>
      <c r="DC233" s="306">
        <f>+'1次効果'!DC455</f>
        <v>3.4034540957030783E-4</v>
      </c>
      <c r="DD233" s="306">
        <f>+'1次効果'!DD455</f>
        <v>8.8083362804678193E-4</v>
      </c>
      <c r="DE233" s="307">
        <f>+'1次効果'!DE455</f>
        <v>8.0867199694333725E-6</v>
      </c>
    </row>
    <row r="234" spans="2:109" s="157" customFormat="1">
      <c r="B234" s="348" t="s">
        <v>62</v>
      </c>
      <c r="C234" s="378" t="s">
        <v>65</v>
      </c>
      <c r="D234" s="304">
        <f>+'1次効果'!D456</f>
        <v>0</v>
      </c>
      <c r="E234" s="305">
        <f>+'1次効果'!E456</f>
        <v>0</v>
      </c>
      <c r="F234" s="305">
        <f>+'1次効果'!F456</f>
        <v>0</v>
      </c>
      <c r="G234" s="305">
        <f>+'1次効果'!G456</f>
        <v>0</v>
      </c>
      <c r="H234" s="305">
        <f>+'1次効果'!H456</f>
        <v>0</v>
      </c>
      <c r="I234" s="305">
        <f>+'1次効果'!I456</f>
        <v>1</v>
      </c>
      <c r="J234" s="305">
        <f>+'1次効果'!J456</f>
        <v>0</v>
      </c>
      <c r="K234" s="305">
        <f>+'1次効果'!K456</f>
        <v>0</v>
      </c>
      <c r="L234" s="305">
        <f>+'1次効果'!L456</f>
        <v>0</v>
      </c>
      <c r="M234" s="305">
        <f>+'1次効果'!M456</f>
        <v>0</v>
      </c>
      <c r="N234" s="305">
        <f>+'1次効果'!N456</f>
        <v>0</v>
      </c>
      <c r="O234" s="305">
        <f>+'1次効果'!O456</f>
        <v>0</v>
      </c>
      <c r="P234" s="305">
        <f>+'1次効果'!P456</f>
        <v>0</v>
      </c>
      <c r="Q234" s="305">
        <f>+'1次効果'!Q456</f>
        <v>0</v>
      </c>
      <c r="R234" s="305">
        <f>+'1次効果'!R456</f>
        <v>0</v>
      </c>
      <c r="S234" s="305">
        <f>+'1次効果'!S456</f>
        <v>0</v>
      </c>
      <c r="T234" s="305">
        <f>+'1次効果'!T456</f>
        <v>0</v>
      </c>
      <c r="U234" s="305">
        <f>+'1次効果'!U456</f>
        <v>0</v>
      </c>
      <c r="V234" s="305">
        <f>+'1次効果'!V456</f>
        <v>0</v>
      </c>
      <c r="W234" s="305">
        <f>+'1次効果'!W456</f>
        <v>0</v>
      </c>
      <c r="X234" s="305">
        <f>+'1次効果'!X456</f>
        <v>0</v>
      </c>
      <c r="Y234" s="305">
        <f>+'1次効果'!Y456</f>
        <v>0</v>
      </c>
      <c r="Z234" s="305">
        <f>+'1次効果'!Z456</f>
        <v>0</v>
      </c>
      <c r="AA234" s="305">
        <f>+'1次効果'!AA456</f>
        <v>0</v>
      </c>
      <c r="AB234" s="305">
        <f>+'1次効果'!AB456</f>
        <v>0</v>
      </c>
      <c r="AC234" s="305">
        <f>+'1次効果'!AC456</f>
        <v>0</v>
      </c>
      <c r="AD234" s="305">
        <f>+'1次効果'!AD456</f>
        <v>0</v>
      </c>
      <c r="AE234" s="305">
        <f>+'1次効果'!AE456</f>
        <v>0</v>
      </c>
      <c r="AF234" s="305">
        <f>+'1次効果'!AF456</f>
        <v>0</v>
      </c>
      <c r="AG234" s="305">
        <f>+'1次効果'!AG456</f>
        <v>0</v>
      </c>
      <c r="AH234" s="305">
        <f>+'1次効果'!AH456</f>
        <v>0</v>
      </c>
      <c r="AI234" s="305">
        <f>+'1次効果'!AI456</f>
        <v>0</v>
      </c>
      <c r="AJ234" s="305">
        <f>+'1次効果'!AJ456</f>
        <v>0</v>
      </c>
      <c r="AK234" s="305">
        <f>+'1次効果'!AK456</f>
        <v>0</v>
      </c>
      <c r="AL234" s="305">
        <f>+'1次効果'!AL456</f>
        <v>0</v>
      </c>
      <c r="AM234" s="305">
        <f>+'1次効果'!AM456</f>
        <v>0</v>
      </c>
      <c r="AN234" s="305">
        <f>+'1次効果'!AN456</f>
        <v>0</v>
      </c>
      <c r="AO234" s="305">
        <f>+'1次効果'!AO456</f>
        <v>0</v>
      </c>
      <c r="AP234" s="305">
        <f>+'1次効果'!AP456</f>
        <v>0</v>
      </c>
      <c r="AQ234" s="305">
        <f>+'1次効果'!AQ456</f>
        <v>0</v>
      </c>
      <c r="AR234" s="305">
        <f>+'1次効果'!AR456</f>
        <v>0</v>
      </c>
      <c r="AS234" s="305">
        <f>+'1次効果'!AS456</f>
        <v>0</v>
      </c>
      <c r="AT234" s="305">
        <f>+'1次効果'!AT456</f>
        <v>0</v>
      </c>
      <c r="AU234" s="305">
        <f>+'1次効果'!AU456</f>
        <v>0</v>
      </c>
      <c r="AV234" s="305">
        <f>+'1次効果'!AV456</f>
        <v>0</v>
      </c>
      <c r="AW234" s="305">
        <f>+'1次効果'!AW456</f>
        <v>0</v>
      </c>
      <c r="AX234" s="305">
        <f>+'1次効果'!AX456</f>
        <v>0</v>
      </c>
      <c r="AY234" s="305">
        <f>+'1次効果'!AY456</f>
        <v>0</v>
      </c>
      <c r="AZ234" s="305">
        <f>+'1次効果'!AZ456</f>
        <v>0</v>
      </c>
      <c r="BA234" s="305">
        <f>+'1次効果'!BA456</f>
        <v>0</v>
      </c>
      <c r="BB234" s="305">
        <f>+'1次効果'!BB456</f>
        <v>0</v>
      </c>
      <c r="BC234" s="305">
        <f>+'1次効果'!BC456</f>
        <v>0</v>
      </c>
      <c r="BD234" s="305">
        <f>+'1次効果'!BD456</f>
        <v>0</v>
      </c>
      <c r="BE234" s="305">
        <f>+'1次効果'!BE456</f>
        <v>0</v>
      </c>
      <c r="BF234" s="305">
        <f>+'1次効果'!BF456</f>
        <v>0</v>
      </c>
      <c r="BG234" s="305">
        <f>+'1次効果'!BG456</f>
        <v>0</v>
      </c>
      <c r="BH234" s="305">
        <f>+'1次効果'!BH456</f>
        <v>0</v>
      </c>
      <c r="BI234" s="305">
        <f>+'1次効果'!BI456</f>
        <v>0</v>
      </c>
      <c r="BJ234" s="305">
        <f>+'1次効果'!BJ456</f>
        <v>0</v>
      </c>
      <c r="BK234" s="305">
        <f>+'1次効果'!BK456</f>
        <v>0</v>
      </c>
      <c r="BL234" s="305">
        <f>+'1次効果'!BL456</f>
        <v>0</v>
      </c>
      <c r="BM234" s="305">
        <f>+'1次効果'!BM456</f>
        <v>0</v>
      </c>
      <c r="BN234" s="305">
        <f>+'1次効果'!BN456</f>
        <v>0</v>
      </c>
      <c r="BO234" s="305">
        <f>+'1次効果'!BO456</f>
        <v>0</v>
      </c>
      <c r="BP234" s="305">
        <f>+'1次効果'!BP456</f>
        <v>0</v>
      </c>
      <c r="BQ234" s="305">
        <f>+'1次効果'!BQ456</f>
        <v>0</v>
      </c>
      <c r="BR234" s="305">
        <f>+'1次効果'!BR456</f>
        <v>0</v>
      </c>
      <c r="BS234" s="305">
        <f>+'1次効果'!BS456</f>
        <v>0</v>
      </c>
      <c r="BT234" s="305">
        <f>+'1次効果'!BT456</f>
        <v>0</v>
      </c>
      <c r="BU234" s="305">
        <f>+'1次効果'!BU456</f>
        <v>0</v>
      </c>
      <c r="BV234" s="305">
        <f>+'1次効果'!BV456</f>
        <v>0</v>
      </c>
      <c r="BW234" s="305">
        <f>+'1次効果'!BW456</f>
        <v>0</v>
      </c>
      <c r="BX234" s="305">
        <f>+'1次効果'!BX456</f>
        <v>0</v>
      </c>
      <c r="BY234" s="305">
        <f>+'1次効果'!BY456</f>
        <v>0</v>
      </c>
      <c r="BZ234" s="305">
        <f>+'1次効果'!BZ456</f>
        <v>0</v>
      </c>
      <c r="CA234" s="305">
        <f>+'1次効果'!CA456</f>
        <v>0</v>
      </c>
      <c r="CB234" s="305">
        <f>+'1次効果'!CB456</f>
        <v>0</v>
      </c>
      <c r="CC234" s="305">
        <f>+'1次効果'!CC456</f>
        <v>0</v>
      </c>
      <c r="CD234" s="305">
        <f>+'1次効果'!CD456</f>
        <v>0</v>
      </c>
      <c r="CE234" s="305">
        <f>+'1次効果'!CE456</f>
        <v>0</v>
      </c>
      <c r="CF234" s="305">
        <f>+'1次効果'!CF456</f>
        <v>0</v>
      </c>
      <c r="CG234" s="305">
        <f>+'1次効果'!CG456</f>
        <v>0</v>
      </c>
      <c r="CH234" s="305">
        <f>+'1次効果'!CH456</f>
        <v>0</v>
      </c>
      <c r="CI234" s="305">
        <f>+'1次効果'!CI456</f>
        <v>0</v>
      </c>
      <c r="CJ234" s="305">
        <f>+'1次効果'!CJ456</f>
        <v>0</v>
      </c>
      <c r="CK234" s="305">
        <f>+'1次効果'!CK456</f>
        <v>0</v>
      </c>
      <c r="CL234" s="305">
        <f>+'1次効果'!CL456</f>
        <v>0</v>
      </c>
      <c r="CM234" s="305">
        <f>+'1次効果'!CM456</f>
        <v>0</v>
      </c>
      <c r="CN234" s="305">
        <f>+'1次効果'!CN456</f>
        <v>0</v>
      </c>
      <c r="CO234" s="305">
        <f>+'1次効果'!CO456</f>
        <v>0</v>
      </c>
      <c r="CP234" s="305">
        <f>+'1次効果'!CP456</f>
        <v>0</v>
      </c>
      <c r="CQ234" s="305">
        <f>+'1次効果'!CQ456</f>
        <v>0</v>
      </c>
      <c r="CR234" s="305">
        <f>+'1次効果'!CR456</f>
        <v>0</v>
      </c>
      <c r="CS234" s="305">
        <f>+'1次効果'!CS456</f>
        <v>0</v>
      </c>
      <c r="CT234" s="305">
        <f>+'1次効果'!CT456</f>
        <v>0</v>
      </c>
      <c r="CU234" s="305">
        <f>+'1次効果'!CU456</f>
        <v>0</v>
      </c>
      <c r="CV234" s="305">
        <f>+'1次効果'!CV456</f>
        <v>0</v>
      </c>
      <c r="CW234" s="305">
        <f>+'1次効果'!CW456</f>
        <v>0</v>
      </c>
      <c r="CX234" s="305">
        <f>+'1次効果'!CX456</f>
        <v>0</v>
      </c>
      <c r="CY234" s="305">
        <f>+'1次効果'!CY456</f>
        <v>0</v>
      </c>
      <c r="CZ234" s="305">
        <f>+'1次効果'!CZ456</f>
        <v>0</v>
      </c>
      <c r="DA234" s="305">
        <f>+'1次効果'!DA456</f>
        <v>0</v>
      </c>
      <c r="DB234" s="306">
        <f>+'1次効果'!DB456</f>
        <v>0</v>
      </c>
      <c r="DC234" s="306">
        <f>+'1次効果'!DC456</f>
        <v>0</v>
      </c>
      <c r="DD234" s="306">
        <f>+'1次効果'!DD456</f>
        <v>0</v>
      </c>
      <c r="DE234" s="307">
        <f>+'1次効果'!DE456</f>
        <v>0</v>
      </c>
    </row>
    <row r="235" spans="2:109" s="157" customFormat="1">
      <c r="B235" s="348" t="s">
        <v>64</v>
      </c>
      <c r="C235" s="378" t="s">
        <v>63</v>
      </c>
      <c r="D235" s="304">
        <f>+'1次効果'!D457</f>
        <v>6.256976975696973E-5</v>
      </c>
      <c r="E235" s="305">
        <f>+'1次効果'!E457</f>
        <v>2.4275076398769948E-4</v>
      </c>
      <c r="F235" s="305">
        <f>+'1次効果'!F457</f>
        <v>4.8653816266165266E-5</v>
      </c>
      <c r="G235" s="305">
        <f>+'1次効果'!G457</f>
        <v>6.1625801822755939E-4</v>
      </c>
      <c r="H235" s="305">
        <f>+'1次効果'!H457</f>
        <v>-7.0493183739187335E-6</v>
      </c>
      <c r="I235" s="305">
        <f>+'1次効果'!I457</f>
        <v>0</v>
      </c>
      <c r="J235" s="305">
        <f>+'1次効果'!J457</f>
        <v>1.0008362042891366</v>
      </c>
      <c r="K235" s="305">
        <f>+'1次効果'!K457</f>
        <v>4.2428961655487224E-5</v>
      </c>
      <c r="L235" s="305">
        <f>+'1次効果'!L457</f>
        <v>6.5407531853369701E-5</v>
      </c>
      <c r="M235" s="305">
        <f>+'1次効果'!M457</f>
        <v>6.1595790974974308E-4</v>
      </c>
      <c r="N235" s="305">
        <f>+'1次効果'!N457</f>
        <v>0</v>
      </c>
      <c r="O235" s="305">
        <f>+'1次効果'!O457</f>
        <v>2.7061971651379758E-5</v>
      </c>
      <c r="P235" s="305">
        <f>+'1次効果'!P457</f>
        <v>2.3261432289849194E-5</v>
      </c>
      <c r="Q235" s="305">
        <f>+'1次効果'!Q457</f>
        <v>4.7070349090056959E-4</v>
      </c>
      <c r="R235" s="305">
        <f>+'1次効果'!R457</f>
        <v>7.8292361966658702E-5</v>
      </c>
      <c r="S235" s="305">
        <f>+'1次効果'!S457</f>
        <v>1.0615996280402234E-3</v>
      </c>
      <c r="T235" s="305">
        <f>+'1次効果'!T457</f>
        <v>5.9312393232450038E-5</v>
      </c>
      <c r="U235" s="305">
        <f>+'1次効果'!U457</f>
        <v>3.1340784883343589E-5</v>
      </c>
      <c r="V235" s="305">
        <f>+'1次効果'!V457</f>
        <v>4.5680460143360533E-3</v>
      </c>
      <c r="W235" s="305">
        <f>+'1次効果'!W457</f>
        <v>1.6286850328465659E-2</v>
      </c>
      <c r="X235" s="305">
        <f>+'1次効果'!X457</f>
        <v>-2.057888612252753E-4</v>
      </c>
      <c r="Y235" s="305">
        <f>+'1次効果'!Y457</f>
        <v>2.2562717466443428E-4</v>
      </c>
      <c r="Z235" s="305">
        <f>+'1次効果'!Z457</f>
        <v>1.2099748285521198E-4</v>
      </c>
      <c r="AA235" s="305">
        <f>+'1次効果'!AA457</f>
        <v>1.5596611880867227E-4</v>
      </c>
      <c r="AB235" s="305">
        <f>+'1次効果'!AB457</f>
        <v>1.9103342063182103E-4</v>
      </c>
      <c r="AC235" s="305">
        <f>+'1次効果'!AC457</f>
        <v>4.2019386460552337E-4</v>
      </c>
      <c r="AD235" s="305">
        <f>+'1次効果'!AD457</f>
        <v>-4.8251647675383644E-4</v>
      </c>
      <c r="AE235" s="305">
        <f>+'1次効果'!AE457</f>
        <v>2.8052334920818451E-2</v>
      </c>
      <c r="AF235" s="305">
        <f>+'1次効果'!AF457</f>
        <v>1.0267876757787155E-4</v>
      </c>
      <c r="AG235" s="305">
        <f>+'1次効果'!AG457</f>
        <v>3.4040763641078907E-4</v>
      </c>
      <c r="AH235" s="305">
        <f>+'1次効果'!AH457</f>
        <v>0</v>
      </c>
      <c r="AI235" s="305">
        <f>+'1次効果'!AI457</f>
        <v>2.1243438803364378E-2</v>
      </c>
      <c r="AJ235" s="305">
        <f>+'1次効果'!AJ457</f>
        <v>2.4967504410040073E-2</v>
      </c>
      <c r="AK235" s="305">
        <f>+'1次効果'!AK457</f>
        <v>1.6455741285913435E-2</v>
      </c>
      <c r="AL235" s="305">
        <f>+'1次効果'!AL457</f>
        <v>1.4143197486824662E-2</v>
      </c>
      <c r="AM235" s="305">
        <f>+'1次効果'!AM457</f>
        <v>0</v>
      </c>
      <c r="AN235" s="305">
        <f>+'1次効果'!AN457</f>
        <v>5.4992334123586597E-4</v>
      </c>
      <c r="AO235" s="305">
        <f>+'1次効果'!AO457</f>
        <v>6.6257528592109907E-4</v>
      </c>
      <c r="AP235" s="305">
        <f>+'1次効果'!AP457</f>
        <v>2.2961752724005213E-5</v>
      </c>
      <c r="AQ235" s="305">
        <f>+'1次効果'!AQ457</f>
        <v>3.8867292559104843E-2</v>
      </c>
      <c r="AR235" s="305">
        <f>+'1次効果'!AR457</f>
        <v>2.2190355982550525E-3</v>
      </c>
      <c r="AS235" s="305">
        <f>+'1次効果'!AS457</f>
        <v>1.5358868833640835E-4</v>
      </c>
      <c r="AT235" s="305">
        <f>+'1次効果'!AT457</f>
        <v>2.3166278505024019E-4</v>
      </c>
      <c r="AU235" s="305">
        <f>+'1次効果'!AU457</f>
        <v>1.1143554302098598E-4</v>
      </c>
      <c r="AV235" s="305">
        <f>+'1次効果'!AV457</f>
        <v>8.7449034174698223E-5</v>
      </c>
      <c r="AW235" s="305">
        <f>+'1次効果'!AW457</f>
        <v>5.7275547492677912E-5</v>
      </c>
      <c r="AX235" s="305">
        <f>+'1次効果'!AX457</f>
        <v>2.1216890591665161E-4</v>
      </c>
      <c r="AY235" s="305">
        <f>+'1次効果'!AY457</f>
        <v>4.6476383106528173E-4</v>
      </c>
      <c r="AZ235" s="305">
        <f>+'1次効果'!AZ457</f>
        <v>1.9367709821392466E-4</v>
      </c>
      <c r="BA235" s="305">
        <f>+'1次効果'!BA457</f>
        <v>1.0531533297452072E-4</v>
      </c>
      <c r="BB235" s="305">
        <f>+'1次効果'!BB457</f>
        <v>9.4359241641587987E-5</v>
      </c>
      <c r="BC235" s="305">
        <f>+'1次効果'!BC457</f>
        <v>4.2156086708811829E-4</v>
      </c>
      <c r="BD235" s="305">
        <f>+'1次効果'!BD457</f>
        <v>9.6919540666257694E-5</v>
      </c>
      <c r="BE235" s="305">
        <f>+'1次効果'!BE457</f>
        <v>5.8137884953340197E-5</v>
      </c>
      <c r="BF235" s="305">
        <f>+'1次効果'!BF457</f>
        <v>5.6890401612997503E-5</v>
      </c>
      <c r="BG235" s="305">
        <f>+'1次効果'!BG457</f>
        <v>5.4619142841394603E-5</v>
      </c>
      <c r="BH235" s="305">
        <f>+'1次効果'!BH457</f>
        <v>9.8982335455999237E-5</v>
      </c>
      <c r="BI235" s="305">
        <f>+'1次効果'!BI457</f>
        <v>5.5866401061171771E-5</v>
      </c>
      <c r="BJ235" s="305">
        <f>+'1次効果'!BJ457</f>
        <v>3.179451215483244E-5</v>
      </c>
      <c r="BK235" s="305">
        <f>+'1次効果'!BK457</f>
        <v>9.824680694554245E-4</v>
      </c>
      <c r="BL235" s="305">
        <f>+'1次効果'!BL457</f>
        <v>1.0075515888909578E-2</v>
      </c>
      <c r="BM235" s="305">
        <f>+'1次効果'!BM457</f>
        <v>1.2690489019384404E-3</v>
      </c>
      <c r="BN235" s="305">
        <f>+'1次効果'!BN457</f>
        <v>6.7593067886301294E-4</v>
      </c>
      <c r="BO235" s="305">
        <f>+'1次効果'!BO457</f>
        <v>6.7727556966784095E-3</v>
      </c>
      <c r="BP235" s="305">
        <f>+'1次効果'!BP457</f>
        <v>7.7187693831466918E-3</v>
      </c>
      <c r="BQ235" s="305">
        <f>+'1次効果'!BQ457</f>
        <v>2.1862722679302207E-4</v>
      </c>
      <c r="BR235" s="305">
        <f>+'1次効果'!BR457</f>
        <v>2.8568562490524142E-4</v>
      </c>
      <c r="BS235" s="305">
        <f>+'1次効果'!BS457</f>
        <v>9.4299144174604763E-5</v>
      </c>
      <c r="BT235" s="305">
        <f>+'1次効果'!BT457</f>
        <v>5.0333516172354866E-5</v>
      </c>
      <c r="BU235" s="305">
        <f>+'1次効果'!BU457</f>
        <v>6.2112469890571951E-6</v>
      </c>
      <c r="BV235" s="305">
        <f>+'1次効果'!BV457</f>
        <v>4.1473441964977817E-6</v>
      </c>
      <c r="BW235" s="305">
        <f>+'1次効果'!BW457</f>
        <v>2.7845436099353114E-6</v>
      </c>
      <c r="BX235" s="305">
        <f>+'1次効果'!BX457</f>
        <v>8.532502229330378E-6</v>
      </c>
      <c r="BY235" s="305">
        <f>+'1次効果'!BY457</f>
        <v>8.1891778567974464E-6</v>
      </c>
      <c r="BZ235" s="305">
        <f>+'1次効果'!BZ457</f>
        <v>1.6789767806046862E-5</v>
      </c>
      <c r="CA235" s="305">
        <f>+'1次効果'!CA457</f>
        <v>1.5493688551169083E-5</v>
      </c>
      <c r="CB235" s="305">
        <f>+'1次効果'!CB457</f>
        <v>-1.779617341508629E-5</v>
      </c>
      <c r="CC235" s="305">
        <f>+'1次効果'!CC457</f>
        <v>0</v>
      </c>
      <c r="CD235" s="305">
        <f>+'1次効果'!CD457</f>
        <v>5.0358147884462608E-7</v>
      </c>
      <c r="CE235" s="305">
        <f>+'1次効果'!CE457</f>
        <v>2.2852225096698751E-5</v>
      </c>
      <c r="CF235" s="305">
        <f>+'1次効果'!CF457</f>
        <v>8.0809591078271338E-6</v>
      </c>
      <c r="CG235" s="305">
        <f>+'1次効果'!CG457</f>
        <v>2.6685006382822991E-6</v>
      </c>
      <c r="CH235" s="305">
        <f>+'1次効果'!CH457</f>
        <v>7.0725573958282919E-6</v>
      </c>
      <c r="CI235" s="305">
        <f>+'1次効果'!CI457</f>
        <v>2.8601072476566164E-5</v>
      </c>
      <c r="CJ235" s="305">
        <f>+'1次効果'!CJ457</f>
        <v>2.9576378051605183E-6</v>
      </c>
      <c r="CK235" s="305">
        <f>+'1次効果'!CK457</f>
        <v>1.0710260530661634E-5</v>
      </c>
      <c r="CL235" s="305">
        <f>+'1次効果'!CL457</f>
        <v>1.5261703337970159E-5</v>
      </c>
      <c r="CM235" s="305">
        <f>+'1次効果'!CM457</f>
        <v>8.9584712747632864E-6</v>
      </c>
      <c r="CN235" s="305">
        <f>+'1次効果'!CN457</f>
        <v>1.9998374224515116E-5</v>
      </c>
      <c r="CO235" s="305">
        <f>+'1次効果'!CO457</f>
        <v>3.9839516740180535E-5</v>
      </c>
      <c r="CP235" s="305">
        <f>+'1次効果'!CP457</f>
        <v>1.8223403404127738E-5</v>
      </c>
      <c r="CQ235" s="305">
        <f>+'1次効果'!CQ457</f>
        <v>6.893439712900633E-5</v>
      </c>
      <c r="CR235" s="305">
        <f>+'1次効果'!CR457</f>
        <v>1.66334473419108E-5</v>
      </c>
      <c r="CS235" s="305">
        <f>+'1次効果'!CS457</f>
        <v>1.3847346494143076E-5</v>
      </c>
      <c r="CT235" s="305">
        <f>+'1次効果'!CT457</f>
        <v>7.786295402806125E-6</v>
      </c>
      <c r="CU235" s="305">
        <f>+'1次効果'!CU457</f>
        <v>8.2034125712197848E-6</v>
      </c>
      <c r="CV235" s="305">
        <f>+'1次効果'!CV457</f>
        <v>9.507267534764696E-6</v>
      </c>
      <c r="CW235" s="305">
        <f>+'1次効果'!CW457</f>
        <v>3.204205898314888E-5</v>
      </c>
      <c r="CX235" s="305">
        <f>+'1次効果'!CX457</f>
        <v>3.9478210159607084E-6</v>
      </c>
      <c r="CY235" s="305">
        <f>+'1次効果'!CY457</f>
        <v>6.104233700118138E-6</v>
      </c>
      <c r="CZ235" s="305">
        <f>+'1次効果'!CZ457</f>
        <v>2.2902816952152047E-5</v>
      </c>
      <c r="DA235" s="305">
        <f>+'1次効果'!DA457</f>
        <v>1.734389658541661E-5</v>
      </c>
      <c r="DB235" s="306">
        <f>+'1次効果'!DB457</f>
        <v>2.0551132118960178E-5</v>
      </c>
      <c r="DC235" s="306">
        <f>+'1次効果'!DC457</f>
        <v>2.749552982603965E-5</v>
      </c>
      <c r="DD235" s="306">
        <f>+'1次効果'!DD457</f>
        <v>1.3444405618589226E-4</v>
      </c>
      <c r="DE235" s="307">
        <f>+'1次効果'!DE457</f>
        <v>1.0793491309055317E-4</v>
      </c>
    </row>
    <row r="236" spans="2:109" s="157" customFormat="1">
      <c r="B236" s="348" t="s">
        <v>66</v>
      </c>
      <c r="C236" s="378" t="s">
        <v>67</v>
      </c>
      <c r="D236" s="304">
        <f>+'1次効果'!D458</f>
        <v>5.4810030689132E-5</v>
      </c>
      <c r="E236" s="305">
        <f>+'1次効果'!E458</f>
        <v>3.2479077718199946E-3</v>
      </c>
      <c r="F236" s="305">
        <f>+'1次効果'!F458</f>
        <v>1.2239168118723527E-4</v>
      </c>
      <c r="G236" s="305">
        <f>+'1次効果'!G458</f>
        <v>1.2366172476044512E-3</v>
      </c>
      <c r="H236" s="305">
        <f>+'1次効果'!H458</f>
        <v>8.8721106860149834E-3</v>
      </c>
      <c r="I236" s="305">
        <f>+'1次効果'!I458</f>
        <v>0</v>
      </c>
      <c r="J236" s="305">
        <f>+'1次効果'!J458</f>
        <v>3.1526166343249704E-5</v>
      </c>
      <c r="K236" s="305">
        <f>+'1次効果'!K458</f>
        <v>1.0524798714069512</v>
      </c>
      <c r="L236" s="305">
        <f>+'1次効果'!L458</f>
        <v>6.5770005445754268E-3</v>
      </c>
      <c r="M236" s="305">
        <f>+'1次効果'!M458</f>
        <v>4.7738838758523985E-2</v>
      </c>
      <c r="N236" s="305">
        <f>+'1次効果'!N458</f>
        <v>0</v>
      </c>
      <c r="O236" s="305">
        <f>+'1次効果'!O458</f>
        <v>7.2853795868858814E-5</v>
      </c>
      <c r="P236" s="305">
        <f>+'1次効果'!P458</f>
        <v>1.4699567220927624E-3</v>
      </c>
      <c r="Q236" s="305">
        <f>+'1次効果'!Q458</f>
        <v>2.6755019100196568E-4</v>
      </c>
      <c r="R236" s="305">
        <f>+'1次効果'!R458</f>
        <v>4.8267905873783074E-5</v>
      </c>
      <c r="S236" s="305">
        <f>+'1次効果'!S458</f>
        <v>1.2603475759539425E-3</v>
      </c>
      <c r="T236" s="305">
        <f>+'1次効果'!T458</f>
        <v>8.0841780497413059E-5</v>
      </c>
      <c r="U236" s="305">
        <f>+'1次効果'!U458</f>
        <v>6.8691674602014411E-5</v>
      </c>
      <c r="V236" s="305">
        <f>+'1次効果'!V458</f>
        <v>1.7715236778408199E-5</v>
      </c>
      <c r="W236" s="305">
        <f>+'1次効果'!W458</f>
        <v>9.2370041936917601E-5</v>
      </c>
      <c r="X236" s="305">
        <f>+'1次効果'!X458</f>
        <v>1.4109462104473142E-5</v>
      </c>
      <c r="Y236" s="305">
        <f>+'1次効果'!Y458</f>
        <v>5.6381300139164497E-4</v>
      </c>
      <c r="Z236" s="305">
        <f>+'1次効果'!Z458</f>
        <v>8.5427975179077077E-5</v>
      </c>
      <c r="AA236" s="305">
        <f>+'1次効果'!AA458</f>
        <v>9.7240239022222612E-5</v>
      </c>
      <c r="AB236" s="305">
        <f>+'1次効果'!AB458</f>
        <v>2.3416139711495993E-3</v>
      </c>
      <c r="AC236" s="305">
        <f>+'1次効果'!AC458</f>
        <v>4.4420975626128928E-3</v>
      </c>
      <c r="AD236" s="305">
        <f>+'1次効果'!AD458</f>
        <v>2.5958276046882595E-6</v>
      </c>
      <c r="AE236" s="305">
        <f>+'1次効果'!AE458</f>
        <v>5.5350275052177659E-5</v>
      </c>
      <c r="AF236" s="305">
        <f>+'1次効果'!AF458</f>
        <v>3.3844079080130759E-5</v>
      </c>
      <c r="AG236" s="305">
        <f>+'1次効果'!AG458</f>
        <v>4.0379182443260736E-5</v>
      </c>
      <c r="AH236" s="305">
        <f>+'1次効果'!AH458</f>
        <v>0</v>
      </c>
      <c r="AI236" s="305">
        <f>+'1次効果'!AI458</f>
        <v>7.6043291888634265E-5</v>
      </c>
      <c r="AJ236" s="305">
        <f>+'1次効果'!AJ458</f>
        <v>1.7049630633697656E-5</v>
      </c>
      <c r="AK236" s="305">
        <f>+'1次効果'!AK458</f>
        <v>2.0175809936164349E-4</v>
      </c>
      <c r="AL236" s="305">
        <f>+'1次効果'!AL458</f>
        <v>3.1800911343741556E-4</v>
      </c>
      <c r="AM236" s="305">
        <f>+'1次効果'!AM458</f>
        <v>0</v>
      </c>
      <c r="AN236" s="305">
        <f>+'1次効果'!AN458</f>
        <v>4.4692625390849137E-6</v>
      </c>
      <c r="AO236" s="305">
        <f>+'1次効果'!AO458</f>
        <v>2.2752377226673084E-5</v>
      </c>
      <c r="AP236" s="305">
        <f>+'1次効果'!AP458</f>
        <v>1.4260025216936174E-6</v>
      </c>
      <c r="AQ236" s="305">
        <f>+'1次効果'!AQ458</f>
        <v>1.1264854210679752E-5</v>
      </c>
      <c r="AR236" s="305">
        <f>+'1次効果'!AR458</f>
        <v>1.2335928793295723E-5</v>
      </c>
      <c r="AS236" s="305">
        <f>+'1次効果'!AS458</f>
        <v>1.1801913838570677E-5</v>
      </c>
      <c r="AT236" s="305">
        <f>+'1次効果'!AT458</f>
        <v>1.2740297603326429E-5</v>
      </c>
      <c r="AU236" s="305">
        <f>+'1次効果'!AU458</f>
        <v>1.1173209817717472E-5</v>
      </c>
      <c r="AV236" s="305">
        <f>+'1次効果'!AV458</f>
        <v>9.6798187098333263E-6</v>
      </c>
      <c r="AW236" s="305">
        <f>+'1次効果'!AW458</f>
        <v>2.9329506367835781E-5</v>
      </c>
      <c r="AX236" s="305">
        <f>+'1次効果'!AX458</f>
        <v>1.2412829588552441E-5</v>
      </c>
      <c r="AY236" s="305">
        <f>+'1次効果'!AY458</f>
        <v>1.8177708307617984E-5</v>
      </c>
      <c r="AZ236" s="305">
        <f>+'1次効果'!AZ458</f>
        <v>1.3103921712509766E-5</v>
      </c>
      <c r="BA236" s="305">
        <f>+'1次効果'!BA458</f>
        <v>1.3217420873602376E-5</v>
      </c>
      <c r="BB236" s="305">
        <f>+'1次効果'!BB458</f>
        <v>1.1515730715796076E-5</v>
      </c>
      <c r="BC236" s="305">
        <f>+'1次効果'!BC458</f>
        <v>1.7950833718882586E-5</v>
      </c>
      <c r="BD236" s="305">
        <f>+'1次効果'!BD458</f>
        <v>1.2217496424238566E-5</v>
      </c>
      <c r="BE236" s="305">
        <f>+'1次効果'!BE458</f>
        <v>1.4416521047414417E-5</v>
      </c>
      <c r="BF236" s="305">
        <f>+'1次効果'!BF458</f>
        <v>1.3285701805726689E-5</v>
      </c>
      <c r="BG236" s="305">
        <f>+'1次効果'!BG458</f>
        <v>1.2424487598157026E-5</v>
      </c>
      <c r="BH236" s="305">
        <f>+'1次効果'!BH458</f>
        <v>2.0438325021890806E-5</v>
      </c>
      <c r="BI236" s="305">
        <f>+'1次効果'!BI458</f>
        <v>2.5533792848990235E-5</v>
      </c>
      <c r="BJ236" s="305">
        <f>+'1次効果'!BJ458</f>
        <v>5.7479342151846123E-6</v>
      </c>
      <c r="BK236" s="305">
        <f>+'1次効果'!BK458</f>
        <v>1.2643045211662928E-3</v>
      </c>
      <c r="BL236" s="305">
        <f>+'1次効果'!BL458</f>
        <v>2.7397856357155488E-5</v>
      </c>
      <c r="BM236" s="305">
        <f>+'1次効果'!BM458</f>
        <v>1.646549581378315E-5</v>
      </c>
      <c r="BN236" s="305">
        <f>+'1次効果'!BN458</f>
        <v>2.0470949352053346E-5</v>
      </c>
      <c r="BO236" s="305">
        <f>+'1次効果'!BO458</f>
        <v>1.0085384902222973E-5</v>
      </c>
      <c r="BP236" s="305">
        <f>+'1次効果'!BP458</f>
        <v>1.2693096485782319E-5</v>
      </c>
      <c r="BQ236" s="305">
        <f>+'1次効果'!BQ458</f>
        <v>3.2283188323807906E-6</v>
      </c>
      <c r="BR236" s="305">
        <f>+'1次効果'!BR458</f>
        <v>6.661583308110442E-6</v>
      </c>
      <c r="BS236" s="305">
        <f>+'1次効果'!BS458</f>
        <v>7.9234145156263237E-6</v>
      </c>
      <c r="BT236" s="305">
        <f>+'1次効果'!BT458</f>
        <v>8.6780500429090229E-6</v>
      </c>
      <c r="BU236" s="305">
        <f>+'1次効果'!BU458</f>
        <v>3.2141541800826038E-6</v>
      </c>
      <c r="BV236" s="305">
        <f>+'1次効果'!BV458</f>
        <v>3.4493505866671037E-6</v>
      </c>
      <c r="BW236" s="305">
        <f>+'1次効果'!BW458</f>
        <v>1.8348420191742089E-6</v>
      </c>
      <c r="BX236" s="305">
        <f>+'1次効果'!BX458</f>
        <v>2.0290924842637907E-6</v>
      </c>
      <c r="BY236" s="305">
        <f>+'1次効果'!BY458</f>
        <v>1.0166817271700428E-6</v>
      </c>
      <c r="BZ236" s="305">
        <f>+'1次効果'!BZ458</f>
        <v>1.292634249697686E-5</v>
      </c>
      <c r="CA236" s="305">
        <f>+'1次効果'!CA458</f>
        <v>2.4484163233707816E-6</v>
      </c>
      <c r="CB236" s="305">
        <f>+'1次効果'!CB458</f>
        <v>3.2658832960213735E-6</v>
      </c>
      <c r="CC236" s="305">
        <f>+'1次効果'!CC458</f>
        <v>0</v>
      </c>
      <c r="CD236" s="305">
        <f>+'1次効果'!CD458</f>
        <v>1.0145063110397105E-6</v>
      </c>
      <c r="CE236" s="305">
        <f>+'1次効果'!CE458</f>
        <v>5.6011871346011299E-6</v>
      </c>
      <c r="CF236" s="305">
        <f>+'1次効果'!CF458</f>
        <v>5.1629159305114276E-6</v>
      </c>
      <c r="CG236" s="305">
        <f>+'1次効果'!CG458</f>
        <v>3.1307886338116531E-6</v>
      </c>
      <c r="CH236" s="305">
        <f>+'1次効果'!CH458</f>
        <v>1.5210254846259516E-5</v>
      </c>
      <c r="CI236" s="305">
        <f>+'1次効果'!CI458</f>
        <v>1.380575007096148E-5</v>
      </c>
      <c r="CJ236" s="305">
        <f>+'1次効果'!CJ458</f>
        <v>1.0146527892135774E-5</v>
      </c>
      <c r="CK236" s="305">
        <f>+'1次効果'!CK458</f>
        <v>1.6398937450361995E-5</v>
      </c>
      <c r="CL236" s="305">
        <f>+'1次効果'!CL458</f>
        <v>2.8239529723262713E-5</v>
      </c>
      <c r="CM236" s="305">
        <f>+'1次効果'!CM458</f>
        <v>5.8169651391495287E-5</v>
      </c>
      <c r="CN236" s="305">
        <f>+'1次効果'!CN458</f>
        <v>2.1513930862539356E-3</v>
      </c>
      <c r="CO236" s="305">
        <f>+'1次効果'!CO458</f>
        <v>3.6409025574438377E-5</v>
      </c>
      <c r="CP236" s="305">
        <f>+'1次効果'!CP458</f>
        <v>1.1030966896449562E-3</v>
      </c>
      <c r="CQ236" s="305">
        <f>+'1次効果'!CQ458</f>
        <v>2.3697579090916001E-5</v>
      </c>
      <c r="CR236" s="305">
        <f>+'1次効果'!CR458</f>
        <v>2.2272165227062101E-3</v>
      </c>
      <c r="CS236" s="305">
        <f>+'1次効果'!CS458</f>
        <v>5.1845161892113993E-3</v>
      </c>
      <c r="CT236" s="305">
        <f>+'1次効果'!CT458</f>
        <v>2.6550998724066756E-4</v>
      </c>
      <c r="CU236" s="305">
        <f>+'1次効果'!CU458</f>
        <v>1.3618225961387636E-5</v>
      </c>
      <c r="CV236" s="305">
        <f>+'1次効果'!CV458</f>
        <v>2.000464154494623E-5</v>
      </c>
      <c r="CW236" s="305">
        <f>+'1次効果'!CW458</f>
        <v>1.1462334316426945E-5</v>
      </c>
      <c r="CX236" s="305">
        <f>+'1次効果'!CX458</f>
        <v>9.1584303860700557E-6</v>
      </c>
      <c r="CY236" s="305">
        <f>+'1次効果'!CY458</f>
        <v>1.137810205006178E-2</v>
      </c>
      <c r="CZ236" s="305">
        <f>+'1次効果'!CZ458</f>
        <v>4.0377255357253894E-2</v>
      </c>
      <c r="DA236" s="305">
        <f>+'1次効果'!DA458</f>
        <v>2.7861901578743018E-5</v>
      </c>
      <c r="DB236" s="306">
        <f>+'1次効果'!DB458</f>
        <v>3.0195919858068095E-5</v>
      </c>
      <c r="DC236" s="306">
        <f>+'1次効果'!DC458</f>
        <v>1.8464307878194388E-3</v>
      </c>
      <c r="DD236" s="306">
        <f>+'1次効果'!DD458</f>
        <v>1.2218890730340763E-4</v>
      </c>
      <c r="DE236" s="307">
        <f>+'1次効果'!DE458</f>
        <v>1.9962909448469305E-5</v>
      </c>
    </row>
    <row r="237" spans="2:109" s="157" customFormat="1">
      <c r="B237" s="348" t="s">
        <v>68</v>
      </c>
      <c r="C237" s="378" t="s">
        <v>69</v>
      </c>
      <c r="D237" s="304">
        <f>+'1次効果'!D459</f>
        <v>1.1404728907582603E-6</v>
      </c>
      <c r="E237" s="305">
        <f>+'1次効果'!E459</f>
        <v>3.7759319137414712E-5</v>
      </c>
      <c r="F237" s="305">
        <f>+'1次効果'!F459</f>
        <v>9.5957691348334581E-6</v>
      </c>
      <c r="G237" s="305">
        <f>+'1次効果'!G459</f>
        <v>1.2823670209382355E-6</v>
      </c>
      <c r="H237" s="305">
        <f>+'1次効果'!H459</f>
        <v>1.2719789067990352E-3</v>
      </c>
      <c r="I237" s="305">
        <f>+'1次効果'!I459</f>
        <v>0</v>
      </c>
      <c r="J237" s="305">
        <f>+'1次効果'!J459</f>
        <v>3.4689799706898276E-6</v>
      </c>
      <c r="K237" s="305">
        <f>+'1次効果'!K459</f>
        <v>2.4725915682111176E-4</v>
      </c>
      <c r="L237" s="305">
        <f>+'1次効果'!L459</f>
        <v>1.0070767204170503</v>
      </c>
      <c r="M237" s="305">
        <f>+'1次効果'!M459</f>
        <v>1.8641149772869196E-5</v>
      </c>
      <c r="N237" s="305">
        <f>+'1次効果'!N459</f>
        <v>0</v>
      </c>
      <c r="O237" s="305">
        <f>+'1次効果'!O459</f>
        <v>9.2161084380538057E-7</v>
      </c>
      <c r="P237" s="305">
        <f>+'1次効果'!P459</f>
        <v>1.9210081304080564E-6</v>
      </c>
      <c r="Q237" s="305">
        <f>+'1次効果'!Q459</f>
        <v>1.5055335372208463E-6</v>
      </c>
      <c r="R237" s="305">
        <f>+'1次効果'!R459</f>
        <v>7.3777944829514825E-7</v>
      </c>
      <c r="S237" s="305">
        <f>+'1次効果'!S459</f>
        <v>1.1564138006887353E-6</v>
      </c>
      <c r="T237" s="305">
        <f>+'1次効果'!T459</f>
        <v>9.9743029326398974E-7</v>
      </c>
      <c r="U237" s="305">
        <f>+'1次効果'!U459</f>
        <v>7.8939979251212999E-7</v>
      </c>
      <c r="V237" s="305">
        <f>+'1次効果'!V459</f>
        <v>2.9523075922313657E-7</v>
      </c>
      <c r="W237" s="305">
        <f>+'1次効果'!W459</f>
        <v>8.901278594585018E-7</v>
      </c>
      <c r="X237" s="305">
        <f>+'1次効果'!X459</f>
        <v>1.623599031200499E-7</v>
      </c>
      <c r="Y237" s="305">
        <f>+'1次効果'!Y459</f>
        <v>8.1057320278455782E-7</v>
      </c>
      <c r="Z237" s="305">
        <f>+'1次効果'!Z459</f>
        <v>5.0394794474902543E-7</v>
      </c>
      <c r="AA237" s="305">
        <f>+'1次効果'!AA459</f>
        <v>1.185006126892999E-6</v>
      </c>
      <c r="AB237" s="305">
        <f>+'1次効果'!AB459</f>
        <v>6.5752865690615948E-6</v>
      </c>
      <c r="AC237" s="305">
        <f>+'1次効果'!AC459</f>
        <v>1.7118233251346694E-6</v>
      </c>
      <c r="AD237" s="305">
        <f>+'1次効果'!AD459</f>
        <v>1.0038633559347538E-7</v>
      </c>
      <c r="AE237" s="305">
        <f>+'1次効果'!AE459</f>
        <v>1.7095535185814772E-6</v>
      </c>
      <c r="AF237" s="305">
        <f>+'1次効果'!AF459</f>
        <v>7.2286760799253596E-7</v>
      </c>
      <c r="AG237" s="305">
        <f>+'1次効果'!AG459</f>
        <v>1.4467920851920328E-6</v>
      </c>
      <c r="AH237" s="305">
        <f>+'1次効果'!AH459</f>
        <v>0</v>
      </c>
      <c r="AI237" s="305">
        <f>+'1次効果'!AI459</f>
        <v>2.7418310274467397E-6</v>
      </c>
      <c r="AJ237" s="305">
        <f>+'1次効果'!AJ459</f>
        <v>2.2012374454061485E-6</v>
      </c>
      <c r="AK237" s="305">
        <f>+'1次効果'!AK459</f>
        <v>7.8182029097351931E-7</v>
      </c>
      <c r="AL237" s="305">
        <f>+'1次効果'!AL459</f>
        <v>3.3377931774337954E-6</v>
      </c>
      <c r="AM237" s="305">
        <f>+'1次効果'!AM459</f>
        <v>0</v>
      </c>
      <c r="AN237" s="305">
        <f>+'1次効果'!AN459</f>
        <v>7.518635469419889E-7</v>
      </c>
      <c r="AO237" s="305">
        <f>+'1次効果'!AO459</f>
        <v>3.4236496821464763E-6</v>
      </c>
      <c r="AP237" s="305">
        <f>+'1次効果'!AP459</f>
        <v>1.954626618328546E-6</v>
      </c>
      <c r="AQ237" s="305">
        <f>+'1次効果'!AQ459</f>
        <v>9.8979159895331996E-7</v>
      </c>
      <c r="AR237" s="305">
        <f>+'1次効果'!AR459</f>
        <v>2.6929901794166893E-6</v>
      </c>
      <c r="AS237" s="305">
        <f>+'1次効果'!AS459</f>
        <v>9.842900812806279E-7</v>
      </c>
      <c r="AT237" s="305">
        <f>+'1次効果'!AT459</f>
        <v>1.5092660304280967E-6</v>
      </c>
      <c r="AU237" s="305">
        <f>+'1次効果'!AU459</f>
        <v>2.1748815824846134E-6</v>
      </c>
      <c r="AV237" s="305">
        <f>+'1次効果'!AV459</f>
        <v>1.5132269742303974E-6</v>
      </c>
      <c r="AW237" s="305">
        <f>+'1次効果'!AW459</f>
        <v>1.0418858596225237E-6</v>
      </c>
      <c r="AX237" s="305">
        <f>+'1次効果'!AX459</f>
        <v>5.6970328619771505E-7</v>
      </c>
      <c r="AY237" s="305">
        <f>+'1次効果'!AY459</f>
        <v>5.567191143062546E-7</v>
      </c>
      <c r="AZ237" s="305">
        <f>+'1次効果'!AZ459</f>
        <v>1.4404085042552715E-6</v>
      </c>
      <c r="BA237" s="305">
        <f>+'1次効果'!BA459</f>
        <v>6.6742555401169404E-7</v>
      </c>
      <c r="BB237" s="305">
        <f>+'1次効果'!BB459</f>
        <v>4.4927748534420184E-7</v>
      </c>
      <c r="BC237" s="305">
        <f>+'1次効果'!BC459</f>
        <v>1.7804116974727866E-6</v>
      </c>
      <c r="BD237" s="305">
        <f>+'1次効果'!BD459</f>
        <v>1.3291599028703155E-6</v>
      </c>
      <c r="BE237" s="305">
        <f>+'1次効果'!BE459</f>
        <v>5.450274895574948E-7</v>
      </c>
      <c r="BF237" s="305">
        <f>+'1次効果'!BF459</f>
        <v>3.110304206445963E-7</v>
      </c>
      <c r="BG237" s="305">
        <f>+'1次効果'!BG459</f>
        <v>4.1053155556434448E-7</v>
      </c>
      <c r="BH237" s="305">
        <f>+'1次効果'!BH459</f>
        <v>3.9324497711725964E-7</v>
      </c>
      <c r="BI237" s="305">
        <f>+'1次効果'!BI459</f>
        <v>4.3327438284839686E-6</v>
      </c>
      <c r="BJ237" s="305">
        <f>+'1次効果'!BJ459</f>
        <v>1.2989368100256599E-6</v>
      </c>
      <c r="BK237" s="305">
        <f>+'1次効果'!BK459</f>
        <v>1.8306261645169842E-5</v>
      </c>
      <c r="BL237" s="305">
        <f>+'1次効果'!BL459</f>
        <v>1.2104753410299504E-7</v>
      </c>
      <c r="BM237" s="305">
        <f>+'1次効果'!BM459</f>
        <v>4.1434171525540667E-6</v>
      </c>
      <c r="BN237" s="305">
        <f>+'1次効果'!BN459</f>
        <v>4.9018036274700278E-6</v>
      </c>
      <c r="BO237" s="305">
        <f>+'1次効果'!BO459</f>
        <v>1.7433888495054542E-6</v>
      </c>
      <c r="BP237" s="305">
        <f>+'1次効果'!BP459</f>
        <v>2.587430138495127E-6</v>
      </c>
      <c r="BQ237" s="305">
        <f>+'1次効果'!BQ459</f>
        <v>8.7775721030656503E-7</v>
      </c>
      <c r="BR237" s="305">
        <f>+'1次効果'!BR459</f>
        <v>5.8855183658583472E-7</v>
      </c>
      <c r="BS237" s="305">
        <f>+'1次効果'!BS459</f>
        <v>2.3280363354393833E-6</v>
      </c>
      <c r="BT237" s="305">
        <f>+'1次効果'!BT459</f>
        <v>4.8060330779062463E-6</v>
      </c>
      <c r="BU237" s="305">
        <f>+'1次効果'!BU459</f>
        <v>6.3677011645015846E-6</v>
      </c>
      <c r="BV237" s="305">
        <f>+'1次効果'!BV459</f>
        <v>1.3387241892282713E-6</v>
      </c>
      <c r="BW237" s="305">
        <f>+'1次効果'!BW459</f>
        <v>9.3521888474504389E-7</v>
      </c>
      <c r="BX237" s="305">
        <f>+'1次効果'!BX459</f>
        <v>5.3599351655637795E-7</v>
      </c>
      <c r="BY237" s="305">
        <f>+'1次効果'!BY459</f>
        <v>2.2222250298170709E-7</v>
      </c>
      <c r="BZ237" s="305">
        <f>+'1次効果'!BZ459</f>
        <v>2.0755809289777678E-6</v>
      </c>
      <c r="CA237" s="305">
        <f>+'1次効果'!CA459</f>
        <v>1.9298724067473283E-6</v>
      </c>
      <c r="CB237" s="305">
        <f>+'1次効果'!CB459</f>
        <v>2.7517578181911751E-6</v>
      </c>
      <c r="CC237" s="305">
        <f>+'1次効果'!CC459</f>
        <v>0</v>
      </c>
      <c r="CD237" s="305">
        <f>+'1次効果'!CD459</f>
        <v>1.4305948986319003E-7</v>
      </c>
      <c r="CE237" s="305">
        <f>+'1次効果'!CE459</f>
        <v>1.1159555112631997E-6</v>
      </c>
      <c r="CF237" s="305">
        <f>+'1次効果'!CF459</f>
        <v>9.3385964655687716E-7</v>
      </c>
      <c r="CG237" s="305">
        <f>+'1次効果'!CG459</f>
        <v>6.2516569166042991E-7</v>
      </c>
      <c r="CH237" s="305">
        <f>+'1次効果'!CH459</f>
        <v>1.1628487700600629E-6</v>
      </c>
      <c r="CI237" s="305">
        <f>+'1次効果'!CI459</f>
        <v>2.6148133106414247E-6</v>
      </c>
      <c r="CJ237" s="305">
        <f>+'1次効果'!CJ459</f>
        <v>5.6062479293376268E-7</v>
      </c>
      <c r="CK237" s="305">
        <f>+'1次効果'!CK459</f>
        <v>1.1231988256902164E-6</v>
      </c>
      <c r="CL237" s="305">
        <f>+'1次効果'!CL459</f>
        <v>1.0071454128172541E-6</v>
      </c>
      <c r="CM237" s="305">
        <f>+'1次効果'!CM459</f>
        <v>2.7271611762133897E-6</v>
      </c>
      <c r="CN237" s="305">
        <f>+'1次効果'!CN459</f>
        <v>4.5149478696570485E-5</v>
      </c>
      <c r="CO237" s="305">
        <f>+'1次効果'!CO459</f>
        <v>2.5500060025895893E-6</v>
      </c>
      <c r="CP237" s="305">
        <f>+'1次効果'!CP459</f>
        <v>6.928916912754867E-5</v>
      </c>
      <c r="CQ237" s="305">
        <f>+'1次効果'!CQ459</f>
        <v>3.2953178068326266E-6</v>
      </c>
      <c r="CR237" s="305">
        <f>+'1次効果'!CR459</f>
        <v>1.2601411211304886E-4</v>
      </c>
      <c r="CS237" s="305">
        <f>+'1次効果'!CS459</f>
        <v>3.1419514415339335E-4</v>
      </c>
      <c r="CT237" s="305">
        <f>+'1次効果'!CT459</f>
        <v>1.5455485746890637E-6</v>
      </c>
      <c r="CU237" s="305">
        <f>+'1次効果'!CU459</f>
        <v>1.983935575827811E-6</v>
      </c>
      <c r="CV237" s="305">
        <f>+'1次効果'!CV459</f>
        <v>1.2027984984543665E-6</v>
      </c>
      <c r="CW237" s="305">
        <f>+'1次効果'!CW459</f>
        <v>1.0391408032548879E-6</v>
      </c>
      <c r="CX237" s="305">
        <f>+'1次効果'!CX459</f>
        <v>1.7217276344975584E-6</v>
      </c>
      <c r="CY237" s="305">
        <f>+'1次効果'!CY459</f>
        <v>2.6609922003016989E-3</v>
      </c>
      <c r="CZ237" s="305">
        <f>+'1次効果'!CZ459</f>
        <v>8.1811359641755597E-3</v>
      </c>
      <c r="DA237" s="305">
        <f>+'1次効果'!DA459</f>
        <v>1.2879548886509186E-6</v>
      </c>
      <c r="DB237" s="306">
        <f>+'1次効果'!DB459</f>
        <v>8.3237998977018631E-7</v>
      </c>
      <c r="DC237" s="306">
        <f>+'1次効果'!DC459</f>
        <v>2.2665292728135357E-4</v>
      </c>
      <c r="DD237" s="306">
        <f>+'1次効果'!DD459</f>
        <v>1.8140101850541696E-6</v>
      </c>
      <c r="DE237" s="307">
        <f>+'1次効果'!DE459</f>
        <v>2.3626001277371152E-4</v>
      </c>
    </row>
    <row r="238" spans="2:109" s="157" customFormat="1">
      <c r="B238" s="348" t="s">
        <v>70</v>
      </c>
      <c r="C238" s="378" t="s">
        <v>380</v>
      </c>
      <c r="D238" s="304">
        <f>+'1次効果'!D460</f>
        <v>3.2119409833569399E-4</v>
      </c>
      <c r="E238" s="305">
        <f>+'1次効果'!E460</f>
        <v>2.1628565061404786E-2</v>
      </c>
      <c r="F238" s="305">
        <f>+'1次効果'!F460</f>
        <v>1.2892019685382342E-3</v>
      </c>
      <c r="G238" s="305">
        <f>+'1次効果'!G460</f>
        <v>2.3067119085662459E-4</v>
      </c>
      <c r="H238" s="305">
        <f>+'1次効果'!H460</f>
        <v>2.4459232782121686E-3</v>
      </c>
      <c r="I238" s="305">
        <f>+'1次効果'!I460</f>
        <v>0</v>
      </c>
      <c r="J238" s="305">
        <f>+'1次効果'!J460</f>
        <v>1.6125368577230224E-7</v>
      </c>
      <c r="K238" s="305">
        <f>+'1次効果'!K460</f>
        <v>9.4954191263721789E-4</v>
      </c>
      <c r="L238" s="305">
        <f>+'1次効果'!L460</f>
        <v>2.2279054452397586E-5</v>
      </c>
      <c r="M238" s="305">
        <f>+'1次効果'!M460</f>
        <v>1.0026857480691114</v>
      </c>
      <c r="N238" s="305">
        <f>+'1次効果'!N460</f>
        <v>0</v>
      </c>
      <c r="O238" s="305">
        <f>+'1次効果'!O460</f>
        <v>3.5961153586954491E-5</v>
      </c>
      <c r="P238" s="305">
        <f>+'1次効果'!P460</f>
        <v>1.4366780860490535E-5</v>
      </c>
      <c r="Q238" s="305">
        <f>+'1次効果'!Q460</f>
        <v>2.8118035977694708E-5</v>
      </c>
      <c r="R238" s="305">
        <f>+'1次効果'!R460</f>
        <v>4.8228030862019208E-7</v>
      </c>
      <c r="S238" s="305">
        <f>+'1次効果'!S460</f>
        <v>1.4094735919208057E-6</v>
      </c>
      <c r="T238" s="305">
        <f>+'1次効果'!T460</f>
        <v>2.4849990013577736E-7</v>
      </c>
      <c r="U238" s="305">
        <f>+'1次効果'!U460</f>
        <v>1.5408102934599421E-7</v>
      </c>
      <c r="V238" s="305">
        <f>+'1次効果'!V460</f>
        <v>3.1306627844970879E-5</v>
      </c>
      <c r="W238" s="305">
        <f>+'1次効果'!W460</f>
        <v>2.4491176510370683E-7</v>
      </c>
      <c r="X238" s="305">
        <f>+'1次効果'!X460</f>
        <v>8.9181367947291596E-8</v>
      </c>
      <c r="Y238" s="305">
        <f>+'1次効果'!Y460</f>
        <v>6.1197176627027053E-7</v>
      </c>
      <c r="Z238" s="305">
        <f>+'1次効果'!Z460</f>
        <v>1.439126363860642E-7</v>
      </c>
      <c r="AA238" s="305">
        <f>+'1次効果'!AA460</f>
        <v>4.4240756351438379E-7</v>
      </c>
      <c r="AB238" s="305">
        <f>+'1次効果'!AB460</f>
        <v>2.9152049028696219E-6</v>
      </c>
      <c r="AC238" s="305">
        <f>+'1次効果'!AC460</f>
        <v>4.2323471935246028E-6</v>
      </c>
      <c r="AD238" s="305">
        <f>+'1次効果'!AD460</f>
        <v>1.2775908502584708E-8</v>
      </c>
      <c r="AE238" s="305">
        <f>+'1次効果'!AE460</f>
        <v>1.4004132656898673E-7</v>
      </c>
      <c r="AF238" s="305">
        <f>+'1次効果'!AF460</f>
        <v>1.7309586495588445E-7</v>
      </c>
      <c r="AG238" s="305">
        <f>+'1次効果'!AG460</f>
        <v>7.0197020544420529E-6</v>
      </c>
      <c r="AH238" s="305">
        <f>+'1次効果'!AH460</f>
        <v>0</v>
      </c>
      <c r="AI238" s="305">
        <f>+'1次効果'!AI460</f>
        <v>5.5139742779571346E-7</v>
      </c>
      <c r="AJ238" s="305">
        <f>+'1次効果'!AJ460</f>
        <v>2.0603351030258682E-7</v>
      </c>
      <c r="AK238" s="305">
        <f>+'1次効果'!AK460</f>
        <v>1.2887253246134916E-6</v>
      </c>
      <c r="AL238" s="305">
        <f>+'1次効果'!AL460</f>
        <v>5.7662032641280209E-7</v>
      </c>
      <c r="AM238" s="305">
        <f>+'1次効果'!AM460</f>
        <v>0</v>
      </c>
      <c r="AN238" s="305">
        <f>+'1次効果'!AN460</f>
        <v>5.371476755245341E-7</v>
      </c>
      <c r="AO238" s="305">
        <f>+'1次効果'!AO460</f>
        <v>4.1387787474095421E-7</v>
      </c>
      <c r="AP238" s="305">
        <f>+'1次効果'!AP460</f>
        <v>9.4037843678108833E-8</v>
      </c>
      <c r="AQ238" s="305">
        <f>+'1次効果'!AQ460</f>
        <v>2.0394166469882684E-6</v>
      </c>
      <c r="AR238" s="305">
        <f>+'1次効果'!AR460</f>
        <v>5.9922139616169978E-7</v>
      </c>
      <c r="AS238" s="305">
        <f>+'1次効果'!AS460</f>
        <v>1.1299121305600025E-7</v>
      </c>
      <c r="AT238" s="305">
        <f>+'1次効果'!AT460</f>
        <v>1.3086632212624315E-7</v>
      </c>
      <c r="AU238" s="305">
        <f>+'1次効果'!AU460</f>
        <v>1.1888706051492275E-7</v>
      </c>
      <c r="AV238" s="305">
        <f>+'1次効果'!AV460</f>
        <v>1.2653582288187062E-7</v>
      </c>
      <c r="AW238" s="305">
        <f>+'1次効果'!AW460</f>
        <v>1.5661220268856178E-7</v>
      </c>
      <c r="AX238" s="305">
        <f>+'1次効果'!AX460</f>
        <v>1.3244190580950247E-7</v>
      </c>
      <c r="AY238" s="305">
        <f>+'1次効果'!AY460</f>
        <v>1.7253611377300895E-7</v>
      </c>
      <c r="AZ238" s="305">
        <f>+'1次効果'!AZ460</f>
        <v>1.5609061678043363E-7</v>
      </c>
      <c r="BA238" s="305">
        <f>+'1次効果'!BA460</f>
        <v>1.6781691877106814E-7</v>
      </c>
      <c r="BB238" s="305">
        <f>+'1次効果'!BB460</f>
        <v>1.5180297482646321E-7</v>
      </c>
      <c r="BC238" s="305">
        <f>+'1次効果'!BC460</f>
        <v>1.6799936057829965E-7</v>
      </c>
      <c r="BD238" s="305">
        <f>+'1次効果'!BD460</f>
        <v>1.8778603836130682E-7</v>
      </c>
      <c r="BE238" s="305">
        <f>+'1次効果'!BE460</f>
        <v>1.017967784960947E-7</v>
      </c>
      <c r="BF238" s="305">
        <f>+'1次効果'!BF460</f>
        <v>1.0092108792942291E-7</v>
      </c>
      <c r="BG238" s="305">
        <f>+'1次効果'!BG460</f>
        <v>1.3894277706805752E-7</v>
      </c>
      <c r="BH238" s="305">
        <f>+'1次効果'!BH460</f>
        <v>1.5188161446431086E-7</v>
      </c>
      <c r="BI238" s="305">
        <f>+'1次効果'!BI460</f>
        <v>1.643924759573959E-7</v>
      </c>
      <c r="BJ238" s="305">
        <f>+'1次効果'!BJ460</f>
        <v>6.8229737600470585E-8</v>
      </c>
      <c r="BK238" s="305">
        <f>+'1次効果'!BK460</f>
        <v>4.1438620116896118E-5</v>
      </c>
      <c r="BL238" s="305">
        <f>+'1次効果'!BL460</f>
        <v>1.174069119838534E-5</v>
      </c>
      <c r="BM238" s="305">
        <f>+'1次効果'!BM460</f>
        <v>4.1500502961411162E-7</v>
      </c>
      <c r="BN238" s="305">
        <f>+'1次効果'!BN460</f>
        <v>2.8122065868206691E-7</v>
      </c>
      <c r="BO238" s="305">
        <f>+'1次効果'!BO460</f>
        <v>3.4460856812837873E-6</v>
      </c>
      <c r="BP238" s="305">
        <f>+'1次効果'!BP460</f>
        <v>3.6744567401331954E-7</v>
      </c>
      <c r="BQ238" s="305">
        <f>+'1次効果'!BQ460</f>
        <v>1.5604109037892116E-7</v>
      </c>
      <c r="BR238" s="305">
        <f>+'1次効果'!BR460</f>
        <v>3.6860016505683667E-7</v>
      </c>
      <c r="BS238" s="305">
        <f>+'1次効果'!BS460</f>
        <v>7.726227718250682E-8</v>
      </c>
      <c r="BT238" s="305">
        <f>+'1次効果'!BT460</f>
        <v>7.762056111858853E-8</v>
      </c>
      <c r="BU238" s="305">
        <f>+'1次効果'!BU460</f>
        <v>3.4499181415117949E-6</v>
      </c>
      <c r="BV238" s="305">
        <f>+'1次効果'!BV460</f>
        <v>4.3783733018285126E-8</v>
      </c>
      <c r="BW238" s="305">
        <f>+'1次効果'!BW460</f>
        <v>1.5436251441340489E-8</v>
      </c>
      <c r="BX238" s="305">
        <f>+'1次効果'!BX460</f>
        <v>1.9670944178553837E-8</v>
      </c>
      <c r="BY238" s="305">
        <f>+'1次効果'!BY460</f>
        <v>9.2402166929163858E-9</v>
      </c>
      <c r="BZ238" s="305">
        <f>+'1次効果'!BZ460</f>
        <v>1.4604734769644589E-7</v>
      </c>
      <c r="CA238" s="305">
        <f>+'1次効果'!CA460</f>
        <v>6.0248116375931031E-8</v>
      </c>
      <c r="CB238" s="305">
        <f>+'1次効果'!CB460</f>
        <v>6.332410364550284E-8</v>
      </c>
      <c r="CC238" s="305">
        <f>+'1次効果'!CC460</f>
        <v>0</v>
      </c>
      <c r="CD238" s="305">
        <f>+'1次効果'!CD460</f>
        <v>2.5006750924588485E-8</v>
      </c>
      <c r="CE238" s="305">
        <f>+'1次効果'!CE460</f>
        <v>5.5748475569262898E-8</v>
      </c>
      <c r="CF238" s="305">
        <f>+'1次効果'!CF460</f>
        <v>8.2632509593814977E-8</v>
      </c>
      <c r="CG238" s="305">
        <f>+'1次効果'!CG460</f>
        <v>5.0642526694577816E-8</v>
      </c>
      <c r="CH238" s="305">
        <f>+'1次効果'!CH460</f>
        <v>1.9159357707837452E-7</v>
      </c>
      <c r="CI238" s="305">
        <f>+'1次効果'!CI460</f>
        <v>1.4987767911153326E-6</v>
      </c>
      <c r="CJ238" s="305">
        <f>+'1次効果'!CJ460</f>
        <v>1.4273378350337047E-7</v>
      </c>
      <c r="CK238" s="305">
        <f>+'1次効果'!CK460</f>
        <v>3.619420101280779E-7</v>
      </c>
      <c r="CL238" s="305">
        <f>+'1次効果'!CL460</f>
        <v>3.7917926223947046E-7</v>
      </c>
      <c r="CM238" s="305">
        <f>+'1次効果'!CM460</f>
        <v>1.5215301964759334E-7</v>
      </c>
      <c r="CN238" s="305">
        <f>+'1次効果'!CN460</f>
        <v>2.2798381722957738E-5</v>
      </c>
      <c r="CO238" s="305">
        <f>+'1次効果'!CO460</f>
        <v>2.4260442010885037E-4</v>
      </c>
      <c r="CP238" s="305">
        <f>+'1次効果'!CP460</f>
        <v>6.0680940645968457E-6</v>
      </c>
      <c r="CQ238" s="305">
        <f>+'1次効果'!CQ460</f>
        <v>9.3140868241376211E-8</v>
      </c>
      <c r="CR238" s="305">
        <f>+'1次効果'!CR460</f>
        <v>1.2312241433414753E-5</v>
      </c>
      <c r="CS238" s="305">
        <f>+'1次効果'!CS460</f>
        <v>2.1638811458806191E-5</v>
      </c>
      <c r="CT238" s="305">
        <f>+'1次効果'!CT460</f>
        <v>5.5372187797478176E-7</v>
      </c>
      <c r="CU238" s="305">
        <f>+'1次効果'!CU460</f>
        <v>2.0687314242738105E-7</v>
      </c>
      <c r="CV238" s="305">
        <f>+'1次効果'!CV460</f>
        <v>5.0260421506279013E-7</v>
      </c>
      <c r="CW238" s="305">
        <f>+'1次効果'!CW460</f>
        <v>1.5648738747104121E-7</v>
      </c>
      <c r="CX238" s="305">
        <f>+'1次効果'!CX460</f>
        <v>1.0807367383313291E-7</v>
      </c>
      <c r="CY238" s="305">
        <f>+'1次効果'!CY460</f>
        <v>4.2008611693953222E-5</v>
      </c>
      <c r="CZ238" s="305">
        <f>+'1次効果'!CZ460</f>
        <v>1.3758852094630409E-4</v>
      </c>
      <c r="DA238" s="305">
        <f>+'1次効果'!DA460</f>
        <v>1.548911095502451E-7</v>
      </c>
      <c r="DB238" s="306">
        <f>+'1次効果'!DB460</f>
        <v>5.3109262724560961E-5</v>
      </c>
      <c r="DC238" s="306">
        <f>+'1次効果'!DC460</f>
        <v>6.9182892227009879E-6</v>
      </c>
      <c r="DD238" s="306">
        <f>+'1次効果'!DD460</f>
        <v>2.985734269805761E-6</v>
      </c>
      <c r="DE238" s="307">
        <f>+'1次効果'!DE460</f>
        <v>1.0229969753813538E-7</v>
      </c>
    </row>
    <row r="239" spans="2:109" s="157" customFormat="1">
      <c r="B239" s="348" t="s">
        <v>71</v>
      </c>
      <c r="C239" s="378" t="s">
        <v>72</v>
      </c>
      <c r="D239" s="304">
        <f>+'1次効果'!D461</f>
        <v>0</v>
      </c>
      <c r="E239" s="305">
        <f>+'1次効果'!E461</f>
        <v>0</v>
      </c>
      <c r="F239" s="305">
        <f>+'1次効果'!F461</f>
        <v>0</v>
      </c>
      <c r="G239" s="305">
        <f>+'1次効果'!G461</f>
        <v>0</v>
      </c>
      <c r="H239" s="305">
        <f>+'1次効果'!H461</f>
        <v>0</v>
      </c>
      <c r="I239" s="305">
        <f>+'1次効果'!I461</f>
        <v>0</v>
      </c>
      <c r="J239" s="305">
        <f>+'1次効果'!J461</f>
        <v>0</v>
      </c>
      <c r="K239" s="305">
        <f>+'1次効果'!K461</f>
        <v>0</v>
      </c>
      <c r="L239" s="305">
        <f>+'1次効果'!L461</f>
        <v>0</v>
      </c>
      <c r="M239" s="305">
        <f>+'1次効果'!M461</f>
        <v>0</v>
      </c>
      <c r="N239" s="305">
        <f>+'1次効果'!N461</f>
        <v>1</v>
      </c>
      <c r="O239" s="305">
        <f>+'1次効果'!O461</f>
        <v>0</v>
      </c>
      <c r="P239" s="305">
        <f>+'1次効果'!P461</f>
        <v>0</v>
      </c>
      <c r="Q239" s="305">
        <f>+'1次効果'!Q461</f>
        <v>0</v>
      </c>
      <c r="R239" s="305">
        <f>+'1次効果'!R461</f>
        <v>0</v>
      </c>
      <c r="S239" s="305">
        <f>+'1次効果'!S461</f>
        <v>0</v>
      </c>
      <c r="T239" s="305">
        <f>+'1次効果'!T461</f>
        <v>0</v>
      </c>
      <c r="U239" s="305">
        <f>+'1次効果'!U461</f>
        <v>0</v>
      </c>
      <c r="V239" s="305">
        <f>+'1次効果'!V461</f>
        <v>0</v>
      </c>
      <c r="W239" s="305">
        <f>+'1次効果'!W461</f>
        <v>0</v>
      </c>
      <c r="X239" s="305">
        <f>+'1次効果'!X461</f>
        <v>0</v>
      </c>
      <c r="Y239" s="305">
        <f>+'1次効果'!Y461</f>
        <v>0</v>
      </c>
      <c r="Z239" s="305">
        <f>+'1次効果'!Z461</f>
        <v>0</v>
      </c>
      <c r="AA239" s="305">
        <f>+'1次効果'!AA461</f>
        <v>0</v>
      </c>
      <c r="AB239" s="305">
        <f>+'1次効果'!AB461</f>
        <v>0</v>
      </c>
      <c r="AC239" s="305">
        <f>+'1次効果'!AC461</f>
        <v>0</v>
      </c>
      <c r="AD239" s="305">
        <f>+'1次効果'!AD461</f>
        <v>0</v>
      </c>
      <c r="AE239" s="305">
        <f>+'1次効果'!AE461</f>
        <v>0</v>
      </c>
      <c r="AF239" s="305">
        <f>+'1次効果'!AF461</f>
        <v>0</v>
      </c>
      <c r="AG239" s="305">
        <f>+'1次効果'!AG461</f>
        <v>0</v>
      </c>
      <c r="AH239" s="305">
        <f>+'1次効果'!AH461</f>
        <v>0</v>
      </c>
      <c r="AI239" s="305">
        <f>+'1次効果'!AI461</f>
        <v>0</v>
      </c>
      <c r="AJ239" s="305">
        <f>+'1次効果'!AJ461</f>
        <v>0</v>
      </c>
      <c r="AK239" s="305">
        <f>+'1次効果'!AK461</f>
        <v>0</v>
      </c>
      <c r="AL239" s="305">
        <f>+'1次効果'!AL461</f>
        <v>0</v>
      </c>
      <c r="AM239" s="305">
        <f>+'1次効果'!AM461</f>
        <v>0</v>
      </c>
      <c r="AN239" s="305">
        <f>+'1次効果'!AN461</f>
        <v>0</v>
      </c>
      <c r="AO239" s="305">
        <f>+'1次効果'!AO461</f>
        <v>0</v>
      </c>
      <c r="AP239" s="305">
        <f>+'1次効果'!AP461</f>
        <v>0</v>
      </c>
      <c r="AQ239" s="305">
        <f>+'1次効果'!AQ461</f>
        <v>0</v>
      </c>
      <c r="AR239" s="305">
        <f>+'1次効果'!AR461</f>
        <v>0</v>
      </c>
      <c r="AS239" s="305">
        <f>+'1次効果'!AS461</f>
        <v>0</v>
      </c>
      <c r="AT239" s="305">
        <f>+'1次効果'!AT461</f>
        <v>0</v>
      </c>
      <c r="AU239" s="305">
        <f>+'1次効果'!AU461</f>
        <v>0</v>
      </c>
      <c r="AV239" s="305">
        <f>+'1次効果'!AV461</f>
        <v>0</v>
      </c>
      <c r="AW239" s="305">
        <f>+'1次効果'!AW461</f>
        <v>0</v>
      </c>
      <c r="AX239" s="305">
        <f>+'1次効果'!AX461</f>
        <v>0</v>
      </c>
      <c r="AY239" s="305">
        <f>+'1次効果'!AY461</f>
        <v>0</v>
      </c>
      <c r="AZ239" s="305">
        <f>+'1次効果'!AZ461</f>
        <v>0</v>
      </c>
      <c r="BA239" s="305">
        <f>+'1次効果'!BA461</f>
        <v>0</v>
      </c>
      <c r="BB239" s="305">
        <f>+'1次効果'!BB461</f>
        <v>0</v>
      </c>
      <c r="BC239" s="305">
        <f>+'1次効果'!BC461</f>
        <v>0</v>
      </c>
      <c r="BD239" s="305">
        <f>+'1次効果'!BD461</f>
        <v>0</v>
      </c>
      <c r="BE239" s="305">
        <f>+'1次効果'!BE461</f>
        <v>0</v>
      </c>
      <c r="BF239" s="305">
        <f>+'1次効果'!BF461</f>
        <v>0</v>
      </c>
      <c r="BG239" s="305">
        <f>+'1次効果'!BG461</f>
        <v>0</v>
      </c>
      <c r="BH239" s="305">
        <f>+'1次効果'!BH461</f>
        <v>0</v>
      </c>
      <c r="BI239" s="305">
        <f>+'1次効果'!BI461</f>
        <v>0</v>
      </c>
      <c r="BJ239" s="305">
        <f>+'1次効果'!BJ461</f>
        <v>0</v>
      </c>
      <c r="BK239" s="305">
        <f>+'1次効果'!BK461</f>
        <v>0</v>
      </c>
      <c r="BL239" s="305">
        <f>+'1次効果'!BL461</f>
        <v>0</v>
      </c>
      <c r="BM239" s="305">
        <f>+'1次効果'!BM461</f>
        <v>0</v>
      </c>
      <c r="BN239" s="305">
        <f>+'1次効果'!BN461</f>
        <v>0</v>
      </c>
      <c r="BO239" s="305">
        <f>+'1次効果'!BO461</f>
        <v>0</v>
      </c>
      <c r="BP239" s="305">
        <f>+'1次効果'!BP461</f>
        <v>0</v>
      </c>
      <c r="BQ239" s="305">
        <f>+'1次効果'!BQ461</f>
        <v>0</v>
      </c>
      <c r="BR239" s="305">
        <f>+'1次効果'!BR461</f>
        <v>0</v>
      </c>
      <c r="BS239" s="305">
        <f>+'1次効果'!BS461</f>
        <v>0</v>
      </c>
      <c r="BT239" s="305">
        <f>+'1次効果'!BT461</f>
        <v>0</v>
      </c>
      <c r="BU239" s="305">
        <f>+'1次効果'!BU461</f>
        <v>0</v>
      </c>
      <c r="BV239" s="305">
        <f>+'1次効果'!BV461</f>
        <v>0</v>
      </c>
      <c r="BW239" s="305">
        <f>+'1次効果'!BW461</f>
        <v>0</v>
      </c>
      <c r="BX239" s="305">
        <f>+'1次効果'!BX461</f>
        <v>0</v>
      </c>
      <c r="BY239" s="305">
        <f>+'1次効果'!BY461</f>
        <v>0</v>
      </c>
      <c r="BZ239" s="305">
        <f>+'1次効果'!BZ461</f>
        <v>0</v>
      </c>
      <c r="CA239" s="305">
        <f>+'1次効果'!CA461</f>
        <v>0</v>
      </c>
      <c r="CB239" s="305">
        <f>+'1次効果'!CB461</f>
        <v>0</v>
      </c>
      <c r="CC239" s="305">
        <f>+'1次効果'!CC461</f>
        <v>0</v>
      </c>
      <c r="CD239" s="305">
        <f>+'1次効果'!CD461</f>
        <v>0</v>
      </c>
      <c r="CE239" s="305">
        <f>+'1次効果'!CE461</f>
        <v>0</v>
      </c>
      <c r="CF239" s="305">
        <f>+'1次効果'!CF461</f>
        <v>0</v>
      </c>
      <c r="CG239" s="305">
        <f>+'1次効果'!CG461</f>
        <v>0</v>
      </c>
      <c r="CH239" s="305">
        <f>+'1次効果'!CH461</f>
        <v>0</v>
      </c>
      <c r="CI239" s="305">
        <f>+'1次効果'!CI461</f>
        <v>0</v>
      </c>
      <c r="CJ239" s="305">
        <f>+'1次効果'!CJ461</f>
        <v>0</v>
      </c>
      <c r="CK239" s="305">
        <f>+'1次効果'!CK461</f>
        <v>0</v>
      </c>
      <c r="CL239" s="305">
        <f>+'1次効果'!CL461</f>
        <v>0</v>
      </c>
      <c r="CM239" s="305">
        <f>+'1次効果'!CM461</f>
        <v>0</v>
      </c>
      <c r="CN239" s="305">
        <f>+'1次効果'!CN461</f>
        <v>0</v>
      </c>
      <c r="CO239" s="305">
        <f>+'1次効果'!CO461</f>
        <v>0</v>
      </c>
      <c r="CP239" s="305">
        <f>+'1次効果'!CP461</f>
        <v>0</v>
      </c>
      <c r="CQ239" s="305">
        <f>+'1次効果'!CQ461</f>
        <v>0</v>
      </c>
      <c r="CR239" s="305">
        <f>+'1次効果'!CR461</f>
        <v>0</v>
      </c>
      <c r="CS239" s="305">
        <f>+'1次効果'!CS461</f>
        <v>0</v>
      </c>
      <c r="CT239" s="305">
        <f>+'1次効果'!CT461</f>
        <v>0</v>
      </c>
      <c r="CU239" s="305">
        <f>+'1次効果'!CU461</f>
        <v>0</v>
      </c>
      <c r="CV239" s="305">
        <f>+'1次効果'!CV461</f>
        <v>0</v>
      </c>
      <c r="CW239" s="305">
        <f>+'1次効果'!CW461</f>
        <v>0</v>
      </c>
      <c r="CX239" s="305">
        <f>+'1次効果'!CX461</f>
        <v>0</v>
      </c>
      <c r="CY239" s="305">
        <f>+'1次効果'!CY461</f>
        <v>0</v>
      </c>
      <c r="CZ239" s="305">
        <f>+'1次効果'!CZ461</f>
        <v>0</v>
      </c>
      <c r="DA239" s="305">
        <f>+'1次効果'!DA461</f>
        <v>0</v>
      </c>
      <c r="DB239" s="306">
        <f>+'1次効果'!DB461</f>
        <v>0</v>
      </c>
      <c r="DC239" s="306">
        <f>+'1次効果'!DC461</f>
        <v>0</v>
      </c>
      <c r="DD239" s="306">
        <f>+'1次効果'!DD461</f>
        <v>0</v>
      </c>
      <c r="DE239" s="307">
        <f>+'1次効果'!DE461</f>
        <v>0</v>
      </c>
    </row>
    <row r="240" spans="2:109" s="157" customFormat="1">
      <c r="B240" s="348" t="s">
        <v>73</v>
      </c>
      <c r="C240" s="378" t="s">
        <v>74</v>
      </c>
      <c r="D240" s="304">
        <f>+'1次効果'!D462</f>
        <v>3.4559117447648997E-5</v>
      </c>
      <c r="E240" s="305">
        <f>+'1次効果'!E462</f>
        <v>2.1655709042811605E-5</v>
      </c>
      <c r="F240" s="305">
        <f>+'1次効果'!F462</f>
        <v>5.2285044343763529E-5</v>
      </c>
      <c r="G240" s="305">
        <f>+'1次効果'!G462</f>
        <v>1.3287169893939514E-4</v>
      </c>
      <c r="H240" s="305">
        <f>+'1次効果'!H462</f>
        <v>1.4867373920636757E-3</v>
      </c>
      <c r="I240" s="305">
        <f>+'1次効果'!I462</f>
        <v>0</v>
      </c>
      <c r="J240" s="305">
        <f>+'1次効果'!J462</f>
        <v>3.6729560258162759E-5</v>
      </c>
      <c r="K240" s="305">
        <f>+'1次効果'!K462</f>
        <v>8.2391866516195851E-5</v>
      </c>
      <c r="L240" s="305">
        <f>+'1次効果'!L462</f>
        <v>1.2050808359264827E-4</v>
      </c>
      <c r="M240" s="305">
        <f>+'1次効果'!M462</f>
        <v>1.2871245671587458E-5</v>
      </c>
      <c r="N240" s="305">
        <f>+'1次効果'!N462</f>
        <v>0</v>
      </c>
      <c r="O240" s="305">
        <f>+'1次効果'!O462</f>
        <v>1.0360676972672442</v>
      </c>
      <c r="P240" s="305">
        <f>+'1次効果'!P462</f>
        <v>4.0415999772964992E-2</v>
      </c>
      <c r="Q240" s="305">
        <f>+'1次効果'!Q462</f>
        <v>8.1920526248858524E-5</v>
      </c>
      <c r="R240" s="305">
        <f>+'1次効果'!R462</f>
        <v>1.251479842753752E-3</v>
      </c>
      <c r="S240" s="305">
        <f>+'1次効果'!S462</f>
        <v>1.9847511291907867E-4</v>
      </c>
      <c r="T240" s="305">
        <f>+'1次効果'!T462</f>
        <v>1.2240185423716421E-3</v>
      </c>
      <c r="U240" s="305">
        <f>+'1次効果'!U462</f>
        <v>9.1276102628631977E-5</v>
      </c>
      <c r="V240" s="305">
        <f>+'1次効果'!V462</f>
        <v>7.0919076433931534E-5</v>
      </c>
      <c r="W240" s="305">
        <f>+'1次効果'!W462</f>
        <v>2.2906698943762528E-5</v>
      </c>
      <c r="X240" s="305">
        <f>+'1次効果'!X462</f>
        <v>4.0756956591691053E-6</v>
      </c>
      <c r="Y240" s="305">
        <f>+'1次効果'!Y462</f>
        <v>1.2475337151839704E-5</v>
      </c>
      <c r="Z240" s="305">
        <f>+'1次効果'!Z462</f>
        <v>1.0972060023630727E-5</v>
      </c>
      <c r="AA240" s="305">
        <f>+'1次効果'!AA462</f>
        <v>8.1304125842339935E-4</v>
      </c>
      <c r="AB240" s="305">
        <f>+'1次効果'!AB462</f>
        <v>1.8936391001763186E-5</v>
      </c>
      <c r="AC240" s="305">
        <f>+'1次効果'!AC462</f>
        <v>2.8702457879735901E-5</v>
      </c>
      <c r="AD240" s="305">
        <f>+'1次効果'!AD462</f>
        <v>1.5992709003818808E-6</v>
      </c>
      <c r="AE240" s="305">
        <f>+'1次効果'!AE462</f>
        <v>1.3443045050763989E-5</v>
      </c>
      <c r="AF240" s="305">
        <f>+'1次効果'!AF462</f>
        <v>1.3447538839427486E-4</v>
      </c>
      <c r="AG240" s="305">
        <f>+'1次効果'!AG462</f>
        <v>2.9662944369665593E-3</v>
      </c>
      <c r="AH240" s="305">
        <f>+'1次効果'!AH462</f>
        <v>0</v>
      </c>
      <c r="AI240" s="305">
        <f>+'1次効果'!AI462</f>
        <v>5.1059105084678795E-4</v>
      </c>
      <c r="AJ240" s="305">
        <f>+'1次効果'!AJ462</f>
        <v>2.7225582746086708E-5</v>
      </c>
      <c r="AK240" s="305">
        <f>+'1次効果'!AK462</f>
        <v>4.3088637441849181E-5</v>
      </c>
      <c r="AL240" s="305">
        <f>+'1次効果'!AL462</f>
        <v>3.615146711611894E-4</v>
      </c>
      <c r="AM240" s="305">
        <f>+'1次効果'!AM462</f>
        <v>0</v>
      </c>
      <c r="AN240" s="305">
        <f>+'1次効果'!AN462</f>
        <v>6.6487237655013581E-6</v>
      </c>
      <c r="AO240" s="305">
        <f>+'1次効果'!AO462</f>
        <v>2.2168491902548207E-5</v>
      </c>
      <c r="AP240" s="305">
        <f>+'1次効果'!AP462</f>
        <v>9.7156287415260411E-6</v>
      </c>
      <c r="AQ240" s="305">
        <f>+'1次効果'!AQ462</f>
        <v>1.2788919446167318E-5</v>
      </c>
      <c r="AR240" s="305">
        <f>+'1次効果'!AR462</f>
        <v>3.0308615611441539E-4</v>
      </c>
      <c r="AS240" s="305">
        <f>+'1次効果'!AS462</f>
        <v>5.7356785411370873E-5</v>
      </c>
      <c r="AT240" s="305">
        <f>+'1次効果'!AT462</f>
        <v>7.6577532443251959E-5</v>
      </c>
      <c r="AU240" s="305">
        <f>+'1次効果'!AU462</f>
        <v>2.7616011463936748E-5</v>
      </c>
      <c r="AV240" s="305">
        <f>+'1次効果'!AV462</f>
        <v>1.0017573710841801E-4</v>
      </c>
      <c r="AW240" s="305">
        <f>+'1次効果'!AW462</f>
        <v>3.6969283936108876E-5</v>
      </c>
      <c r="AX240" s="305">
        <f>+'1次効果'!AX462</f>
        <v>2.9053343469537772E-4</v>
      </c>
      <c r="AY240" s="305">
        <f>+'1次効果'!AY462</f>
        <v>4.9350317916105856E-5</v>
      </c>
      <c r="AZ240" s="305">
        <f>+'1次効果'!AZ462</f>
        <v>3.5240398821017845E-5</v>
      </c>
      <c r="BA240" s="305">
        <f>+'1次効果'!BA462</f>
        <v>3.6864860069250183E-4</v>
      </c>
      <c r="BB240" s="305">
        <f>+'1次効果'!BB462</f>
        <v>2.615083635040853E-5</v>
      </c>
      <c r="BC240" s="305">
        <f>+'1次効果'!BC462</f>
        <v>1.0345153612577981E-4</v>
      </c>
      <c r="BD240" s="305">
        <f>+'1次効果'!BD462</f>
        <v>3.581037316821303E-5</v>
      </c>
      <c r="BE240" s="305">
        <f>+'1次効果'!BE462</f>
        <v>3.058172408872468E-5</v>
      </c>
      <c r="BF240" s="305">
        <f>+'1次効果'!BF462</f>
        <v>1.6643680409672001E-4</v>
      </c>
      <c r="BG240" s="305">
        <f>+'1次効果'!BG462</f>
        <v>9.125650699503235E-5</v>
      </c>
      <c r="BH240" s="305">
        <f>+'1次効果'!BH462</f>
        <v>1.7096492139702285E-4</v>
      </c>
      <c r="BI240" s="305">
        <f>+'1次効果'!BI462</f>
        <v>5.0569264177869212E-4</v>
      </c>
      <c r="BJ240" s="305">
        <f>+'1次効果'!BJ462</f>
        <v>5.0285371553744569E-5</v>
      </c>
      <c r="BK240" s="305">
        <f>+'1次効果'!BK462</f>
        <v>4.737943364993768E-4</v>
      </c>
      <c r="BL240" s="305">
        <f>+'1次効果'!BL462</f>
        <v>5.1238845554831003E-6</v>
      </c>
      <c r="BM240" s="305">
        <f>+'1次効果'!BM462</f>
        <v>9.3663005824987452E-5</v>
      </c>
      <c r="BN240" s="305">
        <f>+'1次効果'!BN462</f>
        <v>4.4969398019657184E-4</v>
      </c>
      <c r="BO240" s="305">
        <f>+'1次効果'!BO462</f>
        <v>4.6400271754019125E-5</v>
      </c>
      <c r="BP240" s="305">
        <f>+'1次効果'!BP462</f>
        <v>2.7043906077830036E-5</v>
      </c>
      <c r="BQ240" s="305">
        <f>+'1次効果'!BQ462</f>
        <v>1.117540143501905E-5</v>
      </c>
      <c r="BR240" s="305">
        <f>+'1次効果'!BR462</f>
        <v>1.6236289273577133E-5</v>
      </c>
      <c r="BS240" s="305">
        <f>+'1次効果'!BS462</f>
        <v>4.331619241612511E-5</v>
      </c>
      <c r="BT240" s="305">
        <f>+'1次効果'!BT462</f>
        <v>3.7006985081223154E-5</v>
      </c>
      <c r="BU240" s="305">
        <f>+'1次効果'!BU462</f>
        <v>5.8015102595125889E-5</v>
      </c>
      <c r="BV240" s="305">
        <f>+'1次効果'!BV462</f>
        <v>2.3946765220487758E-5</v>
      </c>
      <c r="BW240" s="305">
        <f>+'1次効果'!BW462</f>
        <v>5.9521464290389677E-6</v>
      </c>
      <c r="BX240" s="305">
        <f>+'1次効果'!BX462</f>
        <v>1.02764839509315E-5</v>
      </c>
      <c r="BY240" s="305">
        <f>+'1次効果'!BY462</f>
        <v>6.3184689183906802E-6</v>
      </c>
      <c r="BZ240" s="305">
        <f>+'1次効果'!BZ462</f>
        <v>6.810814491270394E-5</v>
      </c>
      <c r="CA240" s="305">
        <f>+'1次効果'!CA462</f>
        <v>1.7662147871023035E-5</v>
      </c>
      <c r="CB240" s="305">
        <f>+'1次効果'!CB462</f>
        <v>4.1987503900097216E-4</v>
      </c>
      <c r="CC240" s="305">
        <f>+'1次効果'!CC462</f>
        <v>0</v>
      </c>
      <c r="CD240" s="305">
        <f>+'1次効果'!CD462</f>
        <v>1.5598728419068355E-5</v>
      </c>
      <c r="CE240" s="305">
        <f>+'1次効果'!CE462</f>
        <v>7.2949517390548911E-5</v>
      </c>
      <c r="CF240" s="305">
        <f>+'1次効果'!CF462</f>
        <v>1.4601817090869264E-4</v>
      </c>
      <c r="CG240" s="305">
        <f>+'1次効果'!CG462</f>
        <v>3.9989863762058982E-5</v>
      </c>
      <c r="CH240" s="305">
        <f>+'1次効果'!CH462</f>
        <v>2.3635081028032919E-5</v>
      </c>
      <c r="CI240" s="305">
        <f>+'1次効果'!CI462</f>
        <v>4.9767294805447103E-5</v>
      </c>
      <c r="CJ240" s="305">
        <f>+'1次効果'!CJ462</f>
        <v>3.9919868637362887E-5</v>
      </c>
      <c r="CK240" s="305">
        <f>+'1次効果'!CK462</f>
        <v>2.4930514872279269E-5</v>
      </c>
      <c r="CL240" s="305">
        <f>+'1次効果'!CL462</f>
        <v>3.1627232267393694E-5</v>
      </c>
      <c r="CM240" s="305">
        <f>+'1次効果'!CM462</f>
        <v>3.4029380652724546E-5</v>
      </c>
      <c r="CN240" s="305">
        <f>+'1次効果'!CN462</f>
        <v>1.4210661643775282E-5</v>
      </c>
      <c r="CO240" s="305">
        <f>+'1次効果'!CO462</f>
        <v>4.3863469404857964E-5</v>
      </c>
      <c r="CP240" s="305">
        <f>+'1次効果'!CP462</f>
        <v>3.1294310985073361E-5</v>
      </c>
      <c r="CQ240" s="305">
        <f>+'1次効果'!CQ462</f>
        <v>3.7317893963813694E-4</v>
      </c>
      <c r="CR240" s="305">
        <f>+'1次効果'!CR462</f>
        <v>4.7539584625239556E-5</v>
      </c>
      <c r="CS240" s="305">
        <f>+'1次効果'!CS462</f>
        <v>5.3421765363673387E-5</v>
      </c>
      <c r="CT240" s="305">
        <f>+'1次効果'!CT462</f>
        <v>1.2267558616284226E-4</v>
      </c>
      <c r="CU240" s="305">
        <f>+'1次効果'!CU462</f>
        <v>5.6875839582804626E-5</v>
      </c>
      <c r="CV240" s="305">
        <f>+'1次効果'!CV462</f>
        <v>2.1705530664754875E-5</v>
      </c>
      <c r="CW240" s="305">
        <f>+'1次効果'!CW462</f>
        <v>4.4809580218899948E-5</v>
      </c>
      <c r="CX240" s="305">
        <f>+'1次効果'!CX462</f>
        <v>6.7077279910848292E-5</v>
      </c>
      <c r="CY240" s="305">
        <f>+'1次効果'!CY462</f>
        <v>1.3804235876877354E-4</v>
      </c>
      <c r="CZ240" s="305">
        <f>+'1次効果'!CZ462</f>
        <v>2.2370509451365158E-5</v>
      </c>
      <c r="DA240" s="305">
        <f>+'1次効果'!DA462</f>
        <v>7.6918489963542135E-5</v>
      </c>
      <c r="DB240" s="306">
        <f>+'1次効果'!DB462</f>
        <v>2.8584511058900102E-4</v>
      </c>
      <c r="DC240" s="306">
        <f>+'1次効果'!DC462</f>
        <v>1.0811924785285075E-4</v>
      </c>
      <c r="DD240" s="306">
        <f>+'1次効果'!DD462</f>
        <v>2.5592353157553095E-3</v>
      </c>
      <c r="DE240" s="307">
        <f>+'1次効果'!DE462</f>
        <v>3.6967144045353248E-5</v>
      </c>
    </row>
    <row r="241" spans="2:109" s="157" customFormat="1">
      <c r="B241" s="348" t="s">
        <v>310</v>
      </c>
      <c r="C241" s="378" t="s">
        <v>383</v>
      </c>
      <c r="D241" s="304">
        <f>+'1次効果'!D463</f>
        <v>2.8205896838807759E-4</v>
      </c>
      <c r="E241" s="305">
        <f>+'1次効果'!E463</f>
        <v>9.523617226689783E-5</v>
      </c>
      <c r="F241" s="305">
        <f>+'1次効果'!F463</f>
        <v>3.5745129167604112E-4</v>
      </c>
      <c r="G241" s="305">
        <f>+'1次効果'!G463</f>
        <v>1.9749505709798592E-5</v>
      </c>
      <c r="H241" s="305">
        <f>+'1次効果'!H463</f>
        <v>4.4419708847674195E-4</v>
      </c>
      <c r="I241" s="305">
        <f>+'1次効果'!I463</f>
        <v>0</v>
      </c>
      <c r="J241" s="305">
        <f>+'1次効果'!J463</f>
        <v>3.9896290235544042E-4</v>
      </c>
      <c r="K241" s="305">
        <f>+'1次効果'!K463</f>
        <v>1.2103931977837382E-4</v>
      </c>
      <c r="L241" s="305">
        <f>+'1次効果'!L463</f>
        <v>6.000530178953678E-5</v>
      </c>
      <c r="M241" s="305">
        <f>+'1次効果'!M463</f>
        <v>4.4524124388830063E-5</v>
      </c>
      <c r="N241" s="305">
        <f>+'1次効果'!N463</f>
        <v>0</v>
      </c>
      <c r="O241" s="305">
        <f>+'1次効果'!O463</f>
        <v>1.435944748946267E-4</v>
      </c>
      <c r="P241" s="305">
        <f>+'1次効果'!P463</f>
        <v>1.0009603199392358</v>
      </c>
      <c r="Q241" s="305">
        <f>+'1次効果'!Q463</f>
        <v>1.4851028832660708E-4</v>
      </c>
      <c r="R241" s="305">
        <f>+'1次効果'!R463</f>
        <v>2.1125605653312635E-4</v>
      </c>
      <c r="S241" s="305">
        <f>+'1次効果'!S463</f>
        <v>1.7129917072622363E-4</v>
      </c>
      <c r="T241" s="305">
        <f>+'1次効果'!T463</f>
        <v>1.7337047561849983E-4</v>
      </c>
      <c r="U241" s="305">
        <f>+'1次効果'!U463</f>
        <v>4.9818906981106731E-5</v>
      </c>
      <c r="V241" s="305">
        <f>+'1次効果'!V463</f>
        <v>2.5820958030338528E-4</v>
      </c>
      <c r="W241" s="305">
        <f>+'1次効果'!W463</f>
        <v>1.1276896317676305E-4</v>
      </c>
      <c r="X241" s="305">
        <f>+'1次効果'!X463</f>
        <v>1.0396735311422994E-5</v>
      </c>
      <c r="Y241" s="305">
        <f>+'1次効果'!Y463</f>
        <v>6.5513378486341898E-5</v>
      </c>
      <c r="Z241" s="305">
        <f>+'1次効果'!Z463</f>
        <v>5.5340820082386814E-5</v>
      </c>
      <c r="AA241" s="305">
        <f>+'1次効果'!AA463</f>
        <v>5.4217387615919599E-5</v>
      </c>
      <c r="AB241" s="305">
        <f>+'1次効果'!AB463</f>
        <v>9.848688885153566E-5</v>
      </c>
      <c r="AC241" s="305">
        <f>+'1次効果'!AC463</f>
        <v>1.0889817286811572E-4</v>
      </c>
      <c r="AD241" s="305">
        <f>+'1次効果'!AD463</f>
        <v>3.4425668609439822E-6</v>
      </c>
      <c r="AE241" s="305">
        <f>+'1次効果'!AE463</f>
        <v>4.3878145929021182E-5</v>
      </c>
      <c r="AF241" s="305">
        <f>+'1次効果'!AF463</f>
        <v>5.9731261485155375E-5</v>
      </c>
      <c r="AG241" s="305">
        <f>+'1次効果'!AG463</f>
        <v>2.1437670507530758E-4</v>
      </c>
      <c r="AH241" s="305">
        <f>+'1次効果'!AH463</f>
        <v>0</v>
      </c>
      <c r="AI241" s="305">
        <f>+'1次効果'!AI463</f>
        <v>4.7457723093529704E-4</v>
      </c>
      <c r="AJ241" s="305">
        <f>+'1次効果'!AJ463</f>
        <v>1.2798129522115947E-4</v>
      </c>
      <c r="AK241" s="305">
        <f>+'1次効果'!AK463</f>
        <v>4.1619347839689917E-4</v>
      </c>
      <c r="AL241" s="305">
        <f>+'1次効果'!AL463</f>
        <v>2.3370814679268183E-4</v>
      </c>
      <c r="AM241" s="305">
        <f>+'1次効果'!AM463</f>
        <v>0</v>
      </c>
      <c r="AN241" s="305">
        <f>+'1次効果'!AN463</f>
        <v>2.4493132066960555E-5</v>
      </c>
      <c r="AO241" s="305">
        <f>+'1次効果'!AO463</f>
        <v>1.3228471819675907E-4</v>
      </c>
      <c r="AP241" s="305">
        <f>+'1次効果'!AP463</f>
        <v>5.6529843579625764E-5</v>
      </c>
      <c r="AQ241" s="305">
        <f>+'1次効果'!AQ463</f>
        <v>4.239790124846945E-5</v>
      </c>
      <c r="AR241" s="305">
        <f>+'1次効果'!AR463</f>
        <v>8.0738707485585238E-5</v>
      </c>
      <c r="AS241" s="305">
        <f>+'1次効果'!AS463</f>
        <v>1.075867103176754E-4</v>
      </c>
      <c r="AT241" s="305">
        <f>+'1次効果'!AT463</f>
        <v>1.2113354819267742E-4</v>
      </c>
      <c r="AU241" s="305">
        <f>+'1次効果'!AU463</f>
        <v>1.4112762355122851E-4</v>
      </c>
      <c r="AV241" s="305">
        <f>+'1次効果'!AV463</f>
        <v>9.3903657429103221E-5</v>
      </c>
      <c r="AW241" s="305">
        <f>+'1次効果'!AW463</f>
        <v>1.1849089748462445E-4</v>
      </c>
      <c r="AX241" s="305">
        <f>+'1次効果'!AX463</f>
        <v>1.8090778963509508E-4</v>
      </c>
      <c r="AY241" s="305">
        <f>+'1次効果'!AY463</f>
        <v>3.412597011559231E-4</v>
      </c>
      <c r="AZ241" s="305">
        <f>+'1次効果'!AZ463</f>
        <v>1.5948402958682867E-4</v>
      </c>
      <c r="BA241" s="305">
        <f>+'1次効果'!BA463</f>
        <v>3.73475737028761E-4</v>
      </c>
      <c r="BB241" s="305">
        <f>+'1次効果'!BB463</f>
        <v>8.8657357817142522E-5</v>
      </c>
      <c r="BC241" s="305">
        <f>+'1次効果'!BC463</f>
        <v>1.4899826437332281E-4</v>
      </c>
      <c r="BD241" s="305">
        <f>+'1次効果'!BD463</f>
        <v>2.6783188966612159E-4</v>
      </c>
      <c r="BE241" s="305">
        <f>+'1次効果'!BE463</f>
        <v>1.3730343872322997E-4</v>
      </c>
      <c r="BF241" s="305">
        <f>+'1次効果'!BF463</f>
        <v>1.9998373942344219E-4</v>
      </c>
      <c r="BG241" s="305">
        <f>+'1次効果'!BG463</f>
        <v>1.3289926475672857E-4</v>
      </c>
      <c r="BH241" s="305">
        <f>+'1次効果'!BH463</f>
        <v>6.9482946211908464E-5</v>
      </c>
      <c r="BI241" s="305">
        <f>+'1次効果'!BI463</f>
        <v>1.1875780223724452E-4</v>
      </c>
      <c r="BJ241" s="305">
        <f>+'1次効果'!BJ463</f>
        <v>4.6183888800020176E-5</v>
      </c>
      <c r="BK241" s="305">
        <f>+'1次効果'!BK463</f>
        <v>2.8669526809763015E-4</v>
      </c>
      <c r="BL241" s="305">
        <f>+'1次効果'!BL463</f>
        <v>8.9144770852763967E-6</v>
      </c>
      <c r="BM241" s="305">
        <f>+'1次効果'!BM463</f>
        <v>2.9530742212168729E-4</v>
      </c>
      <c r="BN241" s="305">
        <f>+'1次効果'!BN463</f>
        <v>1.8616205150708806E-4</v>
      </c>
      <c r="BO241" s="305">
        <f>+'1次効果'!BO463</f>
        <v>1.3883734373524548E-4</v>
      </c>
      <c r="BP241" s="305">
        <f>+'1次効果'!BP463</f>
        <v>1.6772288066895332E-4</v>
      </c>
      <c r="BQ241" s="305">
        <f>+'1次効果'!BQ463</f>
        <v>2.6576889179028331E-5</v>
      </c>
      <c r="BR241" s="305">
        <f>+'1次効果'!BR463</f>
        <v>4.6668932513229532E-5</v>
      </c>
      <c r="BS241" s="305">
        <f>+'1次効果'!BS463</f>
        <v>1.0712138770011842E-4</v>
      </c>
      <c r="BT241" s="305">
        <f>+'1次効果'!BT463</f>
        <v>1.5784746009414805E-4</v>
      </c>
      <c r="BU241" s="305">
        <f>+'1次効果'!BU463</f>
        <v>2.6625926123481994E-4</v>
      </c>
      <c r="BV241" s="305">
        <f>+'1次効果'!BV463</f>
        <v>1.1216940604848756E-4</v>
      </c>
      <c r="BW241" s="305">
        <f>+'1次効果'!BW463</f>
        <v>1.5425625463845991E-5</v>
      </c>
      <c r="BX241" s="305">
        <f>+'1次効果'!BX463</f>
        <v>1.6559370595757754E-5</v>
      </c>
      <c r="BY241" s="305">
        <f>+'1次効果'!BY463</f>
        <v>9.7289790349510701E-6</v>
      </c>
      <c r="BZ241" s="305">
        <f>+'1次効果'!BZ463</f>
        <v>9.7751160884606018E-5</v>
      </c>
      <c r="CA241" s="305">
        <f>+'1次効果'!CA463</f>
        <v>7.1976467838586695E-5</v>
      </c>
      <c r="CB241" s="305">
        <f>+'1次効果'!CB463</f>
        <v>2.3678952785683281E-4</v>
      </c>
      <c r="CC241" s="305">
        <f>+'1次効果'!CC463</f>
        <v>0</v>
      </c>
      <c r="CD241" s="305">
        <f>+'1次効果'!CD463</f>
        <v>8.5733992769157979E-6</v>
      </c>
      <c r="CE241" s="305">
        <f>+'1次効果'!CE463</f>
        <v>1.1279142582305802E-4</v>
      </c>
      <c r="CF241" s="305">
        <f>+'1次効果'!CF463</f>
        <v>8.2326698220617592E-5</v>
      </c>
      <c r="CG241" s="305">
        <f>+'1次効果'!CG463</f>
        <v>1.724248650322468E-4</v>
      </c>
      <c r="CH241" s="305">
        <f>+'1次効果'!CH463</f>
        <v>5.4611822487412673E-5</v>
      </c>
      <c r="CI241" s="305">
        <f>+'1次効果'!CI463</f>
        <v>8.494417899802054E-5</v>
      </c>
      <c r="CJ241" s="305">
        <f>+'1次効果'!CJ463</f>
        <v>5.4931010141067097E-5</v>
      </c>
      <c r="CK241" s="305">
        <f>+'1次効果'!CK463</f>
        <v>3.5221997756987715E-5</v>
      </c>
      <c r="CL241" s="305">
        <f>+'1次効果'!CL463</f>
        <v>6.8733624583137442E-5</v>
      </c>
      <c r="CM241" s="305">
        <f>+'1次効果'!CM463</f>
        <v>2.2006300920582165E-4</v>
      </c>
      <c r="CN241" s="305">
        <f>+'1次効果'!CN463</f>
        <v>2.0830874486905939E-5</v>
      </c>
      <c r="CO241" s="305">
        <f>+'1次効果'!CO463</f>
        <v>1.1244791064467428E-4</v>
      </c>
      <c r="CP241" s="305">
        <f>+'1次効果'!CP463</f>
        <v>2.0624448480443652E-4</v>
      </c>
      <c r="CQ241" s="305">
        <f>+'1次効果'!CQ463</f>
        <v>3.8620955380741913E-4</v>
      </c>
      <c r="CR241" s="305">
        <f>+'1次効果'!CR463</f>
        <v>3.8937713023905684E-4</v>
      </c>
      <c r="CS241" s="305">
        <f>+'1次効果'!CS463</f>
        <v>2.4017070126745901E-4</v>
      </c>
      <c r="CT241" s="305">
        <f>+'1次効果'!CT463</f>
        <v>1.8683096123889233E-3</v>
      </c>
      <c r="CU241" s="305">
        <f>+'1次効果'!CU463</f>
        <v>3.2567223536789119E-4</v>
      </c>
      <c r="CV241" s="305">
        <f>+'1次効果'!CV463</f>
        <v>6.9747641967640419E-5</v>
      </c>
      <c r="CW241" s="305">
        <f>+'1次効果'!CW463</f>
        <v>1.0463738418017859E-4</v>
      </c>
      <c r="CX241" s="305">
        <f>+'1次効果'!CX463</f>
        <v>1.1087108585360812E-4</v>
      </c>
      <c r="CY241" s="305">
        <f>+'1次効果'!CY463</f>
        <v>7.6137209427955298E-4</v>
      </c>
      <c r="CZ241" s="305">
        <f>+'1次効果'!CZ463</f>
        <v>8.4249286043249009E-5</v>
      </c>
      <c r="DA241" s="305">
        <f>+'1次効果'!DA463</f>
        <v>3.8046520180284562E-4</v>
      </c>
      <c r="DB241" s="306">
        <f>+'1次効果'!DB463</f>
        <v>2.5393318098084432E-4</v>
      </c>
      <c r="DC241" s="306">
        <f>+'1次効果'!DC463</f>
        <v>4.5500334743560784E-4</v>
      </c>
      <c r="DD241" s="306">
        <f>+'1次効果'!DD463</f>
        <v>2.9349610545424475E-4</v>
      </c>
      <c r="DE241" s="307">
        <f>+'1次効果'!DE463</f>
        <v>9.2868392243367296E-5</v>
      </c>
    </row>
    <row r="242" spans="2:109" s="157" customFormat="1">
      <c r="B242" s="348" t="s">
        <v>75</v>
      </c>
      <c r="C242" s="378" t="s">
        <v>384</v>
      </c>
      <c r="D242" s="304">
        <f>+'1次効果'!D464</f>
        <v>2.4717296965333113E-5</v>
      </c>
      <c r="E242" s="305">
        <f>+'1次効果'!E464</f>
        <v>3.6495146551631546E-4</v>
      </c>
      <c r="F242" s="305">
        <f>+'1次効果'!F464</f>
        <v>3.780400694072304E-5</v>
      </c>
      <c r="G242" s="305">
        <f>+'1次効果'!G464</f>
        <v>2.2235445196995451E-4</v>
      </c>
      <c r="H242" s="305">
        <f>+'1次効果'!H464</f>
        <v>1.7725110276562979E-4</v>
      </c>
      <c r="I242" s="305">
        <f>+'1次効果'!I464</f>
        <v>0</v>
      </c>
      <c r="J242" s="305">
        <f>+'1次効果'!J464</f>
        <v>1.2691132772405355E-4</v>
      </c>
      <c r="K242" s="305">
        <f>+'1次効果'!K464</f>
        <v>1.0092815590310045E-4</v>
      </c>
      <c r="L242" s="305">
        <f>+'1次効果'!L464</f>
        <v>5.2416626254450066E-5</v>
      </c>
      <c r="M242" s="305">
        <f>+'1次効果'!M464</f>
        <v>-1.4976866488541165E-3</v>
      </c>
      <c r="N242" s="305">
        <f>+'1次効果'!N464</f>
        <v>0</v>
      </c>
      <c r="O242" s="305">
        <f>+'1次効果'!O464</f>
        <v>2.5736127567324477E-5</v>
      </c>
      <c r="P242" s="305">
        <f>+'1次効果'!P464</f>
        <v>1.0302356420916387E-4</v>
      </c>
      <c r="Q242" s="305">
        <f>+'1次効果'!Q464</f>
        <v>1.0129504414804009</v>
      </c>
      <c r="R242" s="305">
        <f>+'1次効果'!R464</f>
        <v>3.3943141247457357E-3</v>
      </c>
      <c r="S242" s="305">
        <f>+'1次効果'!S464</f>
        <v>3.6777304256801861E-3</v>
      </c>
      <c r="T242" s="305">
        <f>+'1次効果'!T464</f>
        <v>7.44996374338192E-4</v>
      </c>
      <c r="U242" s="305">
        <f>+'1次効果'!U464</f>
        <v>9.1708731503444268E-5</v>
      </c>
      <c r="V242" s="305">
        <f>+'1次効果'!V464</f>
        <v>2.3108729718607601E-4</v>
      </c>
      <c r="W242" s="305">
        <f>+'1次効果'!W464</f>
        <v>3.9316555334482969E-5</v>
      </c>
      <c r="X242" s="305">
        <f>+'1次効果'!X464</f>
        <v>1.1956570873351519E-5</v>
      </c>
      <c r="Y242" s="305">
        <f>+'1次効果'!Y464</f>
        <v>3.7449105538066242E-5</v>
      </c>
      <c r="Z242" s="305">
        <f>+'1次効果'!Z464</f>
        <v>2.2552837141436315E-5</v>
      </c>
      <c r="AA242" s="305">
        <f>+'1次効果'!AA464</f>
        <v>6.0561798295888918E-5</v>
      </c>
      <c r="AB242" s="305">
        <f>+'1次効果'!AB464</f>
        <v>1.7457465297027252E-5</v>
      </c>
      <c r="AC242" s="305">
        <f>+'1次効果'!AC464</f>
        <v>6.2012991867957859E-5</v>
      </c>
      <c r="AD242" s="305">
        <f>+'1次効果'!AD464</f>
        <v>2.079159688723922E-6</v>
      </c>
      <c r="AE242" s="305">
        <f>+'1次効果'!AE464</f>
        <v>2.2907995058272412E-5</v>
      </c>
      <c r="AF242" s="305">
        <f>+'1次効果'!AF464</f>
        <v>5.1934178297957054E-5</v>
      </c>
      <c r="AG242" s="305">
        <f>+'1次効果'!AG464</f>
        <v>2.0603135525516169E-5</v>
      </c>
      <c r="AH242" s="305">
        <f>+'1次効果'!AH464</f>
        <v>0</v>
      </c>
      <c r="AI242" s="305">
        <f>+'1次効果'!AI464</f>
        <v>1.0127388476123158E-3</v>
      </c>
      <c r="AJ242" s="305">
        <f>+'1次効果'!AJ464</f>
        <v>5.616183066897024E-5</v>
      </c>
      <c r="AK242" s="305">
        <f>+'1次効果'!AK464</f>
        <v>2.7280990870612817E-3</v>
      </c>
      <c r="AL242" s="305">
        <f>+'1次効果'!AL464</f>
        <v>2.5733744075045724E-4</v>
      </c>
      <c r="AM242" s="305">
        <f>+'1次効果'!AM464</f>
        <v>0</v>
      </c>
      <c r="AN242" s="305">
        <f>+'1次効果'!AN464</f>
        <v>5.2311841173191297E-5</v>
      </c>
      <c r="AO242" s="305">
        <f>+'1次効果'!AO464</f>
        <v>7.6171409198814264E-5</v>
      </c>
      <c r="AP242" s="305">
        <f>+'1次効果'!AP464</f>
        <v>1.2022971249299803E-5</v>
      </c>
      <c r="AQ242" s="305">
        <f>+'1次効果'!AQ464</f>
        <v>1.3438389200916406E-4</v>
      </c>
      <c r="AR242" s="305">
        <f>+'1次効果'!AR464</f>
        <v>5.8787692730934355E-4</v>
      </c>
      <c r="AS242" s="305">
        <f>+'1次効果'!AS464</f>
        <v>2.2915986677384578E-4</v>
      </c>
      <c r="AT242" s="305">
        <f>+'1次効果'!AT464</f>
        <v>1.2757592954773907E-4</v>
      </c>
      <c r="AU242" s="305">
        <f>+'1次効果'!AU464</f>
        <v>3.284856957248234E-5</v>
      </c>
      <c r="AV242" s="305">
        <f>+'1次効果'!AV464</f>
        <v>6.0119435938413967E-5</v>
      </c>
      <c r="AW242" s="305">
        <f>+'1次効果'!AW464</f>
        <v>3.6281470873643357E-4</v>
      </c>
      <c r="AX242" s="305">
        <f>+'1次効果'!AX464</f>
        <v>3.3063240139838731E-5</v>
      </c>
      <c r="AY242" s="305">
        <f>+'1次効果'!AY464</f>
        <v>1.0352604148083279E-4</v>
      </c>
      <c r="AZ242" s="305">
        <f>+'1次効果'!AZ464</f>
        <v>7.9467550998922761E-5</v>
      </c>
      <c r="BA242" s="305">
        <f>+'1次効果'!BA464</f>
        <v>6.5896633578904789E-5</v>
      </c>
      <c r="BB242" s="305">
        <f>+'1次効果'!BB464</f>
        <v>2.7151542640726503E-5</v>
      </c>
      <c r="BC242" s="305">
        <f>+'1次効果'!BC464</f>
        <v>1.0214160615492611E-4</v>
      </c>
      <c r="BD242" s="305">
        <f>+'1次効果'!BD464</f>
        <v>4.9318283270923615E-5</v>
      </c>
      <c r="BE242" s="305">
        <f>+'1次効果'!BE464</f>
        <v>2.3141046629223565E-5</v>
      </c>
      <c r="BF242" s="305">
        <f>+'1次効果'!BF464</f>
        <v>2.7308105162002109E-5</v>
      </c>
      <c r="BG242" s="305">
        <f>+'1次効果'!BG464</f>
        <v>8.3425251084406557E-5</v>
      </c>
      <c r="BH242" s="305">
        <f>+'1次効果'!BH464</f>
        <v>6.3317141499558873E-5</v>
      </c>
      <c r="BI242" s="305">
        <f>+'1次効果'!BI464</f>
        <v>5.3601092835685803E-4</v>
      </c>
      <c r="BJ242" s="305">
        <f>+'1次効果'!BJ464</f>
        <v>3.8665588020107029E-5</v>
      </c>
      <c r="BK242" s="305">
        <f>+'1次効果'!BK464</f>
        <v>4.5384815321008916E-3</v>
      </c>
      <c r="BL242" s="305">
        <f>+'1次効果'!BL464</f>
        <v>6.7747311371230514E-4</v>
      </c>
      <c r="BM242" s="305">
        <f>+'1次効果'!BM464</f>
        <v>8.1724335675844514E-3</v>
      </c>
      <c r="BN242" s="305">
        <f>+'1次効果'!BN464</f>
        <v>1.9090512433692418E-3</v>
      </c>
      <c r="BO242" s="305">
        <f>+'1次効果'!BO464</f>
        <v>2.2971312547350272E-4</v>
      </c>
      <c r="BP242" s="305">
        <f>+'1次効果'!BP464</f>
        <v>5.4819590747470673E-4</v>
      </c>
      <c r="BQ242" s="305">
        <f>+'1次効果'!BQ464</f>
        <v>1.2970098591645932E-4</v>
      </c>
      <c r="BR242" s="305">
        <f>+'1次効果'!BR464</f>
        <v>7.0445125723678261E-5</v>
      </c>
      <c r="BS242" s="305">
        <f>+'1次効果'!BS464</f>
        <v>6.5233731163590533E-5</v>
      </c>
      <c r="BT242" s="305">
        <f>+'1次効果'!BT464</f>
        <v>2.5090750162491748E-5</v>
      </c>
      <c r="BU242" s="305">
        <f>+'1次効果'!BU464</f>
        <v>5.3689306317169391E-5</v>
      </c>
      <c r="BV242" s="305">
        <f>+'1次効果'!BV464</f>
        <v>2.0661593730988247E-5</v>
      </c>
      <c r="BW242" s="305">
        <f>+'1次効果'!BW464</f>
        <v>6.6515879370841652E-6</v>
      </c>
      <c r="BX242" s="305">
        <f>+'1次効果'!BX464</f>
        <v>2.4443265626883736E-5</v>
      </c>
      <c r="BY242" s="305">
        <f>+'1次効果'!BY464</f>
        <v>2.1051891193194374E-5</v>
      </c>
      <c r="BZ242" s="305">
        <f>+'1次効果'!BZ464</f>
        <v>6.953806429299024E-5</v>
      </c>
      <c r="CA242" s="305">
        <f>+'1次効果'!CA464</f>
        <v>3.1574075341806768E-5</v>
      </c>
      <c r="CB242" s="305">
        <f>+'1次効果'!CB464</f>
        <v>9.8059637088967157E-5</v>
      </c>
      <c r="CC242" s="305">
        <f>+'1次効果'!CC464</f>
        <v>0</v>
      </c>
      <c r="CD242" s="305">
        <f>+'1次効果'!CD464</f>
        <v>3.0603315768340842E-5</v>
      </c>
      <c r="CE242" s="305">
        <f>+'1次効果'!CE464</f>
        <v>1.0230655313717118E-4</v>
      </c>
      <c r="CF242" s="305">
        <f>+'1次効果'!CF464</f>
        <v>1.6158976162629992E-3</v>
      </c>
      <c r="CG242" s="305">
        <f>+'1次効果'!CG464</f>
        <v>2.1849910119754866E-5</v>
      </c>
      <c r="CH242" s="305">
        <f>+'1次効果'!CH464</f>
        <v>2.5280308082001345E-5</v>
      </c>
      <c r="CI242" s="305">
        <f>+'1次効果'!CI464</f>
        <v>9.7394358779400933E-5</v>
      </c>
      <c r="CJ242" s="305">
        <f>+'1次効果'!CJ464</f>
        <v>1.6382571751533488E-5</v>
      </c>
      <c r="CK242" s="305">
        <f>+'1次効果'!CK464</f>
        <v>3.4785977252248945E-5</v>
      </c>
      <c r="CL242" s="305">
        <f>+'1次効果'!CL464</f>
        <v>5.4878912080562144E-5</v>
      </c>
      <c r="CM242" s="305">
        <f>+'1次効果'!CM464</f>
        <v>2.5084917081020396E-5</v>
      </c>
      <c r="CN242" s="305">
        <f>+'1次効果'!CN464</f>
        <v>2.7788037000947264E-5</v>
      </c>
      <c r="CO242" s="305">
        <f>+'1次効果'!CO464</f>
        <v>5.4474862525763391E-5</v>
      </c>
      <c r="CP242" s="305">
        <f>+'1次効果'!CP464</f>
        <v>1.5005818050096859E-5</v>
      </c>
      <c r="CQ242" s="305">
        <f>+'1次効果'!CQ464</f>
        <v>4.3265808782614706E-5</v>
      </c>
      <c r="CR242" s="305">
        <f>+'1次効果'!CR464</f>
        <v>3.2293517981772055E-5</v>
      </c>
      <c r="CS242" s="305">
        <f>+'1次効果'!CS464</f>
        <v>2.6578738235826411E-5</v>
      </c>
      <c r="CT242" s="305">
        <f>+'1次効果'!CT464</f>
        <v>4.2366549344991656E-5</v>
      </c>
      <c r="CU242" s="305">
        <f>+'1次効果'!CU464</f>
        <v>3.9301035549862637E-5</v>
      </c>
      <c r="CV242" s="305">
        <f>+'1次効果'!CV464</f>
        <v>3.1310107361407996E-5</v>
      </c>
      <c r="CW242" s="305">
        <f>+'1次効果'!CW464</f>
        <v>2.1942034483286074E-5</v>
      </c>
      <c r="CX242" s="305">
        <f>+'1次効果'!CX464</f>
        <v>3.1227012810985397E-5</v>
      </c>
      <c r="CY242" s="305">
        <f>+'1次効果'!CY464</f>
        <v>1.3364630356329065E-4</v>
      </c>
      <c r="CZ242" s="305">
        <f>+'1次効果'!CZ464</f>
        <v>1.3083161614830765E-4</v>
      </c>
      <c r="DA242" s="305">
        <f>+'1次効果'!DA464</f>
        <v>6.0953481806158776E-5</v>
      </c>
      <c r="DB242" s="306">
        <f>+'1次効果'!DB464</f>
        <v>8.1028938918552293E-5</v>
      </c>
      <c r="DC242" s="306">
        <f>+'1次効果'!DC464</f>
        <v>1.1340063053428672E-4</v>
      </c>
      <c r="DD242" s="306">
        <f>+'1次効果'!DD464</f>
        <v>4.1411983901585149E-4</v>
      </c>
      <c r="DE242" s="307">
        <f>+'1次効果'!DE464</f>
        <v>3.8532941955674081E-5</v>
      </c>
    </row>
    <row r="243" spans="2:109" s="157" customFormat="1">
      <c r="B243" s="348" t="s">
        <v>76</v>
      </c>
      <c r="C243" s="378" t="s">
        <v>77</v>
      </c>
      <c r="D243" s="304">
        <f>+'1次効果'!D465</f>
        <v>3.3727741199974861E-5</v>
      </c>
      <c r="E243" s="305">
        <f>+'1次効果'!E465</f>
        <v>3.2467744815451793E-5</v>
      </c>
      <c r="F243" s="305">
        <f>+'1次効果'!F465</f>
        <v>5.7520292449577486E-5</v>
      </c>
      <c r="G243" s="305">
        <f>+'1次効果'!G465</f>
        <v>2.1206923180225878E-5</v>
      </c>
      <c r="H243" s="305">
        <f>+'1次効果'!H465</f>
        <v>1.4295808554988043E-4</v>
      </c>
      <c r="I243" s="305">
        <f>+'1次効果'!I465</f>
        <v>0</v>
      </c>
      <c r="J243" s="305">
        <f>+'1次効果'!J465</f>
        <v>5.7832692941370972E-4</v>
      </c>
      <c r="K243" s="305">
        <f>+'1次効果'!K465</f>
        <v>1.1185361939853905E-4</v>
      </c>
      <c r="L243" s="305">
        <f>+'1次効果'!L465</f>
        <v>7.7809284866001881E-5</v>
      </c>
      <c r="M243" s="305">
        <f>+'1次効果'!M465</f>
        <v>3.8735282946284337E-5</v>
      </c>
      <c r="N243" s="305">
        <f>+'1次効果'!N465</f>
        <v>0</v>
      </c>
      <c r="O243" s="305">
        <f>+'1次効果'!O465</f>
        <v>3.2921688581421903E-4</v>
      </c>
      <c r="P243" s="305">
        <f>+'1次効果'!P465</f>
        <v>2.8115671105552936E-4</v>
      </c>
      <c r="Q243" s="305">
        <f>+'1次効果'!Q465</f>
        <v>6.2443151271170393E-5</v>
      </c>
      <c r="R243" s="305">
        <f>+'1次効果'!R465</f>
        <v>1.0026284138386556</v>
      </c>
      <c r="S243" s="305">
        <f>+'1次効果'!S465</f>
        <v>3.7648602414623068E-4</v>
      </c>
      <c r="T243" s="305">
        <f>+'1次効果'!T465</f>
        <v>2.9444833832951593E-4</v>
      </c>
      <c r="U243" s="305">
        <f>+'1次効果'!U465</f>
        <v>1.6941378739146191E-4</v>
      </c>
      <c r="V243" s="305">
        <f>+'1次効果'!V465</f>
        <v>3.171033449521672E-4</v>
      </c>
      <c r="W243" s="305">
        <f>+'1次効果'!W465</f>
        <v>3.9264826275288976E-4</v>
      </c>
      <c r="X243" s="305">
        <f>+'1次効果'!X465</f>
        <v>4.5221683760992622E-5</v>
      </c>
      <c r="Y243" s="305">
        <f>+'1次効果'!Y465</f>
        <v>2.9694765987273934E-4</v>
      </c>
      <c r="Z243" s="305">
        <f>+'1次効果'!Z465</f>
        <v>1.8173952457665559E-4</v>
      </c>
      <c r="AA243" s="305">
        <f>+'1次効果'!AA465</f>
        <v>4.0925820367913082E-4</v>
      </c>
      <c r="AB243" s="305">
        <f>+'1次効果'!AB465</f>
        <v>4.4003000248973254E-4</v>
      </c>
      <c r="AC243" s="305">
        <f>+'1次効果'!AC465</f>
        <v>2.9015308742313543E-4</v>
      </c>
      <c r="AD243" s="305">
        <f>+'1次効果'!AD465</f>
        <v>1.1508398166672819E-5</v>
      </c>
      <c r="AE243" s="305">
        <f>+'1次効果'!AE465</f>
        <v>8.4075770378322384E-5</v>
      </c>
      <c r="AF243" s="305">
        <f>+'1次効果'!AF465</f>
        <v>3.4921084560661579E-4</v>
      </c>
      <c r="AG243" s="305">
        <f>+'1次効果'!AG465</f>
        <v>3.7676168835115622E-4</v>
      </c>
      <c r="AH243" s="305">
        <f>+'1次効果'!AH465</f>
        <v>0</v>
      </c>
      <c r="AI243" s="305">
        <f>+'1次効果'!AI465</f>
        <v>2.4096505895813234E-4</v>
      </c>
      <c r="AJ243" s="305">
        <f>+'1次効果'!AJ465</f>
        <v>3.1011768363375768E-4</v>
      </c>
      <c r="AK243" s="305">
        <f>+'1次効果'!AK465</f>
        <v>1.2260848064033208E-3</v>
      </c>
      <c r="AL243" s="305">
        <f>+'1次効果'!AL465</f>
        <v>4.7346787176830429E-4</v>
      </c>
      <c r="AM243" s="305">
        <f>+'1次効果'!AM465</f>
        <v>0</v>
      </c>
      <c r="AN243" s="305">
        <f>+'1次効果'!AN465</f>
        <v>4.4303055168908991E-5</v>
      </c>
      <c r="AO243" s="305">
        <f>+'1次効果'!AO465</f>
        <v>3.7194836059568459E-4</v>
      </c>
      <c r="AP243" s="305">
        <f>+'1次効果'!AP465</f>
        <v>3.8817202579927074E-5</v>
      </c>
      <c r="AQ243" s="305">
        <f>+'1次効果'!AQ465</f>
        <v>8.9204020668719051E-5</v>
      </c>
      <c r="AR243" s="305">
        <f>+'1次効果'!AR465</f>
        <v>1.5243774731321609E-4</v>
      </c>
      <c r="AS243" s="305">
        <f>+'1次効果'!AS465</f>
        <v>1.6941688838336517E-4</v>
      </c>
      <c r="AT243" s="305">
        <f>+'1次効果'!AT465</f>
        <v>1.2639908387683906E-4</v>
      </c>
      <c r="AU243" s="305">
        <f>+'1次効果'!AU465</f>
        <v>1.5796260113014974E-4</v>
      </c>
      <c r="AV243" s="305">
        <f>+'1次効果'!AV465</f>
        <v>1.449735639808708E-4</v>
      </c>
      <c r="AW243" s="305">
        <f>+'1次効果'!AW465</f>
        <v>1.6695231459289118E-4</v>
      </c>
      <c r="AX243" s="305">
        <f>+'1次効果'!AX465</f>
        <v>3.2609547020847972E-4</v>
      </c>
      <c r="AY243" s="305">
        <f>+'1次効果'!AY465</f>
        <v>3.93149854355961E-4</v>
      </c>
      <c r="AZ243" s="305">
        <f>+'1次効果'!AZ465</f>
        <v>2.9104705310880008E-4</v>
      </c>
      <c r="BA243" s="305">
        <f>+'1次効果'!BA465</f>
        <v>3.0681035200556806E-4</v>
      </c>
      <c r="BB243" s="305">
        <f>+'1次効果'!BB465</f>
        <v>2.2038880412218344E-4</v>
      </c>
      <c r="BC243" s="305">
        <f>+'1次効果'!BC465</f>
        <v>2.5823418549897174E-4</v>
      </c>
      <c r="BD243" s="305">
        <f>+'1次効果'!BD465</f>
        <v>2.5985116449060621E-4</v>
      </c>
      <c r="BE243" s="305">
        <f>+'1次効果'!BE465</f>
        <v>5.8036489556588869E-4</v>
      </c>
      <c r="BF243" s="305">
        <f>+'1次効果'!BF465</f>
        <v>1.1623060489579643E-4</v>
      </c>
      <c r="BG243" s="305">
        <f>+'1次効果'!BG465</f>
        <v>1.3203080818868754E-4</v>
      </c>
      <c r="BH243" s="305">
        <f>+'1次効果'!BH465</f>
        <v>1.4818467346789009E-4</v>
      </c>
      <c r="BI243" s="305">
        <f>+'1次効果'!BI465</f>
        <v>1.7576522000358572E-3</v>
      </c>
      <c r="BJ243" s="305">
        <f>+'1次効果'!BJ465</f>
        <v>1.5096343159057447E-4</v>
      </c>
      <c r="BK243" s="305">
        <f>+'1次効果'!BK465</f>
        <v>1.249891154063701E-3</v>
      </c>
      <c r="BL243" s="305">
        <f>+'1次効果'!BL465</f>
        <v>1.6634386730909632E-5</v>
      </c>
      <c r="BM243" s="305">
        <f>+'1次効果'!BM465</f>
        <v>2.7620979014663402E-3</v>
      </c>
      <c r="BN243" s="305">
        <f>+'1次効果'!BN465</f>
        <v>6.3578992802883847E-3</v>
      </c>
      <c r="BO243" s="305">
        <f>+'1次効果'!BO465</f>
        <v>9.733536067586808E-5</v>
      </c>
      <c r="BP243" s="305">
        <f>+'1次効果'!BP465</f>
        <v>9.9462283003507433E-5</v>
      </c>
      <c r="BQ243" s="305">
        <f>+'1次効果'!BQ465</f>
        <v>2.6293409583739747E-4</v>
      </c>
      <c r="BR243" s="305">
        <f>+'1次効果'!BR465</f>
        <v>2.6449205916483261E-4</v>
      </c>
      <c r="BS243" s="305">
        <f>+'1次効果'!BS465</f>
        <v>1.027040563883509E-3</v>
      </c>
      <c r="BT243" s="305">
        <f>+'1次効果'!BT465</f>
        <v>6.2348300221181871E-4</v>
      </c>
      <c r="BU243" s="305">
        <f>+'1次効果'!BU465</f>
        <v>2.5215128635515589E-4</v>
      </c>
      <c r="BV243" s="305">
        <f>+'1次効果'!BV465</f>
        <v>6.504258397142461E-4</v>
      </c>
      <c r="BW243" s="305">
        <f>+'1次効果'!BW465</f>
        <v>9.9156940877187383E-5</v>
      </c>
      <c r="BX243" s="305">
        <f>+'1次効果'!BX465</f>
        <v>3.8801736239746219E-4</v>
      </c>
      <c r="BY243" s="305">
        <f>+'1次効果'!BY465</f>
        <v>1.4422436938783291E-4</v>
      </c>
      <c r="BZ243" s="305">
        <f>+'1次効果'!BZ465</f>
        <v>1.9888002565679984E-4</v>
      </c>
      <c r="CA243" s="305">
        <f>+'1次効果'!CA465</f>
        <v>8.83833386207285E-5</v>
      </c>
      <c r="CB243" s="305">
        <f>+'1次効果'!CB465</f>
        <v>3.3208517864206038E-4</v>
      </c>
      <c r="CC243" s="305">
        <f>+'1次効果'!CC465</f>
        <v>0</v>
      </c>
      <c r="CD243" s="305">
        <f>+'1次効果'!CD465</f>
        <v>4.5898371120599767E-5</v>
      </c>
      <c r="CE243" s="305">
        <f>+'1次効果'!CE465</f>
        <v>7.1700313119507967E-4</v>
      </c>
      <c r="CF243" s="305">
        <f>+'1次効果'!CF465</f>
        <v>1.1598314116265839E-4</v>
      </c>
      <c r="CG243" s="305">
        <f>+'1次効果'!CG465</f>
        <v>1.2939708999775326E-4</v>
      </c>
      <c r="CH243" s="305">
        <f>+'1次効果'!CH465</f>
        <v>8.1721455839706884E-4</v>
      </c>
      <c r="CI243" s="305">
        <f>+'1次効果'!CI465</f>
        <v>6.0872581475131574E-4</v>
      </c>
      <c r="CJ243" s="305">
        <f>+'1次効果'!CJ465</f>
        <v>5.2503079960959155E-4</v>
      </c>
      <c r="CK243" s="305">
        <f>+'1次効果'!CK465</f>
        <v>1.1273891506249612E-3</v>
      </c>
      <c r="CL243" s="305">
        <f>+'1次効果'!CL465</f>
        <v>2.6298688316768958E-4</v>
      </c>
      <c r="CM243" s="305">
        <f>+'1次効果'!CM465</f>
        <v>2.5614291382596173E-4</v>
      </c>
      <c r="CN243" s="305">
        <f>+'1次効果'!CN465</f>
        <v>3.828758130663088E-4</v>
      </c>
      <c r="CO243" s="305">
        <f>+'1次効果'!CO465</f>
        <v>9.0182840984219797E-4</v>
      </c>
      <c r="CP243" s="305">
        <f>+'1次効果'!CP465</f>
        <v>4.9981271786852784E-4</v>
      </c>
      <c r="CQ243" s="305">
        <f>+'1次効果'!CQ465</f>
        <v>2.4121259149821676E-4</v>
      </c>
      <c r="CR243" s="305">
        <f>+'1次効果'!CR465</f>
        <v>1.5678296826959295E-3</v>
      </c>
      <c r="CS243" s="305">
        <f>+'1次効果'!CS465</f>
        <v>9.4103073980057544E-4</v>
      </c>
      <c r="CT243" s="305">
        <f>+'1次効果'!CT465</f>
        <v>2.7442252958687222E-3</v>
      </c>
      <c r="CU243" s="305">
        <f>+'1次効果'!CU465</f>
        <v>4.5992610629749206E-4</v>
      </c>
      <c r="CV243" s="305">
        <f>+'1次効果'!CV465</f>
        <v>3.0855943426365945E-4</v>
      </c>
      <c r="CW243" s="305">
        <f>+'1次効果'!CW465</f>
        <v>1.1060159183730306E-4</v>
      </c>
      <c r="CX243" s="305">
        <f>+'1次効果'!CX465</f>
        <v>3.3972151019708973E-4</v>
      </c>
      <c r="CY243" s="305">
        <f>+'1次効果'!CY465</f>
        <v>8.0188465960343849E-4</v>
      </c>
      <c r="CZ243" s="305">
        <f>+'1次効果'!CZ465</f>
        <v>7.0000616708498038E-4</v>
      </c>
      <c r="DA243" s="305">
        <f>+'1次効果'!DA465</f>
        <v>2.5089142326936747E-4</v>
      </c>
      <c r="DB243" s="306">
        <f>+'1次効果'!DB465</f>
        <v>8.495597815727933E-4</v>
      </c>
      <c r="DC243" s="306">
        <f>+'1次効果'!DC465</f>
        <v>6.5361335742473211E-4</v>
      </c>
      <c r="DD243" s="306">
        <f>+'1次効果'!DD465</f>
        <v>1.3929723790562912E-4</v>
      </c>
      <c r="DE243" s="307">
        <f>+'1次効果'!DE465</f>
        <v>1.8740131126050746E-4</v>
      </c>
    </row>
    <row r="244" spans="2:109" s="157" customFormat="1">
      <c r="B244" s="348" t="s">
        <v>78</v>
      </c>
      <c r="C244" s="378" t="s">
        <v>79</v>
      </c>
      <c r="D244" s="304">
        <f>+'1次効果'!D466</f>
        <v>2.9932987644266723E-4</v>
      </c>
      <c r="E244" s="305">
        <f>+'1次効果'!E466</f>
        <v>6.8917024421749108E-4</v>
      </c>
      <c r="F244" s="305">
        <f>+'1次効果'!F466</f>
        <v>4.1520110007023999E-4</v>
      </c>
      <c r="G244" s="305">
        <f>+'1次効果'!G466</f>
        <v>1.2477210949745328E-3</v>
      </c>
      <c r="H244" s="305">
        <f>+'1次効果'!H466</f>
        <v>1.151648946974604E-4</v>
      </c>
      <c r="I244" s="305">
        <f>+'1次効果'!I466</f>
        <v>0</v>
      </c>
      <c r="J244" s="305">
        <f>+'1次効果'!J466</f>
        <v>1.3224551683773452E-4</v>
      </c>
      <c r="K244" s="305">
        <f>+'1次効果'!K466</f>
        <v>3.159837741309986E-4</v>
      </c>
      <c r="L244" s="305">
        <f>+'1次効果'!L466</f>
        <v>6.4308564105731156E-4</v>
      </c>
      <c r="M244" s="305">
        <f>+'1次効果'!M466</f>
        <v>2.3557039322819966E-3</v>
      </c>
      <c r="N244" s="305">
        <f>+'1次効果'!N466</f>
        <v>0</v>
      </c>
      <c r="O244" s="305">
        <f>+'1次効果'!O466</f>
        <v>3.7053818923983432E-4</v>
      </c>
      <c r="P244" s="305">
        <f>+'1次効果'!P466</f>
        <v>1.0008898353787081E-3</v>
      </c>
      <c r="Q244" s="305">
        <f>+'1次効果'!Q466</f>
        <v>1.8255354567131483E-3</v>
      </c>
      <c r="R244" s="305">
        <f>+'1次効果'!R466</f>
        <v>9.168743983558363E-4</v>
      </c>
      <c r="S244" s="305">
        <f>+'1次効果'!S466</f>
        <v>1.0569851434888295</v>
      </c>
      <c r="T244" s="305">
        <f>+'1次効果'!T466</f>
        <v>3.9729677387871178E-2</v>
      </c>
      <c r="U244" s="305">
        <f>+'1次効果'!U466</f>
        <v>2.0853600937242735E-2</v>
      </c>
      <c r="V244" s="305">
        <f>+'1次効果'!V466</f>
        <v>6.7901170705405405E-3</v>
      </c>
      <c r="W244" s="305">
        <f>+'1次効果'!W466</f>
        <v>1.953277511578671E-4</v>
      </c>
      <c r="X244" s="305">
        <f>+'1次効果'!X466</f>
        <v>1.2350833020660876E-4</v>
      </c>
      <c r="Y244" s="305">
        <f>+'1次効果'!Y466</f>
        <v>1.1740151678420059E-4</v>
      </c>
      <c r="Z244" s="305">
        <f>+'1次効果'!Z466</f>
        <v>1.8165125623293484E-4</v>
      </c>
      <c r="AA244" s="305">
        <f>+'1次効果'!AA466</f>
        <v>4.1430189949126202E-3</v>
      </c>
      <c r="AB244" s="305">
        <f>+'1次効果'!AB466</f>
        <v>5.3363522255968267E-4</v>
      </c>
      <c r="AC244" s="305">
        <f>+'1次効果'!AC466</f>
        <v>2.3262019935936192E-3</v>
      </c>
      <c r="AD244" s="305">
        <f>+'1次効果'!AD466</f>
        <v>8.9339552869275724E-6</v>
      </c>
      <c r="AE244" s="305">
        <f>+'1次効果'!AE466</f>
        <v>9.1037777141229654E-5</v>
      </c>
      <c r="AF244" s="305">
        <f>+'1次効果'!AF466</f>
        <v>8.5654804927854766E-4</v>
      </c>
      <c r="AG244" s="305">
        <f>+'1次効果'!AG466</f>
        <v>5.1120000233074807E-4</v>
      </c>
      <c r="AH244" s="305">
        <f>+'1次効果'!AH466</f>
        <v>0</v>
      </c>
      <c r="AI244" s="305">
        <f>+'1次効果'!AI466</f>
        <v>9.5934244046095684E-4</v>
      </c>
      <c r="AJ244" s="305">
        <f>+'1次効果'!AJ466</f>
        <v>3.5639946632889816E-4</v>
      </c>
      <c r="AK244" s="305">
        <f>+'1次効果'!AK466</f>
        <v>4.0208911684033091E-3</v>
      </c>
      <c r="AL244" s="305">
        <f>+'1次効果'!AL466</f>
        <v>1.9432034066388481E-3</v>
      </c>
      <c r="AM244" s="305">
        <f>+'1次効果'!AM466</f>
        <v>0</v>
      </c>
      <c r="AN244" s="305">
        <f>+'1次効果'!AN466</f>
        <v>8.7618843221342821E-4</v>
      </c>
      <c r="AO244" s="305">
        <f>+'1次効果'!AO466</f>
        <v>5.1473451573981813E-4</v>
      </c>
      <c r="AP244" s="305">
        <f>+'1次効果'!AP466</f>
        <v>1.0973776327611277E-4</v>
      </c>
      <c r="AQ244" s="305">
        <f>+'1次効果'!AQ466</f>
        <v>3.6115632456173107E-3</v>
      </c>
      <c r="AR244" s="305">
        <f>+'1次効果'!AR466</f>
        <v>1.337159333321487E-3</v>
      </c>
      <c r="AS244" s="305">
        <f>+'1次効果'!AS466</f>
        <v>1.3870883646548344E-4</v>
      </c>
      <c r="AT244" s="305">
        <f>+'1次効果'!AT466</f>
        <v>2.7599358924336047E-4</v>
      </c>
      <c r="AU244" s="305">
        <f>+'1次効果'!AU466</f>
        <v>5.6004640475831391E-4</v>
      </c>
      <c r="AV244" s="305">
        <f>+'1次効果'!AV466</f>
        <v>1.3304587172724991E-4</v>
      </c>
      <c r="AW244" s="305">
        <f>+'1次効果'!AW466</f>
        <v>1.4170758960432609E-4</v>
      </c>
      <c r="AX244" s="305">
        <f>+'1次効果'!AX466</f>
        <v>3.0266162333810381E-4</v>
      </c>
      <c r="AY244" s="305">
        <f>+'1次効果'!AY466</f>
        <v>8.99642035536081E-4</v>
      </c>
      <c r="AZ244" s="305">
        <f>+'1次効果'!AZ466</f>
        <v>8.7357020769549746E-4</v>
      </c>
      <c r="BA244" s="305">
        <f>+'1次効果'!BA466</f>
        <v>5.3229971684551109E-4</v>
      </c>
      <c r="BB244" s="305">
        <f>+'1次効果'!BB466</f>
        <v>1.2990783313120984E-4</v>
      </c>
      <c r="BC244" s="305">
        <f>+'1次効果'!BC466</f>
        <v>5.586399367691193E-4</v>
      </c>
      <c r="BD244" s="305">
        <f>+'1次効果'!BD466</f>
        <v>5.3433628265049974E-4</v>
      </c>
      <c r="BE244" s="305">
        <f>+'1次効果'!BE466</f>
        <v>4.3462213280445587E-4</v>
      </c>
      <c r="BF244" s="305">
        <f>+'1次効果'!BF466</f>
        <v>9.23972683711315E-5</v>
      </c>
      <c r="BG244" s="305">
        <f>+'1次効果'!BG466</f>
        <v>1.0345475602357473E-4</v>
      </c>
      <c r="BH244" s="305">
        <f>+'1次効果'!BH466</f>
        <v>2.1695816902861132E-4</v>
      </c>
      <c r="BI244" s="305">
        <f>+'1次効果'!BI466</f>
        <v>8.9009437928979607E-5</v>
      </c>
      <c r="BJ244" s="305">
        <f>+'1次効果'!BJ466</f>
        <v>8.2499321164456897E-5</v>
      </c>
      <c r="BK244" s="305">
        <f>+'1次効果'!BK466</f>
        <v>2.6095140663445452E-3</v>
      </c>
      <c r="BL244" s="305">
        <f>+'1次効果'!BL466</f>
        <v>2.0936819486524167E-2</v>
      </c>
      <c r="BM244" s="305">
        <f>+'1次効果'!BM466</f>
        <v>7.4258581161701289E-4</v>
      </c>
      <c r="BN244" s="305">
        <f>+'1次効果'!BN466</f>
        <v>5.3607064972510362E-4</v>
      </c>
      <c r="BO244" s="305">
        <f>+'1次効果'!BO466</f>
        <v>1.9550980568563831E-4</v>
      </c>
      <c r="BP244" s="305">
        <f>+'1次効果'!BP466</f>
        <v>9.8475730289124971E-5</v>
      </c>
      <c r="BQ244" s="305">
        <f>+'1次効果'!BQ466</f>
        <v>2.4260784138578821E-4</v>
      </c>
      <c r="BR244" s="305">
        <f>+'1次効果'!BR466</f>
        <v>6.1956730450272665E-4</v>
      </c>
      <c r="BS244" s="305">
        <f>+'1次効果'!BS466</f>
        <v>1.2517553231235887E-4</v>
      </c>
      <c r="BT244" s="305">
        <f>+'1次効果'!BT466</f>
        <v>1.8297473192064407E-4</v>
      </c>
      <c r="BU244" s="305">
        <f>+'1次効果'!BU466</f>
        <v>5.4331338536202013E-5</v>
      </c>
      <c r="BV244" s="305">
        <f>+'1次効果'!BV466</f>
        <v>2.3493418689326094E-4</v>
      </c>
      <c r="BW244" s="305">
        <f>+'1次効果'!BW466</f>
        <v>3.9879487938822853E-5</v>
      </c>
      <c r="BX244" s="305">
        <f>+'1次効果'!BX466</f>
        <v>4.7090749108694419E-5</v>
      </c>
      <c r="BY244" s="305">
        <f>+'1次効果'!BY466</f>
        <v>3.3581117951344827E-5</v>
      </c>
      <c r="BZ244" s="305">
        <f>+'1次効果'!BZ466</f>
        <v>1.401530291791585E-4</v>
      </c>
      <c r="CA244" s="305">
        <f>+'1次効果'!CA466</f>
        <v>1.628722734767709E-4</v>
      </c>
      <c r="CB244" s="305">
        <f>+'1次効果'!CB466</f>
        <v>1.954888459229062E-4</v>
      </c>
      <c r="CC244" s="305">
        <f>+'1次効果'!CC466</f>
        <v>0</v>
      </c>
      <c r="CD244" s="305">
        <f>+'1次効果'!CD466</f>
        <v>1.1982269544639971E-4</v>
      </c>
      <c r="CE244" s="305">
        <f>+'1次効果'!CE466</f>
        <v>7.7666334654300472E-4</v>
      </c>
      <c r="CF244" s="305">
        <f>+'1次効果'!CF466</f>
        <v>2.1179300901940069E-3</v>
      </c>
      <c r="CG244" s="305">
        <f>+'1次効果'!CG466</f>
        <v>2.32772738896155E-4</v>
      </c>
      <c r="CH244" s="305">
        <f>+'1次効果'!CH466</f>
        <v>2.0810710286024465E-4</v>
      </c>
      <c r="CI244" s="305">
        <f>+'1次効果'!CI466</f>
        <v>8.0365822052776083E-4</v>
      </c>
      <c r="CJ244" s="305">
        <f>+'1次効果'!CJ466</f>
        <v>5.5047400131950181E-4</v>
      </c>
      <c r="CK244" s="305">
        <f>+'1次効果'!CK466</f>
        <v>2.4307317062225979E-4</v>
      </c>
      <c r="CL244" s="305">
        <f>+'1次効果'!CL466</f>
        <v>1.0140338627033106E-2</v>
      </c>
      <c r="CM244" s="305">
        <f>+'1次効果'!CM466</f>
        <v>1.492081263380335E-4</v>
      </c>
      <c r="CN244" s="305">
        <f>+'1次効果'!CN466</f>
        <v>3.7658504914681382E-4</v>
      </c>
      <c r="CO244" s="305">
        <f>+'1次効果'!CO466</f>
        <v>9.5527535921979465E-4</v>
      </c>
      <c r="CP244" s="305">
        <f>+'1次効果'!CP466</f>
        <v>1.0692997305498971E-4</v>
      </c>
      <c r="CQ244" s="305">
        <f>+'1次効果'!CQ466</f>
        <v>5.4358719590161394E-4</v>
      </c>
      <c r="CR244" s="305">
        <f>+'1次効果'!CR466</f>
        <v>3.8101532557322567E-4</v>
      </c>
      <c r="CS244" s="305">
        <f>+'1次効果'!CS466</f>
        <v>3.7956349153241858E-4</v>
      </c>
      <c r="CT244" s="305">
        <f>+'1次効果'!CT466</f>
        <v>5.6417268324337945E-4</v>
      </c>
      <c r="CU244" s="305">
        <f>+'1次効果'!CU466</f>
        <v>1.0392396348636791E-4</v>
      </c>
      <c r="CV244" s="305">
        <f>+'1次効果'!CV466</f>
        <v>9.7343179920305971E-4</v>
      </c>
      <c r="CW244" s="305">
        <f>+'1次効果'!CW466</f>
        <v>1.5580727045270572E-4</v>
      </c>
      <c r="CX244" s="305">
        <f>+'1次効果'!CX466</f>
        <v>2.7428120382066052E-4</v>
      </c>
      <c r="CY244" s="305">
        <f>+'1次効果'!CY466</f>
        <v>3.8971365891690295E-4</v>
      </c>
      <c r="CZ244" s="305">
        <f>+'1次効果'!CZ466</f>
        <v>1.4024503809471461E-4</v>
      </c>
      <c r="DA244" s="305">
        <f>+'1次効果'!DA466</f>
        <v>1.8069095315672754E-4</v>
      </c>
      <c r="DB244" s="306">
        <f>+'1次効果'!DB466</f>
        <v>2.2910775890913176E-4</v>
      </c>
      <c r="DC244" s="306">
        <f>+'1次効果'!DC466</f>
        <v>1.28629931935107E-4</v>
      </c>
      <c r="DD244" s="306">
        <f>+'1次効果'!DD466</f>
        <v>2.0931411077167315E-2</v>
      </c>
      <c r="DE244" s="307">
        <f>+'1次効果'!DE466</f>
        <v>1.8291569312979376E-4</v>
      </c>
    </row>
    <row r="245" spans="2:109" s="157" customFormat="1">
      <c r="B245" s="348" t="s">
        <v>80</v>
      </c>
      <c r="C245" s="378" t="s">
        <v>81</v>
      </c>
      <c r="D245" s="304">
        <f>+'1次効果'!D467</f>
        <v>3.5744629860403328E-3</v>
      </c>
      <c r="E245" s="305">
        <f>+'1次効果'!E467</f>
        <v>3.6732465327237586E-3</v>
      </c>
      <c r="F245" s="305">
        <f>+'1次効果'!F467</f>
        <v>6.8858702990886424E-3</v>
      </c>
      <c r="G245" s="305">
        <f>+'1次効果'!G467</f>
        <v>4.8208934706471648E-4</v>
      </c>
      <c r="H245" s="305">
        <f>+'1次効果'!H467</f>
        <v>4.6541369175996883E-4</v>
      </c>
      <c r="I245" s="305">
        <f>+'1次効果'!I467</f>
        <v>0</v>
      </c>
      <c r="J245" s="305">
        <f>+'1次効果'!J467</f>
        <v>2.7032941955772242E-4</v>
      </c>
      <c r="K245" s="305">
        <f>+'1次効果'!K467</f>
        <v>4.1522312508598651E-3</v>
      </c>
      <c r="L245" s="305">
        <f>+'1次効果'!L467</f>
        <v>5.8781533256163036E-3</v>
      </c>
      <c r="M245" s="305">
        <f>+'1次効果'!M467</f>
        <v>8.2645908334453547E-4</v>
      </c>
      <c r="N245" s="305">
        <f>+'1次効果'!N467</f>
        <v>0</v>
      </c>
      <c r="O245" s="305">
        <f>+'1次効果'!O467</f>
        <v>8.2383666480197171E-4</v>
      </c>
      <c r="P245" s="305">
        <f>+'1次効果'!P467</f>
        <v>1.3614695800540347E-3</v>
      </c>
      <c r="Q245" s="305">
        <f>+'1次効果'!Q467</f>
        <v>4.718971957804719E-4</v>
      </c>
      <c r="R245" s="305">
        <f>+'1次効果'!R467</f>
        <v>2.4010288046344042E-3</v>
      </c>
      <c r="S245" s="305">
        <f>+'1次効果'!S467</f>
        <v>5.4174237843244999E-4</v>
      </c>
      <c r="T245" s="305">
        <f>+'1次効果'!T467</f>
        <v>1.0027936756374451</v>
      </c>
      <c r="U245" s="305">
        <f>+'1次効果'!U467</f>
        <v>5.1101203606167148E-4</v>
      </c>
      <c r="V245" s="305">
        <f>+'1次効果'!V467</f>
        <v>5.8155888347606046E-4</v>
      </c>
      <c r="W245" s="305">
        <f>+'1次効果'!W467</f>
        <v>5.1329564845194143E-4</v>
      </c>
      <c r="X245" s="305">
        <f>+'1次効果'!X467</f>
        <v>4.208018491595465E-5</v>
      </c>
      <c r="Y245" s="305">
        <f>+'1次効果'!Y467</f>
        <v>5.9887977971999394E-4</v>
      </c>
      <c r="Z245" s="305">
        <f>+'1次効果'!Z467</f>
        <v>8.7177441509298491E-4</v>
      </c>
      <c r="AA245" s="305">
        <f>+'1次効果'!AA467</f>
        <v>2.5420756337271753E-3</v>
      </c>
      <c r="AB245" s="305">
        <f>+'1次効果'!AB467</f>
        <v>4.6655002834107076E-3</v>
      </c>
      <c r="AC245" s="305">
        <f>+'1次効果'!AC467</f>
        <v>5.0566339792319512E-3</v>
      </c>
      <c r="AD245" s="305">
        <f>+'1次効果'!AD467</f>
        <v>1.3140003130721342E-5</v>
      </c>
      <c r="AE245" s="305">
        <f>+'1次効果'!AE467</f>
        <v>1.7694657151968171E-4</v>
      </c>
      <c r="AF245" s="305">
        <f>+'1次効果'!AF467</f>
        <v>8.1307870350519329E-4</v>
      </c>
      <c r="AG245" s="305">
        <f>+'1次効果'!AG467</f>
        <v>3.6875728655872829E-4</v>
      </c>
      <c r="AH245" s="305">
        <f>+'1次効果'!AH467</f>
        <v>0</v>
      </c>
      <c r="AI245" s="305">
        <f>+'1次効果'!AI467</f>
        <v>1.0852899313836414E-3</v>
      </c>
      <c r="AJ245" s="305">
        <f>+'1次効果'!AJ467</f>
        <v>1.2100960197247974E-3</v>
      </c>
      <c r="AK245" s="305">
        <f>+'1次効果'!AK467</f>
        <v>5.7563997344158751E-3</v>
      </c>
      <c r="AL245" s="305">
        <f>+'1次効果'!AL467</f>
        <v>1.1979729119259252E-3</v>
      </c>
      <c r="AM245" s="305">
        <f>+'1次効果'!AM467</f>
        <v>0</v>
      </c>
      <c r="AN245" s="305">
        <f>+'1次効果'!AN467</f>
        <v>4.4069787581395101E-5</v>
      </c>
      <c r="AO245" s="305">
        <f>+'1次効果'!AO467</f>
        <v>1.0271208675641472E-4</v>
      </c>
      <c r="AP245" s="305">
        <f>+'1次効果'!AP467</f>
        <v>3.143404108274977E-4</v>
      </c>
      <c r="AQ245" s="305">
        <f>+'1次効果'!AQ467</f>
        <v>8.6895245506651738E-5</v>
      </c>
      <c r="AR245" s="305">
        <f>+'1次効果'!AR467</f>
        <v>1.8982509174748685E-4</v>
      </c>
      <c r="AS245" s="305">
        <f>+'1次効果'!AS467</f>
        <v>1.4315537274050671E-4</v>
      </c>
      <c r="AT245" s="305">
        <f>+'1次効果'!AT467</f>
        <v>7.9729236732177891E-4</v>
      </c>
      <c r="AU245" s="305">
        <f>+'1次効果'!AU467</f>
        <v>5.3518535075248216E-4</v>
      </c>
      <c r="AV245" s="305">
        <f>+'1次効果'!AV467</f>
        <v>2.6877798510074619E-4</v>
      </c>
      <c r="AW245" s="305">
        <f>+'1次効果'!AW467</f>
        <v>5.3981950275989641E-4</v>
      </c>
      <c r="AX245" s="305">
        <f>+'1次効果'!AX467</f>
        <v>4.2661361010185597E-4</v>
      </c>
      <c r="AY245" s="305">
        <f>+'1次効果'!AY467</f>
        <v>9.6406260577341517E-4</v>
      </c>
      <c r="AZ245" s="305">
        <f>+'1次効果'!AZ467</f>
        <v>5.8334437475708806E-4</v>
      </c>
      <c r="BA245" s="305">
        <f>+'1次効果'!BA467</f>
        <v>1.3018466054406529E-3</v>
      </c>
      <c r="BB245" s="305">
        <f>+'1次効果'!BB467</f>
        <v>3.0642282741643353E-4</v>
      </c>
      <c r="BC245" s="305">
        <f>+'1次効果'!BC467</f>
        <v>1.7162525877482814E-3</v>
      </c>
      <c r="BD245" s="305">
        <f>+'1次効果'!BD467</f>
        <v>4.2582912159916007E-4</v>
      </c>
      <c r="BE245" s="305">
        <f>+'1次効果'!BE467</f>
        <v>4.1148050876691655E-4</v>
      </c>
      <c r="BF245" s="305">
        <f>+'1次効果'!BF467</f>
        <v>1.2248749470910054E-4</v>
      </c>
      <c r="BG245" s="305">
        <f>+'1次効果'!BG467</f>
        <v>1.2267293825136868E-4</v>
      </c>
      <c r="BH245" s="305">
        <f>+'1次効果'!BH467</f>
        <v>2.1554530267779484E-4</v>
      </c>
      <c r="BI245" s="305">
        <f>+'1次効果'!BI467</f>
        <v>1.7129394865426423E-4</v>
      </c>
      <c r="BJ245" s="305">
        <f>+'1次効果'!BJ467</f>
        <v>1.6909483916142061E-4</v>
      </c>
      <c r="BK245" s="305">
        <f>+'1次効果'!BK467</f>
        <v>2.1244824842214498E-3</v>
      </c>
      <c r="BL245" s="305">
        <f>+'1次効果'!BL467</f>
        <v>2.1356545362964281E-5</v>
      </c>
      <c r="BM245" s="305">
        <f>+'1次効果'!BM467</f>
        <v>2.0648910060864649E-4</v>
      </c>
      <c r="BN245" s="305">
        <f>+'1次効果'!BN467</f>
        <v>6.9527192995347568E-4</v>
      </c>
      <c r="BO245" s="305">
        <f>+'1次効果'!BO467</f>
        <v>4.0672486769503823E-4</v>
      </c>
      <c r="BP245" s="305">
        <f>+'1次効果'!BP467</f>
        <v>1.4953447436569448E-4</v>
      </c>
      <c r="BQ245" s="305">
        <f>+'1次効果'!BQ467</f>
        <v>5.583798243228891E-5</v>
      </c>
      <c r="BR245" s="305">
        <f>+'1次効果'!BR467</f>
        <v>6.3865617083464892E-5</v>
      </c>
      <c r="BS245" s="305">
        <f>+'1次効果'!BS467</f>
        <v>2.1665691444945414E-4</v>
      </c>
      <c r="BT245" s="305">
        <f>+'1次効果'!BT467</f>
        <v>5.0769231380801767E-4</v>
      </c>
      <c r="BU245" s="305">
        <f>+'1次効果'!BU467</f>
        <v>1.2986697541355746E-3</v>
      </c>
      <c r="BV245" s="305">
        <f>+'1次効果'!BV467</f>
        <v>6.5763495965853085E-4</v>
      </c>
      <c r="BW245" s="305">
        <f>+'1次効果'!BW467</f>
        <v>9.8391773146823961E-5</v>
      </c>
      <c r="BX245" s="305">
        <f>+'1次効果'!BX467</f>
        <v>1.0092959813767992E-4</v>
      </c>
      <c r="BY245" s="305">
        <f>+'1次効果'!BY467</f>
        <v>5.2395206754618779E-5</v>
      </c>
      <c r="BZ245" s="305">
        <f>+'1次効果'!BZ467</f>
        <v>3.027193178106315E-4</v>
      </c>
      <c r="CA245" s="305">
        <f>+'1次効果'!CA467</f>
        <v>2.2771320170930821E-4</v>
      </c>
      <c r="CB245" s="305">
        <f>+'1次効果'!CB467</f>
        <v>5.4539187212634033E-4</v>
      </c>
      <c r="CC245" s="305">
        <f>+'1次効果'!CC467</f>
        <v>0</v>
      </c>
      <c r="CD245" s="305">
        <f>+'1次効果'!CD467</f>
        <v>3.3342546024747152E-4</v>
      </c>
      <c r="CE245" s="305">
        <f>+'1次効果'!CE467</f>
        <v>6.9522822272837567E-4</v>
      </c>
      <c r="CF245" s="305">
        <f>+'1次効果'!CF467</f>
        <v>2.4668345046778622E-3</v>
      </c>
      <c r="CG245" s="305">
        <f>+'1次効果'!CG467</f>
        <v>6.37951908424039E-4</v>
      </c>
      <c r="CH245" s="305">
        <f>+'1次効果'!CH467</f>
        <v>4.1843082331669484E-4</v>
      </c>
      <c r="CI245" s="305">
        <f>+'1次効果'!CI467</f>
        <v>5.9156053440190433E-4</v>
      </c>
      <c r="CJ245" s="305">
        <f>+'1次効果'!CJ467</f>
        <v>2.04433380432885E-4</v>
      </c>
      <c r="CK245" s="305">
        <f>+'1次効果'!CK467</f>
        <v>2.79944933803121E-4</v>
      </c>
      <c r="CL245" s="305">
        <f>+'1次効果'!CL467</f>
        <v>3.3922639777555249E-4</v>
      </c>
      <c r="CM245" s="305">
        <f>+'1次効果'!CM467</f>
        <v>3.1124127415728024E-4</v>
      </c>
      <c r="CN245" s="305">
        <f>+'1次効果'!CN467</f>
        <v>3.6971756564439383E-4</v>
      </c>
      <c r="CO245" s="305">
        <f>+'1次効果'!CO467</f>
        <v>1.2765339397140907E-3</v>
      </c>
      <c r="CP245" s="305">
        <f>+'1次効果'!CP467</f>
        <v>5.9258067693668509E-4</v>
      </c>
      <c r="CQ245" s="305">
        <f>+'1次効果'!CQ467</f>
        <v>1.0271057376909942E-3</v>
      </c>
      <c r="CR245" s="305">
        <f>+'1次効果'!CR467</f>
        <v>1.7637247915168817E-3</v>
      </c>
      <c r="CS245" s="305">
        <f>+'1次効果'!CS467</f>
        <v>1.5470807686430322E-3</v>
      </c>
      <c r="CT245" s="305">
        <f>+'1次効果'!CT467</f>
        <v>8.5862394381032697E-4</v>
      </c>
      <c r="CU245" s="305">
        <f>+'1次効果'!CU467</f>
        <v>1.9637271064264163E-4</v>
      </c>
      <c r="CV245" s="305">
        <f>+'1次効果'!CV467</f>
        <v>4.2338296170105612E-4</v>
      </c>
      <c r="CW245" s="305">
        <f>+'1次効果'!CW467</f>
        <v>2.3225342428887587E-4</v>
      </c>
      <c r="CX245" s="305">
        <f>+'1次効果'!CX467</f>
        <v>3.3190960695986661E-4</v>
      </c>
      <c r="CY245" s="305">
        <f>+'1次効果'!CY467</f>
        <v>6.6483139805697449E-4</v>
      </c>
      <c r="CZ245" s="305">
        <f>+'1次効果'!CZ467</f>
        <v>1.0876043606969053E-3</v>
      </c>
      <c r="DA245" s="305">
        <f>+'1次効果'!DA467</f>
        <v>4.2954230428662318E-4</v>
      </c>
      <c r="DB245" s="306">
        <f>+'1次効果'!DB467</f>
        <v>3.9923126273157993E-4</v>
      </c>
      <c r="DC245" s="306">
        <f>+'1次効果'!DC467</f>
        <v>3.8947598088219596E-4</v>
      </c>
      <c r="DD245" s="306">
        <f>+'1次効果'!DD467</f>
        <v>7.1481902088363719E-2</v>
      </c>
      <c r="DE245" s="307">
        <f>+'1次効果'!DE467</f>
        <v>2.5718316164747521E-4</v>
      </c>
    </row>
    <row r="246" spans="2:109" s="157" customFormat="1">
      <c r="B246" s="348" t="s">
        <v>311</v>
      </c>
      <c r="C246" s="378" t="s">
        <v>385</v>
      </c>
      <c r="D246" s="304">
        <f>+'1次効果'!D468</f>
        <v>5.0376755037229326E-5</v>
      </c>
      <c r="E246" s="305">
        <f>+'1次効果'!E468</f>
        <v>3.8195164316703035E-5</v>
      </c>
      <c r="F246" s="305">
        <f>+'1次効果'!F468</f>
        <v>8.6389164300938295E-5</v>
      </c>
      <c r="G246" s="305">
        <f>+'1次効果'!G468</f>
        <v>2.1851447999340927E-5</v>
      </c>
      <c r="H246" s="305">
        <f>+'1次効果'!H468</f>
        <v>1.0672115219545076E-4</v>
      </c>
      <c r="I246" s="305">
        <f>+'1次効果'!I468</f>
        <v>0</v>
      </c>
      <c r="J246" s="305">
        <f>+'1次効果'!J468</f>
        <v>1.612264792572004E-4</v>
      </c>
      <c r="K246" s="305">
        <f>+'1次効果'!K468</f>
        <v>1.1632449254414829E-3</v>
      </c>
      <c r="L246" s="305">
        <f>+'1次効果'!L468</f>
        <v>2.2359183525516764E-4</v>
      </c>
      <c r="M246" s="305">
        <f>+'1次効果'!M468</f>
        <v>9.1931727640854103E-5</v>
      </c>
      <c r="N246" s="305">
        <f>+'1次効果'!N468</f>
        <v>0</v>
      </c>
      <c r="O246" s="305">
        <f>+'1次効果'!O468</f>
        <v>1.0267988465654465E-4</v>
      </c>
      <c r="P246" s="305">
        <f>+'1次効果'!P468</f>
        <v>4.7609386066622316E-4</v>
      </c>
      <c r="Q246" s="305">
        <f>+'1次効果'!Q468</f>
        <v>1.1059935462851982E-4</v>
      </c>
      <c r="R246" s="305">
        <f>+'1次効果'!R468</f>
        <v>3.5045201424637861E-4</v>
      </c>
      <c r="S246" s="305">
        <f>+'1次効果'!S468</f>
        <v>9.8562599574422333E-5</v>
      </c>
      <c r="T246" s="305">
        <f>+'1次効果'!T468</f>
        <v>1.9260391622408215E-3</v>
      </c>
      <c r="U246" s="305">
        <f>+'1次効果'!U468</f>
        <v>1.0049718199208095</v>
      </c>
      <c r="V246" s="305">
        <f>+'1次効果'!V468</f>
        <v>7.3124768302537801E-5</v>
      </c>
      <c r="W246" s="305">
        <f>+'1次効果'!W468</f>
        <v>8.2421047838160844E-5</v>
      </c>
      <c r="X246" s="305">
        <f>+'1次効果'!X468</f>
        <v>2.9322412730952044E-5</v>
      </c>
      <c r="Y246" s="305">
        <f>+'1次効果'!Y468</f>
        <v>8.1428639273130776E-5</v>
      </c>
      <c r="Z246" s="305">
        <f>+'1次効果'!Z468</f>
        <v>4.8101305821058099E-5</v>
      </c>
      <c r="AA246" s="305">
        <f>+'1次効果'!AA468</f>
        <v>5.0745140959098148E-4</v>
      </c>
      <c r="AB246" s="305">
        <f>+'1次効果'!AB468</f>
        <v>2.8888222480454891E-4</v>
      </c>
      <c r="AC246" s="305">
        <f>+'1次効果'!AC468</f>
        <v>1.1124799695320759E-3</v>
      </c>
      <c r="AD246" s="305">
        <f>+'1次効果'!AD468</f>
        <v>1.0566001548271365E-5</v>
      </c>
      <c r="AE246" s="305">
        <f>+'1次効果'!AE468</f>
        <v>6.8534029963886574E-5</v>
      </c>
      <c r="AF246" s="305">
        <f>+'1次効果'!AF468</f>
        <v>9.0087749627831929E-5</v>
      </c>
      <c r="AG246" s="305">
        <f>+'1次効果'!AG468</f>
        <v>1.4103557357775308E-4</v>
      </c>
      <c r="AH246" s="305">
        <f>+'1次効果'!AH468</f>
        <v>0</v>
      </c>
      <c r="AI246" s="305">
        <f>+'1次効果'!AI468</f>
        <v>4.4165288666896476E-4</v>
      </c>
      <c r="AJ246" s="305">
        <f>+'1次効果'!AJ468</f>
        <v>7.0803956161090537E-5</v>
      </c>
      <c r="AK246" s="305">
        <f>+'1次効果'!AK468</f>
        <v>2.2742132198688871E-4</v>
      </c>
      <c r="AL246" s="305">
        <f>+'1次効果'!AL468</f>
        <v>9.2770154452919578E-5</v>
      </c>
      <c r="AM246" s="305">
        <f>+'1次効果'!AM468</f>
        <v>0</v>
      </c>
      <c r="AN246" s="305">
        <f>+'1次効果'!AN468</f>
        <v>4.4198930210952773E-5</v>
      </c>
      <c r="AO246" s="305">
        <f>+'1次効果'!AO468</f>
        <v>2.4172284958122738E-4</v>
      </c>
      <c r="AP246" s="305">
        <f>+'1次効果'!AP468</f>
        <v>3.6238464925658947E-5</v>
      </c>
      <c r="AQ246" s="305">
        <f>+'1次効果'!AQ468</f>
        <v>4.5665848288221863E-5</v>
      </c>
      <c r="AR246" s="305">
        <f>+'1次効果'!AR468</f>
        <v>9.5545844998132373E-5</v>
      </c>
      <c r="AS246" s="305">
        <f>+'1次効果'!AS468</f>
        <v>8.6721748822733406E-5</v>
      </c>
      <c r="AT246" s="305">
        <f>+'1次効果'!AT468</f>
        <v>2.3458274073147068E-4</v>
      </c>
      <c r="AU246" s="305">
        <f>+'1次効果'!AU468</f>
        <v>2.1962169381885231E-4</v>
      </c>
      <c r="AV246" s="305">
        <f>+'1次効果'!AV468</f>
        <v>1.9223302086257839E-4</v>
      </c>
      <c r="AW246" s="305">
        <f>+'1次効果'!AW468</f>
        <v>6.5863579247227007E-4</v>
      </c>
      <c r="AX246" s="305">
        <f>+'1次効果'!AX468</f>
        <v>7.8720142672606048E-4</v>
      </c>
      <c r="AY246" s="305">
        <f>+'1次効果'!AY468</f>
        <v>2.5980153035291674E-4</v>
      </c>
      <c r="AZ246" s="305">
        <f>+'1次効果'!AZ468</f>
        <v>2.4222131720022129E-4</v>
      </c>
      <c r="BA246" s="305">
        <f>+'1次効果'!BA468</f>
        <v>1.2337912288613144E-3</v>
      </c>
      <c r="BB246" s="305">
        <f>+'1次効果'!BB468</f>
        <v>2.536674813853733E-4</v>
      </c>
      <c r="BC246" s="305">
        <f>+'1次効果'!BC468</f>
        <v>1.4107220203527518E-4</v>
      </c>
      <c r="BD246" s="305">
        <f>+'1次効果'!BD468</f>
        <v>3.7808274221768609E-4</v>
      </c>
      <c r="BE246" s="305">
        <f>+'1次効果'!BE468</f>
        <v>4.2250168230048313E-4</v>
      </c>
      <c r="BF246" s="305">
        <f>+'1次効果'!BF468</f>
        <v>1.6167864954405112E-4</v>
      </c>
      <c r="BG246" s="305">
        <f>+'1次効果'!BG468</f>
        <v>1.9856773111227545E-4</v>
      </c>
      <c r="BH246" s="305">
        <f>+'1次効果'!BH468</f>
        <v>8.5302102805804577E-5</v>
      </c>
      <c r="BI246" s="305">
        <f>+'1次効果'!BI468</f>
        <v>1.2738738103229924E-4</v>
      </c>
      <c r="BJ246" s="305">
        <f>+'1次効果'!BJ468</f>
        <v>3.0278935556733819E-4</v>
      </c>
      <c r="BK246" s="305">
        <f>+'1次効果'!BK468</f>
        <v>8.0148139798224844E-4</v>
      </c>
      <c r="BL246" s="305">
        <f>+'1次効果'!BL468</f>
        <v>5.274208202899528E-6</v>
      </c>
      <c r="BM246" s="305">
        <f>+'1次効果'!BM468</f>
        <v>1.1360348448553626E-4</v>
      </c>
      <c r="BN246" s="305">
        <f>+'1次効果'!BN468</f>
        <v>1.5928716582114765E-4</v>
      </c>
      <c r="BO246" s="305">
        <f>+'1次効果'!BO468</f>
        <v>1.185250783516514E-4</v>
      </c>
      <c r="BP246" s="305">
        <f>+'1次効果'!BP468</f>
        <v>9.9547947686765475E-5</v>
      </c>
      <c r="BQ246" s="305">
        <f>+'1次効果'!BQ468</f>
        <v>1.4663741985857943E-4</v>
      </c>
      <c r="BR246" s="305">
        <f>+'1次効果'!BR468</f>
        <v>3.5606356386163322E-4</v>
      </c>
      <c r="BS246" s="305">
        <f>+'1次効果'!BS468</f>
        <v>3.5472903765862196E-4</v>
      </c>
      <c r="BT246" s="305">
        <f>+'1次効果'!BT468</f>
        <v>3.298028278956499E-4</v>
      </c>
      <c r="BU246" s="305">
        <f>+'1次効果'!BU468</f>
        <v>5.2942191321135091E-4</v>
      </c>
      <c r="BV246" s="305">
        <f>+'1次効果'!BV468</f>
        <v>1.3805560818770581E-3</v>
      </c>
      <c r="BW246" s="305">
        <f>+'1次効果'!BW468</f>
        <v>7.318298524013468E-5</v>
      </c>
      <c r="BX246" s="305">
        <f>+'1次効果'!BX468</f>
        <v>1.0719772224712048E-4</v>
      </c>
      <c r="BY246" s="305">
        <f>+'1次効果'!BY468</f>
        <v>9.4043464133647335E-5</v>
      </c>
      <c r="BZ246" s="305">
        <f>+'1次効果'!BZ468</f>
        <v>1.9315644072871155E-4</v>
      </c>
      <c r="CA246" s="305">
        <f>+'1次効果'!CA468</f>
        <v>1.1576000828219615E-4</v>
      </c>
      <c r="CB246" s="305">
        <f>+'1次効果'!CB468</f>
        <v>1.7393833204273673E-4</v>
      </c>
      <c r="CC246" s="305">
        <f>+'1次効果'!CC468</f>
        <v>0</v>
      </c>
      <c r="CD246" s="305">
        <f>+'1次効果'!CD468</f>
        <v>2.8140491581752401E-5</v>
      </c>
      <c r="CE246" s="305">
        <f>+'1次効果'!CE468</f>
        <v>1.7581755579318929E-4</v>
      </c>
      <c r="CF246" s="305">
        <f>+'1次効果'!CF468</f>
        <v>2.6277463890493537E-4</v>
      </c>
      <c r="CG246" s="305">
        <f>+'1次効果'!CG468</f>
        <v>8.7087593578435388E-4</v>
      </c>
      <c r="CH246" s="305">
        <f>+'1次効果'!CH468</f>
        <v>7.7007833398500686E-4</v>
      </c>
      <c r="CI246" s="305">
        <f>+'1次効果'!CI468</f>
        <v>7.4799297188872071E-4</v>
      </c>
      <c r="CJ246" s="305">
        <f>+'1次効果'!CJ468</f>
        <v>3.9489648964813236E-4</v>
      </c>
      <c r="CK246" s="305">
        <f>+'1次効果'!CK468</f>
        <v>9.8728704329276184E-4</v>
      </c>
      <c r="CL246" s="305">
        <f>+'1次効果'!CL468</f>
        <v>6.4974057979155977E-3</v>
      </c>
      <c r="CM246" s="305">
        <f>+'1次効果'!CM468</f>
        <v>5.6005224539923935E-4</v>
      </c>
      <c r="CN246" s="305">
        <f>+'1次効果'!CN468</f>
        <v>5.6885090029648794E-4</v>
      </c>
      <c r="CO246" s="305">
        <f>+'1次効果'!CO468</f>
        <v>1.8745375135067863E-3</v>
      </c>
      <c r="CP246" s="305">
        <f>+'1次効果'!CP468</f>
        <v>2.9017968830628279E-4</v>
      </c>
      <c r="CQ246" s="305">
        <f>+'1次効果'!CQ468</f>
        <v>6.090836105437583E-4</v>
      </c>
      <c r="CR246" s="305">
        <f>+'1次効果'!CR468</f>
        <v>7.4662866940736553E-4</v>
      </c>
      <c r="CS246" s="305">
        <f>+'1次効果'!CS468</f>
        <v>2.1488615537708651E-4</v>
      </c>
      <c r="CT246" s="305">
        <f>+'1次効果'!CT468</f>
        <v>2.879480406487972E-3</v>
      </c>
      <c r="CU246" s="305">
        <f>+'1次効果'!CU468</f>
        <v>2.0597542244094622E-4</v>
      </c>
      <c r="CV246" s="305">
        <f>+'1次効果'!CV468</f>
        <v>4.2656068537792417E-3</v>
      </c>
      <c r="CW246" s="305">
        <f>+'1次効果'!CW468</f>
        <v>1.7749941176183913E-4</v>
      </c>
      <c r="CX246" s="305">
        <f>+'1次効果'!CX468</f>
        <v>2.1142230777511286E-4</v>
      </c>
      <c r="CY246" s="305">
        <f>+'1次効果'!CY468</f>
        <v>1.5795722617308839E-4</v>
      </c>
      <c r="CZ246" s="305">
        <f>+'1次効果'!CZ468</f>
        <v>1.573880647078966E-4</v>
      </c>
      <c r="DA246" s="305">
        <f>+'1次効果'!DA468</f>
        <v>1.8842935714548047E-4</v>
      </c>
      <c r="DB246" s="306">
        <f>+'1次効果'!DB468</f>
        <v>4.5466085097367506E-4</v>
      </c>
      <c r="DC246" s="306">
        <f>+'1次効果'!DC468</f>
        <v>2.594683610277775E-4</v>
      </c>
      <c r="DD246" s="306">
        <f>+'1次効果'!DD468</f>
        <v>2.3521465909472398E-4</v>
      </c>
      <c r="DE246" s="307">
        <f>+'1次効果'!DE468</f>
        <v>1.9579866183868142E-4</v>
      </c>
    </row>
    <row r="247" spans="2:109" s="157" customFormat="1">
      <c r="B247" s="348" t="s">
        <v>82</v>
      </c>
      <c r="C247" s="378" t="s">
        <v>83</v>
      </c>
      <c r="D247" s="304">
        <f>+'1次効果'!D469</f>
        <v>2.0589626856383084E-3</v>
      </c>
      <c r="E247" s="305">
        <f>+'1次効果'!E469</f>
        <v>3.4539851845274585E-5</v>
      </c>
      <c r="F247" s="305">
        <f>+'1次効果'!F469</f>
        <v>5.7970326728257008E-5</v>
      </c>
      <c r="G247" s="305">
        <f>+'1次効果'!G469</f>
        <v>-8.9489636562448227E-6</v>
      </c>
      <c r="H247" s="305">
        <f>+'1次効果'!H469</f>
        <v>2.0191614112233299E-6</v>
      </c>
      <c r="I247" s="305">
        <f>+'1次効果'!I469</f>
        <v>0</v>
      </c>
      <c r="J247" s="305">
        <f>+'1次効果'!J469</f>
        <v>2.4114320319139894E-6</v>
      </c>
      <c r="K247" s="305">
        <f>+'1次効果'!K469</f>
        <v>5.3610691834399837E-5</v>
      </c>
      <c r="L247" s="305">
        <f>+'1次効果'!L469</f>
        <v>1.0640577877050137E-4</v>
      </c>
      <c r="M247" s="305">
        <f>+'1次効果'!M469</f>
        <v>1.303601949982321E-4</v>
      </c>
      <c r="N247" s="305">
        <f>+'1次効果'!N469</f>
        <v>0</v>
      </c>
      <c r="O247" s="305">
        <f>+'1次効果'!O469</f>
        <v>2.2098786907487597E-5</v>
      </c>
      <c r="P247" s="305">
        <f>+'1次効果'!P469</f>
        <v>5.479952592273767E-6</v>
      </c>
      <c r="Q247" s="305">
        <f>+'1次効果'!Q469</f>
        <v>-1.2286410675273231E-5</v>
      </c>
      <c r="R247" s="305">
        <f>+'1次効果'!R469</f>
        <v>2.2552871314548955E-6</v>
      </c>
      <c r="S247" s="305">
        <f>+'1次効果'!S469</f>
        <v>6.0825305617124242E-6</v>
      </c>
      <c r="T247" s="305">
        <f>+'1次効果'!T469</f>
        <v>3.3430615812691673E-6</v>
      </c>
      <c r="U247" s="305">
        <f>+'1次効果'!U469</f>
        <v>2.6069968279463118E-6</v>
      </c>
      <c r="V247" s="305">
        <f>+'1次効果'!V469</f>
        <v>1.0077073316111274</v>
      </c>
      <c r="W247" s="305">
        <f>+'1次効果'!W469</f>
        <v>4.1851429470167234E-4</v>
      </c>
      <c r="X247" s="305">
        <f>+'1次効果'!X469</f>
        <v>2.7622168334083486E-6</v>
      </c>
      <c r="Y247" s="305">
        <f>+'1次効果'!Y469</f>
        <v>4.486780946205791E-4</v>
      </c>
      <c r="Z247" s="305">
        <f>+'1次効果'!Z469</f>
        <v>1.6942591698685408E-4</v>
      </c>
      <c r="AA247" s="305">
        <f>+'1次効果'!AA469</f>
        <v>7.9771714528003042E-5</v>
      </c>
      <c r="AB247" s="305">
        <f>+'1次効果'!AB469</f>
        <v>8.2784744662582328E-5</v>
      </c>
      <c r="AC247" s="305">
        <f>+'1次効果'!AC469</f>
        <v>1.7663563547444056E-4</v>
      </c>
      <c r="AD247" s="305">
        <f>+'1次効果'!AD469</f>
        <v>3.7881365277626345E-7</v>
      </c>
      <c r="AE247" s="305">
        <f>+'1次効果'!AE469</f>
        <v>3.2805308031121249E-6</v>
      </c>
      <c r="AF247" s="305">
        <f>+'1次効果'!AF469</f>
        <v>2.4994344500468718E-5</v>
      </c>
      <c r="AG247" s="305">
        <f>+'1次効果'!AG469</f>
        <v>7.0798627413549441E-5</v>
      </c>
      <c r="AH247" s="305">
        <f>+'1次効果'!AH469</f>
        <v>0</v>
      </c>
      <c r="AI247" s="305">
        <f>+'1次効果'!AI469</f>
        <v>4.657025112121922E-6</v>
      </c>
      <c r="AJ247" s="305">
        <f>+'1次効果'!AJ469</f>
        <v>-1.8057339980523344E-6</v>
      </c>
      <c r="AK247" s="305">
        <f>+'1次効果'!AK469</f>
        <v>-2.1871642576855753E-5</v>
      </c>
      <c r="AL247" s="305">
        <f>+'1次効果'!AL469</f>
        <v>1.3561057737398343E-5</v>
      </c>
      <c r="AM247" s="305">
        <f>+'1次効果'!AM469</f>
        <v>0</v>
      </c>
      <c r="AN247" s="305">
        <f>+'1次効果'!AN469</f>
        <v>4.8021100968875906E-5</v>
      </c>
      <c r="AO247" s="305">
        <f>+'1次効果'!AO469</f>
        <v>-4.7488644012984058E-6</v>
      </c>
      <c r="AP247" s="305">
        <f>+'1次効果'!AP469</f>
        <v>9.5170163760616308E-7</v>
      </c>
      <c r="AQ247" s="305">
        <f>+'1次効果'!AQ469</f>
        <v>-5.5333002264023936E-5</v>
      </c>
      <c r="AR247" s="305">
        <f>+'1次効果'!AR469</f>
        <v>-9.2340298681607655E-6</v>
      </c>
      <c r="AS247" s="305">
        <f>+'1次効果'!AS469</f>
        <v>1.0686843013777576E-6</v>
      </c>
      <c r="AT247" s="305">
        <f>+'1次効果'!AT469</f>
        <v>2.350208773655367E-7</v>
      </c>
      <c r="AU247" s="305">
        <f>+'1次効果'!AU469</f>
        <v>1.4356987622399338E-6</v>
      </c>
      <c r="AV247" s="305">
        <f>+'1次効果'!AV469</f>
        <v>3.7106088791606205E-6</v>
      </c>
      <c r="AW247" s="305">
        <f>+'1次効果'!AW469</f>
        <v>2.4610109256092157E-6</v>
      </c>
      <c r="AX247" s="305">
        <f>+'1次効果'!AX469</f>
        <v>4.1270324979770077E-6</v>
      </c>
      <c r="AY247" s="305">
        <f>+'1次効果'!AY469</f>
        <v>1.3089812170870346E-6</v>
      </c>
      <c r="AZ247" s="305">
        <f>+'1次効果'!AZ469</f>
        <v>1.4302233517314919E-6</v>
      </c>
      <c r="BA247" s="305">
        <f>+'1次効果'!BA469</f>
        <v>2.6184247931082358E-6</v>
      </c>
      <c r="BB247" s="305">
        <f>+'1次効果'!BB469</f>
        <v>9.4422724311176836E-7</v>
      </c>
      <c r="BC247" s="305">
        <f>+'1次効果'!BC469</f>
        <v>1.6736319864930248E-5</v>
      </c>
      <c r="BD247" s="305">
        <f>+'1次効果'!BD469</f>
        <v>1.1737337297756649E-6</v>
      </c>
      <c r="BE247" s="305">
        <f>+'1次効果'!BE469</f>
        <v>1.37367313587268E-6</v>
      </c>
      <c r="BF247" s="305">
        <f>+'1次効果'!BF469</f>
        <v>1.1291394086234602E-6</v>
      </c>
      <c r="BG247" s="305">
        <f>+'1次効果'!BG469</f>
        <v>1.320736905038485E-6</v>
      </c>
      <c r="BH247" s="305">
        <f>+'1次効果'!BH469</f>
        <v>1.4242105860433441E-6</v>
      </c>
      <c r="BI247" s="305">
        <f>+'1次効果'!BI469</f>
        <v>2.7761812976965991E-6</v>
      </c>
      <c r="BJ247" s="305">
        <f>+'1次効果'!BJ469</f>
        <v>8.3945497607986029E-7</v>
      </c>
      <c r="BK247" s="305">
        <f>+'1次効果'!BK469</f>
        <v>7.2999400505525268E-6</v>
      </c>
      <c r="BL247" s="305">
        <f>+'1次効果'!BL469</f>
        <v>-3.3905288419999665E-4</v>
      </c>
      <c r="BM247" s="305">
        <f>+'1次効果'!BM469</f>
        <v>1.9927046270221545E-6</v>
      </c>
      <c r="BN247" s="305">
        <f>+'1次効果'!BN469</f>
        <v>2.1735124696628082E-6</v>
      </c>
      <c r="BO247" s="305">
        <f>+'1次効果'!BO469</f>
        <v>2.2705140716529002E-5</v>
      </c>
      <c r="BP247" s="305">
        <f>+'1次効果'!BP469</f>
        <v>1.3671914252744813E-5</v>
      </c>
      <c r="BQ247" s="305">
        <f>+'1次効果'!BQ469</f>
        <v>3.3052512002790829E-6</v>
      </c>
      <c r="BR247" s="305">
        <f>+'1次効果'!BR469</f>
        <v>-2.3130532459248211E-6</v>
      </c>
      <c r="BS247" s="305">
        <f>+'1次効果'!BS469</f>
        <v>2.1326827208688262E-6</v>
      </c>
      <c r="BT247" s="305">
        <f>+'1次効果'!BT469</f>
        <v>2.709785730176035E-6</v>
      </c>
      <c r="BU247" s="305">
        <f>+'1次効果'!BU469</f>
        <v>6.3663966944189071E-7</v>
      </c>
      <c r="BV247" s="305">
        <f>+'1次効果'!BV469</f>
        <v>4.4503377706717665E-7</v>
      </c>
      <c r="BW247" s="305">
        <f>+'1次効果'!BW469</f>
        <v>2.8428408913293135E-7</v>
      </c>
      <c r="BX247" s="305">
        <f>+'1次効果'!BX469</f>
        <v>1.8088344022607135E-7</v>
      </c>
      <c r="BY247" s="305">
        <f>+'1次効果'!BY469</f>
        <v>7.8884925270220028E-8</v>
      </c>
      <c r="BZ247" s="305">
        <f>+'1次効果'!BZ469</f>
        <v>7.2849532950709797E-7</v>
      </c>
      <c r="CA247" s="305">
        <f>+'1次効果'!CA469</f>
        <v>-2.1058756783148033E-7</v>
      </c>
      <c r="CB247" s="305">
        <f>+'1次効果'!CB469</f>
        <v>9.1270047660265483E-7</v>
      </c>
      <c r="CC247" s="305">
        <f>+'1次効果'!CC469</f>
        <v>0</v>
      </c>
      <c r="CD247" s="305">
        <f>+'1次効果'!CD469</f>
        <v>7.5229112257310611E-8</v>
      </c>
      <c r="CE247" s="305">
        <f>+'1次効果'!CE469</f>
        <v>6.4198755647100688E-7</v>
      </c>
      <c r="CF247" s="305">
        <f>+'1次効果'!CF469</f>
        <v>5.3667796996453982E-7</v>
      </c>
      <c r="CG247" s="305">
        <f>+'1次効果'!CG469</f>
        <v>1.8065804712511541E-7</v>
      </c>
      <c r="CH247" s="305">
        <f>+'1次効果'!CH469</f>
        <v>3.3919927543225276E-7</v>
      </c>
      <c r="CI247" s="305">
        <f>+'1次効果'!CI469</f>
        <v>1.2348304401952753E-6</v>
      </c>
      <c r="CJ247" s="305">
        <f>+'1次効果'!CJ469</f>
        <v>1.9515579746188602E-7</v>
      </c>
      <c r="CK247" s="305">
        <f>+'1次効果'!CK469</f>
        <v>3.6254294022223576E-7</v>
      </c>
      <c r="CL247" s="305">
        <f>+'1次効果'!CL469</f>
        <v>7.4904641787839929E-7</v>
      </c>
      <c r="CM247" s="305">
        <f>+'1次効果'!CM469</f>
        <v>4.2717336690029386E-7</v>
      </c>
      <c r="CN247" s="305">
        <f>+'1次効果'!CN469</f>
        <v>2.6393628351018193E-6</v>
      </c>
      <c r="CO247" s="305">
        <f>+'1次効果'!CO469</f>
        <v>2.3396806786967894E-6</v>
      </c>
      <c r="CP247" s="305">
        <f>+'1次効果'!CP469</f>
        <v>5.0076742499564277E-6</v>
      </c>
      <c r="CQ247" s="305">
        <f>+'1次効果'!CQ469</f>
        <v>3.3752382039348509E-6</v>
      </c>
      <c r="CR247" s="305">
        <f>+'1次効果'!CR469</f>
        <v>2.8309774538904132E-6</v>
      </c>
      <c r="CS247" s="305">
        <f>+'1次効果'!CS469</f>
        <v>4.1617885103557256E-6</v>
      </c>
      <c r="CT247" s="305">
        <f>+'1次効果'!CT469</f>
        <v>1.560807407958566E-6</v>
      </c>
      <c r="CU247" s="305">
        <f>+'1次効果'!CU469</f>
        <v>8.7267826782311715E-7</v>
      </c>
      <c r="CV247" s="305">
        <f>+'1次効果'!CV469</f>
        <v>7.5528941531081284E-7</v>
      </c>
      <c r="CW247" s="305">
        <f>+'1次効果'!CW469</f>
        <v>1.286267715410272E-6</v>
      </c>
      <c r="CX247" s="305">
        <f>+'1次効果'!CX469</f>
        <v>3.8738827556496088E-7</v>
      </c>
      <c r="CY247" s="305">
        <f>+'1次効果'!CY469</f>
        <v>8.2913863745172083E-6</v>
      </c>
      <c r="CZ247" s="305">
        <f>+'1次効果'!CZ469</f>
        <v>1.8060320120810248E-5</v>
      </c>
      <c r="DA247" s="305">
        <f>+'1次効果'!DA469</f>
        <v>1.4769280452330327E-6</v>
      </c>
      <c r="DB247" s="306">
        <f>+'1次効果'!DB469</f>
        <v>1.4804637668185862E-5</v>
      </c>
      <c r="DC247" s="306">
        <f>+'1次効果'!DC469</f>
        <v>3.7284692204915543E-5</v>
      </c>
      <c r="DD247" s="306">
        <f>+'1次効果'!DD469</f>
        <v>1.8804276093442089E-6</v>
      </c>
      <c r="DE247" s="307">
        <f>+'1次効果'!DE469</f>
        <v>7.1156223176702062E-5</v>
      </c>
    </row>
    <row r="248" spans="2:109" s="157" customFormat="1">
      <c r="B248" s="348" t="s">
        <v>312</v>
      </c>
      <c r="C248" s="378" t="s">
        <v>386</v>
      </c>
      <c r="D248" s="304">
        <f>+'1次効果'!D470</f>
        <v>4.7359969802147602E-4</v>
      </c>
      <c r="E248" s="305">
        <f>+'1次効果'!E470</f>
        <v>2.4017515571100615E-4</v>
      </c>
      <c r="F248" s="305">
        <f>+'1次効果'!F470</f>
        <v>8.2945160932570668E-4</v>
      </c>
      <c r="G248" s="305">
        <f>+'1次効果'!G470</f>
        <v>3.3276651576418171E-5</v>
      </c>
      <c r="H248" s="305">
        <f>+'1次効果'!H470</f>
        <v>4.1631436525916388E-4</v>
      </c>
      <c r="I248" s="305">
        <f>+'1次効果'!I470</f>
        <v>0</v>
      </c>
      <c r="J248" s="305">
        <f>+'1次効果'!J470</f>
        <v>2.4682285320996828E-4</v>
      </c>
      <c r="K248" s="305">
        <f>+'1次効果'!K470</f>
        <v>1.6070532795188224E-3</v>
      </c>
      <c r="L248" s="305">
        <f>+'1次効果'!L470</f>
        <v>2.4468440649872791E-3</v>
      </c>
      <c r="M248" s="305">
        <f>+'1次効果'!M470</f>
        <v>7.3705674478363281E-4</v>
      </c>
      <c r="N248" s="305">
        <f>+'1次効果'!N470</f>
        <v>0</v>
      </c>
      <c r="O248" s="305">
        <f>+'1次効果'!O470</f>
        <v>4.0568805620248171E-4</v>
      </c>
      <c r="P248" s="305">
        <f>+'1次効果'!P470</f>
        <v>2.9423411962336443E-4</v>
      </c>
      <c r="Q248" s="305">
        <f>+'1次効果'!Q470</f>
        <v>2.101728885858184E-4</v>
      </c>
      <c r="R248" s="305">
        <f>+'1次効果'!R470</f>
        <v>6.2818629715903911E-4</v>
      </c>
      <c r="S248" s="305">
        <f>+'1次効果'!S470</f>
        <v>3.7486458244398195E-3</v>
      </c>
      <c r="T248" s="305">
        <f>+'1次効果'!T470</f>
        <v>8.7457118648339523E-4</v>
      </c>
      <c r="U248" s="305">
        <f>+'1次効果'!U470</f>
        <v>3.1922433895153134E-4</v>
      </c>
      <c r="V248" s="305">
        <f>+'1次効果'!V470</f>
        <v>1.9189862632356013E-2</v>
      </c>
      <c r="W248" s="305">
        <f>+'1次効果'!W470</f>
        <v>1.048129872418835</v>
      </c>
      <c r="X248" s="305">
        <f>+'1次効果'!X470</f>
        <v>1.356971945895089E-3</v>
      </c>
      <c r="Y248" s="305">
        <f>+'1次効果'!Y470</f>
        <v>9.95849821305138E-3</v>
      </c>
      <c r="Z248" s="305">
        <f>+'1次効果'!Z470</f>
        <v>6.7850616889299428E-3</v>
      </c>
      <c r="AA248" s="305">
        <f>+'1次効果'!AA470</f>
        <v>4.1243862644925675E-3</v>
      </c>
      <c r="AB248" s="305">
        <f>+'1次効果'!AB470</f>
        <v>8.7634683160269164E-3</v>
      </c>
      <c r="AC248" s="305">
        <f>+'1次効果'!AC470</f>
        <v>1.9539673341597435E-2</v>
      </c>
      <c r="AD248" s="305">
        <f>+'1次効果'!AD470</f>
        <v>2.3090053100180771E-5</v>
      </c>
      <c r="AE248" s="305">
        <f>+'1次効果'!AE470</f>
        <v>3.6182341722134335E-4</v>
      </c>
      <c r="AF248" s="305">
        <f>+'1次効果'!AF470</f>
        <v>2.5778281857863385E-3</v>
      </c>
      <c r="AG248" s="305">
        <f>+'1次効果'!AG470</f>
        <v>1.5648376831878717E-2</v>
      </c>
      <c r="AH248" s="305">
        <f>+'1次効果'!AH470</f>
        <v>0</v>
      </c>
      <c r="AI248" s="305">
        <f>+'1次効果'!AI470</f>
        <v>4.4011059934306552E-3</v>
      </c>
      <c r="AJ248" s="305">
        <f>+'1次効果'!AJ470</f>
        <v>4.9514065322834536E-4</v>
      </c>
      <c r="AK248" s="305">
        <f>+'1次効果'!AK470</f>
        <v>5.597679389568953E-3</v>
      </c>
      <c r="AL248" s="305">
        <f>+'1次効果'!AL470</f>
        <v>1.2739679952304102E-3</v>
      </c>
      <c r="AM248" s="305">
        <f>+'1次効果'!AM470</f>
        <v>0</v>
      </c>
      <c r="AN248" s="305">
        <f>+'1次効果'!AN470</f>
        <v>1.5007036949165264E-3</v>
      </c>
      <c r="AO248" s="305">
        <f>+'1次効果'!AO470</f>
        <v>5.9404243546407054E-4</v>
      </c>
      <c r="AP248" s="305">
        <f>+'1次効果'!AP470</f>
        <v>1.359252410055365E-4</v>
      </c>
      <c r="AQ248" s="305">
        <f>+'1次効果'!AQ470</f>
        <v>1.9923165023146179E-3</v>
      </c>
      <c r="AR248" s="305">
        <f>+'1次効果'!AR470</f>
        <v>1.3518930964511447E-3</v>
      </c>
      <c r="AS248" s="305">
        <f>+'1次効果'!AS470</f>
        <v>1.3297194835355443E-3</v>
      </c>
      <c r="AT248" s="305">
        <f>+'1次効果'!AT470</f>
        <v>5.0636798159963802E-4</v>
      </c>
      <c r="AU248" s="305">
        <f>+'1次効果'!AU470</f>
        <v>7.1662531537208568E-4</v>
      </c>
      <c r="AV248" s="305">
        <f>+'1次効果'!AV470</f>
        <v>2.5522460358583222E-4</v>
      </c>
      <c r="AW248" s="305">
        <f>+'1次効果'!AW470</f>
        <v>7.2671979111580169E-4</v>
      </c>
      <c r="AX248" s="305">
        <f>+'1次効果'!AX470</f>
        <v>4.3030265840214828E-3</v>
      </c>
      <c r="AY248" s="305">
        <f>+'1次効果'!AY470</f>
        <v>1.2286788310874547E-3</v>
      </c>
      <c r="AZ248" s="305">
        <f>+'1次効果'!AZ470</f>
        <v>5.1922616011689144E-4</v>
      </c>
      <c r="BA248" s="305">
        <f>+'1次効果'!BA470</f>
        <v>2.1220540277179971E-3</v>
      </c>
      <c r="BB248" s="305">
        <f>+'1次効果'!BB470</f>
        <v>8.9391205170800199E-4</v>
      </c>
      <c r="BC248" s="305">
        <f>+'1次効果'!BC470</f>
        <v>3.9342503721405166E-3</v>
      </c>
      <c r="BD248" s="305">
        <f>+'1次効果'!BD470</f>
        <v>7.7134419583288765E-4</v>
      </c>
      <c r="BE248" s="305">
        <f>+'1次効果'!BE470</f>
        <v>7.9893184572410079E-4</v>
      </c>
      <c r="BF248" s="305">
        <f>+'1次効果'!BF470</f>
        <v>2.2480987699371489E-4</v>
      </c>
      <c r="BG248" s="305">
        <f>+'1次効果'!BG470</f>
        <v>2.566140537341847E-4</v>
      </c>
      <c r="BH248" s="305">
        <f>+'1次効果'!BH470</f>
        <v>2.9622486398178205E-4</v>
      </c>
      <c r="BI248" s="305">
        <f>+'1次効果'!BI470</f>
        <v>8.5482389430398709E-4</v>
      </c>
      <c r="BJ248" s="305">
        <f>+'1次効果'!BJ470</f>
        <v>2.1787282861185944E-4</v>
      </c>
      <c r="BK248" s="305">
        <f>+'1次効果'!BK470</f>
        <v>1.7034081432828845E-3</v>
      </c>
      <c r="BL248" s="305">
        <f>+'1次効果'!BL470</f>
        <v>1.8319257953070518E-4</v>
      </c>
      <c r="BM248" s="305">
        <f>+'1次効果'!BM470</f>
        <v>1.8270516761640743E-4</v>
      </c>
      <c r="BN248" s="305">
        <f>+'1次効果'!BN470</f>
        <v>2.8338963445499504E-4</v>
      </c>
      <c r="BO248" s="305">
        <f>+'1次効果'!BO470</f>
        <v>3.0096745794908525E-4</v>
      </c>
      <c r="BP248" s="305">
        <f>+'1次効果'!BP470</f>
        <v>3.6420791553676469E-4</v>
      </c>
      <c r="BQ248" s="305">
        <f>+'1次効果'!BQ470</f>
        <v>3.6365559157497446E-5</v>
      </c>
      <c r="BR248" s="305">
        <f>+'1次効果'!BR470</f>
        <v>4.4416840969478181E-5</v>
      </c>
      <c r="BS248" s="305">
        <f>+'1次効果'!BS470</f>
        <v>2.3410560219109876E-3</v>
      </c>
      <c r="BT248" s="305">
        <f>+'1次効果'!BT470</f>
        <v>1.8973611036897612E-3</v>
      </c>
      <c r="BU248" s="305">
        <f>+'1次効果'!BU470</f>
        <v>2.4563710938849747E-5</v>
      </c>
      <c r="BV248" s="305">
        <f>+'1次効果'!BV470</f>
        <v>2.1128946796379292E-5</v>
      </c>
      <c r="BW248" s="305">
        <f>+'1次効果'!BW470</f>
        <v>6.8452854090145489E-6</v>
      </c>
      <c r="BX248" s="305">
        <f>+'1次効果'!BX470</f>
        <v>9.1608928440200803E-6</v>
      </c>
      <c r="BY248" s="305">
        <f>+'1次効果'!BY470</f>
        <v>5.1875692719908779E-6</v>
      </c>
      <c r="BZ248" s="305">
        <f>+'1次効果'!BZ470</f>
        <v>6.948703236808115E-5</v>
      </c>
      <c r="CA248" s="305">
        <f>+'1次効果'!CA470</f>
        <v>3.2677984869517272E-5</v>
      </c>
      <c r="CB248" s="305">
        <f>+'1次効果'!CB470</f>
        <v>3.527197295912218E-5</v>
      </c>
      <c r="CC248" s="305">
        <f>+'1次効果'!CC470</f>
        <v>0</v>
      </c>
      <c r="CD248" s="305">
        <f>+'1次効果'!CD470</f>
        <v>1.608597398024869E-5</v>
      </c>
      <c r="CE248" s="305">
        <f>+'1次効果'!CE470</f>
        <v>3.2858649533222035E-4</v>
      </c>
      <c r="CF248" s="305">
        <f>+'1次効果'!CF470</f>
        <v>1.8975008718043665E-4</v>
      </c>
      <c r="CG248" s="305">
        <f>+'1次効果'!CG470</f>
        <v>1.869834113440303E-5</v>
      </c>
      <c r="CH248" s="305">
        <f>+'1次効果'!CH470</f>
        <v>4.5618790708670282E-5</v>
      </c>
      <c r="CI248" s="305">
        <f>+'1次効果'!CI470</f>
        <v>7.4670369158365364E-5</v>
      </c>
      <c r="CJ248" s="305">
        <f>+'1次効果'!CJ470</f>
        <v>1.9314036408226448E-5</v>
      </c>
      <c r="CK248" s="305">
        <f>+'1次効果'!CK470</f>
        <v>3.5740562830945458E-5</v>
      </c>
      <c r="CL248" s="305">
        <f>+'1次効果'!CL470</f>
        <v>1.3131023744656243E-4</v>
      </c>
      <c r="CM248" s="305">
        <f>+'1次効果'!CM470</f>
        <v>1.0105647424198084E-4</v>
      </c>
      <c r="CN248" s="305">
        <f>+'1次効果'!CN470</f>
        <v>6.0205003691475982E-5</v>
      </c>
      <c r="CO248" s="305">
        <f>+'1次効果'!CO470</f>
        <v>1.6049637641589835E-3</v>
      </c>
      <c r="CP248" s="305">
        <f>+'1次効果'!CP470</f>
        <v>5.9859296486345281E-4</v>
      </c>
      <c r="CQ248" s="305">
        <f>+'1次効果'!CQ470</f>
        <v>3.7986566423878041E-3</v>
      </c>
      <c r="CR248" s="305">
        <f>+'1次効果'!CR470</f>
        <v>1.8700208513345267E-4</v>
      </c>
      <c r="CS248" s="305">
        <f>+'1次効果'!CS470</f>
        <v>1.6465967197553476E-4</v>
      </c>
      <c r="CT248" s="305">
        <f>+'1次効果'!CT470</f>
        <v>4.7247620589974317E-5</v>
      </c>
      <c r="CU248" s="305">
        <f>+'1次効果'!CU470</f>
        <v>6.9084350188022465E-5</v>
      </c>
      <c r="CV248" s="305">
        <f>+'1次効果'!CV470</f>
        <v>1.5466486940523747E-4</v>
      </c>
      <c r="CW248" s="305">
        <f>+'1次効果'!CW470</f>
        <v>3.5211100211992273E-4</v>
      </c>
      <c r="CX248" s="305">
        <f>+'1次効果'!CX470</f>
        <v>2.7995209547113133E-5</v>
      </c>
      <c r="CY248" s="305">
        <f>+'1次効果'!CY470</f>
        <v>2.0486856244461151E-4</v>
      </c>
      <c r="CZ248" s="305">
        <f>+'1次効果'!CZ470</f>
        <v>2.6768148823465635E-4</v>
      </c>
      <c r="DA248" s="305">
        <f>+'1次効果'!DA470</f>
        <v>4.6791453393323171E-4</v>
      </c>
      <c r="DB248" s="306">
        <f>+'1次効果'!DB470</f>
        <v>4.4598765785905966E-4</v>
      </c>
      <c r="DC248" s="306">
        <f>+'1次効果'!DC470</f>
        <v>1.2352289812095948E-4</v>
      </c>
      <c r="DD248" s="306">
        <f>+'1次効果'!DD470</f>
        <v>3.7332793637642612E-4</v>
      </c>
      <c r="DE248" s="307">
        <f>+'1次効果'!DE470</f>
        <v>3.5980162190188256E-4</v>
      </c>
    </row>
    <row r="249" spans="2:109" s="157" customFormat="1">
      <c r="B249" s="348" t="s">
        <v>313</v>
      </c>
      <c r="C249" s="378" t="s">
        <v>387</v>
      </c>
      <c r="D249" s="304">
        <f>+'1次効果'!D471</f>
        <v>1.3050709716079306E-4</v>
      </c>
      <c r="E249" s="305">
        <f>+'1次効果'!E471</f>
        <v>4.1640600302072843E-5</v>
      </c>
      <c r="F249" s="305">
        <f>+'1次効果'!F471</f>
        <v>9.5925333334024188E-5</v>
      </c>
      <c r="G249" s="305">
        <f>+'1次効果'!G471</f>
        <v>3.2487267543007154E-5</v>
      </c>
      <c r="H249" s="305">
        <f>+'1次効果'!H471</f>
        <v>9.9889913373883734E-5</v>
      </c>
      <c r="I249" s="305">
        <f>+'1次効果'!I471</f>
        <v>0</v>
      </c>
      <c r="J249" s="305">
        <f>+'1次効果'!J471</f>
        <v>1.1846161841787049E-4</v>
      </c>
      <c r="K249" s="305">
        <f>+'1次効果'!K471</f>
        <v>2.4043683454014387E-4</v>
      </c>
      <c r="L249" s="305">
        <f>+'1次効果'!L471</f>
        <v>1.9262583727865543E-4</v>
      </c>
      <c r="M249" s="305">
        <f>+'1次効果'!M471</f>
        <v>8.1956659300351766E-5</v>
      </c>
      <c r="N249" s="305">
        <f>+'1次効果'!N471</f>
        <v>0</v>
      </c>
      <c r="O249" s="305">
        <f>+'1次効果'!O471</f>
        <v>1.2558922569828037E-3</v>
      </c>
      <c r="P249" s="305">
        <f>+'1次効果'!P471</f>
        <v>3.3752368569298931E-4</v>
      </c>
      <c r="Q249" s="305">
        <f>+'1次効果'!Q471</f>
        <v>3.1933675398513532E-4</v>
      </c>
      <c r="R249" s="305">
        <f>+'1次効果'!R471</f>
        <v>3.840287480774083E-4</v>
      </c>
      <c r="S249" s="305">
        <f>+'1次効果'!S471</f>
        <v>1.456049320825669E-3</v>
      </c>
      <c r="T249" s="305">
        <f>+'1次効果'!T471</f>
        <v>8.9484278039240843E-4</v>
      </c>
      <c r="U249" s="305">
        <f>+'1次効果'!U471</f>
        <v>4.767418037709415E-4</v>
      </c>
      <c r="V249" s="305">
        <f>+'1次効果'!V471</f>
        <v>4.9009617313363644E-3</v>
      </c>
      <c r="W249" s="305">
        <f>+'1次効果'!W471</f>
        <v>8.8551203875287341E-3</v>
      </c>
      <c r="X249" s="305">
        <f>+'1次効果'!X471</f>
        <v>1.0329657511578001</v>
      </c>
      <c r="Y249" s="305">
        <f>+'1次効果'!Y471</f>
        <v>0.10539175406720024</v>
      </c>
      <c r="Z249" s="305">
        <f>+'1次効果'!Z471</f>
        <v>0.12410541652562317</v>
      </c>
      <c r="AA249" s="305">
        <f>+'1次効果'!AA471</f>
        <v>1.8259186302981997E-2</v>
      </c>
      <c r="AB249" s="305">
        <f>+'1次効果'!AB471</f>
        <v>2.3173354099317325E-3</v>
      </c>
      <c r="AC249" s="305">
        <f>+'1次効果'!AC471</f>
        <v>1.0879540265069917E-2</v>
      </c>
      <c r="AD249" s="305">
        <f>+'1次効果'!AD471</f>
        <v>6.6818736862328122E-5</v>
      </c>
      <c r="AE249" s="305">
        <f>+'1次効果'!AE471</f>
        <v>2.851802273902735E-4</v>
      </c>
      <c r="AF249" s="305">
        <f>+'1次効果'!AF471</f>
        <v>1.5507778211283975E-2</v>
      </c>
      <c r="AG249" s="305">
        <f>+'1次効果'!AG471</f>
        <v>4.6505752527022416E-3</v>
      </c>
      <c r="AH249" s="305">
        <f>+'1次効果'!AH471</f>
        <v>0</v>
      </c>
      <c r="AI249" s="305">
        <f>+'1次効果'!AI471</f>
        <v>1.0236204607086E-3</v>
      </c>
      <c r="AJ249" s="305">
        <f>+'1次効果'!AJ471</f>
        <v>7.3424013942638568E-5</v>
      </c>
      <c r="AK249" s="305">
        <f>+'1次効果'!AK471</f>
        <v>1.3987077172596178E-4</v>
      </c>
      <c r="AL249" s="305">
        <f>+'1次効果'!AL471</f>
        <v>1.9774569283305793E-3</v>
      </c>
      <c r="AM249" s="305">
        <f>+'1次効果'!AM471</f>
        <v>0</v>
      </c>
      <c r="AN249" s="305">
        <f>+'1次効果'!AN471</f>
        <v>2.4773512873035373E-5</v>
      </c>
      <c r="AO249" s="305">
        <f>+'1次効果'!AO471</f>
        <v>5.80147475065729E-5</v>
      </c>
      <c r="AP249" s="305">
        <f>+'1次効果'!AP471</f>
        <v>6.4514335745140361E-6</v>
      </c>
      <c r="AQ249" s="305">
        <f>+'1次効果'!AQ471</f>
        <v>6.4589423313224671E-5</v>
      </c>
      <c r="AR249" s="305">
        <f>+'1次効果'!AR471</f>
        <v>1.5115217061057761E-3</v>
      </c>
      <c r="AS249" s="305">
        <f>+'1次効果'!AS471</f>
        <v>1.0819129579769474E-4</v>
      </c>
      <c r="AT249" s="305">
        <f>+'1次効果'!AT471</f>
        <v>9.853131900776997E-5</v>
      </c>
      <c r="AU249" s="305">
        <f>+'1次効果'!AU471</f>
        <v>8.2699995079479958E-5</v>
      </c>
      <c r="AV249" s="305">
        <f>+'1次効果'!AV471</f>
        <v>7.8561097608876028E-5</v>
      </c>
      <c r="AW249" s="305">
        <f>+'1次効果'!AW471</f>
        <v>4.4168255375506116E-4</v>
      </c>
      <c r="AX249" s="305">
        <f>+'1次効果'!AX471</f>
        <v>9.0315310531869882E-4</v>
      </c>
      <c r="AY249" s="305">
        <f>+'1次効果'!AY471</f>
        <v>4.7842734906694415E-4</v>
      </c>
      <c r="AZ249" s="305">
        <f>+'1次効果'!AZ471</f>
        <v>5.0199096838245507E-4</v>
      </c>
      <c r="BA249" s="305">
        <f>+'1次効果'!BA471</f>
        <v>8.3880897307159143E-4</v>
      </c>
      <c r="BB249" s="305">
        <f>+'1次効果'!BB471</f>
        <v>1.8443934841451154E-4</v>
      </c>
      <c r="BC249" s="305">
        <f>+'1次効果'!BC471</f>
        <v>1.1244915866795101E-3</v>
      </c>
      <c r="BD249" s="305">
        <f>+'1次効果'!BD471</f>
        <v>2.6995491521164473E-4</v>
      </c>
      <c r="BE249" s="305">
        <f>+'1次効果'!BE471</f>
        <v>3.8027747739677992E-4</v>
      </c>
      <c r="BF249" s="305">
        <f>+'1次効果'!BF471</f>
        <v>3.0192913231179893E-4</v>
      </c>
      <c r="BG249" s="305">
        <f>+'1次効果'!BG471</f>
        <v>2.7507699037026742E-4</v>
      </c>
      <c r="BH249" s="305">
        <f>+'1次効果'!BH471</f>
        <v>6.0542483909252877E-4</v>
      </c>
      <c r="BI249" s="305">
        <f>+'1次効果'!BI471</f>
        <v>1.7831348316415158E-4</v>
      </c>
      <c r="BJ249" s="305">
        <f>+'1次効果'!BJ471</f>
        <v>1.3875675337963366E-4</v>
      </c>
      <c r="BK249" s="305">
        <f>+'1次効果'!BK471</f>
        <v>1.1725678515275622E-3</v>
      </c>
      <c r="BL249" s="305">
        <f>+'1次効果'!BL471</f>
        <v>5.3032442906327963E-5</v>
      </c>
      <c r="BM249" s="305">
        <f>+'1次効果'!BM471</f>
        <v>1.0852615785934763E-4</v>
      </c>
      <c r="BN249" s="305">
        <f>+'1次効果'!BN471</f>
        <v>1.6602402299024187E-4</v>
      </c>
      <c r="BO249" s="305">
        <f>+'1次効果'!BO471</f>
        <v>7.9998323346165505E-5</v>
      </c>
      <c r="BP249" s="305">
        <f>+'1次効果'!BP471</f>
        <v>1.1843630832531943E-4</v>
      </c>
      <c r="BQ249" s="305">
        <f>+'1次効果'!BQ471</f>
        <v>1.172904974947282E-5</v>
      </c>
      <c r="BR249" s="305">
        <f>+'1次効果'!BR471</f>
        <v>1.2676535132380372E-4</v>
      </c>
      <c r="BS249" s="305">
        <f>+'1次効果'!BS471</f>
        <v>2.2400463789240012E-4</v>
      </c>
      <c r="BT249" s="305">
        <f>+'1次効果'!BT471</f>
        <v>5.2464574221724645E-5</v>
      </c>
      <c r="BU249" s="305">
        <f>+'1次効果'!BU471</f>
        <v>3.7450157799312553E-5</v>
      </c>
      <c r="BV249" s="305">
        <f>+'1次効果'!BV471</f>
        <v>2.1014029530971695E-5</v>
      </c>
      <c r="BW249" s="305">
        <f>+'1次効果'!BW471</f>
        <v>4.4806245928712032E-6</v>
      </c>
      <c r="BX249" s="305">
        <f>+'1次効果'!BX471</f>
        <v>1.1144473588462556E-5</v>
      </c>
      <c r="BY249" s="305">
        <f>+'1次効果'!BY471</f>
        <v>5.4095842889410168E-6</v>
      </c>
      <c r="BZ249" s="305">
        <f>+'1次効果'!BZ471</f>
        <v>1.1750579856744712E-5</v>
      </c>
      <c r="CA249" s="305">
        <f>+'1次効果'!CA471</f>
        <v>1.1530008415875474E-5</v>
      </c>
      <c r="CB249" s="305">
        <f>+'1次効果'!CB471</f>
        <v>1.6432079496266E-5</v>
      </c>
      <c r="CC249" s="305">
        <f>+'1次効果'!CC471</f>
        <v>0</v>
      </c>
      <c r="CD249" s="305">
        <f>+'1次効果'!CD471</f>
        <v>5.6557236010766635E-6</v>
      </c>
      <c r="CE249" s="305">
        <f>+'1次効果'!CE471</f>
        <v>3.3956980381602958E-5</v>
      </c>
      <c r="CF249" s="305">
        <f>+'1次効果'!CF471</f>
        <v>7.3918517873851542E-5</v>
      </c>
      <c r="CG249" s="305">
        <f>+'1次効果'!CG471</f>
        <v>7.8163591768392677E-6</v>
      </c>
      <c r="CH249" s="305">
        <f>+'1次効果'!CH471</f>
        <v>9.5657457110027851E-6</v>
      </c>
      <c r="CI249" s="305">
        <f>+'1次効果'!CI471</f>
        <v>2.6029676785653853E-5</v>
      </c>
      <c r="CJ249" s="305">
        <f>+'1次効果'!CJ471</f>
        <v>3.28693154197926E-5</v>
      </c>
      <c r="CK249" s="305">
        <f>+'1次効果'!CK471</f>
        <v>1.1987074929861737E-5</v>
      </c>
      <c r="CL249" s="305">
        <f>+'1次効果'!CL471</f>
        <v>5.7824502480545034E-5</v>
      </c>
      <c r="CM249" s="305">
        <f>+'1次効果'!CM471</f>
        <v>1.4735260491962855E-5</v>
      </c>
      <c r="CN249" s="305">
        <f>+'1次効果'!CN471</f>
        <v>2.4644085092547778E-5</v>
      </c>
      <c r="CO249" s="305">
        <f>+'1次効果'!CO471</f>
        <v>6.6868457124264456E-4</v>
      </c>
      <c r="CP249" s="305">
        <f>+'1次効果'!CP471</f>
        <v>1.7837289331576833E-4</v>
      </c>
      <c r="CQ249" s="305">
        <f>+'1次効果'!CQ471</f>
        <v>1.3867710124587234E-4</v>
      </c>
      <c r="CR249" s="305">
        <f>+'1次効果'!CR471</f>
        <v>2.8108936402824573E-5</v>
      </c>
      <c r="CS249" s="305">
        <f>+'1次効果'!CS471</f>
        <v>2.9932112747713229E-5</v>
      </c>
      <c r="CT249" s="305">
        <f>+'1次効果'!CT471</f>
        <v>3.3214641879954344E-5</v>
      </c>
      <c r="CU249" s="305">
        <f>+'1次効果'!CU471</f>
        <v>3.5103467192446072E-5</v>
      </c>
      <c r="CV249" s="305">
        <f>+'1次効果'!CV471</f>
        <v>5.2000088805313753E-5</v>
      </c>
      <c r="CW249" s="305">
        <f>+'1次効果'!CW471</f>
        <v>1.4450328362649868E-4</v>
      </c>
      <c r="CX249" s="305">
        <f>+'1次効果'!CX471</f>
        <v>1.9003810606432337E-5</v>
      </c>
      <c r="CY249" s="305">
        <f>+'1次効果'!CY471</f>
        <v>4.0798396118804538E-5</v>
      </c>
      <c r="CZ249" s="305">
        <f>+'1次効果'!CZ471</f>
        <v>3.6366491422996816E-5</v>
      </c>
      <c r="DA249" s="305">
        <f>+'1次効果'!DA471</f>
        <v>8.6377649279164724E-5</v>
      </c>
      <c r="DB249" s="306">
        <f>+'1次効果'!DB471</f>
        <v>4.0633103185803572E-5</v>
      </c>
      <c r="DC249" s="306">
        <f>+'1次効果'!DC471</f>
        <v>3.9655493944731836E-5</v>
      </c>
      <c r="DD249" s="306">
        <f>+'1次効果'!DD471</f>
        <v>4.0782152211619175E-4</v>
      </c>
      <c r="DE249" s="307">
        <f>+'1次効果'!DE471</f>
        <v>1.3643546531018412E-4</v>
      </c>
    </row>
    <row r="250" spans="2:109" s="157" customFormat="1">
      <c r="B250" s="348" t="s">
        <v>314</v>
      </c>
      <c r="C250" s="378" t="s">
        <v>388</v>
      </c>
      <c r="D250" s="304">
        <f>+'1次効果'!D472</f>
        <v>4.0105650609573721E-4</v>
      </c>
      <c r="E250" s="305">
        <f>+'1次効果'!E472</f>
        <v>1.5361767500978143E-4</v>
      </c>
      <c r="F250" s="305">
        <f>+'1次効果'!F472</f>
        <v>5.7718412626824012E-4</v>
      </c>
      <c r="G250" s="305">
        <f>+'1次効果'!G472</f>
        <v>8.2815076835224746E-5</v>
      </c>
      <c r="H250" s="305">
        <f>+'1次効果'!H472</f>
        <v>2.415316865169279E-4</v>
      </c>
      <c r="I250" s="305">
        <f>+'1次効果'!I472</f>
        <v>0</v>
      </c>
      <c r="J250" s="305">
        <f>+'1次効果'!J472</f>
        <v>6.0859524916081456E-4</v>
      </c>
      <c r="K250" s="305">
        <f>+'1次効果'!K472</f>
        <v>1.3596161319418994E-3</v>
      </c>
      <c r="L250" s="305">
        <f>+'1次効果'!L472</f>
        <v>1.0879052218198751E-3</v>
      </c>
      <c r="M250" s="305">
        <f>+'1次効果'!M472</f>
        <v>5.7385159420334138E-4</v>
      </c>
      <c r="N250" s="305">
        <f>+'1次効果'!N472</f>
        <v>0</v>
      </c>
      <c r="O250" s="305">
        <f>+'1次効果'!O472</f>
        <v>6.2787392627819908E-3</v>
      </c>
      <c r="P250" s="305">
        <f>+'1次効果'!P472</f>
        <v>1.7990562247896878E-3</v>
      </c>
      <c r="Q250" s="305">
        <f>+'1次効果'!Q472</f>
        <v>9.3950072380744206E-4</v>
      </c>
      <c r="R250" s="305">
        <f>+'1次効果'!R472</f>
        <v>9.9092444274919149E-4</v>
      </c>
      <c r="S250" s="305">
        <f>+'1次効果'!S472</f>
        <v>6.6678720653890067E-3</v>
      </c>
      <c r="T250" s="305">
        <f>+'1次効果'!T472</f>
        <v>3.2651120349274539E-3</v>
      </c>
      <c r="U250" s="305">
        <f>+'1次効果'!U472</f>
        <v>1.2124501383121993E-3</v>
      </c>
      <c r="V250" s="305">
        <f>+'1次効果'!V472</f>
        <v>1.8869244963385671E-3</v>
      </c>
      <c r="W250" s="305">
        <f>+'1次効果'!W472</f>
        <v>1.8328660398563019E-2</v>
      </c>
      <c r="X250" s="305">
        <f>+'1次効果'!X472</f>
        <v>8.2556441833183392E-3</v>
      </c>
      <c r="Y250" s="305">
        <f>+'1次効果'!Y472</f>
        <v>1.0901400899500318</v>
      </c>
      <c r="Z250" s="305">
        <f>+'1次効果'!Z472</f>
        <v>0.10979312232253706</v>
      </c>
      <c r="AA250" s="305">
        <f>+'1次効果'!AA472</f>
        <v>0.122452846237809</v>
      </c>
      <c r="AB250" s="305">
        <f>+'1次効果'!AB472</f>
        <v>1.9915285940846905E-2</v>
      </c>
      <c r="AC250" s="305">
        <f>+'1次効果'!AC472</f>
        <v>3.9535481720154801E-2</v>
      </c>
      <c r="AD250" s="305">
        <f>+'1次効果'!AD472</f>
        <v>9.0939319840431203E-5</v>
      </c>
      <c r="AE250" s="305">
        <f>+'1次効果'!AE472</f>
        <v>1.8652748309392745E-3</v>
      </c>
      <c r="AF250" s="305">
        <f>+'1次効果'!AF472</f>
        <v>2.6645012205220347E-2</v>
      </c>
      <c r="AG250" s="305">
        <f>+'1次効果'!AG472</f>
        <v>4.402323652950605E-2</v>
      </c>
      <c r="AH250" s="305">
        <f>+'1次効果'!AH472</f>
        <v>0</v>
      </c>
      <c r="AI250" s="305">
        <f>+'1次効果'!AI472</f>
        <v>7.6012804566585124E-3</v>
      </c>
      <c r="AJ250" s="305">
        <f>+'1次効果'!AJ472</f>
        <v>3.8426613903468234E-4</v>
      </c>
      <c r="AK250" s="305">
        <f>+'1次効果'!AK472</f>
        <v>7.0485660315552044E-4</v>
      </c>
      <c r="AL250" s="305">
        <f>+'1次効果'!AL472</f>
        <v>1.6247529394926859E-2</v>
      </c>
      <c r="AM250" s="305">
        <f>+'1次効果'!AM472</f>
        <v>0</v>
      </c>
      <c r="AN250" s="305">
        <f>+'1次効果'!AN472</f>
        <v>7.4031096746280661E-5</v>
      </c>
      <c r="AO250" s="305">
        <f>+'1次効果'!AO472</f>
        <v>2.7007471516433181E-4</v>
      </c>
      <c r="AP250" s="305">
        <f>+'1次効果'!AP472</f>
        <v>1.8168727563000447E-5</v>
      </c>
      <c r="AQ250" s="305">
        <f>+'1次効果'!AQ472</f>
        <v>3.4166673713006274E-4</v>
      </c>
      <c r="AR250" s="305">
        <f>+'1次効果'!AR472</f>
        <v>3.7799687718798802E-3</v>
      </c>
      <c r="AS250" s="305">
        <f>+'1次効果'!AS472</f>
        <v>3.2913013100917347E-4</v>
      </c>
      <c r="AT250" s="305">
        <f>+'1次効果'!AT472</f>
        <v>3.0091663305704697E-4</v>
      </c>
      <c r="AU250" s="305">
        <f>+'1次効果'!AU472</f>
        <v>3.7572780236248111E-4</v>
      </c>
      <c r="AV250" s="305">
        <f>+'1次効果'!AV472</f>
        <v>2.3821710250068271E-4</v>
      </c>
      <c r="AW250" s="305">
        <f>+'1次効果'!AW472</f>
        <v>1.7166230515621183E-3</v>
      </c>
      <c r="AX250" s="305">
        <f>+'1次効果'!AX472</f>
        <v>3.7444344707298705E-3</v>
      </c>
      <c r="AY250" s="305">
        <f>+'1次効果'!AY472</f>
        <v>1.0095987806191795E-3</v>
      </c>
      <c r="AZ250" s="305">
        <f>+'1次効果'!AZ472</f>
        <v>1.1337506648259963E-3</v>
      </c>
      <c r="BA250" s="305">
        <f>+'1次効果'!BA472</f>
        <v>2.2900624339145456E-3</v>
      </c>
      <c r="BB250" s="305">
        <f>+'1次効果'!BB472</f>
        <v>7.8084881386957081E-4</v>
      </c>
      <c r="BC250" s="305">
        <f>+'1次効果'!BC472</f>
        <v>2.3297609591981143E-3</v>
      </c>
      <c r="BD250" s="305">
        <f>+'1次効果'!BD472</f>
        <v>5.785563955534339E-4</v>
      </c>
      <c r="BE250" s="305">
        <f>+'1次効果'!BE472</f>
        <v>7.6282806437019386E-4</v>
      </c>
      <c r="BF250" s="305">
        <f>+'1次効果'!BF472</f>
        <v>6.7157183363335162E-4</v>
      </c>
      <c r="BG250" s="305">
        <f>+'1次効果'!BG472</f>
        <v>8.3486468881839289E-4</v>
      </c>
      <c r="BH250" s="305">
        <f>+'1次効果'!BH472</f>
        <v>1.1225062822070812E-3</v>
      </c>
      <c r="BI250" s="305">
        <f>+'1次効果'!BI472</f>
        <v>4.4568710826530113E-4</v>
      </c>
      <c r="BJ250" s="305">
        <f>+'1次効果'!BJ472</f>
        <v>3.1349332298071929E-4</v>
      </c>
      <c r="BK250" s="305">
        <f>+'1次効果'!BK472</f>
        <v>2.1893635959300329E-3</v>
      </c>
      <c r="BL250" s="305">
        <f>+'1次効果'!BL472</f>
        <v>1.9469238201956393E-4</v>
      </c>
      <c r="BM250" s="305">
        <f>+'1次効果'!BM472</f>
        <v>3.2887489135419699E-4</v>
      </c>
      <c r="BN250" s="305">
        <f>+'1次効果'!BN472</f>
        <v>5.363100483691518E-4</v>
      </c>
      <c r="BO250" s="305">
        <f>+'1次効果'!BO472</f>
        <v>2.4605002720445141E-4</v>
      </c>
      <c r="BP250" s="305">
        <f>+'1次効果'!BP472</f>
        <v>3.8803878886024145E-4</v>
      </c>
      <c r="BQ250" s="305">
        <f>+'1次効果'!BQ472</f>
        <v>4.3001774628798548E-5</v>
      </c>
      <c r="BR250" s="305">
        <f>+'1次効果'!BR472</f>
        <v>5.7232948147056111E-5</v>
      </c>
      <c r="BS250" s="305">
        <f>+'1次効果'!BS472</f>
        <v>4.7155289491484836E-4</v>
      </c>
      <c r="BT250" s="305">
        <f>+'1次効果'!BT472</f>
        <v>1.9653082634828016E-4</v>
      </c>
      <c r="BU250" s="305">
        <f>+'1次効果'!BU472</f>
        <v>7.3608119762325197E-5</v>
      </c>
      <c r="BV250" s="305">
        <f>+'1次効果'!BV472</f>
        <v>4.4078918534984151E-5</v>
      </c>
      <c r="BW250" s="305">
        <f>+'1次効果'!BW472</f>
        <v>1.016159560873733E-5</v>
      </c>
      <c r="BX250" s="305">
        <f>+'1次効果'!BX472</f>
        <v>2.4344218597149367E-5</v>
      </c>
      <c r="BY250" s="305">
        <f>+'1次効果'!BY472</f>
        <v>1.2838225783587056E-5</v>
      </c>
      <c r="BZ250" s="305">
        <f>+'1次効果'!BZ472</f>
        <v>3.8085037364511718E-5</v>
      </c>
      <c r="CA250" s="305">
        <f>+'1次効果'!CA472</f>
        <v>4.0166342462383824E-5</v>
      </c>
      <c r="CB250" s="305">
        <f>+'1次効果'!CB472</f>
        <v>5.8249742453201367E-5</v>
      </c>
      <c r="CC250" s="305">
        <f>+'1次効果'!CC472</f>
        <v>0</v>
      </c>
      <c r="CD250" s="305">
        <f>+'1次効果'!CD472</f>
        <v>1.8789096341188712E-5</v>
      </c>
      <c r="CE250" s="305">
        <f>+'1次効果'!CE472</f>
        <v>8.5844626346201562E-5</v>
      </c>
      <c r="CF250" s="305">
        <f>+'1次効果'!CF472</f>
        <v>3.9220871869749785E-4</v>
      </c>
      <c r="CG250" s="305">
        <f>+'1次効果'!CG472</f>
        <v>2.7976762957753268E-5</v>
      </c>
      <c r="CH250" s="305">
        <f>+'1次効果'!CH472</f>
        <v>2.8274638489506733E-5</v>
      </c>
      <c r="CI250" s="305">
        <f>+'1次効果'!CI472</f>
        <v>7.9220630656884941E-5</v>
      </c>
      <c r="CJ250" s="305">
        <f>+'1次効果'!CJ472</f>
        <v>6.7916742528001858E-5</v>
      </c>
      <c r="CK250" s="305">
        <f>+'1次効果'!CK472</f>
        <v>4.0389499747796723E-5</v>
      </c>
      <c r="CL250" s="305">
        <f>+'1次効果'!CL472</f>
        <v>2.3710645932452986E-4</v>
      </c>
      <c r="CM250" s="305">
        <f>+'1次効果'!CM472</f>
        <v>4.7121671731449603E-5</v>
      </c>
      <c r="CN250" s="305">
        <f>+'1次効果'!CN472</f>
        <v>1.5459303873893327E-4</v>
      </c>
      <c r="CO250" s="305">
        <f>+'1次効果'!CO472</f>
        <v>1.4739512727109686E-3</v>
      </c>
      <c r="CP250" s="305">
        <f>+'1次効果'!CP472</f>
        <v>1.1051327185881874E-3</v>
      </c>
      <c r="CQ250" s="305">
        <f>+'1次効果'!CQ472</f>
        <v>5.4603756587343392E-4</v>
      </c>
      <c r="CR250" s="305">
        <f>+'1次効果'!CR472</f>
        <v>1.128055406063994E-4</v>
      </c>
      <c r="CS250" s="305">
        <f>+'1次効果'!CS472</f>
        <v>1.220954446684191E-4</v>
      </c>
      <c r="CT250" s="305">
        <f>+'1次効果'!CT472</f>
        <v>1.0991000076901437E-4</v>
      </c>
      <c r="CU250" s="305">
        <f>+'1次効果'!CU472</f>
        <v>1.2423663308542694E-4</v>
      </c>
      <c r="CV250" s="305">
        <f>+'1次効果'!CV472</f>
        <v>1.394475433931454E-4</v>
      </c>
      <c r="CW250" s="305">
        <f>+'1次効果'!CW472</f>
        <v>6.1558436789891041E-4</v>
      </c>
      <c r="CX250" s="305">
        <f>+'1次効果'!CX472</f>
        <v>5.5065413778980415E-5</v>
      </c>
      <c r="CY250" s="305">
        <f>+'1次効果'!CY472</f>
        <v>1.3570596081093593E-4</v>
      </c>
      <c r="CZ250" s="305">
        <f>+'1次効果'!CZ472</f>
        <v>1.2794134169674012E-4</v>
      </c>
      <c r="DA250" s="305">
        <f>+'1次効果'!DA472</f>
        <v>3.3533718267006349E-4</v>
      </c>
      <c r="DB250" s="306">
        <f>+'1次効果'!DB472</f>
        <v>1.16084523031589E-4</v>
      </c>
      <c r="DC250" s="306">
        <f>+'1次効果'!DC472</f>
        <v>1.4780123333036794E-4</v>
      </c>
      <c r="DD250" s="306">
        <f>+'1次効果'!DD472</f>
        <v>1.0750004757641444E-3</v>
      </c>
      <c r="DE250" s="307">
        <f>+'1次効果'!DE472</f>
        <v>2.5363104613272582E-4</v>
      </c>
    </row>
    <row r="251" spans="2:109" s="157" customFormat="1">
      <c r="B251" s="348" t="s">
        <v>84</v>
      </c>
      <c r="C251" s="378" t="s">
        <v>85</v>
      </c>
      <c r="D251" s="304">
        <f>+'1次効果'!D473</f>
        <v>3.3475757655327537E-4</v>
      </c>
      <c r="E251" s="305">
        <f>+'1次効果'!E473</f>
        <v>1.7967270490304945E-4</v>
      </c>
      <c r="F251" s="305">
        <f>+'1次効果'!F473</f>
        <v>2.0614768656544057E-4</v>
      </c>
      <c r="G251" s="305">
        <f>+'1次効果'!G473</f>
        <v>1.9608770668870547E-4</v>
      </c>
      <c r="H251" s="305">
        <f>+'1次効果'!H473</f>
        <v>5.6121191733344417E-4</v>
      </c>
      <c r="I251" s="305">
        <f>+'1次効果'!I473</f>
        <v>0</v>
      </c>
      <c r="J251" s="305">
        <f>+'1次効果'!J473</f>
        <v>1.6738525720261805E-4</v>
      </c>
      <c r="K251" s="305">
        <f>+'1次効果'!K473</f>
        <v>8.0002112253955439E-4</v>
      </c>
      <c r="L251" s="305">
        <f>+'1次効果'!L473</f>
        <v>5.8238613490846282E-4</v>
      </c>
      <c r="M251" s="305">
        <f>+'1次効果'!M473</f>
        <v>1.4622265230688147E-4</v>
      </c>
      <c r="N251" s="305">
        <f>+'1次効果'!N473</f>
        <v>0</v>
      </c>
      <c r="O251" s="305">
        <f>+'1次効果'!O473</f>
        <v>5.1766369183926467E-3</v>
      </c>
      <c r="P251" s="305">
        <f>+'1次効果'!P473</f>
        <v>1.1593818232513984E-3</v>
      </c>
      <c r="Q251" s="305">
        <f>+'1次効果'!Q473</f>
        <v>1.7607799918776248E-3</v>
      </c>
      <c r="R251" s="305">
        <f>+'1次効果'!R473</f>
        <v>2.0635327085656713E-3</v>
      </c>
      <c r="S251" s="305">
        <f>+'1次効果'!S473</f>
        <v>3.7717213477435133E-3</v>
      </c>
      <c r="T251" s="305">
        <f>+'1次効果'!T473</f>
        <v>4.6803484425797992E-3</v>
      </c>
      <c r="U251" s="305">
        <f>+'1次効果'!U473</f>
        <v>2.5022372252809112E-3</v>
      </c>
      <c r="V251" s="305">
        <f>+'1次効果'!V473</f>
        <v>3.7044356727384734E-4</v>
      </c>
      <c r="W251" s="305">
        <f>+'1次効果'!W473</f>
        <v>5.0019300786324436E-4</v>
      </c>
      <c r="X251" s="305">
        <f>+'1次効果'!X473</f>
        <v>3.6112966066042845E-5</v>
      </c>
      <c r="Y251" s="305">
        <f>+'1次効果'!Y473</f>
        <v>1.8887109058243358E-4</v>
      </c>
      <c r="Z251" s="305">
        <f>+'1次効果'!Z473</f>
        <v>1.0024247361740972</v>
      </c>
      <c r="AA251" s="305">
        <f>+'1次効果'!AA473</f>
        <v>4.6200157071108708E-2</v>
      </c>
      <c r="AB251" s="305">
        <f>+'1次効果'!AB473</f>
        <v>1.3546590769519255E-3</v>
      </c>
      <c r="AC251" s="305">
        <f>+'1次効果'!AC473</f>
        <v>1.0906470314880314E-2</v>
      </c>
      <c r="AD251" s="305">
        <f>+'1次効果'!AD473</f>
        <v>1.1516190909663227E-5</v>
      </c>
      <c r="AE251" s="305">
        <f>+'1次効果'!AE473</f>
        <v>1.7915256810963613E-4</v>
      </c>
      <c r="AF251" s="305">
        <f>+'1次効果'!AF473</f>
        <v>0.11392027574421301</v>
      </c>
      <c r="AG251" s="305">
        <f>+'1次効果'!AG473</f>
        <v>1.6436644659624414E-3</v>
      </c>
      <c r="AH251" s="305">
        <f>+'1次効果'!AH473</f>
        <v>0</v>
      </c>
      <c r="AI251" s="305">
        <f>+'1次効果'!AI473</f>
        <v>2.2678612231700613E-3</v>
      </c>
      <c r="AJ251" s="305">
        <f>+'1次効果'!AJ473</f>
        <v>1.4080036690505119E-4</v>
      </c>
      <c r="AK251" s="305">
        <f>+'1次効果'!AK473</f>
        <v>2.1480555804029021E-4</v>
      </c>
      <c r="AL251" s="305">
        <f>+'1次効果'!AL473</f>
        <v>2.071844765700488E-3</v>
      </c>
      <c r="AM251" s="305">
        <f>+'1次効果'!AM473</f>
        <v>0</v>
      </c>
      <c r="AN251" s="305">
        <f>+'1次効果'!AN473</f>
        <v>3.7374871716509006E-5</v>
      </c>
      <c r="AO251" s="305">
        <f>+'1次効果'!AO473</f>
        <v>1.148182237324578E-4</v>
      </c>
      <c r="AP251" s="305">
        <f>+'1次効果'!AP473</f>
        <v>2.5415196206499422E-5</v>
      </c>
      <c r="AQ251" s="305">
        <f>+'1次効果'!AQ473</f>
        <v>1.1956899241883441E-4</v>
      </c>
      <c r="AR251" s="305">
        <f>+'1次効果'!AR473</f>
        <v>9.9697403275673217E-3</v>
      </c>
      <c r="AS251" s="305">
        <f>+'1次効果'!AS473</f>
        <v>4.8888019461650154E-4</v>
      </c>
      <c r="AT251" s="305">
        <f>+'1次効果'!AT473</f>
        <v>4.5990072347211312E-4</v>
      </c>
      <c r="AU251" s="305">
        <f>+'1次効果'!AU473</f>
        <v>2.5980255480020074E-4</v>
      </c>
      <c r="AV251" s="305">
        <f>+'1次効果'!AV473</f>
        <v>4.0232949415191317E-4</v>
      </c>
      <c r="AW251" s="305">
        <f>+'1次効果'!AW473</f>
        <v>2.086897189111132E-3</v>
      </c>
      <c r="AX251" s="305">
        <f>+'1次効果'!AX473</f>
        <v>4.3948220227124834E-3</v>
      </c>
      <c r="AY251" s="305">
        <f>+'1次効果'!AY473</f>
        <v>2.5274363279810456E-3</v>
      </c>
      <c r="AZ251" s="305">
        <f>+'1次効果'!AZ473</f>
        <v>3.3436879674539665E-3</v>
      </c>
      <c r="BA251" s="305">
        <f>+'1次効果'!BA473</f>
        <v>5.2581943764198318E-3</v>
      </c>
      <c r="BB251" s="305">
        <f>+'1次効果'!BB473</f>
        <v>8.1077039254510161E-4</v>
      </c>
      <c r="BC251" s="305">
        <f>+'1次効果'!BC473</f>
        <v>7.5695308580194954E-3</v>
      </c>
      <c r="BD251" s="305">
        <f>+'1次効果'!BD473</f>
        <v>1.7257434649790128E-3</v>
      </c>
      <c r="BE251" s="305">
        <f>+'1次効果'!BE473</f>
        <v>2.5102134272756635E-3</v>
      </c>
      <c r="BF251" s="305">
        <f>+'1次効果'!BF473</f>
        <v>1.9477169046029398E-3</v>
      </c>
      <c r="BG251" s="305">
        <f>+'1次効果'!BG473</f>
        <v>1.5767763326680366E-3</v>
      </c>
      <c r="BH251" s="305">
        <f>+'1次効果'!BH473</f>
        <v>4.1591738395055479E-3</v>
      </c>
      <c r="BI251" s="305">
        <f>+'1次効果'!BI473</f>
        <v>8.1780435150512296E-4</v>
      </c>
      <c r="BJ251" s="305">
        <f>+'1次効果'!BJ473</f>
        <v>8.8826920831661029E-4</v>
      </c>
      <c r="BK251" s="305">
        <f>+'1次効果'!BK473</f>
        <v>6.2888365193741165E-3</v>
      </c>
      <c r="BL251" s="305">
        <f>+'1次効果'!BL473</f>
        <v>2.7348744314738553E-4</v>
      </c>
      <c r="BM251" s="305">
        <f>+'1次効果'!BM473</f>
        <v>5.5340598391629596E-4</v>
      </c>
      <c r="BN251" s="305">
        <f>+'1次効果'!BN473</f>
        <v>8.4057600592563043E-4</v>
      </c>
      <c r="BO251" s="305">
        <f>+'1次効果'!BO473</f>
        <v>4.1075825391593515E-4</v>
      </c>
      <c r="BP251" s="305">
        <f>+'1次効果'!BP473</f>
        <v>6.1290024132976356E-4</v>
      </c>
      <c r="BQ251" s="305">
        <f>+'1次効果'!BQ473</f>
        <v>4.2237583780161184E-5</v>
      </c>
      <c r="BR251" s="305">
        <f>+'1次効果'!BR473</f>
        <v>4.9096052959110762E-5</v>
      </c>
      <c r="BS251" s="305">
        <f>+'1次効果'!BS473</f>
        <v>1.3934566250744034E-3</v>
      </c>
      <c r="BT251" s="305">
        <f>+'1次効果'!BT473</f>
        <v>1.295858945496027E-4</v>
      </c>
      <c r="BU251" s="305">
        <f>+'1次効果'!BU473</f>
        <v>2.5266503640209651E-4</v>
      </c>
      <c r="BV251" s="305">
        <f>+'1次効果'!BV473</f>
        <v>1.3678418945468269E-4</v>
      </c>
      <c r="BW251" s="305">
        <f>+'1次効果'!BW473</f>
        <v>2.6354187416417979E-5</v>
      </c>
      <c r="BX251" s="305">
        <f>+'1次効果'!BX473</f>
        <v>7.1480124687763708E-5</v>
      </c>
      <c r="BY251" s="305">
        <f>+'1次効果'!BY473</f>
        <v>3.3356620310809456E-5</v>
      </c>
      <c r="BZ251" s="305">
        <f>+'1次効果'!BZ473</f>
        <v>5.6998345053028751E-5</v>
      </c>
      <c r="CA251" s="305">
        <f>+'1次効果'!CA473</f>
        <v>4.2922548210398653E-5</v>
      </c>
      <c r="CB251" s="305">
        <f>+'1次効果'!CB473</f>
        <v>5.9133907089590708E-5</v>
      </c>
      <c r="CC251" s="305">
        <f>+'1次効果'!CC473</f>
        <v>0</v>
      </c>
      <c r="CD251" s="305">
        <f>+'1次効果'!CD473</f>
        <v>2.4502046459787311E-5</v>
      </c>
      <c r="CE251" s="305">
        <f>+'1次効果'!CE473</f>
        <v>1.8474652456109674E-4</v>
      </c>
      <c r="CF251" s="305">
        <f>+'1次効果'!CF473</f>
        <v>2.9222574926225463E-4</v>
      </c>
      <c r="CG251" s="305">
        <f>+'1次効果'!CG473</f>
        <v>3.2118356745875489E-5</v>
      </c>
      <c r="CH251" s="305">
        <f>+'1次効果'!CH473</f>
        <v>4.4896790073410007E-5</v>
      </c>
      <c r="CI251" s="305">
        <f>+'1次効果'!CI473</f>
        <v>1.2031862742668303E-4</v>
      </c>
      <c r="CJ251" s="305">
        <f>+'1次効果'!CJ473</f>
        <v>2.1320483918148408E-4</v>
      </c>
      <c r="CK251" s="305">
        <f>+'1次効果'!CK473</f>
        <v>5.1614181222390031E-5</v>
      </c>
      <c r="CL251" s="305">
        <f>+'1次効果'!CL473</f>
        <v>1.6579799183638844E-4</v>
      </c>
      <c r="CM251" s="305">
        <f>+'1次効果'!CM473</f>
        <v>6.4042731219317309E-5</v>
      </c>
      <c r="CN251" s="305">
        <f>+'1次効果'!CN473</f>
        <v>6.5875861822347511E-5</v>
      </c>
      <c r="CO251" s="305">
        <f>+'1次効果'!CO473</f>
        <v>4.0034599014195468E-4</v>
      </c>
      <c r="CP251" s="305">
        <f>+'1次効果'!CP473</f>
        <v>2.4342385407252003E-4</v>
      </c>
      <c r="CQ251" s="305">
        <f>+'1次効果'!CQ473</f>
        <v>2.0767331650678675E-4</v>
      </c>
      <c r="CR251" s="305">
        <f>+'1次効果'!CR473</f>
        <v>7.9934673639148041E-5</v>
      </c>
      <c r="CS251" s="305">
        <f>+'1次効果'!CS473</f>
        <v>8.78944456263629E-5</v>
      </c>
      <c r="CT251" s="305">
        <f>+'1次効果'!CT473</f>
        <v>1.494894469365475E-4</v>
      </c>
      <c r="CU251" s="305">
        <f>+'1次効果'!CU473</f>
        <v>1.29982718647032E-4</v>
      </c>
      <c r="CV251" s="305">
        <f>+'1次効果'!CV473</f>
        <v>2.3724586566767049E-4</v>
      </c>
      <c r="CW251" s="305">
        <f>+'1次効果'!CW473</f>
        <v>6.1140620940090015E-4</v>
      </c>
      <c r="CX251" s="305">
        <f>+'1次効果'!CX473</f>
        <v>7.0028687590535684E-5</v>
      </c>
      <c r="CY251" s="305">
        <f>+'1次効果'!CY473</f>
        <v>1.5704513897055471E-4</v>
      </c>
      <c r="CZ251" s="305">
        <f>+'1次効果'!CZ473</f>
        <v>1.377625981396115E-4</v>
      </c>
      <c r="DA251" s="305">
        <f>+'1次効果'!DA473</f>
        <v>1.939175747509165E-4</v>
      </c>
      <c r="DB251" s="306">
        <f>+'1次効果'!DB473</f>
        <v>1.8325461610856438E-4</v>
      </c>
      <c r="DC251" s="306">
        <f>+'1次効果'!DC473</f>
        <v>1.0923526295957678E-4</v>
      </c>
      <c r="DD251" s="306">
        <f>+'1次効果'!DD473</f>
        <v>2.289018499829207E-3</v>
      </c>
      <c r="DE251" s="307">
        <f>+'1次効果'!DE473</f>
        <v>9.3068299170945821E-4</v>
      </c>
    </row>
    <row r="252" spans="2:109" s="157" customFormat="1">
      <c r="B252" s="348" t="s">
        <v>86</v>
      </c>
      <c r="C252" s="378" t="s">
        <v>87</v>
      </c>
      <c r="D252" s="304">
        <f>+'1次効果'!D474</f>
        <v>6.99040209936339E-6</v>
      </c>
      <c r="E252" s="305">
        <f>+'1次効果'!E474</f>
        <v>4.7115809776849192E-6</v>
      </c>
      <c r="F252" s="305">
        <f>+'1次効果'!F474</f>
        <v>1.0744235424275566E-5</v>
      </c>
      <c r="G252" s="305">
        <f>+'1次効果'!G474</f>
        <v>5.8267974745899701E-6</v>
      </c>
      <c r="H252" s="305">
        <f>+'1次効果'!H474</f>
        <v>5.6930425391884456E-5</v>
      </c>
      <c r="I252" s="305">
        <f>+'1次効果'!I474</f>
        <v>0</v>
      </c>
      <c r="J252" s="305">
        <f>+'1次効果'!J474</f>
        <v>7.681001414420125E-6</v>
      </c>
      <c r="K252" s="305">
        <f>+'1次効果'!K474</f>
        <v>5.7133995524982513E-6</v>
      </c>
      <c r="L252" s="305">
        <f>+'1次効果'!L474</f>
        <v>6.0095442715169171E-6</v>
      </c>
      <c r="M252" s="305">
        <f>+'1次効果'!M474</f>
        <v>5.7335308584276375E-6</v>
      </c>
      <c r="N252" s="305">
        <f>+'1次効果'!N474</f>
        <v>0</v>
      </c>
      <c r="O252" s="305">
        <f>+'1次効果'!O474</f>
        <v>3.4511799474358298E-2</v>
      </c>
      <c r="P252" s="305">
        <f>+'1次効果'!P474</f>
        <v>9.8116896126596471E-3</v>
      </c>
      <c r="Q252" s="305">
        <f>+'1次効果'!Q474</f>
        <v>2.4616467930186751E-5</v>
      </c>
      <c r="R252" s="305">
        <f>+'1次効果'!R474</f>
        <v>9.5130098341665451E-5</v>
      </c>
      <c r="S252" s="305">
        <f>+'1次効果'!S474</f>
        <v>2.5681799973391518E-4</v>
      </c>
      <c r="T252" s="305">
        <f>+'1次効果'!T474</f>
        <v>5.8545770518062307E-5</v>
      </c>
      <c r="U252" s="305">
        <f>+'1次効果'!U474</f>
        <v>1.0147099496326688E-5</v>
      </c>
      <c r="V252" s="305">
        <f>+'1次効果'!V474</f>
        <v>1.2740261355126395E-5</v>
      </c>
      <c r="W252" s="305">
        <f>+'1次効果'!W474</f>
        <v>2.9138571159263892E-5</v>
      </c>
      <c r="X252" s="305">
        <f>+'1次効果'!X474</f>
        <v>5.3962929064167493E-7</v>
      </c>
      <c r="Y252" s="305">
        <f>+'1次効果'!Y474</f>
        <v>3.6624567123306302E-6</v>
      </c>
      <c r="Z252" s="305">
        <f>+'1次効果'!Z474</f>
        <v>2.3371759527326363E-6</v>
      </c>
      <c r="AA252" s="305">
        <f>+'1次効果'!AA474</f>
        <v>1.000087260416914</v>
      </c>
      <c r="AB252" s="305">
        <f>+'1次効果'!AB474</f>
        <v>4.7413982774251695E-6</v>
      </c>
      <c r="AC252" s="305">
        <f>+'1次効果'!AC474</f>
        <v>5.8053436098077859E-6</v>
      </c>
      <c r="AD252" s="305">
        <f>+'1次効果'!AD474</f>
        <v>1.5987856985332036E-7</v>
      </c>
      <c r="AE252" s="305">
        <f>+'1次効果'!AE474</f>
        <v>1.8916435430384621E-4</v>
      </c>
      <c r="AF252" s="305">
        <f>+'1次効果'!AF474</f>
        <v>7.3721033325236337E-5</v>
      </c>
      <c r="AG252" s="305">
        <f>+'1次効果'!AG474</f>
        <v>1.1836983570315741E-4</v>
      </c>
      <c r="AH252" s="305">
        <f>+'1次効果'!AH474</f>
        <v>0</v>
      </c>
      <c r="AI252" s="305">
        <f>+'1次効果'!AI474</f>
        <v>3.0212613244030297E-4</v>
      </c>
      <c r="AJ252" s="305">
        <f>+'1次効果'!AJ474</f>
        <v>2.6765152487178167E-5</v>
      </c>
      <c r="AK252" s="305">
        <f>+'1次効果'!AK474</f>
        <v>4.3653973588639325E-5</v>
      </c>
      <c r="AL252" s="305">
        <f>+'1次効果'!AL474</f>
        <v>2.641947725930697E-3</v>
      </c>
      <c r="AM252" s="305">
        <f>+'1次効果'!AM474</f>
        <v>0</v>
      </c>
      <c r="AN252" s="305">
        <f>+'1次効果'!AN474</f>
        <v>3.6903318480080624E-6</v>
      </c>
      <c r="AO252" s="305">
        <f>+'1次効果'!AO474</f>
        <v>2.9101627794327115E-5</v>
      </c>
      <c r="AP252" s="305">
        <f>+'1次効果'!AP474</f>
        <v>1.3697724381024088E-6</v>
      </c>
      <c r="AQ252" s="305">
        <f>+'1次効果'!AQ474</f>
        <v>4.0847693016800457E-5</v>
      </c>
      <c r="AR252" s="305">
        <f>+'1次効果'!AR474</f>
        <v>1.7096605904962376E-5</v>
      </c>
      <c r="AS252" s="305">
        <f>+'1次効果'!AS474</f>
        <v>8.0065173155924654E-6</v>
      </c>
      <c r="AT252" s="305">
        <f>+'1次効果'!AT474</f>
        <v>8.8571435455540834E-6</v>
      </c>
      <c r="AU252" s="305">
        <f>+'1次効果'!AU474</f>
        <v>1.499011359885015E-5</v>
      </c>
      <c r="AV252" s="305">
        <f>+'1次効果'!AV474</f>
        <v>1.3992341529726991E-5</v>
      </c>
      <c r="AW252" s="305">
        <f>+'1次効果'!AW474</f>
        <v>1.084821483297389E-5</v>
      </c>
      <c r="AX252" s="305">
        <f>+'1次効果'!AX474</f>
        <v>2.367352708966249E-5</v>
      </c>
      <c r="AY252" s="305">
        <f>+'1次効果'!AY474</f>
        <v>1.2709886372943933E-5</v>
      </c>
      <c r="AZ252" s="305">
        <f>+'1次効果'!AZ474</f>
        <v>1.350891738643192E-5</v>
      </c>
      <c r="BA252" s="305">
        <f>+'1次効果'!BA474</f>
        <v>2.0209640240638313E-5</v>
      </c>
      <c r="BB252" s="305">
        <f>+'1次効果'!BB474</f>
        <v>9.1101433637690298E-6</v>
      </c>
      <c r="BC252" s="305">
        <f>+'1次効果'!BC474</f>
        <v>2.0335962992779639E-5</v>
      </c>
      <c r="BD252" s="305">
        <f>+'1次効果'!BD474</f>
        <v>1.1722750981295217E-5</v>
      </c>
      <c r="BE252" s="305">
        <f>+'1次効果'!BE474</f>
        <v>7.1094015734780338E-6</v>
      </c>
      <c r="BF252" s="305">
        <f>+'1次効果'!BF474</f>
        <v>1.2200228004173855E-5</v>
      </c>
      <c r="BG252" s="305">
        <f>+'1次効果'!BG474</f>
        <v>8.3022978672461809E-6</v>
      </c>
      <c r="BH252" s="305">
        <f>+'1次効果'!BH474</f>
        <v>1.1789652113173821E-5</v>
      </c>
      <c r="BI252" s="305">
        <f>+'1次効果'!BI474</f>
        <v>2.1908863367346E-5</v>
      </c>
      <c r="BJ252" s="305">
        <f>+'1次効果'!BJ474</f>
        <v>3.9554160095498415E-6</v>
      </c>
      <c r="BK252" s="305">
        <f>+'1次効果'!BK474</f>
        <v>1.8219852515397319E-3</v>
      </c>
      <c r="BL252" s="305">
        <f>+'1次効果'!BL474</f>
        <v>7.6374853434472063E-6</v>
      </c>
      <c r="BM252" s="305">
        <f>+'1次効果'!BM474</f>
        <v>2.1645480908450134E-5</v>
      </c>
      <c r="BN252" s="305">
        <f>+'1次効果'!BN474</f>
        <v>4.7741050155558149E-5</v>
      </c>
      <c r="BO252" s="305">
        <f>+'1次効果'!BO474</f>
        <v>1.7204467277096282E-5</v>
      </c>
      <c r="BP252" s="305">
        <f>+'1次効果'!BP474</f>
        <v>2.9427474908239255E-5</v>
      </c>
      <c r="BQ252" s="305">
        <f>+'1次効果'!BQ474</f>
        <v>2.2429878965534201E-6</v>
      </c>
      <c r="BR252" s="305">
        <f>+'1次効果'!BR474</f>
        <v>2.1759989755347385E-6</v>
      </c>
      <c r="BS252" s="305">
        <f>+'1次効果'!BS474</f>
        <v>1.1971778298214538E-5</v>
      </c>
      <c r="BT252" s="305">
        <f>+'1次効果'!BT474</f>
        <v>4.3302957633902737E-6</v>
      </c>
      <c r="BU252" s="305">
        <f>+'1次効果'!BU474</f>
        <v>5.327707598997032E-6</v>
      </c>
      <c r="BV252" s="305">
        <f>+'1次効果'!BV474</f>
        <v>3.0393419458426812E-6</v>
      </c>
      <c r="BW252" s="305">
        <f>+'1次効果'!BW474</f>
        <v>7.5144090080401537E-7</v>
      </c>
      <c r="BX252" s="305">
        <f>+'1次効果'!BX474</f>
        <v>1.1540180083789058E-6</v>
      </c>
      <c r="BY252" s="305">
        <f>+'1次効果'!BY474</f>
        <v>7.1543942586986984E-7</v>
      </c>
      <c r="BZ252" s="305">
        <f>+'1次効果'!BZ474</f>
        <v>4.1601683277749839E-6</v>
      </c>
      <c r="CA252" s="305">
        <f>+'1次効果'!CA474</f>
        <v>1.8646214592314707E-6</v>
      </c>
      <c r="CB252" s="305">
        <f>+'1次効果'!CB474</f>
        <v>1.7197319565189559E-5</v>
      </c>
      <c r="CC252" s="305">
        <f>+'1次効果'!CC474</f>
        <v>0</v>
      </c>
      <c r="CD252" s="305">
        <f>+'1次効果'!CD474</f>
        <v>1.3476919439850414E-6</v>
      </c>
      <c r="CE252" s="305">
        <f>+'1次効果'!CE474</f>
        <v>4.9645824025213761E-6</v>
      </c>
      <c r="CF252" s="305">
        <f>+'1次効果'!CF474</f>
        <v>6.7952757172397678E-6</v>
      </c>
      <c r="CG252" s="305">
        <f>+'1次効果'!CG474</f>
        <v>3.9984956698202593E-6</v>
      </c>
      <c r="CH252" s="305">
        <f>+'1次効果'!CH474</f>
        <v>3.4301936570370111E-6</v>
      </c>
      <c r="CI252" s="305">
        <f>+'1次効果'!CI474</f>
        <v>6.5868610487386387E-6</v>
      </c>
      <c r="CJ252" s="305">
        <f>+'1次効果'!CJ474</f>
        <v>5.4381217252865593E-6</v>
      </c>
      <c r="CK252" s="305">
        <f>+'1次効果'!CK474</f>
        <v>3.494884330170381E-6</v>
      </c>
      <c r="CL252" s="305">
        <f>+'1次効果'!CL474</f>
        <v>5.7462993663058E-6</v>
      </c>
      <c r="CM252" s="305">
        <f>+'1次効果'!CM474</f>
        <v>4.78055244008631E-6</v>
      </c>
      <c r="CN252" s="305">
        <f>+'1次効果'!CN474</f>
        <v>5.0142439988207478E-6</v>
      </c>
      <c r="CO252" s="305">
        <f>+'1次効果'!CO474</f>
        <v>1.224296817203814E-5</v>
      </c>
      <c r="CP252" s="305">
        <f>+'1次効果'!CP474</f>
        <v>3.817483097993171E-6</v>
      </c>
      <c r="CQ252" s="305">
        <f>+'1次効果'!CQ474</f>
        <v>1.7377762305036017E-5</v>
      </c>
      <c r="CR252" s="305">
        <f>+'1次効果'!CR474</f>
        <v>8.3171672751028033E-6</v>
      </c>
      <c r="CS252" s="305">
        <f>+'1次効果'!CS474</f>
        <v>7.0212696940452311E-6</v>
      </c>
      <c r="CT252" s="305">
        <f>+'1次効果'!CT474</f>
        <v>2.4466298956758955E-5</v>
      </c>
      <c r="CU252" s="305">
        <f>+'1次効果'!CU474</f>
        <v>1.1439114681254771E-5</v>
      </c>
      <c r="CV252" s="305">
        <f>+'1次効果'!CV474</f>
        <v>4.7218420084214694E-6</v>
      </c>
      <c r="CW252" s="305">
        <f>+'1次効果'!CW474</f>
        <v>5.1730187601770161E-6</v>
      </c>
      <c r="CX252" s="305">
        <f>+'1次効果'!CX474</f>
        <v>6.6445807619133292E-6</v>
      </c>
      <c r="CY252" s="305">
        <f>+'1次効果'!CY474</f>
        <v>1.387237529347462E-5</v>
      </c>
      <c r="CZ252" s="305">
        <f>+'1次効果'!CZ474</f>
        <v>4.003050068885049E-6</v>
      </c>
      <c r="DA252" s="305">
        <f>+'1次効果'!DA474</f>
        <v>9.299495385363102E-6</v>
      </c>
      <c r="DB252" s="306">
        <f>+'1次効果'!DB474</f>
        <v>1.6665778936052734E-5</v>
      </c>
      <c r="DC252" s="306">
        <f>+'1次効果'!DC474</f>
        <v>1.4841173708965475E-5</v>
      </c>
      <c r="DD252" s="306">
        <f>+'1次効果'!DD474</f>
        <v>2.1623842914641166E-4</v>
      </c>
      <c r="DE252" s="307">
        <f>+'1次効果'!DE474</f>
        <v>2.0205734964396025E-5</v>
      </c>
    </row>
    <row r="253" spans="2:109" s="157" customFormat="1">
      <c r="B253" s="348" t="s">
        <v>88</v>
      </c>
      <c r="C253" s="378" t="s">
        <v>89</v>
      </c>
      <c r="D253" s="304">
        <f>+'1次効果'!D475</f>
        <v>2.8583873366288626E-4</v>
      </c>
      <c r="E253" s="305">
        <f>+'1次効果'!E475</f>
        <v>1.5197981555177488E-3</v>
      </c>
      <c r="F253" s="305">
        <f>+'1次効果'!F475</f>
        <v>1.0674821224089215E-2</v>
      </c>
      <c r="G253" s="305">
        <f>+'1次効果'!G475</f>
        <v>2.4899893120442999E-6</v>
      </c>
      <c r="H253" s="305">
        <f>+'1次効果'!H475</f>
        <v>1.1611911432695048E-3</v>
      </c>
      <c r="I253" s="305">
        <f>+'1次効果'!I475</f>
        <v>0</v>
      </c>
      <c r="J253" s="305">
        <f>+'1次効果'!J475</f>
        <v>1.1290584978116618E-5</v>
      </c>
      <c r="K253" s="305">
        <f>+'1次効果'!K475</f>
        <v>1.6144213427001294E-4</v>
      </c>
      <c r="L253" s="305">
        <f>+'1次効果'!L475</f>
        <v>2.036721617543489E-5</v>
      </c>
      <c r="M253" s="305">
        <f>+'1次効果'!M475</f>
        <v>4.6960530598798403E-4</v>
      </c>
      <c r="N253" s="305">
        <f>+'1次効果'!N475</f>
        <v>0</v>
      </c>
      <c r="O253" s="305">
        <f>+'1次効果'!O475</f>
        <v>7.9451731611973944E-6</v>
      </c>
      <c r="P253" s="305">
        <f>+'1次効果'!P475</f>
        <v>2.5457220139865721E-5</v>
      </c>
      <c r="Q253" s="305">
        <f>+'1次効果'!Q475</f>
        <v>4.7800703869061255E-6</v>
      </c>
      <c r="R253" s="305">
        <f>+'1次効果'!R475</f>
        <v>4.4681886188781333E-6</v>
      </c>
      <c r="S253" s="305">
        <f>+'1次効果'!S475</f>
        <v>4.5446086259357875E-6</v>
      </c>
      <c r="T253" s="305">
        <f>+'1次効果'!T475</f>
        <v>4.5994608251222788E-6</v>
      </c>
      <c r="U253" s="305">
        <f>+'1次効果'!U475</f>
        <v>5.6981762987931753E-6</v>
      </c>
      <c r="V253" s="305">
        <f>+'1次効果'!V475</f>
        <v>5.7826181007136722E-6</v>
      </c>
      <c r="W253" s="305">
        <f>+'1次効果'!W475</f>
        <v>7.691765794852991E-6</v>
      </c>
      <c r="X253" s="305">
        <f>+'1次効果'!X475</f>
        <v>2.1913756596824669E-6</v>
      </c>
      <c r="Y253" s="305">
        <f>+'1次効果'!Y475</f>
        <v>4.8517833642790492E-6</v>
      </c>
      <c r="Z253" s="305">
        <f>+'1次効果'!Z475</f>
        <v>2.8943470740508803E-6</v>
      </c>
      <c r="AA253" s="305">
        <f>+'1次効果'!AA475</f>
        <v>8.8229066911848612E-6</v>
      </c>
      <c r="AB253" s="305">
        <f>+'1次効果'!AB475</f>
        <v>1.0085893600973841</v>
      </c>
      <c r="AC253" s="305">
        <f>+'1次効果'!AC475</f>
        <v>3.3643435644390086E-4</v>
      </c>
      <c r="AD253" s="305">
        <f>+'1次効果'!AD475</f>
        <v>5.804624012720246E-7</v>
      </c>
      <c r="AE253" s="305">
        <f>+'1次効果'!AE475</f>
        <v>7.5707681120619511E-6</v>
      </c>
      <c r="AF253" s="305">
        <f>+'1次効果'!AF475</f>
        <v>2.6005671754029765E-6</v>
      </c>
      <c r="AG253" s="305">
        <f>+'1次効果'!AG475</f>
        <v>1.0269572785696636E-5</v>
      </c>
      <c r="AH253" s="305">
        <f>+'1次効果'!AH475</f>
        <v>0</v>
      </c>
      <c r="AI253" s="305">
        <f>+'1次効果'!AI475</f>
        <v>7.9080434660946791E-6</v>
      </c>
      <c r="AJ253" s="305">
        <f>+'1次効果'!AJ475</f>
        <v>8.5132273427608782E-6</v>
      </c>
      <c r="AK253" s="305">
        <f>+'1次効果'!AK475</f>
        <v>2.423759689698179E-6</v>
      </c>
      <c r="AL253" s="305">
        <f>+'1次効果'!AL475</f>
        <v>1.1289810516034204E-5</v>
      </c>
      <c r="AM253" s="305">
        <f>+'1次効果'!AM475</f>
        <v>0</v>
      </c>
      <c r="AN253" s="305">
        <f>+'1次効果'!AN475</f>
        <v>1.8203981752669109E-6</v>
      </c>
      <c r="AO253" s="305">
        <f>+'1次効果'!AO475</f>
        <v>7.8284169794616933E-6</v>
      </c>
      <c r="AP253" s="305">
        <f>+'1次効果'!AP475</f>
        <v>3.710439775420225E-6</v>
      </c>
      <c r="AQ253" s="305">
        <f>+'1次効果'!AQ475</f>
        <v>2.5105604890978034E-6</v>
      </c>
      <c r="AR253" s="305">
        <f>+'1次効果'!AR475</f>
        <v>6.7085582477209016E-6</v>
      </c>
      <c r="AS253" s="305">
        <f>+'1次効果'!AS475</f>
        <v>2.8009018972808106E-6</v>
      </c>
      <c r="AT253" s="305">
        <f>+'1次効果'!AT475</f>
        <v>3.9049783894113295E-6</v>
      </c>
      <c r="AU253" s="305">
        <f>+'1次効果'!AU475</f>
        <v>4.9545847836043965E-6</v>
      </c>
      <c r="AV253" s="305">
        <f>+'1次効果'!AV475</f>
        <v>3.3007669172480337E-6</v>
      </c>
      <c r="AW253" s="305">
        <f>+'1次効果'!AW475</f>
        <v>4.0823357626837841E-6</v>
      </c>
      <c r="AX253" s="305">
        <f>+'1次効果'!AX475</f>
        <v>2.7098302622664844E-6</v>
      </c>
      <c r="AY253" s="305">
        <f>+'1次効果'!AY475</f>
        <v>2.4519296679982388E-6</v>
      </c>
      <c r="AZ253" s="305">
        <f>+'1次効果'!AZ475</f>
        <v>3.3760964230494871E-6</v>
      </c>
      <c r="BA253" s="305">
        <f>+'1次効果'!BA475</f>
        <v>1.6341357639577895E-6</v>
      </c>
      <c r="BB253" s="305">
        <f>+'1次効果'!BB475</f>
        <v>1.3343388395125986E-6</v>
      </c>
      <c r="BC253" s="305">
        <f>+'1次効果'!BC475</f>
        <v>5.3707824732275179E-6</v>
      </c>
      <c r="BD253" s="305">
        <f>+'1次効果'!BD475</f>
        <v>3.2570910881829887E-6</v>
      </c>
      <c r="BE253" s="305">
        <f>+'1次効果'!BE475</f>
        <v>2.2864153389022224E-6</v>
      </c>
      <c r="BF253" s="305">
        <f>+'1次効果'!BF475</f>
        <v>1.5721419569202586E-6</v>
      </c>
      <c r="BG253" s="305">
        <f>+'1次効果'!BG475</f>
        <v>1.760968929681575E-6</v>
      </c>
      <c r="BH253" s="305">
        <f>+'1次効果'!BH475</f>
        <v>2.2140792358422077E-6</v>
      </c>
      <c r="BI253" s="305">
        <f>+'1次効果'!BI475</f>
        <v>1.0883903649111318E-5</v>
      </c>
      <c r="BJ253" s="305">
        <f>+'1次効果'!BJ475</f>
        <v>3.2716497958117494E-6</v>
      </c>
      <c r="BK253" s="305">
        <f>+'1次効果'!BK475</f>
        <v>2.2229416144740493E-5</v>
      </c>
      <c r="BL253" s="305">
        <f>+'1次効果'!BL475</f>
        <v>1.1813391562106941E-6</v>
      </c>
      <c r="BM253" s="305">
        <f>+'1次効果'!BM475</f>
        <v>8.7472087121700471E-6</v>
      </c>
      <c r="BN253" s="305">
        <f>+'1次効果'!BN475</f>
        <v>1.0125824832802175E-5</v>
      </c>
      <c r="BO253" s="305">
        <f>+'1次効果'!BO475</f>
        <v>8.4752786047840483E-6</v>
      </c>
      <c r="BP253" s="305">
        <f>+'1次効果'!BP475</f>
        <v>1.1546954389575969E-5</v>
      </c>
      <c r="BQ253" s="305">
        <f>+'1次効果'!BQ475</f>
        <v>9.1378753456312801E-6</v>
      </c>
      <c r="BR253" s="305">
        <f>+'1次効果'!BR475</f>
        <v>4.1491149210924588E-6</v>
      </c>
      <c r="BS253" s="305">
        <f>+'1次効果'!BS475</f>
        <v>9.7820467445641797E-6</v>
      </c>
      <c r="BT253" s="305">
        <f>+'1次効果'!BT475</f>
        <v>1.0536595751985934E-3</v>
      </c>
      <c r="BU253" s="305">
        <f>+'1次効果'!BU475</f>
        <v>4.1664070598237522E-6</v>
      </c>
      <c r="BV253" s="305">
        <f>+'1次効果'!BV475</f>
        <v>7.0246667265586077E-6</v>
      </c>
      <c r="BW253" s="305">
        <f>+'1次効果'!BW475</f>
        <v>1.8440296545187381E-6</v>
      </c>
      <c r="BX253" s="305">
        <f>+'1次効果'!BX475</f>
        <v>1.3346216607920594E-6</v>
      </c>
      <c r="BY253" s="305">
        <f>+'1次効果'!BY475</f>
        <v>6.2476495196555292E-7</v>
      </c>
      <c r="BZ253" s="305">
        <f>+'1次効果'!BZ475</f>
        <v>2.3862072840506467E-5</v>
      </c>
      <c r="CA253" s="305">
        <f>+'1次効果'!CA475</f>
        <v>7.0406638285656027E-6</v>
      </c>
      <c r="CB253" s="305">
        <f>+'1次効果'!CB475</f>
        <v>1.33603865885834E-5</v>
      </c>
      <c r="CC253" s="305">
        <f>+'1次効果'!CC475</f>
        <v>0</v>
      </c>
      <c r="CD253" s="305">
        <f>+'1次効果'!CD475</f>
        <v>4.6097680393247119E-6</v>
      </c>
      <c r="CE253" s="305">
        <f>+'1次効果'!CE475</f>
        <v>8.2986858211769291E-5</v>
      </c>
      <c r="CF253" s="305">
        <f>+'1次効果'!CF475</f>
        <v>1.2846931630265233E-5</v>
      </c>
      <c r="CG253" s="305">
        <f>+'1次効果'!CG475</f>
        <v>2.4283871463684064E-4</v>
      </c>
      <c r="CH253" s="305">
        <f>+'1次効果'!CH475</f>
        <v>1.7294449279968454E-5</v>
      </c>
      <c r="CI253" s="305">
        <f>+'1次効果'!CI475</f>
        <v>1.8169247310188562E-5</v>
      </c>
      <c r="CJ253" s="305">
        <f>+'1次効果'!CJ475</f>
        <v>9.6399159905085006E-7</v>
      </c>
      <c r="CK253" s="305">
        <f>+'1次効果'!CK475</f>
        <v>1.0139367519093118E-5</v>
      </c>
      <c r="CL253" s="305">
        <f>+'1次効果'!CL475</f>
        <v>2.7730005034462697E-6</v>
      </c>
      <c r="CM253" s="305">
        <f>+'1次効果'!CM475</f>
        <v>8.0034492658461498E-5</v>
      </c>
      <c r="CN253" s="305">
        <f>+'1次効果'!CN475</f>
        <v>1.7408762140572095E-5</v>
      </c>
      <c r="CO253" s="305">
        <f>+'1次効果'!CO475</f>
        <v>2.16604768501641E-4</v>
      </c>
      <c r="CP253" s="305">
        <f>+'1次効果'!CP475</f>
        <v>4.5823525165287406E-2</v>
      </c>
      <c r="CQ253" s="305">
        <f>+'1次効果'!CQ475</f>
        <v>3.79113617821882E-3</v>
      </c>
      <c r="CR253" s="305">
        <f>+'1次効果'!CR475</f>
        <v>1.4365150786099616E-3</v>
      </c>
      <c r="CS253" s="305">
        <f>+'1次効果'!CS475</f>
        <v>7.289344690045729E-4</v>
      </c>
      <c r="CT253" s="305">
        <f>+'1次効果'!CT475</f>
        <v>3.4744126578631196E-6</v>
      </c>
      <c r="CU253" s="305">
        <f>+'1次効果'!CU475</f>
        <v>4.4521506577760765E-6</v>
      </c>
      <c r="CV253" s="305">
        <f>+'1次効果'!CV475</f>
        <v>4.6668625254303949E-6</v>
      </c>
      <c r="CW253" s="305">
        <f>+'1次効果'!CW475</f>
        <v>3.3292019468056621E-6</v>
      </c>
      <c r="CX253" s="305">
        <f>+'1次効果'!CX475</f>
        <v>2.0685241660990533E-6</v>
      </c>
      <c r="CY253" s="305">
        <f>+'1次効果'!CY475</f>
        <v>5.9775169995659411E-5</v>
      </c>
      <c r="CZ253" s="305">
        <f>+'1次効果'!CZ475</f>
        <v>3.6274476521361892E-5</v>
      </c>
      <c r="DA253" s="305">
        <f>+'1次効果'!DA475</f>
        <v>1.0679324048171865E-5</v>
      </c>
      <c r="DB253" s="306">
        <f>+'1次効果'!DB475</f>
        <v>2.097772600741728E-5</v>
      </c>
      <c r="DC253" s="306">
        <f>+'1次効果'!DC475</f>
        <v>1.9581005411469661E-5</v>
      </c>
      <c r="DD253" s="306">
        <f>+'1次効果'!DD475</f>
        <v>3.6987825291422949E-6</v>
      </c>
      <c r="DE253" s="307">
        <f>+'1次効果'!DE475</f>
        <v>4.2597915633507016E-4</v>
      </c>
    </row>
    <row r="254" spans="2:109" s="157" customFormat="1">
      <c r="B254" s="348" t="s">
        <v>315</v>
      </c>
      <c r="C254" s="378" t="s">
        <v>389</v>
      </c>
      <c r="D254" s="304">
        <f>+'1次効果'!D476</f>
        <v>7.3177746579466789E-3</v>
      </c>
      <c r="E254" s="305">
        <f>+'1次効果'!E476</f>
        <v>6.7974023385038141E-4</v>
      </c>
      <c r="F254" s="305">
        <f>+'1次効果'!F476</f>
        <v>1.4890523773583868E-3</v>
      </c>
      <c r="G254" s="305">
        <f>+'1次効果'!G476</f>
        <v>2.057208029458078E-4</v>
      </c>
      <c r="H254" s="305">
        <f>+'1次効果'!H476</f>
        <v>1.2746549135814421E-3</v>
      </c>
      <c r="I254" s="305">
        <f>+'1次効果'!I476</f>
        <v>0</v>
      </c>
      <c r="J254" s="305">
        <f>+'1次効果'!J476</f>
        <v>6.0747628885266993E-3</v>
      </c>
      <c r="K254" s="305">
        <f>+'1次効果'!K476</f>
        <v>1.1977353408312249E-3</v>
      </c>
      <c r="L254" s="305">
        <f>+'1次効果'!L476</f>
        <v>7.4293943815047908E-4</v>
      </c>
      <c r="M254" s="305">
        <f>+'1次効果'!M476</f>
        <v>6.8400019056973418E-4</v>
      </c>
      <c r="N254" s="305">
        <f>+'1次効果'!N476</f>
        <v>0</v>
      </c>
      <c r="O254" s="305">
        <f>+'1次効果'!O476</f>
        <v>3.6875878290678274E-3</v>
      </c>
      <c r="P254" s="305">
        <f>+'1次効果'!P476</f>
        <v>3.0371370793981756E-3</v>
      </c>
      <c r="Q254" s="305">
        <f>+'1次効果'!Q476</f>
        <v>4.8841901331408187E-3</v>
      </c>
      <c r="R254" s="305">
        <f>+'1次効果'!R476</f>
        <v>8.8368490329915721E-3</v>
      </c>
      <c r="S254" s="305">
        <f>+'1次効果'!S476</f>
        <v>5.5174479251325079E-3</v>
      </c>
      <c r="T254" s="305">
        <f>+'1次効果'!T476</f>
        <v>5.5983213834866589E-3</v>
      </c>
      <c r="U254" s="305">
        <f>+'1次効果'!U476</f>
        <v>9.9577958533018686E-3</v>
      </c>
      <c r="V254" s="305">
        <f>+'1次効果'!V476</f>
        <v>8.9227486822814452E-4</v>
      </c>
      <c r="W254" s="305">
        <f>+'1次効果'!W476</f>
        <v>4.1543635344171922E-3</v>
      </c>
      <c r="X254" s="305">
        <f>+'1次効果'!X476</f>
        <v>1.9535055268758389E-3</v>
      </c>
      <c r="Y254" s="305">
        <f>+'1次効果'!Y476</f>
        <v>5.3170443344544467E-3</v>
      </c>
      <c r="Z254" s="305">
        <f>+'1次効果'!Z476</f>
        <v>3.2048670721670025E-3</v>
      </c>
      <c r="AA254" s="305">
        <f>+'1次効果'!AA476</f>
        <v>6.7025552904390832E-3</v>
      </c>
      <c r="AB254" s="305">
        <f>+'1次効果'!AB476</f>
        <v>4.6180857482679659E-3</v>
      </c>
      <c r="AC254" s="305">
        <f>+'1次効果'!AC476</f>
        <v>1.0335196353749154</v>
      </c>
      <c r="AD254" s="305">
        <f>+'1次効果'!AD476</f>
        <v>2.3322415281549358E-4</v>
      </c>
      <c r="AE254" s="305">
        <f>+'1次効果'!AE476</f>
        <v>1.1859468565046468E-2</v>
      </c>
      <c r="AF254" s="305">
        <f>+'1次効果'!AF476</f>
        <v>2.5774675399734179E-3</v>
      </c>
      <c r="AG254" s="305">
        <f>+'1次効果'!AG476</f>
        <v>3.4452908031550014E-3</v>
      </c>
      <c r="AH254" s="305">
        <f>+'1次効果'!AH476</f>
        <v>0</v>
      </c>
      <c r="AI254" s="305">
        <f>+'1次効果'!AI476</f>
        <v>1.3008517153923142E-3</v>
      </c>
      <c r="AJ254" s="305">
        <f>+'1次効果'!AJ476</f>
        <v>2.636136135576696E-3</v>
      </c>
      <c r="AK254" s="305">
        <f>+'1次効果'!AK476</f>
        <v>6.3627042318069251E-4</v>
      </c>
      <c r="AL254" s="305">
        <f>+'1次効果'!AL476</f>
        <v>5.0405884038465919E-3</v>
      </c>
      <c r="AM254" s="305">
        <f>+'1次効果'!AM476</f>
        <v>0</v>
      </c>
      <c r="AN254" s="305">
        <f>+'1次効果'!AN476</f>
        <v>2.9626911508017525E-4</v>
      </c>
      <c r="AO254" s="305">
        <f>+'1次効果'!AO476</f>
        <v>2.0232942289862212E-3</v>
      </c>
      <c r="AP254" s="305">
        <f>+'1次効果'!AP476</f>
        <v>1.0317259728775984E-4</v>
      </c>
      <c r="AQ254" s="305">
        <f>+'1次効果'!AQ476</f>
        <v>3.71475219277918E-4</v>
      </c>
      <c r="AR254" s="305">
        <f>+'1次効果'!AR476</f>
        <v>1.466165734319542E-3</v>
      </c>
      <c r="AS254" s="305">
        <f>+'1次効果'!AS476</f>
        <v>2.0386213092515133E-3</v>
      </c>
      <c r="AT254" s="305">
        <f>+'1次効果'!AT476</f>
        <v>2.3186165981362045E-3</v>
      </c>
      <c r="AU254" s="305">
        <f>+'1次効果'!AU476</f>
        <v>1.1511615793027587E-3</v>
      </c>
      <c r="AV254" s="305">
        <f>+'1次効果'!AV476</f>
        <v>1.2509110268841062E-3</v>
      </c>
      <c r="AW254" s="305">
        <f>+'1次効果'!AW476</f>
        <v>5.8944918206390419E-3</v>
      </c>
      <c r="AX254" s="305">
        <f>+'1次効果'!AX476</f>
        <v>1.2238325731275719E-3</v>
      </c>
      <c r="AY254" s="305">
        <f>+'1次効果'!AY476</f>
        <v>1.6277911756780248E-3</v>
      </c>
      <c r="AZ254" s="305">
        <f>+'1次効果'!AZ476</f>
        <v>1.5839519809607867E-3</v>
      </c>
      <c r="BA254" s="305">
        <f>+'1次効果'!BA476</f>
        <v>1.1557882463795988E-3</v>
      </c>
      <c r="BB254" s="305">
        <f>+'1次効果'!BB476</f>
        <v>1.1597195411810876E-3</v>
      </c>
      <c r="BC254" s="305">
        <f>+'1次効果'!BC476</f>
        <v>2.4827270138427569E-3</v>
      </c>
      <c r="BD254" s="305">
        <f>+'1次効果'!BD476</f>
        <v>9.2033317055992064E-4</v>
      </c>
      <c r="BE254" s="305">
        <f>+'1次効果'!BE476</f>
        <v>2.5023041631595491E-3</v>
      </c>
      <c r="BF254" s="305">
        <f>+'1次効果'!BF476</f>
        <v>2.5470390177631769E-3</v>
      </c>
      <c r="BG254" s="305">
        <f>+'1次効果'!BG476</f>
        <v>2.2641291180041097E-3</v>
      </c>
      <c r="BH254" s="305">
        <f>+'1次効果'!BH476</f>
        <v>4.1086603034215796E-3</v>
      </c>
      <c r="BI254" s="305">
        <f>+'1次効果'!BI476</f>
        <v>5.1777644675818782E-3</v>
      </c>
      <c r="BJ254" s="305">
        <f>+'1次効果'!BJ476</f>
        <v>9.9419180351729562E-4</v>
      </c>
      <c r="BK254" s="305">
        <f>+'1次効果'!BK476</f>
        <v>1.1706672390111082E-2</v>
      </c>
      <c r="BL254" s="305">
        <f>+'1次効果'!BL476</f>
        <v>1.7571507541045981E-4</v>
      </c>
      <c r="BM254" s="305">
        <f>+'1次効果'!BM476</f>
        <v>2.0355511128481787E-3</v>
      </c>
      <c r="BN254" s="305">
        <f>+'1次効果'!BN476</f>
        <v>2.6299334980787225E-3</v>
      </c>
      <c r="BO254" s="305">
        <f>+'1次効果'!BO476</f>
        <v>1.009180297062706E-3</v>
      </c>
      <c r="BP254" s="305">
        <f>+'1次効果'!BP476</f>
        <v>1.2159531190709223E-3</v>
      </c>
      <c r="BQ254" s="305">
        <f>+'1次効果'!BQ476</f>
        <v>2.2221939235010416E-4</v>
      </c>
      <c r="BR254" s="305">
        <f>+'1次効果'!BR476</f>
        <v>8.3887687274324248E-4</v>
      </c>
      <c r="BS254" s="305">
        <f>+'1次効果'!BS476</f>
        <v>6.3774560330327919E-4</v>
      </c>
      <c r="BT254" s="305">
        <f>+'1次効果'!BT476</f>
        <v>8.1976453868766929E-4</v>
      </c>
      <c r="BU254" s="305">
        <f>+'1次効果'!BU476</f>
        <v>1.0717839365991297E-4</v>
      </c>
      <c r="BV254" s="305">
        <f>+'1次効果'!BV476</f>
        <v>1.2649656326605433E-4</v>
      </c>
      <c r="BW254" s="305">
        <f>+'1次効果'!BW476</f>
        <v>4.8182443398168354E-5</v>
      </c>
      <c r="BX254" s="305">
        <f>+'1次効果'!BX476</f>
        <v>8.1252619655556779E-5</v>
      </c>
      <c r="BY254" s="305">
        <f>+'1次効果'!BY476</f>
        <v>5.2016152176842814E-5</v>
      </c>
      <c r="BZ254" s="305">
        <f>+'1次効果'!BZ476</f>
        <v>1.2825163734219686E-4</v>
      </c>
      <c r="CA254" s="305">
        <f>+'1次効果'!CA476</f>
        <v>1.4845532372830637E-4</v>
      </c>
      <c r="CB254" s="305">
        <f>+'1次効果'!CB476</f>
        <v>1.489086790932979E-4</v>
      </c>
      <c r="CC254" s="305">
        <f>+'1次効果'!CC476</f>
        <v>0</v>
      </c>
      <c r="CD254" s="305">
        <f>+'1次効果'!CD476</f>
        <v>6.24609041166279E-5</v>
      </c>
      <c r="CE254" s="305">
        <f>+'1次効果'!CE476</f>
        <v>2.7717471637644291E-4</v>
      </c>
      <c r="CF254" s="305">
        <f>+'1次効果'!CF476</f>
        <v>1.44078970681582E-4</v>
      </c>
      <c r="CG254" s="305">
        <f>+'1次効果'!CG476</f>
        <v>8.8633981556472362E-5</v>
      </c>
      <c r="CH254" s="305">
        <f>+'1次効果'!CH476</f>
        <v>1.567176371966175E-4</v>
      </c>
      <c r="CI254" s="305">
        <f>+'1次効果'!CI476</f>
        <v>5.6743949426340732E-4</v>
      </c>
      <c r="CJ254" s="305">
        <f>+'1次効果'!CJ476</f>
        <v>2.4582829484313251E-4</v>
      </c>
      <c r="CK254" s="305">
        <f>+'1次効果'!CK476</f>
        <v>2.5729326983780772E-4</v>
      </c>
      <c r="CL254" s="305">
        <f>+'1次効果'!CL476</f>
        <v>2.1106307801244855E-3</v>
      </c>
      <c r="CM254" s="305">
        <f>+'1次効果'!CM476</f>
        <v>2.3300676271258613E-4</v>
      </c>
      <c r="CN254" s="305">
        <f>+'1次効果'!CN476</f>
        <v>1.2332303793184852E-4</v>
      </c>
      <c r="CO254" s="305">
        <f>+'1次効果'!CO476</f>
        <v>2.1425541697281756E-3</v>
      </c>
      <c r="CP254" s="305">
        <f>+'1次効果'!CP476</f>
        <v>8.8311030819590174E-4</v>
      </c>
      <c r="CQ254" s="305">
        <f>+'1次効果'!CQ476</f>
        <v>2.6749112425591428E-3</v>
      </c>
      <c r="CR254" s="305">
        <f>+'1次効果'!CR476</f>
        <v>9.9653393310088212E-4</v>
      </c>
      <c r="CS254" s="305">
        <f>+'1次効果'!CS476</f>
        <v>1.0433394041789417E-3</v>
      </c>
      <c r="CT254" s="305">
        <f>+'1次効果'!CT476</f>
        <v>7.7106101321086618E-4</v>
      </c>
      <c r="CU254" s="305">
        <f>+'1次効果'!CU476</f>
        <v>1.2162589999104706E-3</v>
      </c>
      <c r="CV254" s="305">
        <f>+'1次効果'!CV476</f>
        <v>1.7502926383733536E-3</v>
      </c>
      <c r="CW254" s="305">
        <f>+'1次効果'!CW476</f>
        <v>1.8721344217782015E-3</v>
      </c>
      <c r="CX254" s="305">
        <f>+'1次効果'!CX476</f>
        <v>8.9890306126025527E-4</v>
      </c>
      <c r="CY254" s="305">
        <f>+'1次効果'!CY476</f>
        <v>1.0913313866001452E-3</v>
      </c>
      <c r="CZ254" s="305">
        <f>+'1次効果'!CZ476</f>
        <v>8.1633543649893699E-4</v>
      </c>
      <c r="DA254" s="305">
        <f>+'1次効果'!DA476</f>
        <v>4.9499320597617812E-3</v>
      </c>
      <c r="DB254" s="306">
        <f>+'1次効果'!DB476</f>
        <v>8.1242362166816795E-4</v>
      </c>
      <c r="DC254" s="306">
        <f>+'1次効果'!DC476</f>
        <v>1.8766959667863598E-3</v>
      </c>
      <c r="DD254" s="306">
        <f>+'1次効果'!DD476</f>
        <v>4.1604886636502671E-3</v>
      </c>
      <c r="DE254" s="307">
        <f>+'1次効果'!DE476</f>
        <v>4.438909653160464E-4</v>
      </c>
    </row>
    <row r="255" spans="2:109" s="157" customFormat="1">
      <c r="B255" s="348" t="s">
        <v>90</v>
      </c>
      <c r="C255" s="378" t="s">
        <v>91</v>
      </c>
      <c r="D255" s="304">
        <f>+'1次効果'!D477</f>
        <v>1.3722859353430171E-2</v>
      </c>
      <c r="E255" s="305">
        <f>+'1次効果'!E477</f>
        <v>5.4117663545169064E-3</v>
      </c>
      <c r="F255" s="305">
        <f>+'1次効果'!F477</f>
        <v>7.0399906799833425E-3</v>
      </c>
      <c r="G255" s="305">
        <f>+'1次効果'!G477</f>
        <v>7.9842037675836343E-3</v>
      </c>
      <c r="H255" s="305">
        <f>+'1次効果'!H477</f>
        <v>4.6749253334694069E-2</v>
      </c>
      <c r="I255" s="305">
        <f>+'1次効果'!I477</f>
        <v>0</v>
      </c>
      <c r="J255" s="305">
        <f>+'1次効果'!J477</f>
        <v>9.478690267400175E-2</v>
      </c>
      <c r="K255" s="305">
        <f>+'1次効果'!K477</f>
        <v>8.7210576901718111E-3</v>
      </c>
      <c r="L255" s="305">
        <f>+'1次効果'!L477</f>
        <v>4.3145765966721688E-3</v>
      </c>
      <c r="M255" s="305">
        <f>+'1次効果'!M477</f>
        <v>-5.2102415572504897E-3</v>
      </c>
      <c r="N255" s="305">
        <f>+'1次効果'!N477</f>
        <v>0</v>
      </c>
      <c r="O255" s="305">
        <f>+'1次効果'!O477</f>
        <v>1.2010429142262483E-2</v>
      </c>
      <c r="P255" s="305">
        <f>+'1次効果'!P477</f>
        <v>5.892132034255748E-3</v>
      </c>
      <c r="Q255" s="305">
        <f>+'1次効果'!Q477</f>
        <v>4.4626529587480255E-3</v>
      </c>
      <c r="R255" s="305">
        <f>+'1次効果'!R477</f>
        <v>4.6519922708883089E-3</v>
      </c>
      <c r="S255" s="305">
        <f>+'1次効果'!S477</f>
        <v>9.0439164830173006E-3</v>
      </c>
      <c r="T255" s="305">
        <f>+'1次効果'!T477</f>
        <v>6.3696663862361997E-3</v>
      </c>
      <c r="U255" s="305">
        <f>+'1次効果'!U477</f>
        <v>5.075175184436345E-3</v>
      </c>
      <c r="V255" s="305">
        <f>+'1次効果'!V477</f>
        <v>8.2905544113328501E-3</v>
      </c>
      <c r="W255" s="305">
        <f>+'1次効果'!W477</f>
        <v>2.2638989553994484E-2</v>
      </c>
      <c r="X255" s="305">
        <f>+'1次効果'!X477</f>
        <v>0.58003523012455027</v>
      </c>
      <c r="Y255" s="305">
        <f>+'1次効果'!Y477</f>
        <v>7.7331985654797833E-2</v>
      </c>
      <c r="Z255" s="305">
        <f>+'1次効果'!Z477</f>
        <v>7.3815533067340608E-2</v>
      </c>
      <c r="AA255" s="305">
        <f>+'1次効果'!AA477</f>
        <v>2.2269088728827172E-2</v>
      </c>
      <c r="AB255" s="305">
        <f>+'1次効果'!AB477</f>
        <v>4.6181548753632768E-3</v>
      </c>
      <c r="AC255" s="305">
        <f>+'1次効果'!AC477</f>
        <v>1.3938527523854468E-2</v>
      </c>
      <c r="AD255" s="305">
        <f>+'1次効果'!AD477</f>
        <v>1.0416730600395783</v>
      </c>
      <c r="AE255" s="305">
        <f>+'1次効果'!AE477</f>
        <v>0.29605573006966435</v>
      </c>
      <c r="AF255" s="305">
        <f>+'1次効果'!AF477</f>
        <v>1.1658839496038978E-2</v>
      </c>
      <c r="AG255" s="305">
        <f>+'1次効果'!AG477</f>
        <v>9.7312122027865006E-3</v>
      </c>
      <c r="AH255" s="305">
        <f>+'1次効果'!AH477</f>
        <v>0</v>
      </c>
      <c r="AI255" s="305">
        <f>+'1次効果'!AI477</f>
        <v>2.5501337444194219E-2</v>
      </c>
      <c r="AJ255" s="305">
        <f>+'1次効果'!AJ477</f>
        <v>1.86410539018157E-2</v>
      </c>
      <c r="AK255" s="305">
        <f>+'1次効果'!AK477</f>
        <v>3.1160602093019647E-2</v>
      </c>
      <c r="AL255" s="305">
        <f>+'1次効果'!AL477</f>
        <v>2.6337756195018765E-2</v>
      </c>
      <c r="AM255" s="305">
        <f>+'1次効果'!AM477</f>
        <v>0</v>
      </c>
      <c r="AN255" s="305">
        <f>+'1次効果'!AN477</f>
        <v>1.9548735881972871E-3</v>
      </c>
      <c r="AO255" s="305">
        <f>+'1次効果'!AO477</f>
        <v>7.3163856058299573E-3</v>
      </c>
      <c r="AP255" s="305">
        <f>+'1次効果'!AP477</f>
        <v>3.5414090593538414E-3</v>
      </c>
      <c r="AQ255" s="305">
        <f>+'1次効果'!AQ477</f>
        <v>-5.3729296697913815E-3</v>
      </c>
      <c r="AR255" s="305">
        <f>+'1次効果'!AR477</f>
        <v>1.5914765927197323E-3</v>
      </c>
      <c r="AS255" s="305">
        <f>+'1次効果'!AS477</f>
        <v>5.906580278828546E-3</v>
      </c>
      <c r="AT255" s="305">
        <f>+'1次効果'!AT477</f>
        <v>6.4802297279749899E-3</v>
      </c>
      <c r="AU255" s="305">
        <f>+'1次効果'!AU477</f>
        <v>5.0987967333368566E-3</v>
      </c>
      <c r="AV255" s="305">
        <f>+'1次効果'!AV477</f>
        <v>3.3405086601962278E-3</v>
      </c>
      <c r="AW255" s="305">
        <f>+'1次効果'!AW477</f>
        <v>3.4648114785497362E-3</v>
      </c>
      <c r="AX255" s="305">
        <f>+'1次効果'!AX477</f>
        <v>4.0747971954642193E-3</v>
      </c>
      <c r="AY255" s="305">
        <f>+'1次効果'!AY477</f>
        <v>3.2194657863291992E-3</v>
      </c>
      <c r="AZ255" s="305">
        <f>+'1次効果'!AZ477</f>
        <v>3.2458759925284375E-3</v>
      </c>
      <c r="BA255" s="305">
        <f>+'1次効果'!BA477</f>
        <v>2.7613207978781592E-3</v>
      </c>
      <c r="BB255" s="305">
        <f>+'1次効果'!BB477</f>
        <v>1.9478938869956707E-3</v>
      </c>
      <c r="BC255" s="305">
        <f>+'1次効果'!BC477</f>
        <v>4.3060891937600956E-3</v>
      </c>
      <c r="BD255" s="305">
        <f>+'1次効果'!BD477</f>
        <v>1.9126733457663597E-3</v>
      </c>
      <c r="BE255" s="305">
        <f>+'1次効果'!BE477</f>
        <v>2.6518438583784908E-3</v>
      </c>
      <c r="BF255" s="305">
        <f>+'1次効果'!BF477</f>
        <v>2.1959030451565303E-3</v>
      </c>
      <c r="BG255" s="305">
        <f>+'1次効果'!BG477</f>
        <v>2.2965170043705001E-3</v>
      </c>
      <c r="BH255" s="305">
        <f>+'1次効果'!BH477</f>
        <v>3.4662189455326961E-3</v>
      </c>
      <c r="BI255" s="305">
        <f>+'1次効果'!BI477</f>
        <v>3.2227812606281277E-3</v>
      </c>
      <c r="BJ255" s="305">
        <f>+'1次効果'!BJ477</f>
        <v>5.3033864634925302E-3</v>
      </c>
      <c r="BK255" s="305">
        <f>+'1次効果'!BK477</f>
        <v>1.284628224445568E-2</v>
      </c>
      <c r="BL255" s="305">
        <f>+'1次効果'!BL477</f>
        <v>-7.6220012313618468E-2</v>
      </c>
      <c r="BM255" s="305">
        <f>+'1次効果'!BM477</f>
        <v>7.7684588055543955E-3</v>
      </c>
      <c r="BN255" s="305">
        <f>+'1次効果'!BN477</f>
        <v>9.8329278917843651E-3</v>
      </c>
      <c r="BO255" s="305">
        <f>+'1次効果'!BO477</f>
        <v>1.94234682438355E-2</v>
      </c>
      <c r="BP255" s="305">
        <f>+'1次効果'!BP477</f>
        <v>1.2384647806560862E-2</v>
      </c>
      <c r="BQ255" s="305">
        <f>+'1次効果'!BQ477</f>
        <v>1.8405589831796895E-2</v>
      </c>
      <c r="BR255" s="305">
        <f>+'1次効果'!BR477</f>
        <v>2.0138295367648332E-2</v>
      </c>
      <c r="BS255" s="305">
        <f>+'1次効果'!BS477</f>
        <v>1.3254915254194274E-2</v>
      </c>
      <c r="BT255" s="305">
        <f>+'1次効果'!BT477</f>
        <v>1.4459404237544014E-2</v>
      </c>
      <c r="BU255" s="305">
        <f>+'1次効果'!BU477</f>
        <v>7.3092157128942159E-3</v>
      </c>
      <c r="BV255" s="305">
        <f>+'1次効果'!BV477</f>
        <v>2.4523067089660434E-3</v>
      </c>
      <c r="BW255" s="305">
        <f>+'1次効果'!BW477</f>
        <v>1.3228804409410645E-3</v>
      </c>
      <c r="BX255" s="305">
        <f>+'1次効果'!BX477</f>
        <v>1.7136875845215698E-3</v>
      </c>
      <c r="BY255" s="305">
        <f>+'1次効果'!BY477</f>
        <v>4.4473948608059845E-4</v>
      </c>
      <c r="BZ255" s="305">
        <f>+'1次効果'!BZ477</f>
        <v>4.4543529769113226E-3</v>
      </c>
      <c r="CA255" s="305">
        <f>+'1次効果'!CA477</f>
        <v>2.9173257216667907E-2</v>
      </c>
      <c r="CB255" s="305">
        <f>+'1次効果'!CB477</f>
        <v>5.136846344331205E-2</v>
      </c>
      <c r="CC255" s="305">
        <f>+'1次効果'!CC477</f>
        <v>0</v>
      </c>
      <c r="CD255" s="305">
        <f>+'1次効果'!CD477</f>
        <v>9.0812275893027011E-3</v>
      </c>
      <c r="CE255" s="305">
        <f>+'1次効果'!CE477</f>
        <v>2.8487696083609008E-3</v>
      </c>
      <c r="CF255" s="305">
        <f>+'1次効果'!CF477</f>
        <v>1.5394348132757821E-3</v>
      </c>
      <c r="CG255" s="305">
        <f>+'1次効果'!CG477</f>
        <v>9.3252639493808832E-3</v>
      </c>
      <c r="CH255" s="305">
        <f>+'1次効果'!CH477</f>
        <v>3.0917284753422952E-3</v>
      </c>
      <c r="CI255" s="305">
        <f>+'1次効果'!CI477</f>
        <v>4.0774899472919733E-3</v>
      </c>
      <c r="CJ255" s="305">
        <f>+'1次効果'!CJ477</f>
        <v>2.3576794731256208E-3</v>
      </c>
      <c r="CK255" s="305">
        <f>+'1次効果'!CK477</f>
        <v>1.4135890027423121E-3</v>
      </c>
      <c r="CL255" s="305">
        <f>+'1次効果'!CL477</f>
        <v>2.9291540010961191E-3</v>
      </c>
      <c r="CM255" s="305">
        <f>+'1次効果'!CM477</f>
        <v>8.731900561713633E-3</v>
      </c>
      <c r="CN255" s="305">
        <f>+'1次効果'!CN477</f>
        <v>4.4947328779586905E-3</v>
      </c>
      <c r="CO255" s="305">
        <f>+'1次効果'!CO477</f>
        <v>7.4293146887916273E-3</v>
      </c>
      <c r="CP255" s="305">
        <f>+'1次効果'!CP477</f>
        <v>3.6893114914291342E-3</v>
      </c>
      <c r="CQ255" s="305">
        <f>+'1次効果'!CQ477</f>
        <v>4.8751743864074784E-3</v>
      </c>
      <c r="CR255" s="305">
        <f>+'1次効果'!CR477</f>
        <v>3.5053518911120096E-3</v>
      </c>
      <c r="CS255" s="305">
        <f>+'1次効果'!CS477</f>
        <v>4.6315692116888282E-3</v>
      </c>
      <c r="CT255" s="305">
        <f>+'1次効果'!CT477</f>
        <v>4.8457236171683613E-3</v>
      </c>
      <c r="CU255" s="305">
        <f>+'1次効果'!CU477</f>
        <v>5.0863315011182263E-3</v>
      </c>
      <c r="CV255" s="305">
        <f>+'1次効果'!CV477</f>
        <v>4.4690840503448775E-3</v>
      </c>
      <c r="CW255" s="305">
        <f>+'1次効果'!CW477</f>
        <v>5.7273717169655444E-3</v>
      </c>
      <c r="CX255" s="305">
        <f>+'1次効果'!CX477</f>
        <v>2.2135755507908181E-3</v>
      </c>
      <c r="CY255" s="305">
        <f>+'1次効果'!CY477</f>
        <v>1.0156698338805231E-2</v>
      </c>
      <c r="CZ255" s="305">
        <f>+'1次効果'!CZ477</f>
        <v>5.3257273212726809E-3</v>
      </c>
      <c r="DA255" s="305">
        <f>+'1次効果'!DA477</f>
        <v>7.2320885364709209E-3</v>
      </c>
      <c r="DB255" s="306">
        <f>+'1次効果'!DB477</f>
        <v>8.1879653533915679E-3</v>
      </c>
      <c r="DC255" s="306">
        <f>+'1次効果'!DC477</f>
        <v>7.5892418368630052E-3</v>
      </c>
      <c r="DD255" s="306">
        <f>+'1次効果'!DD477</f>
        <v>3.1962468586932626E-3</v>
      </c>
      <c r="DE255" s="307">
        <f>+'1次効果'!DE477</f>
        <v>1.8010310034048342E-2</v>
      </c>
    </row>
    <row r="256" spans="2:109" s="157" customFormat="1">
      <c r="B256" s="348" t="s">
        <v>92</v>
      </c>
      <c r="C256" s="378" t="s">
        <v>93</v>
      </c>
      <c r="D256" s="304">
        <f>+'1次効果'!D478</f>
        <v>4.3265742427449068E-5</v>
      </c>
      <c r="E256" s="305">
        <f>+'1次効果'!E478</f>
        <v>4.4978836565269486E-5</v>
      </c>
      <c r="F256" s="305">
        <f>+'1次効果'!F478</f>
        <v>1.0610966265064152E-4</v>
      </c>
      <c r="G256" s="305">
        <f>+'1次効果'!G478</f>
        <v>4.3546349405309725E-5</v>
      </c>
      <c r="H256" s="305">
        <f>+'1次効果'!H478</f>
        <v>2.2735889261368103E-5</v>
      </c>
      <c r="I256" s="305">
        <f>+'1次効果'!I478</f>
        <v>0</v>
      </c>
      <c r="J256" s="305">
        <f>+'1次効果'!J478</f>
        <v>2.6897498138966588E-4</v>
      </c>
      <c r="K256" s="305">
        <f>+'1次効果'!K478</f>
        <v>5.2800087571481949E-5</v>
      </c>
      <c r="L256" s="305">
        <f>+'1次効果'!L478</f>
        <v>5.1281534019800154E-5</v>
      </c>
      <c r="M256" s="305">
        <f>+'1次効果'!M478</f>
        <v>9.7695143376764649E-5</v>
      </c>
      <c r="N256" s="305">
        <f>+'1次効果'!N478</f>
        <v>0</v>
      </c>
      <c r="O256" s="305">
        <f>+'1次効果'!O478</f>
        <v>1.1808834836039875E-4</v>
      </c>
      <c r="P256" s="305">
        <f>+'1次効果'!P478</f>
        <v>8.5616138457529365E-5</v>
      </c>
      <c r="Q256" s="305">
        <f>+'1次効果'!Q478</f>
        <v>8.276613656865325E-5</v>
      </c>
      <c r="R256" s="305">
        <f>+'1次効果'!R478</f>
        <v>6.1235984979110067E-5</v>
      </c>
      <c r="S256" s="305">
        <f>+'1次効果'!S478</f>
        <v>3.0063469244035834E-4</v>
      </c>
      <c r="T256" s="305">
        <f>+'1次効果'!T478</f>
        <v>7.7890677387970749E-5</v>
      </c>
      <c r="U256" s="305">
        <f>+'1次効果'!U478</f>
        <v>9.3863720221814377E-5</v>
      </c>
      <c r="V256" s="305">
        <f>+'1次効果'!V478</f>
        <v>1.5376706366203449E-3</v>
      </c>
      <c r="W256" s="305">
        <f>+'1次効果'!W478</f>
        <v>6.8178667545688377E-4</v>
      </c>
      <c r="X256" s="305">
        <f>+'1次効果'!X478</f>
        <v>8.570674901427806E-5</v>
      </c>
      <c r="Y256" s="305">
        <f>+'1次効果'!Y478</f>
        <v>1.2959888885817087E-3</v>
      </c>
      <c r="Z256" s="305">
        <f>+'1次効果'!Z478</f>
        <v>2.0991789281285289E-4</v>
      </c>
      <c r="AA256" s="305">
        <f>+'1次効果'!AA478</f>
        <v>4.5906032193582209E-4</v>
      </c>
      <c r="AB256" s="305">
        <f>+'1次効果'!AB478</f>
        <v>6.4554260212623319E-5</v>
      </c>
      <c r="AC256" s="305">
        <f>+'1次効果'!AC478</f>
        <v>1.6072830058409609E-4</v>
      </c>
      <c r="AD256" s="305">
        <f>+'1次効果'!AD478</f>
        <v>2.5816947995003046E-5</v>
      </c>
      <c r="AE256" s="305">
        <f>+'1次効果'!AE478</f>
        <v>1.0001356564588109</v>
      </c>
      <c r="AF256" s="305">
        <f>+'1次効果'!AF478</f>
        <v>1.9046797927447566E-4</v>
      </c>
      <c r="AG256" s="305">
        <f>+'1次効果'!AG478</f>
        <v>1.5785041832298729E-4</v>
      </c>
      <c r="AH256" s="305">
        <f>+'1次効果'!AH478</f>
        <v>0</v>
      </c>
      <c r="AI256" s="305">
        <f>+'1次効果'!AI478</f>
        <v>2.3061318659690422E-4</v>
      </c>
      <c r="AJ256" s="305">
        <f>+'1次効果'!AJ478</f>
        <v>3.7721024747229548E-4</v>
      </c>
      <c r="AK256" s="305">
        <f>+'1次効果'!AK478</f>
        <v>2.2490475602779974E-4</v>
      </c>
      <c r="AL256" s="305">
        <f>+'1次効果'!AL478</f>
        <v>4.5569700825827276E-3</v>
      </c>
      <c r="AM256" s="305">
        <f>+'1次効果'!AM478</f>
        <v>0</v>
      </c>
      <c r="AN256" s="305">
        <f>+'1次効果'!AN478</f>
        <v>9.2786579016874494E-4</v>
      </c>
      <c r="AO256" s="305">
        <f>+'1次効果'!AO478</f>
        <v>6.1630942349665376E-3</v>
      </c>
      <c r="AP256" s="305">
        <f>+'1次効果'!AP478</f>
        <v>1.1889315517170243E-4</v>
      </c>
      <c r="AQ256" s="305">
        <f>+'1次効果'!AQ478</f>
        <v>4.8177671474337647E-4</v>
      </c>
      <c r="AR256" s="305">
        <f>+'1次効果'!AR478</f>
        <v>1.5802859333229676E-4</v>
      </c>
      <c r="AS256" s="305">
        <f>+'1次効果'!AS478</f>
        <v>9.9126596832434236E-5</v>
      </c>
      <c r="AT256" s="305">
        <f>+'1次効果'!AT478</f>
        <v>1.6636557037191143E-4</v>
      </c>
      <c r="AU256" s="305">
        <f>+'1次効果'!AU478</f>
        <v>1.6113880278063707E-4</v>
      </c>
      <c r="AV256" s="305">
        <f>+'1次効果'!AV478</f>
        <v>1.1651618445242037E-4</v>
      </c>
      <c r="AW256" s="305">
        <f>+'1次効果'!AW478</f>
        <v>6.4419178535171152E-5</v>
      </c>
      <c r="AX256" s="305">
        <f>+'1次効果'!AX478</f>
        <v>1.5377019836392981E-4</v>
      </c>
      <c r="AY256" s="305">
        <f>+'1次効果'!AY478</f>
        <v>1.1652726478895836E-4</v>
      </c>
      <c r="AZ256" s="305">
        <f>+'1次効果'!AZ478</f>
        <v>7.7458461638140193E-5</v>
      </c>
      <c r="BA256" s="305">
        <f>+'1次効果'!BA478</f>
        <v>5.1203847362745459E-5</v>
      </c>
      <c r="BB256" s="305">
        <f>+'1次効果'!BB478</f>
        <v>4.7659133113731882E-5</v>
      </c>
      <c r="BC256" s="305">
        <f>+'1次効果'!BC478</f>
        <v>1.0022465408409927E-4</v>
      </c>
      <c r="BD256" s="305">
        <f>+'1次効果'!BD478</f>
        <v>5.4799615501591286E-5</v>
      </c>
      <c r="BE256" s="305">
        <f>+'1次効果'!BE478</f>
        <v>4.2743638871379729E-5</v>
      </c>
      <c r="BF256" s="305">
        <f>+'1次効果'!BF478</f>
        <v>5.894802236608688E-5</v>
      </c>
      <c r="BG256" s="305">
        <f>+'1次効果'!BG478</f>
        <v>5.413012750738191E-5</v>
      </c>
      <c r="BH256" s="305">
        <f>+'1次効果'!BH478</f>
        <v>1.3055019598885527E-4</v>
      </c>
      <c r="BI256" s="305">
        <f>+'1次効果'!BI478</f>
        <v>9.9849752724483939E-5</v>
      </c>
      <c r="BJ256" s="305">
        <f>+'1次効果'!BJ478</f>
        <v>8.293138936955893E-5</v>
      </c>
      <c r="BK256" s="305">
        <f>+'1次効果'!BK478</f>
        <v>5.9381829257450793E-5</v>
      </c>
      <c r="BL256" s="305">
        <f>+'1次効果'!BL478</f>
        <v>6.0517985276515847E-4</v>
      </c>
      <c r="BM256" s="305">
        <f>+'1次効果'!BM478</f>
        <v>3.2193554687157518E-4</v>
      </c>
      <c r="BN256" s="305">
        <f>+'1次効果'!BN478</f>
        <v>8.7080691501106375E-5</v>
      </c>
      <c r="BO256" s="305">
        <f>+'1次効果'!BO478</f>
        <v>1.2327866897810772E-2</v>
      </c>
      <c r="BP256" s="305">
        <f>+'1次効果'!BP478</f>
        <v>7.0352486444535461E-3</v>
      </c>
      <c r="BQ256" s="305">
        <f>+'1次効果'!BQ478</f>
        <v>4.3315174027914469E-3</v>
      </c>
      <c r="BR256" s="305">
        <f>+'1次効果'!BR478</f>
        <v>6.5811445961706973E-5</v>
      </c>
      <c r="BS256" s="305">
        <f>+'1次効果'!BS478</f>
        <v>1.556353481605465E-4</v>
      </c>
      <c r="BT256" s="305">
        <f>+'1次効果'!BT478</f>
        <v>3.6469582456768042E-4</v>
      </c>
      <c r="BU256" s="305">
        <f>+'1次効果'!BU478</f>
        <v>7.14040546221356E-5</v>
      </c>
      <c r="BV256" s="305">
        <f>+'1次効果'!BV478</f>
        <v>1.8078032534538948E-5</v>
      </c>
      <c r="BW256" s="305">
        <f>+'1次効果'!BW478</f>
        <v>2.2178008559363372E-5</v>
      </c>
      <c r="BX256" s="305">
        <f>+'1次効果'!BX478</f>
        <v>2.0279993728860094E-5</v>
      </c>
      <c r="BY256" s="305">
        <f>+'1次効果'!BY478</f>
        <v>2.3114169469413279E-6</v>
      </c>
      <c r="BZ256" s="305">
        <f>+'1次効果'!BZ478</f>
        <v>1.5555567267277803E-4</v>
      </c>
      <c r="CA256" s="305">
        <f>+'1次効果'!CA478</f>
        <v>1.3628694118377343E-5</v>
      </c>
      <c r="CB256" s="305">
        <f>+'1次効果'!CB478</f>
        <v>9.3147295507364975E-6</v>
      </c>
      <c r="CC256" s="305">
        <f>+'1次効果'!CC478</f>
        <v>0</v>
      </c>
      <c r="CD256" s="305">
        <f>+'1次効果'!CD478</f>
        <v>1.6512889470891564E-5</v>
      </c>
      <c r="CE256" s="305">
        <f>+'1次効果'!CE478</f>
        <v>1.5987515681980434E-4</v>
      </c>
      <c r="CF256" s="305">
        <f>+'1次効果'!CF478</f>
        <v>8.7655443696888966E-6</v>
      </c>
      <c r="CG256" s="305">
        <f>+'1次効果'!CG478</f>
        <v>2.6450789228545973E-5</v>
      </c>
      <c r="CH256" s="305">
        <f>+'1次効果'!CH478</f>
        <v>3.8678432431262535E-5</v>
      </c>
      <c r="CI256" s="305">
        <f>+'1次効果'!CI478</f>
        <v>4.2074498917700411E-5</v>
      </c>
      <c r="CJ256" s="305">
        <f>+'1次効果'!CJ478</f>
        <v>6.5540465538847565E-6</v>
      </c>
      <c r="CK256" s="305">
        <f>+'1次効果'!CK478</f>
        <v>2.0805540740995673E-5</v>
      </c>
      <c r="CL256" s="305">
        <f>+'1次効果'!CL478</f>
        <v>1.5737337658497417E-5</v>
      </c>
      <c r="CM256" s="305">
        <f>+'1次効果'!CM478</f>
        <v>3.3896830366852672E-5</v>
      </c>
      <c r="CN256" s="305">
        <f>+'1次効果'!CN478</f>
        <v>8.934226458751543E-5</v>
      </c>
      <c r="CO256" s="305">
        <f>+'1次効果'!CO478</f>
        <v>4.0703153329916519E-5</v>
      </c>
      <c r="CP256" s="305">
        <f>+'1次効果'!CP478</f>
        <v>3.4454498258490252E-5</v>
      </c>
      <c r="CQ256" s="305">
        <f>+'1次効果'!CQ478</f>
        <v>4.580325669170049E-5</v>
      </c>
      <c r="CR256" s="305">
        <f>+'1次効果'!CR478</f>
        <v>5.9518542485695588E-5</v>
      </c>
      <c r="CS256" s="305">
        <f>+'1次効果'!CS478</f>
        <v>4.9482360687142247E-5</v>
      </c>
      <c r="CT256" s="305">
        <f>+'1次効果'!CT478</f>
        <v>6.8795808836074582E-5</v>
      </c>
      <c r="CU256" s="305">
        <f>+'1次効果'!CU478</f>
        <v>1.6300791931444009E-5</v>
      </c>
      <c r="CV256" s="305">
        <f>+'1次効果'!CV478</f>
        <v>2.5972024308297296E-5</v>
      </c>
      <c r="CW256" s="305">
        <f>+'1次効果'!CW478</f>
        <v>3.1701448492392516E-5</v>
      </c>
      <c r="CX256" s="305">
        <f>+'1次効果'!CX478</f>
        <v>1.1957641480954314E-5</v>
      </c>
      <c r="CY256" s="305">
        <f>+'1次効果'!CY478</f>
        <v>1.4239474746723189E-4</v>
      </c>
      <c r="CZ256" s="305">
        <f>+'1次効果'!CZ478</f>
        <v>2.7301285552737707E-4</v>
      </c>
      <c r="DA256" s="305">
        <f>+'1次効果'!DA478</f>
        <v>9.9078008918598745E-5</v>
      </c>
      <c r="DB256" s="306">
        <f>+'1次効果'!DB478</f>
        <v>8.3005096025736335E-5</v>
      </c>
      <c r="DC256" s="306">
        <f>+'1次効果'!DC478</f>
        <v>1.028732809225875E-4</v>
      </c>
      <c r="DD256" s="306">
        <f>+'1次効果'!DD478</f>
        <v>3.6786456108161395E-5</v>
      </c>
      <c r="DE256" s="307">
        <f>+'1次効果'!DE478</f>
        <v>3.8730412539910223E-5</v>
      </c>
    </row>
    <row r="257" spans="2:109" s="157" customFormat="1">
      <c r="B257" s="348" t="s">
        <v>94</v>
      </c>
      <c r="C257" s="571" t="s">
        <v>95</v>
      </c>
      <c r="D257" s="304">
        <f>+'1次効果'!D479</f>
        <v>2.4186615867589027E-3</v>
      </c>
      <c r="E257" s="305">
        <f>+'1次効果'!E479</f>
        <v>1.5136685101282603E-3</v>
      </c>
      <c r="F257" s="305">
        <f>+'1次効果'!F479</f>
        <v>1.5759494434808754E-3</v>
      </c>
      <c r="G257" s="305">
        <f>+'1次効果'!G479</f>
        <v>1.7389836895659481E-3</v>
      </c>
      <c r="H257" s="305">
        <f>+'1次効果'!H479</f>
        <v>5.0371488023197523E-3</v>
      </c>
      <c r="I257" s="305">
        <f>+'1次効果'!I479</f>
        <v>0</v>
      </c>
      <c r="J257" s="305">
        <f>+'1次効果'!J479</f>
        <v>7.6411728439878743E-4</v>
      </c>
      <c r="K257" s="305">
        <f>+'1次効果'!K479</f>
        <v>6.9029244115449296E-3</v>
      </c>
      <c r="L257" s="305">
        <f>+'1次効果'!L479</f>
        <v>5.2496880890587072E-3</v>
      </c>
      <c r="M257" s="305">
        <f>+'1次効果'!M479</f>
        <v>1.0088738763581369E-3</v>
      </c>
      <c r="N257" s="305">
        <f>+'1次効果'!N479</f>
        <v>0</v>
      </c>
      <c r="O257" s="305">
        <f>+'1次効果'!O479</f>
        <v>2.8519025575584546E-3</v>
      </c>
      <c r="P257" s="305">
        <f>+'1次効果'!P479</f>
        <v>4.7405675914449523E-3</v>
      </c>
      <c r="Q257" s="305">
        <f>+'1次効果'!Q479</f>
        <v>3.4459158855375824E-3</v>
      </c>
      <c r="R257" s="305">
        <f>+'1次効果'!R479</f>
        <v>1.6430773920066869E-2</v>
      </c>
      <c r="S257" s="305">
        <f>+'1次効果'!S479</f>
        <v>3.5375908195601469E-3</v>
      </c>
      <c r="T257" s="305">
        <f>+'1次効果'!T479</f>
        <v>2.0637680621596263E-2</v>
      </c>
      <c r="U257" s="305">
        <f>+'1次効果'!U479</f>
        <v>1.8816543306469584E-2</v>
      </c>
      <c r="V257" s="305">
        <f>+'1次効果'!V479</f>
        <v>3.2031394439320515E-3</v>
      </c>
      <c r="W257" s="305">
        <f>+'1次効果'!W479</f>
        <v>4.1148162649664814E-3</v>
      </c>
      <c r="X257" s="305">
        <f>+'1次効果'!X479</f>
        <v>1.5133660763750248E-4</v>
      </c>
      <c r="Y257" s="305">
        <f>+'1次効果'!Y479</f>
        <v>1.2550728742234123E-3</v>
      </c>
      <c r="Z257" s="305">
        <f>+'1次効果'!Z479</f>
        <v>6.5758798694406722E-4</v>
      </c>
      <c r="AA257" s="305">
        <f>+'1次効果'!AA479</f>
        <v>3.7953041233956776E-3</v>
      </c>
      <c r="AB257" s="305">
        <f>+'1次効果'!AB479</f>
        <v>1.2478257129815219E-2</v>
      </c>
      <c r="AC257" s="305">
        <f>+'1次効果'!AC479</f>
        <v>1.3867627867208587E-2</v>
      </c>
      <c r="AD257" s="305">
        <f>+'1次効果'!AD479</f>
        <v>8.1313044294348787E-5</v>
      </c>
      <c r="AE257" s="305">
        <f>+'1次効果'!AE479</f>
        <v>3.8531342577687207E-4</v>
      </c>
      <c r="AF257" s="305">
        <f>+'1次効果'!AF479</f>
        <v>1.1019519196815382</v>
      </c>
      <c r="AG257" s="305">
        <f>+'1次効果'!AG479</f>
        <v>1.2813774610175748E-2</v>
      </c>
      <c r="AH257" s="305">
        <f>+'1次効果'!AH479</f>
        <v>0</v>
      </c>
      <c r="AI257" s="305">
        <f>+'1次効果'!AI479</f>
        <v>1.145921572350839E-2</v>
      </c>
      <c r="AJ257" s="305">
        <f>+'1次効果'!AJ479</f>
        <v>7.8756029750353795E-4</v>
      </c>
      <c r="AK257" s="305">
        <f>+'1次効果'!AK479</f>
        <v>1.3395938746984504E-3</v>
      </c>
      <c r="AL257" s="305">
        <f>+'1次効果'!AL479</f>
        <v>1.6251319694798761E-3</v>
      </c>
      <c r="AM257" s="305">
        <f>+'1次効果'!AM479</f>
        <v>0</v>
      </c>
      <c r="AN257" s="305">
        <f>+'1次効果'!AN479</f>
        <v>2.27747989111615E-4</v>
      </c>
      <c r="AO257" s="305">
        <f>+'1次効果'!AO479</f>
        <v>5.5216206155207499E-4</v>
      </c>
      <c r="AP257" s="305">
        <f>+'1次効果'!AP479</f>
        <v>1.5198345313951255E-4</v>
      </c>
      <c r="AQ257" s="305">
        <f>+'1次効果'!AQ479</f>
        <v>6.5229416929111909E-4</v>
      </c>
      <c r="AR257" s="305">
        <f>+'1次効果'!AR479</f>
        <v>9.6361520011860619E-3</v>
      </c>
      <c r="AS257" s="305">
        <f>+'1次効果'!AS479</f>
        <v>1.6997546248969269E-3</v>
      </c>
      <c r="AT257" s="305">
        <f>+'1次効果'!AT479</f>
        <v>1.3493631533346812E-3</v>
      </c>
      <c r="AU257" s="305">
        <f>+'1次効果'!AU479</f>
        <v>1.5364727616646566E-3</v>
      </c>
      <c r="AV257" s="305">
        <f>+'1次効果'!AV479</f>
        <v>2.4502475104335518E-3</v>
      </c>
      <c r="AW257" s="305">
        <f>+'1次効果'!AW479</f>
        <v>1.075498129674172E-2</v>
      </c>
      <c r="AX257" s="305">
        <f>+'1次効果'!AX479</f>
        <v>7.1643928988228281E-3</v>
      </c>
      <c r="AY257" s="305">
        <f>+'1次効果'!AY479</f>
        <v>6.1238057232230461E-3</v>
      </c>
      <c r="AZ257" s="305">
        <f>+'1次効果'!AZ479</f>
        <v>8.3343314446176712E-3</v>
      </c>
      <c r="BA257" s="305">
        <f>+'1次効果'!BA479</f>
        <v>1.716682825840949E-2</v>
      </c>
      <c r="BB257" s="305">
        <f>+'1次効果'!BB479</f>
        <v>4.65284030531224E-3</v>
      </c>
      <c r="BC257" s="305">
        <f>+'1次効果'!BC479</f>
        <v>4.2108356666637238E-2</v>
      </c>
      <c r="BD257" s="305">
        <f>+'1次効果'!BD479</f>
        <v>1.1452789250667218E-2</v>
      </c>
      <c r="BE257" s="305">
        <f>+'1次効果'!BE479</f>
        <v>1.5277865230424693E-2</v>
      </c>
      <c r="BF257" s="305">
        <f>+'1次効果'!BF479</f>
        <v>1.1834634757225444E-2</v>
      </c>
      <c r="BG257" s="305">
        <f>+'1次効果'!BG479</f>
        <v>7.7002804128735716E-3</v>
      </c>
      <c r="BH257" s="305">
        <f>+'1次効果'!BH479</f>
        <v>1.3825473099095157E-2</v>
      </c>
      <c r="BI257" s="305">
        <f>+'1次効果'!BI479</f>
        <v>1.8653520892195575E-3</v>
      </c>
      <c r="BJ257" s="305">
        <f>+'1次効果'!BJ479</f>
        <v>7.3597928424607821E-3</v>
      </c>
      <c r="BK257" s="305">
        <f>+'1次効果'!BK479</f>
        <v>3.1281247374314571E-2</v>
      </c>
      <c r="BL257" s="305">
        <f>+'1次効果'!BL479</f>
        <v>1.9562053702255316E-3</v>
      </c>
      <c r="BM257" s="305">
        <f>+'1次効果'!BM479</f>
        <v>4.4594786003395856E-3</v>
      </c>
      <c r="BN257" s="305">
        <f>+'1次効果'!BN479</f>
        <v>6.9367240944338149E-3</v>
      </c>
      <c r="BO257" s="305">
        <f>+'1次効果'!BO479</f>
        <v>3.5125480546781187E-3</v>
      </c>
      <c r="BP257" s="305">
        <f>+'1次効果'!BP479</f>
        <v>4.9956577703736569E-3</v>
      </c>
      <c r="BQ257" s="305">
        <f>+'1次効果'!BQ479</f>
        <v>2.7251589771855821E-4</v>
      </c>
      <c r="BR257" s="305">
        <f>+'1次効果'!BR479</f>
        <v>3.3056806880366963E-4</v>
      </c>
      <c r="BS257" s="305">
        <f>+'1次効果'!BS479</f>
        <v>1.3194730058267422E-2</v>
      </c>
      <c r="BT257" s="305">
        <f>+'1次効果'!BT479</f>
        <v>9.3948021155255816E-4</v>
      </c>
      <c r="BU257" s="305">
        <f>+'1次効果'!BU479</f>
        <v>2.3272350114132449E-3</v>
      </c>
      <c r="BV257" s="305">
        <f>+'1次効果'!BV479</f>
        <v>1.2146993922826218E-3</v>
      </c>
      <c r="BW257" s="305">
        <f>+'1次効果'!BW479</f>
        <v>2.1153092079677233E-4</v>
      </c>
      <c r="BX257" s="305">
        <f>+'1次効果'!BX479</f>
        <v>6.486682184230941E-4</v>
      </c>
      <c r="BY257" s="305">
        <f>+'1次効果'!BY479</f>
        <v>3.0004984662726681E-4</v>
      </c>
      <c r="BZ257" s="305">
        <f>+'1次効果'!BZ479</f>
        <v>4.2643415881712623E-4</v>
      </c>
      <c r="CA257" s="305">
        <f>+'1次効果'!CA479</f>
        <v>2.7916798259862072E-4</v>
      </c>
      <c r="CB257" s="305">
        <f>+'1次効果'!CB479</f>
        <v>3.737003307680774E-4</v>
      </c>
      <c r="CC257" s="305">
        <f>+'1次効果'!CC479</f>
        <v>0</v>
      </c>
      <c r="CD257" s="305">
        <f>+'1次効果'!CD479</f>
        <v>1.8632543378217841E-4</v>
      </c>
      <c r="CE257" s="305">
        <f>+'1次効果'!CE479</f>
        <v>1.6180619517218E-3</v>
      </c>
      <c r="CF257" s="305">
        <f>+'1次効果'!CF479</f>
        <v>2.6138853989043404E-3</v>
      </c>
      <c r="CG257" s="305">
        <f>+'1次効果'!CG479</f>
        <v>2.2730179736754898E-4</v>
      </c>
      <c r="CH257" s="305">
        <f>+'1次効果'!CH479</f>
        <v>3.2356168922188588E-4</v>
      </c>
      <c r="CI257" s="305">
        <f>+'1次効果'!CI479</f>
        <v>8.6257279601783903E-4</v>
      </c>
      <c r="CJ257" s="305">
        <f>+'1次効果'!CJ479</f>
        <v>1.9315755120464164E-3</v>
      </c>
      <c r="CK257" s="305">
        <f>+'1次効果'!CK479</f>
        <v>3.6308733196687874E-4</v>
      </c>
      <c r="CL257" s="305">
        <f>+'1次効果'!CL479</f>
        <v>8.5805263975864611E-4</v>
      </c>
      <c r="CM257" s="305">
        <f>+'1次効果'!CM479</f>
        <v>4.8830924501013916E-4</v>
      </c>
      <c r="CN257" s="305">
        <f>+'1次効果'!CN479</f>
        <v>4.4474328641628744E-4</v>
      </c>
      <c r="CO257" s="305">
        <f>+'1次効果'!CO479</f>
        <v>3.3432256677756581E-3</v>
      </c>
      <c r="CP257" s="305">
        <f>+'1次効果'!CP479</f>
        <v>1.2674231970204103E-3</v>
      </c>
      <c r="CQ257" s="305">
        <f>+'1次効果'!CQ479</f>
        <v>4.0711400061032047E-4</v>
      </c>
      <c r="CR257" s="305">
        <f>+'1次効果'!CR479</f>
        <v>4.7845087369087703E-4</v>
      </c>
      <c r="CS257" s="305">
        <f>+'1次効果'!CS479</f>
        <v>5.5883103035660859E-4</v>
      </c>
      <c r="CT257" s="305">
        <f>+'1次効果'!CT479</f>
        <v>1.184077801829033E-3</v>
      </c>
      <c r="CU257" s="305">
        <f>+'1次効果'!CU479</f>
        <v>7.6290040485621643E-4</v>
      </c>
      <c r="CV257" s="305">
        <f>+'1次効果'!CV479</f>
        <v>1.9854788963169822E-3</v>
      </c>
      <c r="CW257" s="305">
        <f>+'1次効果'!CW479</f>
        <v>3.5255906587976049E-3</v>
      </c>
      <c r="CX257" s="305">
        <f>+'1次効果'!CX479</f>
        <v>4.9468338708958336E-4</v>
      </c>
      <c r="CY257" s="305">
        <f>+'1次効果'!CY479</f>
        <v>1.2682813847845092E-3</v>
      </c>
      <c r="CZ257" s="305">
        <f>+'1次効果'!CZ479</f>
        <v>1.1237783833349148E-3</v>
      </c>
      <c r="DA257" s="305">
        <f>+'1次効果'!DA479</f>
        <v>1.3056312278654984E-3</v>
      </c>
      <c r="DB257" s="306">
        <f>+'1次効果'!DB479</f>
        <v>1.554856913527396E-3</v>
      </c>
      <c r="DC257" s="306">
        <f>+'1次効果'!DC479</f>
        <v>6.7153287210093158E-4</v>
      </c>
      <c r="DD257" s="306">
        <f>+'1次効果'!DD479</f>
        <v>1.717953935484445E-2</v>
      </c>
      <c r="DE257" s="307">
        <f>+'1次効果'!DE479</f>
        <v>1.4050679715817997E-3</v>
      </c>
    </row>
    <row r="258" spans="2:109" s="157" customFormat="1">
      <c r="B258" s="348" t="s">
        <v>96</v>
      </c>
      <c r="C258" s="571" t="s">
        <v>97</v>
      </c>
      <c r="D258" s="304">
        <f>+'1次効果'!D480</f>
        <v>3.2670155281455221E-4</v>
      </c>
      <c r="E258" s="305">
        <f>+'1次効果'!E480</f>
        <v>2.1145328952757478E-4</v>
      </c>
      <c r="F258" s="305">
        <f>+'1次効果'!F480</f>
        <v>1.2492905170732147E-3</v>
      </c>
      <c r="G258" s="305">
        <f>+'1次効果'!G480</f>
        <v>3.4640012566324616E-4</v>
      </c>
      <c r="H258" s="305">
        <f>+'1次効果'!H480</f>
        <v>2.1313350572705079E-4</v>
      </c>
      <c r="I258" s="305">
        <f>+'1次効果'!I480</f>
        <v>0</v>
      </c>
      <c r="J258" s="305">
        <f>+'1次効果'!J480</f>
        <v>1.532207616307519E-3</v>
      </c>
      <c r="K258" s="305">
        <f>+'1次効果'!K480</f>
        <v>1.4776181461077052E-4</v>
      </c>
      <c r="L258" s="305">
        <f>+'1次効果'!L480</f>
        <v>7.2986719481704028E-5</v>
      </c>
      <c r="M258" s="305">
        <f>+'1次効果'!M480</f>
        <v>6.2907058875794701E-5</v>
      </c>
      <c r="N258" s="305">
        <f>+'1次効果'!N480</f>
        <v>0</v>
      </c>
      <c r="O258" s="305">
        <f>+'1次効果'!O480</f>
        <v>1.6992290254909972E-4</v>
      </c>
      <c r="P258" s="305">
        <f>+'1次効果'!P480</f>
        <v>8.1927795585878935E-4</v>
      </c>
      <c r="Q258" s="305">
        <f>+'1次効果'!Q480</f>
        <v>2.0599022119345073E-4</v>
      </c>
      <c r="R258" s="305">
        <f>+'1次効果'!R480</f>
        <v>3.4999962813494416E-4</v>
      </c>
      <c r="S258" s="305">
        <f>+'1次効果'!S480</f>
        <v>1.5571540963573588E-4</v>
      </c>
      <c r="T258" s="305">
        <f>+'1次効果'!T480</f>
        <v>2.2160125868378396E-4</v>
      </c>
      <c r="U258" s="305">
        <f>+'1次効果'!U480</f>
        <v>1.6595862818539735E-4</v>
      </c>
      <c r="V258" s="305">
        <f>+'1次効果'!V480</f>
        <v>1.3172505430359378E-4</v>
      </c>
      <c r="W258" s="305">
        <f>+'1次効果'!W480</f>
        <v>1.9667584262242081E-4</v>
      </c>
      <c r="X258" s="305">
        <f>+'1次効果'!X480</f>
        <v>1.5619604372130145E-4</v>
      </c>
      <c r="Y258" s="305">
        <f>+'1次効果'!Y480</f>
        <v>3.6400029352699596E-4</v>
      </c>
      <c r="Z258" s="305">
        <f>+'1次効果'!Z480</f>
        <v>2.0344771302559524E-4</v>
      </c>
      <c r="AA258" s="305">
        <f>+'1次効果'!AA480</f>
        <v>1.2361558823871128E-4</v>
      </c>
      <c r="AB258" s="305">
        <f>+'1次効果'!AB480</f>
        <v>2.8589600239372996E-4</v>
      </c>
      <c r="AC258" s="305">
        <f>+'1次効果'!AC480</f>
        <v>1.8589243188702755E-4</v>
      </c>
      <c r="AD258" s="305">
        <f>+'1次効果'!AD480</f>
        <v>1.4667677368483671E-5</v>
      </c>
      <c r="AE258" s="305">
        <f>+'1次効果'!AE480</f>
        <v>2.9806566059069101E-4</v>
      </c>
      <c r="AF258" s="305">
        <f>+'1次効果'!AF480</f>
        <v>2.4212548682885787E-4</v>
      </c>
      <c r="AG258" s="305">
        <f>+'1次効果'!AG480</f>
        <v>1.0064493151729501</v>
      </c>
      <c r="AH258" s="305">
        <f>+'1次効果'!AH480</f>
        <v>0</v>
      </c>
      <c r="AI258" s="305">
        <f>+'1次効果'!AI480</f>
        <v>2.1141654854325449E-4</v>
      </c>
      <c r="AJ258" s="305">
        <f>+'1次効果'!AJ480</f>
        <v>6.926153595762138E-4</v>
      </c>
      <c r="AK258" s="305">
        <f>+'1次効果'!AK480</f>
        <v>1.9420135562528781E-4</v>
      </c>
      <c r="AL258" s="305">
        <f>+'1次効果'!AL480</f>
        <v>5.0441998274615679E-4</v>
      </c>
      <c r="AM258" s="305">
        <f>+'1次効果'!AM480</f>
        <v>0</v>
      </c>
      <c r="AN258" s="305">
        <f>+'1次効果'!AN480</f>
        <v>3.0044036114095386E-4</v>
      </c>
      <c r="AO258" s="305">
        <f>+'1次効果'!AO480</f>
        <v>1.5265151006025891E-4</v>
      </c>
      <c r="AP258" s="305">
        <f>+'1次効果'!AP480</f>
        <v>6.6064744697963407E-5</v>
      </c>
      <c r="AQ258" s="305">
        <f>+'1次効果'!AQ480</f>
        <v>1.1887516784798742E-4</v>
      </c>
      <c r="AR258" s="305">
        <f>+'1次効果'!AR480</f>
        <v>1.1325096837061123E-4</v>
      </c>
      <c r="AS258" s="305">
        <f>+'1次効果'!AS480</f>
        <v>6.3840920392482748E-4</v>
      </c>
      <c r="AT258" s="305">
        <f>+'1次効果'!AT480</f>
        <v>2.0722206761555824E-4</v>
      </c>
      <c r="AU258" s="305">
        <f>+'1次効果'!AU480</f>
        <v>1.7557923208334197E-3</v>
      </c>
      <c r="AV258" s="305">
        <f>+'1次効果'!AV480</f>
        <v>8.3612827406357414E-4</v>
      </c>
      <c r="AW258" s="305">
        <f>+'1次効果'!AW480</f>
        <v>3.4502396736192631E-3</v>
      </c>
      <c r="AX258" s="305">
        <f>+'1次効果'!AX480</f>
        <v>7.0685926233528609E-4</v>
      </c>
      <c r="AY258" s="305">
        <f>+'1次効果'!AY480</f>
        <v>2.5647227451749358E-4</v>
      </c>
      <c r="AZ258" s="305">
        <f>+'1次効果'!AZ480</f>
        <v>2.1983149894921313E-3</v>
      </c>
      <c r="BA258" s="305">
        <f>+'1次効果'!BA480</f>
        <v>1.3812321203852693E-3</v>
      </c>
      <c r="BB258" s="305">
        <f>+'1次効果'!BB480</f>
        <v>2.9555517970523276E-4</v>
      </c>
      <c r="BC258" s="305">
        <f>+'1次効果'!BC480</f>
        <v>9.8247689579634458E-4</v>
      </c>
      <c r="BD258" s="305">
        <f>+'1次効果'!BD480</f>
        <v>4.2814906728280998E-4</v>
      </c>
      <c r="BE258" s="305">
        <f>+'1次効果'!BE480</f>
        <v>4.6701879172113329E-4</v>
      </c>
      <c r="BF258" s="305">
        <f>+'1次効果'!BF480</f>
        <v>2.8742809166372105E-3</v>
      </c>
      <c r="BG258" s="305">
        <f>+'1次効果'!BG480</f>
        <v>8.2786304156759818E-3</v>
      </c>
      <c r="BH258" s="305">
        <f>+'1次効果'!BH480</f>
        <v>3.0689887245866736E-3</v>
      </c>
      <c r="BI258" s="305">
        <f>+'1次効果'!BI480</f>
        <v>1.5867701436472318E-3</v>
      </c>
      <c r="BJ258" s="305">
        <f>+'1次効果'!BJ480</f>
        <v>1.2419473051343939E-3</v>
      </c>
      <c r="BK258" s="305">
        <f>+'1次効果'!BK480</f>
        <v>1.373468193080544E-3</v>
      </c>
      <c r="BL258" s="305">
        <f>+'1次効果'!BL480</f>
        <v>2.1465257362422977E-5</v>
      </c>
      <c r="BM258" s="305">
        <f>+'1次効果'!BM480</f>
        <v>1.4812022498350333E-4</v>
      </c>
      <c r="BN258" s="305">
        <f>+'1次効果'!BN480</f>
        <v>2.1426929033407693E-4</v>
      </c>
      <c r="BO258" s="305">
        <f>+'1次効果'!BO480</f>
        <v>7.1592442036205219E-4</v>
      </c>
      <c r="BP258" s="305">
        <f>+'1次効果'!BP480</f>
        <v>9.5968725681452969E-4</v>
      </c>
      <c r="BQ258" s="305">
        <f>+'1次効果'!BQ480</f>
        <v>1.9255149330296218E-4</v>
      </c>
      <c r="BR258" s="305">
        <f>+'1次効果'!BR480</f>
        <v>4.3209654322483537E-5</v>
      </c>
      <c r="BS258" s="305">
        <f>+'1次効果'!BS480</f>
        <v>4.2461784119869796E-4</v>
      </c>
      <c r="BT258" s="305">
        <f>+'1次効果'!BT480</f>
        <v>1.7594809414397128E-3</v>
      </c>
      <c r="BU258" s="305">
        <f>+'1次効果'!BU480</f>
        <v>8.3747483664678494E-5</v>
      </c>
      <c r="BV258" s="305">
        <f>+'1次効果'!BV480</f>
        <v>4.8512570387651159E-5</v>
      </c>
      <c r="BW258" s="305">
        <f>+'1次効果'!BW480</f>
        <v>1.5083499324223266E-5</v>
      </c>
      <c r="BX258" s="305">
        <f>+'1次効果'!BX480</f>
        <v>2.1425881214479654E-5</v>
      </c>
      <c r="BY258" s="305">
        <f>+'1次効果'!BY480</f>
        <v>6.7665481815615842E-6</v>
      </c>
      <c r="BZ258" s="305">
        <f>+'1次効果'!BZ480</f>
        <v>9.9619643246911109E-5</v>
      </c>
      <c r="CA258" s="305">
        <f>+'1次効果'!CA480</f>
        <v>2.9835575200327208E-4</v>
      </c>
      <c r="CB258" s="305">
        <f>+'1次効果'!CB480</f>
        <v>4.1596503021266458E-4</v>
      </c>
      <c r="CC258" s="305">
        <f>+'1次効果'!CC480</f>
        <v>0</v>
      </c>
      <c r="CD258" s="305">
        <f>+'1次効果'!CD480</f>
        <v>6.1671846899988208E-5</v>
      </c>
      <c r="CE258" s="305">
        <f>+'1次効果'!CE480</f>
        <v>1.6873290085841057E-4</v>
      </c>
      <c r="CF258" s="305">
        <f>+'1次効果'!CF480</f>
        <v>5.6289073299091002E-5</v>
      </c>
      <c r="CG258" s="305">
        <f>+'1次効果'!CG480</f>
        <v>1.4365074537297514E-4</v>
      </c>
      <c r="CH258" s="305">
        <f>+'1次効果'!CH480</f>
        <v>1.028752609422649E-4</v>
      </c>
      <c r="CI258" s="305">
        <f>+'1次効果'!CI480</f>
        <v>1.9129884013337287E-4</v>
      </c>
      <c r="CJ258" s="305">
        <f>+'1次効果'!CJ480</f>
        <v>6.8242671937028087E-5</v>
      </c>
      <c r="CK258" s="305">
        <f>+'1次効果'!CK480</f>
        <v>2.3484434576210705E-4</v>
      </c>
      <c r="CL258" s="305">
        <f>+'1次効果'!CL480</f>
        <v>5.8836841555520498E-5</v>
      </c>
      <c r="CM258" s="305">
        <f>+'1次効果'!CM480</f>
        <v>2.6507586084464181E-4</v>
      </c>
      <c r="CN258" s="305">
        <f>+'1次効果'!CN480</f>
        <v>7.1635829902730834E-5</v>
      </c>
      <c r="CO258" s="305">
        <f>+'1次効果'!CO480</f>
        <v>2.0592479758187711E-4</v>
      </c>
      <c r="CP258" s="305">
        <f>+'1次効果'!CP480</f>
        <v>2.4469182965032279E-4</v>
      </c>
      <c r="CQ258" s="305">
        <f>+'1次効果'!CQ480</f>
        <v>2.1572513306058642E-4</v>
      </c>
      <c r="CR258" s="305">
        <f>+'1次効果'!CR480</f>
        <v>2.4676442319225106E-4</v>
      </c>
      <c r="CS258" s="305">
        <f>+'1次効果'!CS480</f>
        <v>3.0942662631189413E-4</v>
      </c>
      <c r="CT258" s="305">
        <f>+'1次効果'!CT480</f>
        <v>8.059583959927159E-4</v>
      </c>
      <c r="CU258" s="305">
        <f>+'1次効果'!CU480</f>
        <v>7.2319468254918484E-4</v>
      </c>
      <c r="CV258" s="305">
        <f>+'1次効果'!CV480</f>
        <v>8.866976204091022E-5</v>
      </c>
      <c r="CW258" s="305">
        <f>+'1次効果'!CW480</f>
        <v>6.2010120997890829E-3</v>
      </c>
      <c r="CX258" s="305">
        <f>+'1次効果'!CX480</f>
        <v>4.3031328041561819E-5</v>
      </c>
      <c r="CY258" s="305">
        <f>+'1次効果'!CY480</f>
        <v>3.5437743820638444E-4</v>
      </c>
      <c r="CZ258" s="305">
        <f>+'1次効果'!CZ480</f>
        <v>1.0368392327530411E-4</v>
      </c>
      <c r="DA258" s="305">
        <f>+'1次効果'!DA480</f>
        <v>1.4141369303701391E-4</v>
      </c>
      <c r="DB258" s="306">
        <f>+'1次効果'!DB480</f>
        <v>5.2867586308128248E-4</v>
      </c>
      <c r="DC258" s="306">
        <f>+'1次効果'!DC480</f>
        <v>2.6072982321044156E-4</v>
      </c>
      <c r="DD258" s="306">
        <f>+'1次効果'!DD480</f>
        <v>1.7864604102064271E-3</v>
      </c>
      <c r="DE258" s="307">
        <f>+'1次効果'!DE480</f>
        <v>1.7857667264033748E-4</v>
      </c>
    </row>
    <row r="259" spans="2:109" s="157" customFormat="1">
      <c r="B259" s="348" t="s">
        <v>98</v>
      </c>
      <c r="C259" s="571" t="s">
        <v>99</v>
      </c>
      <c r="D259" s="304">
        <f>+'1次効果'!D481</f>
        <v>0</v>
      </c>
      <c r="E259" s="305">
        <f>+'1次効果'!E481</f>
        <v>0</v>
      </c>
      <c r="F259" s="305">
        <f>+'1次効果'!F481</f>
        <v>0</v>
      </c>
      <c r="G259" s="305">
        <f>+'1次効果'!G481</f>
        <v>0</v>
      </c>
      <c r="H259" s="305">
        <f>+'1次効果'!H481</f>
        <v>0</v>
      </c>
      <c r="I259" s="305">
        <f>+'1次効果'!I481</f>
        <v>0</v>
      </c>
      <c r="J259" s="305">
        <f>+'1次効果'!J481</f>
        <v>0</v>
      </c>
      <c r="K259" s="305">
        <f>+'1次効果'!K481</f>
        <v>0</v>
      </c>
      <c r="L259" s="305">
        <f>+'1次効果'!L481</f>
        <v>0</v>
      </c>
      <c r="M259" s="305">
        <f>+'1次効果'!M481</f>
        <v>0</v>
      </c>
      <c r="N259" s="305">
        <f>+'1次効果'!N481</f>
        <v>0</v>
      </c>
      <c r="O259" s="305">
        <f>+'1次効果'!O481</f>
        <v>0</v>
      </c>
      <c r="P259" s="305">
        <f>+'1次効果'!P481</f>
        <v>0</v>
      </c>
      <c r="Q259" s="305">
        <f>+'1次効果'!Q481</f>
        <v>0</v>
      </c>
      <c r="R259" s="305">
        <f>+'1次効果'!R481</f>
        <v>0</v>
      </c>
      <c r="S259" s="305">
        <f>+'1次効果'!S481</f>
        <v>0</v>
      </c>
      <c r="T259" s="305">
        <f>+'1次効果'!T481</f>
        <v>0</v>
      </c>
      <c r="U259" s="305">
        <f>+'1次効果'!U481</f>
        <v>0</v>
      </c>
      <c r="V259" s="305">
        <f>+'1次効果'!V481</f>
        <v>0</v>
      </c>
      <c r="W259" s="305">
        <f>+'1次効果'!W481</f>
        <v>0</v>
      </c>
      <c r="X259" s="305">
        <f>+'1次効果'!X481</f>
        <v>0</v>
      </c>
      <c r="Y259" s="305">
        <f>+'1次効果'!Y481</f>
        <v>0</v>
      </c>
      <c r="Z259" s="305">
        <f>+'1次効果'!Z481</f>
        <v>0</v>
      </c>
      <c r="AA259" s="305">
        <f>+'1次効果'!AA481</f>
        <v>0</v>
      </c>
      <c r="AB259" s="305">
        <f>+'1次効果'!AB481</f>
        <v>0</v>
      </c>
      <c r="AC259" s="305">
        <f>+'1次効果'!AC481</f>
        <v>0</v>
      </c>
      <c r="AD259" s="305">
        <f>+'1次効果'!AD481</f>
        <v>0</v>
      </c>
      <c r="AE259" s="305">
        <f>+'1次効果'!AE481</f>
        <v>0</v>
      </c>
      <c r="AF259" s="305">
        <f>+'1次効果'!AF481</f>
        <v>0</v>
      </c>
      <c r="AG259" s="305">
        <f>+'1次効果'!AG481</f>
        <v>0</v>
      </c>
      <c r="AH259" s="305">
        <f>+'1次効果'!AH481</f>
        <v>1</v>
      </c>
      <c r="AI259" s="305">
        <f>+'1次効果'!AI481</f>
        <v>0</v>
      </c>
      <c r="AJ259" s="305">
        <f>+'1次効果'!AJ481</f>
        <v>0</v>
      </c>
      <c r="AK259" s="305">
        <f>+'1次効果'!AK481</f>
        <v>0</v>
      </c>
      <c r="AL259" s="305">
        <f>+'1次効果'!AL481</f>
        <v>0</v>
      </c>
      <c r="AM259" s="305">
        <f>+'1次効果'!AM481</f>
        <v>0</v>
      </c>
      <c r="AN259" s="305">
        <f>+'1次効果'!AN481</f>
        <v>0</v>
      </c>
      <c r="AO259" s="305">
        <f>+'1次効果'!AO481</f>
        <v>0</v>
      </c>
      <c r="AP259" s="305">
        <f>+'1次効果'!AP481</f>
        <v>0</v>
      </c>
      <c r="AQ259" s="305">
        <f>+'1次効果'!AQ481</f>
        <v>0</v>
      </c>
      <c r="AR259" s="305">
        <f>+'1次効果'!AR481</f>
        <v>0</v>
      </c>
      <c r="AS259" s="305">
        <f>+'1次効果'!AS481</f>
        <v>0</v>
      </c>
      <c r="AT259" s="305">
        <f>+'1次効果'!AT481</f>
        <v>0</v>
      </c>
      <c r="AU259" s="305">
        <f>+'1次効果'!AU481</f>
        <v>0</v>
      </c>
      <c r="AV259" s="305">
        <f>+'1次効果'!AV481</f>
        <v>0</v>
      </c>
      <c r="AW259" s="305">
        <f>+'1次効果'!AW481</f>
        <v>0</v>
      </c>
      <c r="AX259" s="305">
        <f>+'1次効果'!AX481</f>
        <v>0</v>
      </c>
      <c r="AY259" s="305">
        <f>+'1次効果'!AY481</f>
        <v>0</v>
      </c>
      <c r="AZ259" s="305">
        <f>+'1次効果'!AZ481</f>
        <v>0</v>
      </c>
      <c r="BA259" s="305">
        <f>+'1次効果'!BA481</f>
        <v>0</v>
      </c>
      <c r="BB259" s="305">
        <f>+'1次効果'!BB481</f>
        <v>0</v>
      </c>
      <c r="BC259" s="305">
        <f>+'1次効果'!BC481</f>
        <v>0</v>
      </c>
      <c r="BD259" s="305">
        <f>+'1次効果'!BD481</f>
        <v>0</v>
      </c>
      <c r="BE259" s="305">
        <f>+'1次効果'!BE481</f>
        <v>0</v>
      </c>
      <c r="BF259" s="305">
        <f>+'1次効果'!BF481</f>
        <v>0</v>
      </c>
      <c r="BG259" s="305">
        <f>+'1次効果'!BG481</f>
        <v>0</v>
      </c>
      <c r="BH259" s="305">
        <f>+'1次効果'!BH481</f>
        <v>0</v>
      </c>
      <c r="BI259" s="305">
        <f>+'1次効果'!BI481</f>
        <v>0</v>
      </c>
      <c r="BJ259" s="305">
        <f>+'1次効果'!BJ481</f>
        <v>0</v>
      </c>
      <c r="BK259" s="305">
        <f>+'1次効果'!BK481</f>
        <v>0</v>
      </c>
      <c r="BL259" s="305">
        <f>+'1次効果'!BL481</f>
        <v>0</v>
      </c>
      <c r="BM259" s="305">
        <f>+'1次効果'!BM481</f>
        <v>0</v>
      </c>
      <c r="BN259" s="305">
        <f>+'1次効果'!BN481</f>
        <v>0</v>
      </c>
      <c r="BO259" s="305">
        <f>+'1次効果'!BO481</f>
        <v>0</v>
      </c>
      <c r="BP259" s="305">
        <f>+'1次効果'!BP481</f>
        <v>0</v>
      </c>
      <c r="BQ259" s="305">
        <f>+'1次効果'!BQ481</f>
        <v>0</v>
      </c>
      <c r="BR259" s="305">
        <f>+'1次効果'!BR481</f>
        <v>0</v>
      </c>
      <c r="BS259" s="305">
        <f>+'1次効果'!BS481</f>
        <v>0</v>
      </c>
      <c r="BT259" s="305">
        <f>+'1次効果'!BT481</f>
        <v>0</v>
      </c>
      <c r="BU259" s="305">
        <f>+'1次効果'!BU481</f>
        <v>0</v>
      </c>
      <c r="BV259" s="305">
        <f>+'1次効果'!BV481</f>
        <v>0</v>
      </c>
      <c r="BW259" s="305">
        <f>+'1次効果'!BW481</f>
        <v>0</v>
      </c>
      <c r="BX259" s="305">
        <f>+'1次効果'!BX481</f>
        <v>0</v>
      </c>
      <c r="BY259" s="305">
        <f>+'1次効果'!BY481</f>
        <v>0</v>
      </c>
      <c r="BZ259" s="305">
        <f>+'1次効果'!BZ481</f>
        <v>0</v>
      </c>
      <c r="CA259" s="305">
        <f>+'1次効果'!CA481</f>
        <v>0</v>
      </c>
      <c r="CB259" s="305">
        <f>+'1次効果'!CB481</f>
        <v>0</v>
      </c>
      <c r="CC259" s="305">
        <f>+'1次効果'!CC481</f>
        <v>0</v>
      </c>
      <c r="CD259" s="305">
        <f>+'1次効果'!CD481</f>
        <v>0</v>
      </c>
      <c r="CE259" s="305">
        <f>+'1次効果'!CE481</f>
        <v>0</v>
      </c>
      <c r="CF259" s="305">
        <f>+'1次効果'!CF481</f>
        <v>0</v>
      </c>
      <c r="CG259" s="305">
        <f>+'1次効果'!CG481</f>
        <v>0</v>
      </c>
      <c r="CH259" s="305">
        <f>+'1次効果'!CH481</f>
        <v>0</v>
      </c>
      <c r="CI259" s="305">
        <f>+'1次効果'!CI481</f>
        <v>0</v>
      </c>
      <c r="CJ259" s="305">
        <f>+'1次効果'!CJ481</f>
        <v>0</v>
      </c>
      <c r="CK259" s="305">
        <f>+'1次効果'!CK481</f>
        <v>0</v>
      </c>
      <c r="CL259" s="305">
        <f>+'1次効果'!CL481</f>
        <v>0</v>
      </c>
      <c r="CM259" s="305">
        <f>+'1次効果'!CM481</f>
        <v>0</v>
      </c>
      <c r="CN259" s="305">
        <f>+'1次効果'!CN481</f>
        <v>0</v>
      </c>
      <c r="CO259" s="305">
        <f>+'1次効果'!CO481</f>
        <v>0</v>
      </c>
      <c r="CP259" s="305">
        <f>+'1次効果'!CP481</f>
        <v>0</v>
      </c>
      <c r="CQ259" s="305">
        <f>+'1次効果'!CQ481</f>
        <v>0</v>
      </c>
      <c r="CR259" s="305">
        <f>+'1次効果'!CR481</f>
        <v>0</v>
      </c>
      <c r="CS259" s="305">
        <f>+'1次効果'!CS481</f>
        <v>0</v>
      </c>
      <c r="CT259" s="305">
        <f>+'1次効果'!CT481</f>
        <v>0</v>
      </c>
      <c r="CU259" s="305">
        <f>+'1次効果'!CU481</f>
        <v>0</v>
      </c>
      <c r="CV259" s="305">
        <f>+'1次効果'!CV481</f>
        <v>0</v>
      </c>
      <c r="CW259" s="305">
        <f>+'1次効果'!CW481</f>
        <v>0</v>
      </c>
      <c r="CX259" s="305">
        <f>+'1次効果'!CX481</f>
        <v>0</v>
      </c>
      <c r="CY259" s="305">
        <f>+'1次効果'!CY481</f>
        <v>0</v>
      </c>
      <c r="CZ259" s="305">
        <f>+'1次効果'!CZ481</f>
        <v>0</v>
      </c>
      <c r="DA259" s="305">
        <f>+'1次効果'!DA481</f>
        <v>0</v>
      </c>
      <c r="DB259" s="306">
        <f>+'1次効果'!DB481</f>
        <v>0</v>
      </c>
      <c r="DC259" s="306">
        <f>+'1次効果'!DC481</f>
        <v>0</v>
      </c>
      <c r="DD259" s="306">
        <f>+'1次効果'!DD481</f>
        <v>0</v>
      </c>
      <c r="DE259" s="307">
        <f>+'1次効果'!DE481</f>
        <v>0</v>
      </c>
    </row>
    <row r="260" spans="2:109" s="157" customFormat="1">
      <c r="B260" s="348" t="s">
        <v>100</v>
      </c>
      <c r="C260" s="571" t="s">
        <v>101</v>
      </c>
      <c r="D260" s="304">
        <f>+'1次効果'!D482</f>
        <v>5.6196334523357378E-6</v>
      </c>
      <c r="E260" s="305">
        <f>+'1次効果'!E482</f>
        <v>5.9408806773483807E-6</v>
      </c>
      <c r="F260" s="305">
        <f>+'1次効果'!F482</f>
        <v>8.4801763984594771E-6</v>
      </c>
      <c r="G260" s="305">
        <f>+'1次効果'!G482</f>
        <v>2.1549461270119187E-5</v>
      </c>
      <c r="H260" s="305">
        <f>+'1次効果'!H482</f>
        <v>5.0025319152441587E-6</v>
      </c>
      <c r="I260" s="305">
        <f>+'1次効果'!I482</f>
        <v>0</v>
      </c>
      <c r="J260" s="305">
        <f>+'1次効果'!J482</f>
        <v>1.2460567250736835E-5</v>
      </c>
      <c r="K260" s="305">
        <f>+'1次効果'!K482</f>
        <v>3.6946635932521684E-5</v>
      </c>
      <c r="L260" s="305">
        <f>+'1次効果'!L482</f>
        <v>3.6620297795655741E-4</v>
      </c>
      <c r="M260" s="305">
        <f>+'1次効果'!M482</f>
        <v>2.0006319754576828E-5</v>
      </c>
      <c r="N260" s="305">
        <f>+'1次効果'!N482</f>
        <v>0</v>
      </c>
      <c r="O260" s="305">
        <f>+'1次効果'!O482</f>
        <v>2.1449215699679158E-5</v>
      </c>
      <c r="P260" s="305">
        <f>+'1次効果'!P482</f>
        <v>3.3876817300865527E-5</v>
      </c>
      <c r="Q260" s="305">
        <f>+'1次効果'!Q482</f>
        <v>1.4142931087339362E-5</v>
      </c>
      <c r="R260" s="305">
        <f>+'1次効果'!R482</f>
        <v>7.3403233294085828E-4</v>
      </c>
      <c r="S260" s="305">
        <f>+'1次効果'!S482</f>
        <v>1.28460915104095E-5</v>
      </c>
      <c r="T260" s="305">
        <f>+'1次効果'!T482</f>
        <v>6.993233757914659E-6</v>
      </c>
      <c r="U260" s="305">
        <f>+'1次効果'!U482</f>
        <v>8.1274575300529273E-6</v>
      </c>
      <c r="V260" s="305">
        <f>+'1次効果'!V482</f>
        <v>5.0227309715442581E-5</v>
      </c>
      <c r="W260" s="305">
        <f>+'1次効果'!W482</f>
        <v>7.6506399716651328E-5</v>
      </c>
      <c r="X260" s="305">
        <f>+'1次効果'!X482</f>
        <v>4.6623383686093814E-6</v>
      </c>
      <c r="Y260" s="305">
        <f>+'1次効果'!Y482</f>
        <v>3.1393052677442041E-5</v>
      </c>
      <c r="Z260" s="305">
        <f>+'1次効果'!Z482</f>
        <v>7.7889177678211237E-6</v>
      </c>
      <c r="AA260" s="305">
        <f>+'1次効果'!AA482</f>
        <v>9.9475247542320852E-6</v>
      </c>
      <c r="AB260" s="305">
        <f>+'1次効果'!AB482</f>
        <v>3.4277649435372325E-4</v>
      </c>
      <c r="AC260" s="305">
        <f>+'1次効果'!AC482</f>
        <v>3.0010284225010105E-4</v>
      </c>
      <c r="AD260" s="305">
        <f>+'1次効果'!AD482</f>
        <v>4.6621741181453312E-7</v>
      </c>
      <c r="AE260" s="305">
        <f>+'1次効果'!AE482</f>
        <v>7.0606588959583319E-6</v>
      </c>
      <c r="AF260" s="305">
        <f>+'1次効果'!AF482</f>
        <v>1.617308759916709E-4</v>
      </c>
      <c r="AG260" s="305">
        <f>+'1次効果'!AG482</f>
        <v>2.7870787644381086E-5</v>
      </c>
      <c r="AH260" s="305">
        <f>+'1次効果'!AH482</f>
        <v>0</v>
      </c>
      <c r="AI260" s="305">
        <f>+'1次効果'!AI482</f>
        <v>1.0014489873513523</v>
      </c>
      <c r="AJ260" s="305">
        <f>+'1次効果'!AJ482</f>
        <v>8.8882223964466822E-6</v>
      </c>
      <c r="AK260" s="305">
        <f>+'1次効果'!AK482</f>
        <v>1.7174399968252374E-5</v>
      </c>
      <c r="AL260" s="305">
        <f>+'1次効果'!AL482</f>
        <v>9.8478693765714231E-5</v>
      </c>
      <c r="AM260" s="305">
        <f>+'1次効果'!AM482</f>
        <v>0</v>
      </c>
      <c r="AN260" s="305">
        <f>+'1次効果'!AN482</f>
        <v>7.4790407508320266E-6</v>
      </c>
      <c r="AO260" s="305">
        <f>+'1次効果'!AO482</f>
        <v>8.9086763788193117E-6</v>
      </c>
      <c r="AP260" s="305">
        <f>+'1次効果'!AP482</f>
        <v>1.5112479044510382E-6</v>
      </c>
      <c r="AQ260" s="305">
        <f>+'1次効果'!AQ482</f>
        <v>2.8366663737390559E-5</v>
      </c>
      <c r="AR260" s="305">
        <f>+'1次効果'!AR482</f>
        <v>8.0413141701888126E-4</v>
      </c>
      <c r="AS260" s="305">
        <f>+'1次効果'!AS482</f>
        <v>4.6822238949570938E-5</v>
      </c>
      <c r="AT260" s="305">
        <f>+'1次効果'!AT482</f>
        <v>4.6406585216534191E-5</v>
      </c>
      <c r="AU260" s="305">
        <f>+'1次効果'!AU482</f>
        <v>1.5513315321702585E-5</v>
      </c>
      <c r="AV260" s="305">
        <f>+'1次効果'!AV482</f>
        <v>1.4804913670684972E-5</v>
      </c>
      <c r="AW260" s="305">
        <f>+'1次効果'!AW482</f>
        <v>3.0649454545266501E-4</v>
      </c>
      <c r="AX260" s="305">
        <f>+'1次効果'!AX482</f>
        <v>2.8365858222393882E-4</v>
      </c>
      <c r="AY260" s="305">
        <f>+'1次効果'!AY482</f>
        <v>3.5137869920367056E-4</v>
      </c>
      <c r="AZ260" s="305">
        <f>+'1次効果'!AZ482</f>
        <v>3.2715656465147034E-5</v>
      </c>
      <c r="BA260" s="305">
        <f>+'1次効果'!BA482</f>
        <v>1.1450043925817316E-4</v>
      </c>
      <c r="BB260" s="305">
        <f>+'1次効果'!BB482</f>
        <v>6.0633471561010692E-5</v>
      </c>
      <c r="BC260" s="305">
        <f>+'1次効果'!BC482</f>
        <v>2.8359794441548686E-4</v>
      </c>
      <c r="BD260" s="305">
        <f>+'1次効果'!BD482</f>
        <v>5.7766641112618196E-5</v>
      </c>
      <c r="BE260" s="305">
        <f>+'1次効果'!BE482</f>
        <v>4.0986556611947977E-5</v>
      </c>
      <c r="BF260" s="305">
        <f>+'1次効果'!BF482</f>
        <v>3.9782246521706294E-4</v>
      </c>
      <c r="BG260" s="305">
        <f>+'1次効果'!BG482</f>
        <v>3.1355632023786421E-4</v>
      </c>
      <c r="BH260" s="305">
        <f>+'1次効果'!BH482</f>
        <v>1.8471448122407037E-5</v>
      </c>
      <c r="BI260" s="305">
        <f>+'1次効果'!BI482</f>
        <v>3.7183540349673032E-5</v>
      </c>
      <c r="BJ260" s="305">
        <f>+'1次効果'!BJ482</f>
        <v>2.7970657131204445E-4</v>
      </c>
      <c r="BK260" s="305">
        <f>+'1次効果'!BK482</f>
        <v>4.2113597087739454E-4</v>
      </c>
      <c r="BL260" s="305">
        <f>+'1次効果'!BL482</f>
        <v>1.4468602081732225E-4</v>
      </c>
      <c r="BM260" s="305">
        <f>+'1次効果'!BM482</f>
        <v>1.4414187101770742E-4</v>
      </c>
      <c r="BN260" s="305">
        <f>+'1次効果'!BN482</f>
        <v>9.2290037885501755E-5</v>
      </c>
      <c r="BO260" s="305">
        <f>+'1次効果'!BO482</f>
        <v>7.8566183216874513E-6</v>
      </c>
      <c r="BP260" s="305">
        <f>+'1次効果'!BP482</f>
        <v>1.2392652309897818E-5</v>
      </c>
      <c r="BQ260" s="305">
        <f>+'1次効果'!BQ482</f>
        <v>6.7491638118416482E-6</v>
      </c>
      <c r="BR260" s="305">
        <f>+'1次効果'!BR482</f>
        <v>7.2180903801575115E-6</v>
      </c>
      <c r="BS260" s="305">
        <f>+'1次効果'!BS482</f>
        <v>9.7927334764884019E-6</v>
      </c>
      <c r="BT260" s="305">
        <f>+'1次効果'!BT482</f>
        <v>9.9431169570349801E-6</v>
      </c>
      <c r="BU260" s="305">
        <f>+'1次効果'!BU482</f>
        <v>5.2865375350158306E-6</v>
      </c>
      <c r="BV260" s="305">
        <f>+'1次効果'!BV482</f>
        <v>2.212063609663367E-6</v>
      </c>
      <c r="BW260" s="305">
        <f>+'1次効果'!BW482</f>
        <v>7.5725261711390952E-7</v>
      </c>
      <c r="BX260" s="305">
        <f>+'1次効果'!BX482</f>
        <v>1.8064976757013413E-6</v>
      </c>
      <c r="BY260" s="305">
        <f>+'1次効果'!BY482</f>
        <v>1.1572685593625114E-6</v>
      </c>
      <c r="BZ260" s="305">
        <f>+'1次効果'!BZ482</f>
        <v>5.511863239627586E-6</v>
      </c>
      <c r="CA260" s="305">
        <f>+'1次効果'!CA482</f>
        <v>3.9844579636221235E-6</v>
      </c>
      <c r="CB260" s="305">
        <f>+'1次効果'!CB482</f>
        <v>4.4476407333041744E-6</v>
      </c>
      <c r="CC260" s="305">
        <f>+'1次効果'!CC482</f>
        <v>0</v>
      </c>
      <c r="CD260" s="305">
        <f>+'1次効果'!CD482</f>
        <v>1.6443606900388788E-6</v>
      </c>
      <c r="CE260" s="305">
        <f>+'1次効果'!CE482</f>
        <v>6.693765951235692E-6</v>
      </c>
      <c r="CF260" s="305">
        <f>+'1次効果'!CF482</f>
        <v>1.8263881179415108E-6</v>
      </c>
      <c r="CG260" s="305">
        <f>+'1次効果'!CG482</f>
        <v>1.5163387405946615E-6</v>
      </c>
      <c r="CH260" s="305">
        <f>+'1次効果'!CH482</f>
        <v>2.8486091518765596E-6</v>
      </c>
      <c r="CI260" s="305">
        <f>+'1次効果'!CI482</f>
        <v>7.7115386918997333E-6</v>
      </c>
      <c r="CJ260" s="305">
        <f>+'1次効果'!CJ482</f>
        <v>2.9443906662520825E-6</v>
      </c>
      <c r="CK260" s="305">
        <f>+'1次効果'!CK482</f>
        <v>4.1000483748146645E-6</v>
      </c>
      <c r="CL260" s="305">
        <f>+'1次効果'!CL482</f>
        <v>3.4992116077678533E-6</v>
      </c>
      <c r="CM260" s="305">
        <f>+'1次効果'!CM482</f>
        <v>5.7136068047539842E-6</v>
      </c>
      <c r="CN260" s="305">
        <f>+'1次効果'!CN482</f>
        <v>1.943510457616967E-5</v>
      </c>
      <c r="CO260" s="305">
        <f>+'1次効果'!CO482</f>
        <v>9.6693369316367097E-5</v>
      </c>
      <c r="CP260" s="305">
        <f>+'1次効果'!CP482</f>
        <v>3.2662720063057567E-5</v>
      </c>
      <c r="CQ260" s="305">
        <f>+'1次効果'!CQ482</f>
        <v>1.4934930477197093E-4</v>
      </c>
      <c r="CR260" s="305">
        <f>+'1次効果'!CR482</f>
        <v>1.0271002092283822E-5</v>
      </c>
      <c r="CS260" s="305">
        <f>+'1次効果'!CS482</f>
        <v>1.3492314184489332E-5</v>
      </c>
      <c r="CT260" s="305">
        <f>+'1次効果'!CT482</f>
        <v>1.3865059100096309E-5</v>
      </c>
      <c r="CU260" s="305">
        <f>+'1次効果'!CU482</f>
        <v>1.6179328876933372E-5</v>
      </c>
      <c r="CV260" s="305">
        <f>+'1次効果'!CV482</f>
        <v>5.6592975303530555E-6</v>
      </c>
      <c r="CW260" s="305">
        <f>+'1次効果'!CW482</f>
        <v>1.3544243379294001E-4</v>
      </c>
      <c r="CX260" s="305">
        <f>+'1次効果'!CX482</f>
        <v>2.339610995036844E-6</v>
      </c>
      <c r="CY260" s="305">
        <f>+'1次効果'!CY482</f>
        <v>3.0543126124237141E-5</v>
      </c>
      <c r="CZ260" s="305">
        <f>+'1次効果'!CZ482</f>
        <v>2.3111081727395128E-5</v>
      </c>
      <c r="DA260" s="305">
        <f>+'1次効果'!DA482</f>
        <v>7.8506180420072555E-6</v>
      </c>
      <c r="DB260" s="306">
        <f>+'1次効果'!DB482</f>
        <v>1.9575168708832465E-5</v>
      </c>
      <c r="DC260" s="306">
        <f>+'1次効果'!DC482</f>
        <v>8.0142413467177809E-6</v>
      </c>
      <c r="DD260" s="306">
        <f>+'1次効果'!DD482</f>
        <v>3.8288617421336385E-5</v>
      </c>
      <c r="DE260" s="307">
        <f>+'1次効果'!DE482</f>
        <v>4.414134963493971E-5</v>
      </c>
    </row>
    <row r="261" spans="2:109" s="157" customFormat="1">
      <c r="B261" s="348" t="s">
        <v>102</v>
      </c>
      <c r="C261" s="571" t="s">
        <v>103</v>
      </c>
      <c r="D261" s="304">
        <f>+'1次効果'!D483</f>
        <v>4.8740458748985296E-5</v>
      </c>
      <c r="E261" s="305">
        <f>+'1次効果'!E483</f>
        <v>3.3171776110815742E-5</v>
      </c>
      <c r="F261" s="305">
        <f>+'1次効果'!F483</f>
        <v>4.0201667903388639E-5</v>
      </c>
      <c r="G261" s="305">
        <f>+'1次効果'!G483</f>
        <v>2.53198958522636E-5</v>
      </c>
      <c r="H261" s="305">
        <f>+'1次効果'!H483</f>
        <v>2.6126592992218351E-5</v>
      </c>
      <c r="I261" s="305">
        <f>+'1次効果'!I483</f>
        <v>0</v>
      </c>
      <c r="J261" s="305">
        <f>+'1次効果'!J483</f>
        <v>1.6422947703835291E-4</v>
      </c>
      <c r="K261" s="305">
        <f>+'1次効果'!K483</f>
        <v>2.3442223867553473E-5</v>
      </c>
      <c r="L261" s="305">
        <f>+'1次効果'!L483</f>
        <v>2.0373115442448091E-5</v>
      </c>
      <c r="M261" s="305">
        <f>+'1次効果'!M483</f>
        <v>1.8514323482499409E-5</v>
      </c>
      <c r="N261" s="305">
        <f>+'1次効果'!N483</f>
        <v>0</v>
      </c>
      <c r="O261" s="305">
        <f>+'1次効果'!O483</f>
        <v>7.239964860932453E-5</v>
      </c>
      <c r="P261" s="305">
        <f>+'1次効果'!P483</f>
        <v>6.2958724515599116E-5</v>
      </c>
      <c r="Q261" s="305">
        <f>+'1次効果'!Q483</f>
        <v>2.8411306822550215E-5</v>
      </c>
      <c r="R261" s="305">
        <f>+'1次効果'!R483</f>
        <v>4.5254361769772617E-5</v>
      </c>
      <c r="S261" s="305">
        <f>+'1次効果'!S483</f>
        <v>1.3610891184924768E-4</v>
      </c>
      <c r="T261" s="305">
        <f>+'1次効果'!T483</f>
        <v>7.4438676728728672E-5</v>
      </c>
      <c r="U261" s="305">
        <f>+'1次効果'!U483</f>
        <v>4.3883721946421637E-5</v>
      </c>
      <c r="V261" s="305">
        <f>+'1次効果'!V483</f>
        <v>4.2582074347432033E-5</v>
      </c>
      <c r="W261" s="305">
        <f>+'1次効果'!W483</f>
        <v>1.4580342071251288E-4</v>
      </c>
      <c r="X261" s="305">
        <f>+'1次効果'!X483</f>
        <v>4.8418241320539679E-5</v>
      </c>
      <c r="Y261" s="305">
        <f>+'1次効果'!Y483</f>
        <v>1.2727728885166789E-4</v>
      </c>
      <c r="Z261" s="305">
        <f>+'1次効果'!Z483</f>
        <v>1.1548924117245149E-4</v>
      </c>
      <c r="AA261" s="305">
        <f>+'1次効果'!AA483</f>
        <v>2.2731081086505765E-4</v>
      </c>
      <c r="AB261" s="305">
        <f>+'1次効果'!AB483</f>
        <v>3.5829926995836807E-5</v>
      </c>
      <c r="AC261" s="305">
        <f>+'1次効果'!AC483</f>
        <v>8.2020332724052158E-5</v>
      </c>
      <c r="AD261" s="305">
        <f>+'1次効果'!AD483</f>
        <v>6.6885341044320152E-6</v>
      </c>
      <c r="AE261" s="305">
        <f>+'1次効果'!AE483</f>
        <v>2.2743772651759805E-4</v>
      </c>
      <c r="AF261" s="305">
        <f>+'1次効果'!AF483</f>
        <v>9.8881679138856823E-5</v>
      </c>
      <c r="AG261" s="305">
        <f>+'1次効果'!AG483</f>
        <v>4.634266943378063E-5</v>
      </c>
      <c r="AH261" s="305">
        <f>+'1次効果'!AH483</f>
        <v>0</v>
      </c>
      <c r="AI261" s="305">
        <f>+'1次効果'!AI483</f>
        <v>7.5334966149828375E-5</v>
      </c>
      <c r="AJ261" s="305">
        <f>+'1次効果'!AJ483</f>
        <v>1.034251999777329</v>
      </c>
      <c r="AK261" s="305">
        <f>+'1次効果'!AK483</f>
        <v>9.3613740288726966E-5</v>
      </c>
      <c r="AL261" s="305">
        <f>+'1次効果'!AL483</f>
        <v>5.003807240649428E-4</v>
      </c>
      <c r="AM261" s="305">
        <f>+'1次効果'!AM483</f>
        <v>0</v>
      </c>
      <c r="AN261" s="305">
        <f>+'1次効果'!AN483</f>
        <v>6.6522474182647803E-5</v>
      </c>
      <c r="AO261" s="305">
        <f>+'1次効果'!AO483</f>
        <v>1.4431657516592034E-4</v>
      </c>
      <c r="AP261" s="305">
        <f>+'1次効果'!AP483</f>
        <v>5.0334115778976992E-5</v>
      </c>
      <c r="AQ261" s="305">
        <f>+'1次効果'!AQ483</f>
        <v>6.4641349092917652E-5</v>
      </c>
      <c r="AR261" s="305">
        <f>+'1次効果'!AR483</f>
        <v>6.0239900674149551E-5</v>
      </c>
      <c r="AS261" s="305">
        <f>+'1次効果'!AS483</f>
        <v>1.1425084378183708E-4</v>
      </c>
      <c r="AT261" s="305">
        <f>+'1次効果'!AT483</f>
        <v>1.3082913196331758E-4</v>
      </c>
      <c r="AU261" s="305">
        <f>+'1次効果'!AU483</f>
        <v>6.1863718798423249E-5</v>
      </c>
      <c r="AV261" s="305">
        <f>+'1次効果'!AV483</f>
        <v>4.0485961984293977E-5</v>
      </c>
      <c r="AW261" s="305">
        <f>+'1次効果'!AW483</f>
        <v>2.6610696120713225E-5</v>
      </c>
      <c r="AX261" s="305">
        <f>+'1次効果'!AX483</f>
        <v>5.6111017044597022E-5</v>
      </c>
      <c r="AY261" s="305">
        <f>+'1次効果'!AY483</f>
        <v>1.1003160379461597E-4</v>
      </c>
      <c r="AZ261" s="305">
        <f>+'1次効果'!AZ483</f>
        <v>5.5325376689903855E-5</v>
      </c>
      <c r="BA261" s="305">
        <f>+'1次効果'!BA483</f>
        <v>4.1854557341375047E-5</v>
      </c>
      <c r="BB261" s="305">
        <f>+'1次効果'!BB483</f>
        <v>3.5243780029859451E-5</v>
      </c>
      <c r="BC261" s="305">
        <f>+'1次効果'!BC483</f>
        <v>5.9769485795495976E-5</v>
      </c>
      <c r="BD261" s="305">
        <f>+'1次効果'!BD483</f>
        <v>5.9071284268597191E-5</v>
      </c>
      <c r="BE261" s="305">
        <f>+'1次効果'!BE483</f>
        <v>3.3535437943877875E-5</v>
      </c>
      <c r="BF261" s="305">
        <f>+'1次効果'!BF483</f>
        <v>1.4741801615971285E-5</v>
      </c>
      <c r="BG261" s="305">
        <f>+'1次効果'!BG483</f>
        <v>1.7478868812067958E-5</v>
      </c>
      <c r="BH261" s="305">
        <f>+'1次効果'!BH483</f>
        <v>2.3678668682736372E-5</v>
      </c>
      <c r="BI261" s="305">
        <f>+'1次効果'!BI483</f>
        <v>3.1180099240966339E-5</v>
      </c>
      <c r="BJ261" s="305">
        <f>+'1次効果'!BJ483</f>
        <v>3.1778395035347261E-5</v>
      </c>
      <c r="BK261" s="305">
        <f>+'1次効果'!BK483</f>
        <v>3.2309298666764497E-4</v>
      </c>
      <c r="BL261" s="305">
        <f>+'1次効果'!BL483</f>
        <v>7.3836901447258547E-6</v>
      </c>
      <c r="BM261" s="305">
        <f>+'1次効果'!BM483</f>
        <v>1.3031949879645274E-2</v>
      </c>
      <c r="BN261" s="305">
        <f>+'1次効果'!BN483</f>
        <v>1.6984679390091247E-2</v>
      </c>
      <c r="BO261" s="305">
        <f>+'1次効果'!BO483</f>
        <v>2.6484738156570039E-2</v>
      </c>
      <c r="BP261" s="305">
        <f>+'1次効果'!BP483</f>
        <v>1.9366901611435929E-2</v>
      </c>
      <c r="BQ261" s="305">
        <f>+'1次効果'!BQ483</f>
        <v>2.0121588432664189E-4</v>
      </c>
      <c r="BR261" s="305">
        <f>+'1次効果'!BR483</f>
        <v>4.131853577457409E-4</v>
      </c>
      <c r="BS261" s="305">
        <f>+'1次効果'!BS483</f>
        <v>4.5424427441311807E-4</v>
      </c>
      <c r="BT261" s="305">
        <f>+'1次効果'!BT483</f>
        <v>1.5919814732314147E-4</v>
      </c>
      <c r="BU261" s="305">
        <f>+'1次効果'!BU483</f>
        <v>5.5534659802662756E-5</v>
      </c>
      <c r="BV261" s="305">
        <f>+'1次効果'!BV483</f>
        <v>4.9478487246520884E-5</v>
      </c>
      <c r="BW261" s="305">
        <f>+'1次効果'!BW483</f>
        <v>3.3436647699335419E-5</v>
      </c>
      <c r="BX261" s="305">
        <f>+'1次効果'!BX483</f>
        <v>1.9790497434105277E-4</v>
      </c>
      <c r="BY261" s="305">
        <f>+'1次効果'!BY483</f>
        <v>2.205625169832869E-4</v>
      </c>
      <c r="BZ261" s="305">
        <f>+'1次効果'!BZ483</f>
        <v>2.0492898733316352E-4</v>
      </c>
      <c r="CA261" s="305">
        <f>+'1次効果'!CA483</f>
        <v>1.6256913696852195E-5</v>
      </c>
      <c r="CB261" s="305">
        <f>+'1次効果'!CB483</f>
        <v>5.0404683147252391E-5</v>
      </c>
      <c r="CC261" s="305">
        <f>+'1次効果'!CC483</f>
        <v>0</v>
      </c>
      <c r="CD261" s="305">
        <f>+'1次効果'!CD483</f>
        <v>7.0860029767246972E-5</v>
      </c>
      <c r="CE261" s="305">
        <f>+'1次効果'!CE483</f>
        <v>2.180705595196537E-4</v>
      </c>
      <c r="CF261" s="305">
        <f>+'1次効果'!CF483</f>
        <v>3.2667255961861607E-5</v>
      </c>
      <c r="CG261" s="305">
        <f>+'1次効果'!CG483</f>
        <v>4.2000722159429408E-5</v>
      </c>
      <c r="CH261" s="305">
        <f>+'1次効果'!CH483</f>
        <v>8.4294173000015561E-5</v>
      </c>
      <c r="CI261" s="305">
        <f>+'1次効果'!CI483</f>
        <v>5.5782100007653937E-4</v>
      </c>
      <c r="CJ261" s="305">
        <f>+'1次効果'!CJ483</f>
        <v>1.092270295412851E-5</v>
      </c>
      <c r="CK261" s="305">
        <f>+'1次効果'!CK483</f>
        <v>1.7576290161797721E-4</v>
      </c>
      <c r="CL261" s="305">
        <f>+'1次効果'!CL483</f>
        <v>2.5318423181361685E-5</v>
      </c>
      <c r="CM261" s="305">
        <f>+'1次効果'!CM483</f>
        <v>1.1862868816112927E-4</v>
      </c>
      <c r="CN261" s="305">
        <f>+'1次効果'!CN483</f>
        <v>1.0076368006574013E-4</v>
      </c>
      <c r="CO261" s="305">
        <f>+'1次効果'!CO483</f>
        <v>8.9510705855475606E-5</v>
      </c>
      <c r="CP261" s="305">
        <f>+'1次効果'!CP483</f>
        <v>4.5404788911872184E-5</v>
      </c>
      <c r="CQ261" s="305">
        <f>+'1次効果'!CQ483</f>
        <v>4.0121497537892936E-5</v>
      </c>
      <c r="CR261" s="305">
        <f>+'1次効果'!CR483</f>
        <v>6.9639926768484548E-5</v>
      </c>
      <c r="CS261" s="305">
        <f>+'1次効果'!CS483</f>
        <v>5.0607569142788425E-5</v>
      </c>
      <c r="CT261" s="305">
        <f>+'1次効果'!CT483</f>
        <v>3.5119757799813806E-5</v>
      </c>
      <c r="CU261" s="305">
        <f>+'1次効果'!CU483</f>
        <v>4.0791764297474854E-5</v>
      </c>
      <c r="CV261" s="305">
        <f>+'1次効果'!CV483</f>
        <v>1.0377267701351075E-4</v>
      </c>
      <c r="CW261" s="305">
        <f>+'1次効果'!CW483</f>
        <v>2.444998070656306E-5</v>
      </c>
      <c r="CX261" s="305">
        <f>+'1次効果'!CX483</f>
        <v>2.7037510837569008E-5</v>
      </c>
      <c r="CY261" s="305">
        <f>+'1次効果'!CY483</f>
        <v>5.8387814500324332E-5</v>
      </c>
      <c r="CZ261" s="305">
        <f>+'1次効果'!CZ483</f>
        <v>4.1781077098098744E-5</v>
      </c>
      <c r="DA261" s="305">
        <f>+'1次効果'!DA483</f>
        <v>4.593629599474319E-5</v>
      </c>
      <c r="DB261" s="306">
        <f>+'1次効果'!DB483</f>
        <v>7.0046647923906313E-5</v>
      </c>
      <c r="DC261" s="306">
        <f>+'1次効果'!DC483</f>
        <v>5.8769094230838653E-5</v>
      </c>
      <c r="DD261" s="306">
        <f>+'1次効果'!DD483</f>
        <v>3.7042275486420069E-5</v>
      </c>
      <c r="DE261" s="307">
        <f>+'1次効果'!DE483</f>
        <v>3.0741751121443487E-4</v>
      </c>
    </row>
    <row r="262" spans="2:109" s="157" customFormat="1">
      <c r="B262" s="348" t="s">
        <v>104</v>
      </c>
      <c r="C262" s="571" t="s">
        <v>105</v>
      </c>
      <c r="D262" s="304">
        <f>+'1次効果'!D484</f>
        <v>4.0468441475719093E-5</v>
      </c>
      <c r="E262" s="305">
        <f>+'1次効果'!E484</f>
        <v>5.1501474622894672E-6</v>
      </c>
      <c r="F262" s="305">
        <f>+'1次効果'!F484</f>
        <v>9.4655264388275095E-6</v>
      </c>
      <c r="G262" s="305">
        <f>+'1次効果'!G484</f>
        <v>8.8703606841298983E-6</v>
      </c>
      <c r="H262" s="305">
        <f>+'1次効果'!H484</f>
        <v>6.6501097459842338E-6</v>
      </c>
      <c r="I262" s="305">
        <f>+'1次効果'!I484</f>
        <v>0</v>
      </c>
      <c r="J262" s="305">
        <f>+'1次効果'!J484</f>
        <v>2.9685864306681982E-5</v>
      </c>
      <c r="K262" s="305">
        <f>+'1次効果'!K484</f>
        <v>7.5025937134354947E-6</v>
      </c>
      <c r="L262" s="305">
        <f>+'1次効果'!L484</f>
        <v>5.5914193592260766E-5</v>
      </c>
      <c r="M262" s="305">
        <f>+'1次効果'!M484</f>
        <v>1.4071727229488822E-5</v>
      </c>
      <c r="N262" s="305">
        <f>+'1次効果'!N484</f>
        <v>0</v>
      </c>
      <c r="O262" s="305">
        <f>+'1次効果'!O484</f>
        <v>7.5339055827145571E-6</v>
      </c>
      <c r="P262" s="305">
        <f>+'1次効果'!P484</f>
        <v>8.4718038399917985E-6</v>
      </c>
      <c r="Q262" s="305">
        <f>+'1次効果'!Q484</f>
        <v>8.6586610451277714E-6</v>
      </c>
      <c r="R262" s="305">
        <f>+'1次効果'!R484</f>
        <v>2.8959736793938469E-4</v>
      </c>
      <c r="S262" s="305">
        <f>+'1次効果'!S484</f>
        <v>8.1650423261468384E-6</v>
      </c>
      <c r="T262" s="305">
        <f>+'1次効果'!T484</f>
        <v>6.513687121821933E-6</v>
      </c>
      <c r="U262" s="305">
        <f>+'1次効果'!U484</f>
        <v>1.1142999467762682E-5</v>
      </c>
      <c r="V262" s="305">
        <f>+'1次効果'!V484</f>
        <v>6.366661349614734E-6</v>
      </c>
      <c r="W262" s="305">
        <f>+'1次効果'!W484</f>
        <v>1.0006385577786266E-4</v>
      </c>
      <c r="X262" s="305">
        <f>+'1次効果'!X484</f>
        <v>3.2687741371407972E-6</v>
      </c>
      <c r="Y262" s="305">
        <f>+'1次効果'!Y484</f>
        <v>1.1849016105834241E-5</v>
      </c>
      <c r="Z262" s="305">
        <f>+'1次効果'!Z484</f>
        <v>6.7597695677702548E-6</v>
      </c>
      <c r="AA262" s="305">
        <f>+'1次効果'!AA484</f>
        <v>1.0897386422728786E-5</v>
      </c>
      <c r="AB262" s="305">
        <f>+'1次効果'!AB484</f>
        <v>6.2890658002015617E-6</v>
      </c>
      <c r="AC262" s="305">
        <f>+'1次効果'!AC484</f>
        <v>2.3119873787282791E-5</v>
      </c>
      <c r="AD262" s="305">
        <f>+'1次効果'!AD484</f>
        <v>1.0898334406534917E-6</v>
      </c>
      <c r="AE262" s="305">
        <f>+'1次効果'!AE484</f>
        <v>9.6172187375049914E-6</v>
      </c>
      <c r="AF262" s="305">
        <f>+'1次効果'!AF484</f>
        <v>3.1685963651742772E-5</v>
      </c>
      <c r="AG262" s="305">
        <f>+'1次効果'!AG484</f>
        <v>1.0903967617425701E-5</v>
      </c>
      <c r="AH262" s="305">
        <f>+'1次効果'!AH484</f>
        <v>0</v>
      </c>
      <c r="AI262" s="305">
        <f>+'1次効果'!AI484</f>
        <v>1.0984011477474045E-5</v>
      </c>
      <c r="AJ262" s="305">
        <f>+'1次効果'!AJ484</f>
        <v>4.012902267705983E-5</v>
      </c>
      <c r="AK262" s="305">
        <f>+'1次効果'!AK484</f>
        <v>1.0019215370864247</v>
      </c>
      <c r="AL262" s="305">
        <f>+'1次効果'!AL484</f>
        <v>1.521258722711344E-5</v>
      </c>
      <c r="AM262" s="305">
        <f>+'1次効果'!AM484</f>
        <v>0</v>
      </c>
      <c r="AN262" s="305">
        <f>+'1次効果'!AN484</f>
        <v>4.0799768155742928E-6</v>
      </c>
      <c r="AO262" s="305">
        <f>+'1次効果'!AO484</f>
        <v>2.0708449973705438E-5</v>
      </c>
      <c r="AP262" s="305">
        <f>+'1次効果'!AP484</f>
        <v>5.365865831961772E-6</v>
      </c>
      <c r="AQ262" s="305">
        <f>+'1次効果'!AQ484</f>
        <v>6.1059805222551678E-6</v>
      </c>
      <c r="AR262" s="305">
        <f>+'1次効果'!AR484</f>
        <v>1.2679087580924428E-5</v>
      </c>
      <c r="AS262" s="305">
        <f>+'1次効果'!AS484</f>
        <v>8.2554462210257664E-6</v>
      </c>
      <c r="AT262" s="305">
        <f>+'1次効果'!AT484</f>
        <v>5.1841190519262984E-5</v>
      </c>
      <c r="AU262" s="305">
        <f>+'1次効果'!AU484</f>
        <v>3.2186995112655763E-5</v>
      </c>
      <c r="AV262" s="305">
        <f>+'1次効果'!AV484</f>
        <v>9.7903953893938679E-5</v>
      </c>
      <c r="AW262" s="305">
        <f>+'1次効果'!AW484</f>
        <v>3.1579331496484959E-4</v>
      </c>
      <c r="AX262" s="305">
        <f>+'1次効果'!AX484</f>
        <v>1.7288509412190592E-3</v>
      </c>
      <c r="AY262" s="305">
        <f>+'1次効果'!AY484</f>
        <v>1.5743040699509065E-2</v>
      </c>
      <c r="AZ262" s="305">
        <f>+'1次効果'!AZ484</f>
        <v>9.1086836809897828E-4</v>
      </c>
      <c r="BA262" s="305">
        <f>+'1次効果'!BA484</f>
        <v>2.4127367015194123E-4</v>
      </c>
      <c r="BB262" s="305">
        <f>+'1次効果'!BB484</f>
        <v>1.0638930790549507E-3</v>
      </c>
      <c r="BC262" s="305">
        <f>+'1次効果'!BC484</f>
        <v>3.5359102649456278E-4</v>
      </c>
      <c r="BD262" s="305">
        <f>+'1次効果'!BD484</f>
        <v>1.6313229740980316E-3</v>
      </c>
      <c r="BE262" s="305">
        <f>+'1次効果'!BE484</f>
        <v>5.4832166811789884E-4</v>
      </c>
      <c r="BF262" s="305">
        <f>+'1次効果'!BF484</f>
        <v>4.2844831442893286E-5</v>
      </c>
      <c r="BG262" s="305">
        <f>+'1次効果'!BG484</f>
        <v>4.4588371087543961E-5</v>
      </c>
      <c r="BH262" s="305">
        <f>+'1次効果'!BH484</f>
        <v>1.3629479087154186E-4</v>
      </c>
      <c r="BI262" s="305">
        <f>+'1次効果'!BI484</f>
        <v>1.9597941593434894E-5</v>
      </c>
      <c r="BJ262" s="305">
        <f>+'1次効果'!BJ484</f>
        <v>1.5244888965417141E-5</v>
      </c>
      <c r="BK262" s="305">
        <f>+'1次効果'!BK484</f>
        <v>1.4610566824052606E-4</v>
      </c>
      <c r="BL262" s="305">
        <f>+'1次効果'!BL484</f>
        <v>7.289070262754478E-7</v>
      </c>
      <c r="BM262" s="305">
        <f>+'1次効果'!BM484</f>
        <v>1.7356760429299812E-3</v>
      </c>
      <c r="BN262" s="305">
        <f>+'1次効果'!BN484</f>
        <v>3.044409509855864E-4</v>
      </c>
      <c r="BO262" s="305">
        <f>+'1次効果'!BO484</f>
        <v>8.6543285593765923E-5</v>
      </c>
      <c r="BP262" s="305">
        <f>+'1次効果'!BP484</f>
        <v>1.0349114789478801E-4</v>
      </c>
      <c r="BQ262" s="305">
        <f>+'1次効果'!BQ484</f>
        <v>1.5079851067202519E-5</v>
      </c>
      <c r="BR262" s="305">
        <f>+'1次効果'!BR484</f>
        <v>9.7469559907315636E-6</v>
      </c>
      <c r="BS262" s="305">
        <f>+'1次効果'!BS484</f>
        <v>2.1910190588422792E-5</v>
      </c>
      <c r="BT262" s="305">
        <f>+'1次効果'!BT484</f>
        <v>5.8901118017914171E-5</v>
      </c>
      <c r="BU262" s="305">
        <f>+'1次効果'!BU484</f>
        <v>2.3420232283527627E-5</v>
      </c>
      <c r="BV262" s="305">
        <f>+'1次効果'!BV484</f>
        <v>6.6125849785227307E-6</v>
      </c>
      <c r="BW262" s="305">
        <f>+'1次効果'!BW484</f>
        <v>2.6378160435742772E-6</v>
      </c>
      <c r="BX262" s="305">
        <f>+'1次効果'!BX484</f>
        <v>5.0770993488518244E-6</v>
      </c>
      <c r="BY262" s="305">
        <f>+'1次効果'!BY484</f>
        <v>3.6132087302506155E-6</v>
      </c>
      <c r="BZ262" s="305">
        <f>+'1次効果'!BZ484</f>
        <v>9.2415970411189873E-6</v>
      </c>
      <c r="CA262" s="305">
        <f>+'1次効果'!CA484</f>
        <v>1.276647333869012E-5</v>
      </c>
      <c r="CB262" s="305">
        <f>+'1次効果'!CB484</f>
        <v>2.7944558462298258E-5</v>
      </c>
      <c r="CC262" s="305">
        <f>+'1次効果'!CC484</f>
        <v>0</v>
      </c>
      <c r="CD262" s="305">
        <f>+'1次効果'!CD484</f>
        <v>5.2160372996782875E-6</v>
      </c>
      <c r="CE262" s="305">
        <f>+'1次効果'!CE484</f>
        <v>1.1068214261618562E-5</v>
      </c>
      <c r="CF262" s="305">
        <f>+'1次効果'!CF484</f>
        <v>3.6449109261213261E-6</v>
      </c>
      <c r="CG262" s="305">
        <f>+'1次効果'!CG484</f>
        <v>5.1233060174813839E-6</v>
      </c>
      <c r="CH262" s="305">
        <f>+'1次効果'!CH484</f>
        <v>8.2046864056085467E-6</v>
      </c>
      <c r="CI262" s="305">
        <f>+'1次効果'!CI484</f>
        <v>3.8549734667571475E-5</v>
      </c>
      <c r="CJ262" s="305">
        <f>+'1次効果'!CJ484</f>
        <v>8.0304243811611781E-6</v>
      </c>
      <c r="CK262" s="305">
        <f>+'1次効果'!CK484</f>
        <v>1.698886436869512E-5</v>
      </c>
      <c r="CL262" s="305">
        <f>+'1次効果'!CL484</f>
        <v>9.920096982086014E-6</v>
      </c>
      <c r="CM262" s="305">
        <f>+'1次効果'!CM484</f>
        <v>2.8917818187288274E-5</v>
      </c>
      <c r="CN262" s="305">
        <f>+'1次効果'!CN484</f>
        <v>4.5250501306521477E-5</v>
      </c>
      <c r="CO262" s="305">
        <f>+'1次効果'!CO484</f>
        <v>3.6549368987629654E-5</v>
      </c>
      <c r="CP262" s="305">
        <f>+'1次効果'!CP484</f>
        <v>6.2883972019525322E-5</v>
      </c>
      <c r="CQ262" s="305">
        <f>+'1次効果'!CQ484</f>
        <v>7.4351298960869793E-5</v>
      </c>
      <c r="CR262" s="305">
        <f>+'1次効果'!CR484</f>
        <v>2.8008794135646364E-4</v>
      </c>
      <c r="CS262" s="305">
        <f>+'1次効果'!CS484</f>
        <v>2.3463905273024213E-4</v>
      </c>
      <c r="CT262" s="305">
        <f>+'1次効果'!CT484</f>
        <v>5.4066335885621021E-5</v>
      </c>
      <c r="CU262" s="305">
        <f>+'1次効果'!CU484</f>
        <v>3.9617209578682713E-5</v>
      </c>
      <c r="CV262" s="305">
        <f>+'1次効果'!CV484</f>
        <v>9.8709817559838872E-6</v>
      </c>
      <c r="CW262" s="305">
        <f>+'1次効果'!CW484</f>
        <v>3.5872783340554215E-4</v>
      </c>
      <c r="CX262" s="305">
        <f>+'1次効果'!CX484</f>
        <v>4.653112278554208E-6</v>
      </c>
      <c r="CY262" s="305">
        <f>+'1次効果'!CY484</f>
        <v>3.2661653220273501E-4</v>
      </c>
      <c r="CZ262" s="305">
        <f>+'1次効果'!CZ484</f>
        <v>3.7260129771920489E-4</v>
      </c>
      <c r="DA262" s="305">
        <f>+'1次効果'!DA484</f>
        <v>6.3534269864192232E-6</v>
      </c>
      <c r="DB262" s="306">
        <f>+'1次効果'!DB484</f>
        <v>1.3738368049809408E-5</v>
      </c>
      <c r="DC262" s="306">
        <f>+'1次効果'!DC484</f>
        <v>5.2318091064799076E-5</v>
      </c>
      <c r="DD262" s="306">
        <f>+'1次効果'!DD484</f>
        <v>2.3348348779197469E-4</v>
      </c>
      <c r="DE262" s="307">
        <f>+'1次効果'!DE484</f>
        <v>3.2069559535854314E-4</v>
      </c>
    </row>
    <row r="263" spans="2:109" s="157" customFormat="1">
      <c r="B263" s="348" t="s">
        <v>106</v>
      </c>
      <c r="C263" s="571" t="s">
        <v>107</v>
      </c>
      <c r="D263" s="304">
        <f>+'1次効果'!D485</f>
        <v>1.1755656634637583E-3</v>
      </c>
      <c r="E263" s="305">
        <f>+'1次効果'!E485</f>
        <v>1.0119644687223333E-3</v>
      </c>
      <c r="F263" s="305">
        <f>+'1次効果'!F485</f>
        <v>1.9847416922537304E-3</v>
      </c>
      <c r="G263" s="305">
        <f>+'1次効果'!G485</f>
        <v>8.2531549498196267E-5</v>
      </c>
      <c r="H263" s="305">
        <f>+'1次効果'!H485</f>
        <v>9.0841437289891912E-5</v>
      </c>
      <c r="I263" s="305">
        <f>+'1次効果'!I485</f>
        <v>0</v>
      </c>
      <c r="J263" s="305">
        <f>+'1次効果'!J485</f>
        <v>1.5456971654665935E-4</v>
      </c>
      <c r="K263" s="305">
        <f>+'1次効果'!K485</f>
        <v>2.5267801580666614E-4</v>
      </c>
      <c r="L263" s="305">
        <f>+'1次効果'!L485</f>
        <v>1.3422932996447792E-4</v>
      </c>
      <c r="M263" s="305">
        <f>+'1次効果'!M485</f>
        <v>1.4807814622241218E-3</v>
      </c>
      <c r="N263" s="305">
        <f>+'1次効果'!N485</f>
        <v>0</v>
      </c>
      <c r="O263" s="305">
        <f>+'1次効果'!O485</f>
        <v>8.2330310976031865E-5</v>
      </c>
      <c r="P263" s="305">
        <f>+'1次効果'!P485</f>
        <v>8.5192866433150968E-5</v>
      </c>
      <c r="Q263" s="305">
        <f>+'1次効果'!Q485</f>
        <v>1.8395870780931627E-4</v>
      </c>
      <c r="R263" s="305">
        <f>+'1次効果'!R485</f>
        <v>3.7233486093917747E-4</v>
      </c>
      <c r="S263" s="305">
        <f>+'1次効果'!S485</f>
        <v>1.4238314573625632E-3</v>
      </c>
      <c r="T263" s="305">
        <f>+'1次効果'!T485</f>
        <v>1.5814916122199908E-4</v>
      </c>
      <c r="U263" s="305">
        <f>+'1次効果'!U485</f>
        <v>9.3395484270758933E-5</v>
      </c>
      <c r="V263" s="305">
        <f>+'1次効果'!V485</f>
        <v>2.3465022262245993E-3</v>
      </c>
      <c r="W263" s="305">
        <f>+'1次効果'!W485</f>
        <v>1.0373683719748667E-2</v>
      </c>
      <c r="X263" s="305">
        <f>+'1次効果'!X485</f>
        <v>7.0791717754529768E-5</v>
      </c>
      <c r="Y263" s="305">
        <f>+'1次効果'!Y485</f>
        <v>7.160446422694479E-4</v>
      </c>
      <c r="Z263" s="305">
        <f>+'1次効果'!Z485</f>
        <v>4.3511880998825384E-4</v>
      </c>
      <c r="AA263" s="305">
        <f>+'1次効果'!AA485</f>
        <v>2.8779423517116603E-4</v>
      </c>
      <c r="AB263" s="305">
        <f>+'1次効果'!AB485</f>
        <v>7.4430211122216436E-4</v>
      </c>
      <c r="AC263" s="305">
        <f>+'1次効果'!AC485</f>
        <v>7.2095783578512063E-4</v>
      </c>
      <c r="AD263" s="305">
        <f>+'1次効果'!AD485</f>
        <v>1.5141314494137361E-5</v>
      </c>
      <c r="AE263" s="305">
        <f>+'1次効果'!AE485</f>
        <v>6.9680366043151183E-3</v>
      </c>
      <c r="AF263" s="305">
        <f>+'1次効果'!AF485</f>
        <v>2.3651559314378522E-4</v>
      </c>
      <c r="AG263" s="305">
        <f>+'1次効果'!AG485</f>
        <v>3.9993735606748073E-4</v>
      </c>
      <c r="AH263" s="305">
        <f>+'1次効果'!AH485</f>
        <v>0</v>
      </c>
      <c r="AI263" s="305">
        <f>+'1次効果'!AI485</f>
        <v>6.5827074492169554E-3</v>
      </c>
      <c r="AJ263" s="305">
        <f>+'1次効果'!AJ485</f>
        <v>9.3489274626559048E-3</v>
      </c>
      <c r="AK263" s="305">
        <f>+'1次効果'!AK485</f>
        <v>1.3117325683026289E-2</v>
      </c>
      <c r="AL263" s="305">
        <f>+'1次効果'!AL485</f>
        <v>1.0300242115848401</v>
      </c>
      <c r="AM263" s="305">
        <f>+'1次効果'!AM485</f>
        <v>0</v>
      </c>
      <c r="AN263" s="305">
        <f>+'1次効果'!AN485</f>
        <v>4.5794052989513016E-4</v>
      </c>
      <c r="AO263" s="305">
        <f>+'1次効果'!AO485</f>
        <v>8.7690194780709243E-3</v>
      </c>
      <c r="AP263" s="305">
        <f>+'1次効果'!AP485</f>
        <v>4.9435432233133003E-5</v>
      </c>
      <c r="AQ263" s="305">
        <f>+'1次効果'!AQ485</f>
        <v>1.5233016908495331E-2</v>
      </c>
      <c r="AR263" s="305">
        <f>+'1次効果'!AR485</f>
        <v>1.4514956575485134E-3</v>
      </c>
      <c r="AS263" s="305">
        <f>+'1次効果'!AS485</f>
        <v>1.8237841400852251E-3</v>
      </c>
      <c r="AT263" s="305">
        <f>+'1次効果'!AT485</f>
        <v>1.7857229749709809E-3</v>
      </c>
      <c r="AU263" s="305">
        <f>+'1次効果'!AU485</f>
        <v>4.7152171775288855E-3</v>
      </c>
      <c r="AV263" s="305">
        <f>+'1次効果'!AV485</f>
        <v>2.8940334256666667E-3</v>
      </c>
      <c r="AW263" s="305">
        <f>+'1次効果'!AW485</f>
        <v>5.5525929257101722E-4</v>
      </c>
      <c r="AX263" s="305">
        <f>+'1次効果'!AX485</f>
        <v>4.2258214358248834E-3</v>
      </c>
      <c r="AY263" s="305">
        <f>+'1次効果'!AY485</f>
        <v>2.3481306073394959E-3</v>
      </c>
      <c r="AZ263" s="305">
        <f>+'1次効果'!AZ485</f>
        <v>3.5941943225546911E-3</v>
      </c>
      <c r="BA263" s="305">
        <f>+'1次効果'!BA485</f>
        <v>1.1532259170622715E-3</v>
      </c>
      <c r="BB263" s="305">
        <f>+'1次効果'!BB485</f>
        <v>1.7307449430965173E-3</v>
      </c>
      <c r="BC263" s="305">
        <f>+'1次効果'!BC485</f>
        <v>4.5825564167160703E-3</v>
      </c>
      <c r="BD263" s="305">
        <f>+'1次効果'!BD485</f>
        <v>1.4099209071307421E-3</v>
      </c>
      <c r="BE263" s="305">
        <f>+'1次効果'!BE485</f>
        <v>1.0219374553031258E-3</v>
      </c>
      <c r="BF263" s="305">
        <f>+'1次効果'!BF485</f>
        <v>1.3054777722291938E-3</v>
      </c>
      <c r="BG263" s="305">
        <f>+'1次効果'!BG485</f>
        <v>9.3715151686306396E-4</v>
      </c>
      <c r="BH263" s="305">
        <f>+'1次効果'!BH485</f>
        <v>1.4483991325317999E-3</v>
      </c>
      <c r="BI263" s="305">
        <f>+'1次効果'!BI485</f>
        <v>1.0577990523058843E-3</v>
      </c>
      <c r="BJ263" s="305">
        <f>+'1次効果'!BJ485</f>
        <v>2.6343794525966627E-4</v>
      </c>
      <c r="BK263" s="305">
        <f>+'1次効果'!BK485</f>
        <v>1.950216788828583E-3</v>
      </c>
      <c r="BL263" s="305">
        <f>+'1次効果'!BL485</f>
        <v>8.7681158386812477E-4</v>
      </c>
      <c r="BM263" s="305">
        <f>+'1次効果'!BM485</f>
        <v>5.2722695001612575E-3</v>
      </c>
      <c r="BN263" s="305">
        <f>+'1次効果'!BN485</f>
        <v>9.9443421239446203E-3</v>
      </c>
      <c r="BO263" s="305">
        <f>+'1次効果'!BO485</f>
        <v>3.352971456150097E-3</v>
      </c>
      <c r="BP263" s="305">
        <f>+'1次効果'!BP485</f>
        <v>8.6001039268979972E-3</v>
      </c>
      <c r="BQ263" s="305">
        <f>+'1次効果'!BQ485</f>
        <v>2.0571771761074617E-4</v>
      </c>
      <c r="BR263" s="305">
        <f>+'1次効果'!BR485</f>
        <v>3.0522793188730092E-4</v>
      </c>
      <c r="BS263" s="305">
        <f>+'1次効果'!BS485</f>
        <v>2.8791467453681383E-3</v>
      </c>
      <c r="BT263" s="305">
        <f>+'1次効果'!BT485</f>
        <v>1.2583371899596839E-4</v>
      </c>
      <c r="BU263" s="305">
        <f>+'1次効果'!BU485</f>
        <v>7.9112677146195613E-5</v>
      </c>
      <c r="BV263" s="305">
        <f>+'1次効果'!BV485</f>
        <v>5.4301287756801271E-5</v>
      </c>
      <c r="BW263" s="305">
        <f>+'1次効果'!BW485</f>
        <v>2.8634084686545378E-5</v>
      </c>
      <c r="BX263" s="305">
        <f>+'1次効果'!BX485</f>
        <v>1.1329196686037487E-4</v>
      </c>
      <c r="BY263" s="305">
        <f>+'1次効果'!BY485</f>
        <v>1.0409602718873281E-4</v>
      </c>
      <c r="BZ263" s="305">
        <f>+'1次効果'!BZ485</f>
        <v>1.5516721278176649E-4</v>
      </c>
      <c r="CA263" s="305">
        <f>+'1次効果'!CA485</f>
        <v>3.2425085929122618E-5</v>
      </c>
      <c r="CB263" s="305">
        <f>+'1次効果'!CB485</f>
        <v>6.0509866817949524E-5</v>
      </c>
      <c r="CC263" s="305">
        <f>+'1次効果'!CC485</f>
        <v>0</v>
      </c>
      <c r="CD263" s="305">
        <f>+'1次効果'!CD485</f>
        <v>5.737672972867648E-5</v>
      </c>
      <c r="CE263" s="305">
        <f>+'1次効果'!CE485</f>
        <v>1.5728524339385277E-4</v>
      </c>
      <c r="CF263" s="305">
        <f>+'1次効果'!CF485</f>
        <v>3.8175411939847217E-5</v>
      </c>
      <c r="CG263" s="305">
        <f>+'1次効果'!CG485</f>
        <v>5.306703267065575E-5</v>
      </c>
      <c r="CH263" s="305">
        <f>+'1次効果'!CH485</f>
        <v>8.6565981898518895E-5</v>
      </c>
      <c r="CI263" s="305">
        <f>+'1次効果'!CI485</f>
        <v>3.7699237200035591E-4</v>
      </c>
      <c r="CJ263" s="305">
        <f>+'1次効果'!CJ485</f>
        <v>1.9920579559514226E-5</v>
      </c>
      <c r="CK263" s="305">
        <f>+'1次効果'!CK485</f>
        <v>1.2956944755513697E-4</v>
      </c>
      <c r="CL263" s="305">
        <f>+'1次効果'!CL485</f>
        <v>6.119165579798466E-5</v>
      </c>
      <c r="CM263" s="305">
        <f>+'1次効果'!CM485</f>
        <v>1.184610756531208E-4</v>
      </c>
      <c r="CN263" s="305">
        <f>+'1次効果'!CN485</f>
        <v>6.2521297578743858E-4</v>
      </c>
      <c r="CO263" s="305">
        <f>+'1次効果'!CO485</f>
        <v>2.2205392990038878E-4</v>
      </c>
      <c r="CP263" s="305">
        <f>+'1次効果'!CP485</f>
        <v>1.1156482483909987E-4</v>
      </c>
      <c r="CQ263" s="305">
        <f>+'1次効果'!CQ485</f>
        <v>1.0207028183358032E-4</v>
      </c>
      <c r="CR263" s="305">
        <f>+'1次効果'!CR485</f>
        <v>9.0839126776187017E-5</v>
      </c>
      <c r="CS263" s="305">
        <f>+'1次効果'!CS485</f>
        <v>9.4315498147182013E-5</v>
      </c>
      <c r="CT263" s="305">
        <f>+'1次効果'!CT485</f>
        <v>5.913991532277007E-5</v>
      </c>
      <c r="CU263" s="305">
        <f>+'1次効果'!CU485</f>
        <v>7.9759266758257051E-5</v>
      </c>
      <c r="CV263" s="305">
        <f>+'1次効果'!CV485</f>
        <v>8.6474815046028159E-5</v>
      </c>
      <c r="CW263" s="305">
        <f>+'1次効果'!CW485</f>
        <v>3.8947458903255879E-4</v>
      </c>
      <c r="CX263" s="305">
        <f>+'1次効果'!CX485</f>
        <v>3.4893817187294144E-5</v>
      </c>
      <c r="CY263" s="305">
        <f>+'1次効果'!CY485</f>
        <v>1.1871897048967774E-4</v>
      </c>
      <c r="CZ263" s="305">
        <f>+'1次効果'!CZ485</f>
        <v>1.3716798695184588E-4</v>
      </c>
      <c r="DA263" s="305">
        <f>+'1次効果'!DA485</f>
        <v>1.2460981475571046E-4</v>
      </c>
      <c r="DB263" s="306">
        <f>+'1次効果'!DB485</f>
        <v>3.3265017399388455E-4</v>
      </c>
      <c r="DC263" s="306">
        <f>+'1次効果'!DC485</f>
        <v>3.3587905685138783E-4</v>
      </c>
      <c r="DD263" s="306">
        <f>+'1次効果'!DD485</f>
        <v>2.9906849349133793E-3</v>
      </c>
      <c r="DE263" s="307">
        <f>+'1次効果'!DE485</f>
        <v>8.1161426867300919E-4</v>
      </c>
    </row>
    <row r="264" spans="2:109" s="157" customFormat="1">
      <c r="B264" s="348" t="s">
        <v>108</v>
      </c>
      <c r="C264" s="571" t="s">
        <v>109</v>
      </c>
      <c r="D264" s="304">
        <f>+'1次効果'!D486</f>
        <v>0</v>
      </c>
      <c r="E264" s="305">
        <f>+'1次効果'!E486</f>
        <v>0</v>
      </c>
      <c r="F264" s="305">
        <f>+'1次効果'!F486</f>
        <v>0</v>
      </c>
      <c r="G264" s="305">
        <f>+'1次効果'!G486</f>
        <v>0</v>
      </c>
      <c r="H264" s="305">
        <f>+'1次効果'!H486</f>
        <v>0</v>
      </c>
      <c r="I264" s="305">
        <f>+'1次効果'!I486</f>
        <v>0</v>
      </c>
      <c r="J264" s="305">
        <f>+'1次効果'!J486</f>
        <v>0</v>
      </c>
      <c r="K264" s="305">
        <f>+'1次効果'!K486</f>
        <v>0</v>
      </c>
      <c r="L264" s="305">
        <f>+'1次効果'!L486</f>
        <v>0</v>
      </c>
      <c r="M264" s="305">
        <f>+'1次効果'!M486</f>
        <v>0</v>
      </c>
      <c r="N264" s="305">
        <f>+'1次効果'!N486</f>
        <v>0</v>
      </c>
      <c r="O264" s="305">
        <f>+'1次効果'!O486</f>
        <v>0</v>
      </c>
      <c r="P264" s="305">
        <f>+'1次効果'!P486</f>
        <v>0</v>
      </c>
      <c r="Q264" s="305">
        <f>+'1次効果'!Q486</f>
        <v>0</v>
      </c>
      <c r="R264" s="305">
        <f>+'1次効果'!R486</f>
        <v>0</v>
      </c>
      <c r="S264" s="305">
        <f>+'1次効果'!S486</f>
        <v>0</v>
      </c>
      <c r="T264" s="305">
        <f>+'1次効果'!T486</f>
        <v>0</v>
      </c>
      <c r="U264" s="305">
        <f>+'1次効果'!U486</f>
        <v>0</v>
      </c>
      <c r="V264" s="305">
        <f>+'1次効果'!V486</f>
        <v>0</v>
      </c>
      <c r="W264" s="305">
        <f>+'1次効果'!W486</f>
        <v>0</v>
      </c>
      <c r="X264" s="305">
        <f>+'1次効果'!X486</f>
        <v>0</v>
      </c>
      <c r="Y264" s="305">
        <f>+'1次効果'!Y486</f>
        <v>0</v>
      </c>
      <c r="Z264" s="305">
        <f>+'1次効果'!Z486</f>
        <v>0</v>
      </c>
      <c r="AA264" s="305">
        <f>+'1次効果'!AA486</f>
        <v>0</v>
      </c>
      <c r="AB264" s="305">
        <f>+'1次効果'!AB486</f>
        <v>0</v>
      </c>
      <c r="AC264" s="305">
        <f>+'1次効果'!AC486</f>
        <v>0</v>
      </c>
      <c r="AD264" s="305">
        <f>+'1次効果'!AD486</f>
        <v>0</v>
      </c>
      <c r="AE264" s="305">
        <f>+'1次効果'!AE486</f>
        <v>0</v>
      </c>
      <c r="AF264" s="305">
        <f>+'1次効果'!AF486</f>
        <v>0</v>
      </c>
      <c r="AG264" s="305">
        <f>+'1次効果'!AG486</f>
        <v>0</v>
      </c>
      <c r="AH264" s="305">
        <f>+'1次効果'!AH486</f>
        <v>0</v>
      </c>
      <c r="AI264" s="305">
        <f>+'1次効果'!AI486</f>
        <v>0</v>
      </c>
      <c r="AJ264" s="305">
        <f>+'1次効果'!AJ486</f>
        <v>0</v>
      </c>
      <c r="AK264" s="305">
        <f>+'1次効果'!AK486</f>
        <v>0</v>
      </c>
      <c r="AL264" s="305">
        <f>+'1次効果'!AL486</f>
        <v>0</v>
      </c>
      <c r="AM264" s="305">
        <f>+'1次効果'!AM486</f>
        <v>1</v>
      </c>
      <c r="AN264" s="305">
        <f>+'1次効果'!AN486</f>
        <v>0</v>
      </c>
      <c r="AO264" s="305">
        <f>+'1次効果'!AO486</f>
        <v>0</v>
      </c>
      <c r="AP264" s="305">
        <f>+'1次効果'!AP486</f>
        <v>0</v>
      </c>
      <c r="AQ264" s="305">
        <f>+'1次効果'!AQ486</f>
        <v>0</v>
      </c>
      <c r="AR264" s="305">
        <f>+'1次効果'!AR486</f>
        <v>0</v>
      </c>
      <c r="AS264" s="305">
        <f>+'1次効果'!AS486</f>
        <v>0</v>
      </c>
      <c r="AT264" s="305">
        <f>+'1次効果'!AT486</f>
        <v>0</v>
      </c>
      <c r="AU264" s="305">
        <f>+'1次効果'!AU486</f>
        <v>0</v>
      </c>
      <c r="AV264" s="305">
        <f>+'1次効果'!AV486</f>
        <v>0</v>
      </c>
      <c r="AW264" s="305">
        <f>+'1次効果'!AW486</f>
        <v>0</v>
      </c>
      <c r="AX264" s="305">
        <f>+'1次効果'!AX486</f>
        <v>0</v>
      </c>
      <c r="AY264" s="305">
        <f>+'1次効果'!AY486</f>
        <v>0</v>
      </c>
      <c r="AZ264" s="305">
        <f>+'1次効果'!AZ486</f>
        <v>0</v>
      </c>
      <c r="BA264" s="305">
        <f>+'1次効果'!BA486</f>
        <v>0</v>
      </c>
      <c r="BB264" s="305">
        <f>+'1次効果'!BB486</f>
        <v>0</v>
      </c>
      <c r="BC264" s="305">
        <f>+'1次効果'!BC486</f>
        <v>0</v>
      </c>
      <c r="BD264" s="305">
        <f>+'1次効果'!BD486</f>
        <v>0</v>
      </c>
      <c r="BE264" s="305">
        <f>+'1次効果'!BE486</f>
        <v>0</v>
      </c>
      <c r="BF264" s="305">
        <f>+'1次効果'!BF486</f>
        <v>0</v>
      </c>
      <c r="BG264" s="305">
        <f>+'1次効果'!BG486</f>
        <v>0</v>
      </c>
      <c r="BH264" s="305">
        <f>+'1次効果'!BH486</f>
        <v>0</v>
      </c>
      <c r="BI264" s="305">
        <f>+'1次効果'!BI486</f>
        <v>0</v>
      </c>
      <c r="BJ264" s="305">
        <f>+'1次効果'!BJ486</f>
        <v>0</v>
      </c>
      <c r="BK264" s="305">
        <f>+'1次効果'!BK486</f>
        <v>0</v>
      </c>
      <c r="BL264" s="305">
        <f>+'1次効果'!BL486</f>
        <v>0</v>
      </c>
      <c r="BM264" s="305">
        <f>+'1次効果'!BM486</f>
        <v>0</v>
      </c>
      <c r="BN264" s="305">
        <f>+'1次効果'!BN486</f>
        <v>0</v>
      </c>
      <c r="BO264" s="305">
        <f>+'1次効果'!BO486</f>
        <v>0</v>
      </c>
      <c r="BP264" s="305">
        <f>+'1次効果'!BP486</f>
        <v>0</v>
      </c>
      <c r="BQ264" s="305">
        <f>+'1次効果'!BQ486</f>
        <v>0</v>
      </c>
      <c r="BR264" s="305">
        <f>+'1次効果'!BR486</f>
        <v>0</v>
      </c>
      <c r="BS264" s="305">
        <f>+'1次効果'!BS486</f>
        <v>0</v>
      </c>
      <c r="BT264" s="305">
        <f>+'1次効果'!BT486</f>
        <v>0</v>
      </c>
      <c r="BU264" s="305">
        <f>+'1次効果'!BU486</f>
        <v>0</v>
      </c>
      <c r="BV264" s="305">
        <f>+'1次効果'!BV486</f>
        <v>0</v>
      </c>
      <c r="BW264" s="305">
        <f>+'1次効果'!BW486</f>
        <v>0</v>
      </c>
      <c r="BX264" s="305">
        <f>+'1次効果'!BX486</f>
        <v>0</v>
      </c>
      <c r="BY264" s="305">
        <f>+'1次効果'!BY486</f>
        <v>0</v>
      </c>
      <c r="BZ264" s="305">
        <f>+'1次効果'!BZ486</f>
        <v>0</v>
      </c>
      <c r="CA264" s="305">
        <f>+'1次効果'!CA486</f>
        <v>0</v>
      </c>
      <c r="CB264" s="305">
        <f>+'1次効果'!CB486</f>
        <v>0</v>
      </c>
      <c r="CC264" s="305">
        <f>+'1次効果'!CC486</f>
        <v>0</v>
      </c>
      <c r="CD264" s="305">
        <f>+'1次効果'!CD486</f>
        <v>0</v>
      </c>
      <c r="CE264" s="305">
        <f>+'1次効果'!CE486</f>
        <v>0</v>
      </c>
      <c r="CF264" s="305">
        <f>+'1次効果'!CF486</f>
        <v>0</v>
      </c>
      <c r="CG264" s="305">
        <f>+'1次効果'!CG486</f>
        <v>0</v>
      </c>
      <c r="CH264" s="305">
        <f>+'1次効果'!CH486</f>
        <v>0</v>
      </c>
      <c r="CI264" s="305">
        <f>+'1次効果'!CI486</f>
        <v>0</v>
      </c>
      <c r="CJ264" s="305">
        <f>+'1次効果'!CJ486</f>
        <v>0</v>
      </c>
      <c r="CK264" s="305">
        <f>+'1次効果'!CK486</f>
        <v>0</v>
      </c>
      <c r="CL264" s="305">
        <f>+'1次効果'!CL486</f>
        <v>0</v>
      </c>
      <c r="CM264" s="305">
        <f>+'1次効果'!CM486</f>
        <v>0</v>
      </c>
      <c r="CN264" s="305">
        <f>+'1次効果'!CN486</f>
        <v>0</v>
      </c>
      <c r="CO264" s="305">
        <f>+'1次効果'!CO486</f>
        <v>0</v>
      </c>
      <c r="CP264" s="305">
        <f>+'1次効果'!CP486</f>
        <v>0</v>
      </c>
      <c r="CQ264" s="305">
        <f>+'1次効果'!CQ486</f>
        <v>0</v>
      </c>
      <c r="CR264" s="305">
        <f>+'1次効果'!CR486</f>
        <v>0</v>
      </c>
      <c r="CS264" s="305">
        <f>+'1次効果'!CS486</f>
        <v>0</v>
      </c>
      <c r="CT264" s="305">
        <f>+'1次効果'!CT486</f>
        <v>0</v>
      </c>
      <c r="CU264" s="305">
        <f>+'1次効果'!CU486</f>
        <v>0</v>
      </c>
      <c r="CV264" s="305">
        <f>+'1次効果'!CV486</f>
        <v>0</v>
      </c>
      <c r="CW264" s="305">
        <f>+'1次効果'!CW486</f>
        <v>0</v>
      </c>
      <c r="CX264" s="305">
        <f>+'1次効果'!CX486</f>
        <v>0</v>
      </c>
      <c r="CY264" s="305">
        <f>+'1次効果'!CY486</f>
        <v>0</v>
      </c>
      <c r="CZ264" s="305">
        <f>+'1次効果'!CZ486</f>
        <v>0</v>
      </c>
      <c r="DA264" s="305">
        <f>+'1次効果'!DA486</f>
        <v>0</v>
      </c>
      <c r="DB264" s="306">
        <f>+'1次効果'!DB486</f>
        <v>0</v>
      </c>
      <c r="DC264" s="306">
        <f>+'1次効果'!DC486</f>
        <v>0</v>
      </c>
      <c r="DD264" s="306">
        <f>+'1次効果'!DD486</f>
        <v>0</v>
      </c>
      <c r="DE264" s="307">
        <f>+'1次効果'!DE486</f>
        <v>0</v>
      </c>
    </row>
    <row r="265" spans="2:109" s="157" customFormat="1">
      <c r="B265" s="348" t="s">
        <v>110</v>
      </c>
      <c r="C265" s="571" t="s">
        <v>111</v>
      </c>
      <c r="D265" s="304">
        <f>+'1次効果'!D487</f>
        <v>5.4340166759744475E-6</v>
      </c>
      <c r="E265" s="305">
        <f>+'1次効果'!E487</f>
        <v>3.4881160738761085E-6</v>
      </c>
      <c r="F265" s="305">
        <f>+'1次効果'!F487</f>
        <v>5.0338268172362317E-6</v>
      </c>
      <c r="G265" s="305">
        <f>+'1次効果'!G487</f>
        <v>4.3448767179272891E-6</v>
      </c>
      <c r="H265" s="305">
        <f>+'1次効果'!H487</f>
        <v>4.6742676010001443E-5</v>
      </c>
      <c r="I265" s="305">
        <f>+'1次効果'!I487</f>
        <v>0</v>
      </c>
      <c r="J265" s="305">
        <f>+'1次効果'!J487</f>
        <v>4.693425418479174E-5</v>
      </c>
      <c r="K265" s="305">
        <f>+'1次効果'!K487</f>
        <v>7.7320251115494787E-6</v>
      </c>
      <c r="L265" s="305">
        <f>+'1次効果'!L487</f>
        <v>2.5768470511461235E-5</v>
      </c>
      <c r="M265" s="305">
        <f>+'1次効果'!M487</f>
        <v>4.637311964193034E-6</v>
      </c>
      <c r="N265" s="305">
        <f>+'1次効果'!N487</f>
        <v>0</v>
      </c>
      <c r="O265" s="305">
        <f>+'1次効果'!O487</f>
        <v>1.2792039108334999E-5</v>
      </c>
      <c r="P265" s="305">
        <f>+'1次効果'!P487</f>
        <v>1.4212595676788649E-5</v>
      </c>
      <c r="Q265" s="305">
        <f>+'1次効果'!Q487</f>
        <v>2.3519186632438341E-5</v>
      </c>
      <c r="R265" s="305">
        <f>+'1次効果'!R487</f>
        <v>1.6057714074731513E-3</v>
      </c>
      <c r="S265" s="305">
        <f>+'1次効果'!S487</f>
        <v>7.7008251097815238E-6</v>
      </c>
      <c r="T265" s="305">
        <f>+'1次効果'!T487</f>
        <v>6.6799895738872549E-6</v>
      </c>
      <c r="U265" s="305">
        <f>+'1次効果'!U487</f>
        <v>4.3670686787709628E-6</v>
      </c>
      <c r="V265" s="305">
        <f>+'1次効果'!V487</f>
        <v>4.0364384305638587E-6</v>
      </c>
      <c r="W265" s="305">
        <f>+'1次効果'!W487</f>
        <v>2.638709666456989E-5</v>
      </c>
      <c r="X265" s="305">
        <f>+'1次効果'!X487</f>
        <v>2.608557118838519E-6</v>
      </c>
      <c r="Y265" s="305">
        <f>+'1次効果'!Y487</f>
        <v>1.0414294902295582E-5</v>
      </c>
      <c r="Z265" s="305">
        <f>+'1次効果'!Z487</f>
        <v>6.6721662399313596E-6</v>
      </c>
      <c r="AA265" s="305">
        <f>+'1次効果'!AA487</f>
        <v>1.0869681311093419E-5</v>
      </c>
      <c r="AB265" s="305">
        <f>+'1次効果'!AB487</f>
        <v>1.223036584750866E-5</v>
      </c>
      <c r="AC265" s="305">
        <f>+'1次効果'!AC487</f>
        <v>1.7198493314515201E-5</v>
      </c>
      <c r="AD265" s="305">
        <f>+'1次効果'!AD487</f>
        <v>8.6432961093410939E-7</v>
      </c>
      <c r="AE265" s="305">
        <f>+'1次効果'!AE487</f>
        <v>7.0489034385876617E-6</v>
      </c>
      <c r="AF265" s="305">
        <f>+'1次効果'!AF487</f>
        <v>4.7564353698506804E-5</v>
      </c>
      <c r="AG265" s="305">
        <f>+'1次効果'!AG487</f>
        <v>9.1810734752777369E-5</v>
      </c>
      <c r="AH265" s="305">
        <f>+'1次効果'!AH487</f>
        <v>0</v>
      </c>
      <c r="AI265" s="305">
        <f>+'1次効果'!AI487</f>
        <v>2.9408278344315231E-5</v>
      </c>
      <c r="AJ265" s="305">
        <f>+'1次効果'!AJ487</f>
        <v>3.7003225501228241E-4</v>
      </c>
      <c r="AK265" s="305">
        <f>+'1次効果'!AK487</f>
        <v>3.5255120005129966E-5</v>
      </c>
      <c r="AL265" s="305">
        <f>+'1次効果'!AL487</f>
        <v>6.6840560045329275E-5</v>
      </c>
      <c r="AM265" s="305">
        <f>+'1次効果'!AM487</f>
        <v>0</v>
      </c>
      <c r="AN265" s="305">
        <f>+'1次効果'!AN487</f>
        <v>1.0119707865356211</v>
      </c>
      <c r="AO265" s="305">
        <f>+'1次効果'!AO487</f>
        <v>2.4814841353644136E-3</v>
      </c>
      <c r="AP265" s="305">
        <f>+'1次効果'!AP487</f>
        <v>1.2760953389194885E-2</v>
      </c>
      <c r="AQ265" s="305">
        <f>+'1次効果'!AQ487</f>
        <v>9.4356410594020449E-6</v>
      </c>
      <c r="AR265" s="305">
        <f>+'1次効果'!AR487</f>
        <v>5.4150792031321477E-5</v>
      </c>
      <c r="AS265" s="305">
        <f>+'1次効果'!AS487</f>
        <v>3.9162866496871181E-3</v>
      </c>
      <c r="AT265" s="305">
        <f>+'1次効果'!AT487</f>
        <v>3.2711579428608786E-3</v>
      </c>
      <c r="AU265" s="305">
        <f>+'1次効果'!AU487</f>
        <v>3.6624402852874316E-3</v>
      </c>
      <c r="AV265" s="305">
        <f>+'1次効果'!AV487</f>
        <v>1.4445283187755418E-3</v>
      </c>
      <c r="AW265" s="305">
        <f>+'1次効果'!AW487</f>
        <v>5.3010759045185856E-4</v>
      </c>
      <c r="AX265" s="305">
        <f>+'1次効果'!AX487</f>
        <v>5.8241908091981101E-5</v>
      </c>
      <c r="AY265" s="305">
        <f>+'1次効果'!AY487</f>
        <v>1.9244457489219144E-4</v>
      </c>
      <c r="AZ265" s="305">
        <f>+'1次効果'!AZ487</f>
        <v>1.101781134897896E-3</v>
      </c>
      <c r="BA265" s="305">
        <f>+'1次効果'!BA487</f>
        <v>8.1958363423058323E-4</v>
      </c>
      <c r="BB265" s="305">
        <f>+'1次効果'!BB487</f>
        <v>1.1770519733600901E-4</v>
      </c>
      <c r="BC265" s="305">
        <f>+'1次効果'!BC487</f>
        <v>7.6260154963988082E-4</v>
      </c>
      <c r="BD265" s="305">
        <f>+'1次効果'!BD487</f>
        <v>3.1710241311623142E-4</v>
      </c>
      <c r="BE265" s="305">
        <f>+'1次効果'!BE487</f>
        <v>9.8167916887769292E-5</v>
      </c>
      <c r="BF265" s="305">
        <f>+'1次効果'!BF487</f>
        <v>8.9418008531298677E-4</v>
      </c>
      <c r="BG265" s="305">
        <f>+'1次効果'!BG487</f>
        <v>6.324144945100362E-4</v>
      </c>
      <c r="BH265" s="305">
        <f>+'1次効果'!BH487</f>
        <v>6.3862182095797534E-4</v>
      </c>
      <c r="BI265" s="305">
        <f>+'1次効果'!BI487</f>
        <v>3.4934699379154241E-3</v>
      </c>
      <c r="BJ265" s="305">
        <f>+'1次効果'!BJ487</f>
        <v>4.3067654642163608E-4</v>
      </c>
      <c r="BK265" s="305">
        <f>+'1次効果'!BK487</f>
        <v>1.7581488052669032E-4</v>
      </c>
      <c r="BL265" s="305">
        <f>+'1次効果'!BL487</f>
        <v>1.0815294886874875E-6</v>
      </c>
      <c r="BM265" s="305">
        <f>+'1次効果'!BM487</f>
        <v>5.1082233564212853E-4</v>
      </c>
      <c r="BN265" s="305">
        <f>+'1次効果'!BN487</f>
        <v>5.1102930916935101E-4</v>
      </c>
      <c r="BO265" s="305">
        <f>+'1次効果'!BO487</f>
        <v>5.0007375780586447E-4</v>
      </c>
      <c r="BP265" s="305">
        <f>+'1次効果'!BP487</f>
        <v>8.3250743100103371E-4</v>
      </c>
      <c r="BQ265" s="305">
        <f>+'1次効果'!BQ487</f>
        <v>1.070543280480817E-5</v>
      </c>
      <c r="BR265" s="305">
        <f>+'1次効果'!BR487</f>
        <v>1.4138663025183766E-5</v>
      </c>
      <c r="BS265" s="305">
        <f>+'1次効果'!BS487</f>
        <v>3.6650440571342785E-5</v>
      </c>
      <c r="BT265" s="305">
        <f>+'1次効果'!BT487</f>
        <v>8.1618773922161576E-6</v>
      </c>
      <c r="BU265" s="305">
        <f>+'1次効果'!BU487</f>
        <v>4.5094378903187194E-6</v>
      </c>
      <c r="BV265" s="305">
        <f>+'1次効果'!BV487</f>
        <v>3.7566247598016797E-6</v>
      </c>
      <c r="BW265" s="305">
        <f>+'1次効果'!BW487</f>
        <v>1.7095406729284553E-6</v>
      </c>
      <c r="BX265" s="305">
        <f>+'1次効果'!BX487</f>
        <v>6.7875662124837582E-6</v>
      </c>
      <c r="BY265" s="305">
        <f>+'1次効果'!BY487</f>
        <v>5.7474709200459405E-6</v>
      </c>
      <c r="BZ265" s="305">
        <f>+'1次効果'!BZ487</f>
        <v>1.4390380235651607E-5</v>
      </c>
      <c r="CA265" s="305">
        <f>+'1次効果'!CA487</f>
        <v>5.6038535975384613E-6</v>
      </c>
      <c r="CB265" s="305">
        <f>+'1次効果'!CB487</f>
        <v>2.7002700133905434E-5</v>
      </c>
      <c r="CC265" s="305">
        <f>+'1次効果'!CC487</f>
        <v>0</v>
      </c>
      <c r="CD265" s="305">
        <f>+'1次効果'!CD487</f>
        <v>4.1669520061925804E-6</v>
      </c>
      <c r="CE265" s="305">
        <f>+'1次効果'!CE487</f>
        <v>1.1848745571723309E-5</v>
      </c>
      <c r="CF265" s="305">
        <f>+'1次効果'!CF487</f>
        <v>7.0988793325183532E-5</v>
      </c>
      <c r="CG265" s="305">
        <f>+'1次効果'!CG487</f>
        <v>2.7017802616506873E-6</v>
      </c>
      <c r="CH265" s="305">
        <f>+'1次効果'!CH487</f>
        <v>5.6015649508248314E-6</v>
      </c>
      <c r="CI265" s="305">
        <f>+'1次効果'!CI487</f>
        <v>2.0985020983080206E-5</v>
      </c>
      <c r="CJ265" s="305">
        <f>+'1次効果'!CJ487</f>
        <v>3.0586545618775429E-6</v>
      </c>
      <c r="CK265" s="305">
        <f>+'1次効果'!CK487</f>
        <v>9.4364855232044698E-6</v>
      </c>
      <c r="CL265" s="305">
        <f>+'1次効果'!CL487</f>
        <v>2.617625732917088E-6</v>
      </c>
      <c r="CM265" s="305">
        <f>+'1次効果'!CM487</f>
        <v>1.0040114919209972E-5</v>
      </c>
      <c r="CN265" s="305">
        <f>+'1次効果'!CN487</f>
        <v>5.9052623621244322E-6</v>
      </c>
      <c r="CO265" s="305">
        <f>+'1次効果'!CO487</f>
        <v>8.1280483423005563E-6</v>
      </c>
      <c r="CP265" s="305">
        <f>+'1次効果'!CP487</f>
        <v>5.8208322703027412E-6</v>
      </c>
      <c r="CQ265" s="305">
        <f>+'1次効果'!CQ487</f>
        <v>5.0916841045568401E-6</v>
      </c>
      <c r="CR265" s="305">
        <f>+'1次効果'!CR487</f>
        <v>7.1709419702697967E-6</v>
      </c>
      <c r="CS265" s="305">
        <f>+'1次効果'!CS487</f>
        <v>5.2011403126358581E-6</v>
      </c>
      <c r="CT265" s="305">
        <f>+'1次効果'!CT487</f>
        <v>8.8600064168823977E-6</v>
      </c>
      <c r="CU265" s="305">
        <f>+'1次効果'!CU487</f>
        <v>1.8038814151175414E-5</v>
      </c>
      <c r="CV265" s="305">
        <f>+'1次効果'!CV487</f>
        <v>5.2432083192122506E-6</v>
      </c>
      <c r="CW265" s="305">
        <f>+'1次効果'!CW487</f>
        <v>1.4026006919533768E-4</v>
      </c>
      <c r="CX265" s="305">
        <f>+'1次効果'!CX487</f>
        <v>2.683071449863262E-6</v>
      </c>
      <c r="CY265" s="305">
        <f>+'1次効果'!CY487</f>
        <v>9.5791426816390826E-6</v>
      </c>
      <c r="CZ265" s="305">
        <f>+'1次効果'!CZ487</f>
        <v>6.3185221148782022E-6</v>
      </c>
      <c r="DA265" s="305">
        <f>+'1次効果'!DA487</f>
        <v>5.26637763625521E-6</v>
      </c>
      <c r="DB265" s="306">
        <f>+'1次効果'!DB487</f>
        <v>6.0090341419763889E-6</v>
      </c>
      <c r="DC265" s="306">
        <f>+'1次効果'!DC487</f>
        <v>1.0997490483300671E-5</v>
      </c>
      <c r="DD265" s="306">
        <f>+'1次効果'!DD487</f>
        <v>1.9737587391575552E-5</v>
      </c>
      <c r="DE265" s="307">
        <f>+'1次効果'!DE487</f>
        <v>7.5289516006757495E-5</v>
      </c>
    </row>
    <row r="266" spans="2:109" s="157" customFormat="1">
      <c r="B266" s="348" t="s">
        <v>112</v>
      </c>
      <c r="C266" s="571" t="s">
        <v>113</v>
      </c>
      <c r="D266" s="304">
        <f>+'1次効果'!D488</f>
        <v>1.0769826519669585E-5</v>
      </c>
      <c r="E266" s="305">
        <f>+'1次効果'!E488</f>
        <v>6.2482986986829882E-6</v>
      </c>
      <c r="F266" s="305">
        <f>+'1次効果'!F488</f>
        <v>1.5135185338521328E-5</v>
      </c>
      <c r="G266" s="305">
        <f>+'1次効果'!G488</f>
        <v>1.2952974514889911E-5</v>
      </c>
      <c r="H266" s="305">
        <f>+'1次効果'!H488</f>
        <v>1.0764262418529565E-4</v>
      </c>
      <c r="I266" s="305">
        <f>+'1次効果'!I488</f>
        <v>0</v>
      </c>
      <c r="J266" s="305">
        <f>+'1次効果'!J488</f>
        <v>2.0846427969818787E-4</v>
      </c>
      <c r="K266" s="305">
        <f>+'1次効果'!K488</f>
        <v>1.3262172904832226E-5</v>
      </c>
      <c r="L266" s="305">
        <f>+'1次効果'!L488</f>
        <v>2.173756985175552E-5</v>
      </c>
      <c r="M266" s="305">
        <f>+'1次効果'!M488</f>
        <v>1.0454652509578383E-5</v>
      </c>
      <c r="N266" s="305">
        <f>+'1次効果'!N488</f>
        <v>0</v>
      </c>
      <c r="O266" s="305">
        <f>+'1次効果'!O488</f>
        <v>9.142896524469949E-6</v>
      </c>
      <c r="P266" s="305">
        <f>+'1次効果'!P488</f>
        <v>1.2345595837564051E-5</v>
      </c>
      <c r="Q266" s="305">
        <f>+'1次効果'!Q488</f>
        <v>1.5006001141443954E-5</v>
      </c>
      <c r="R266" s="305">
        <f>+'1次効果'!R488</f>
        <v>4.8380624798486196E-4</v>
      </c>
      <c r="S266" s="305">
        <f>+'1次効果'!S488</f>
        <v>9.6720246098179472E-6</v>
      </c>
      <c r="T266" s="305">
        <f>+'1次効果'!T488</f>
        <v>7.1672933562380341E-6</v>
      </c>
      <c r="U266" s="305">
        <f>+'1次効果'!U488</f>
        <v>6.0738903423458871E-6</v>
      </c>
      <c r="V266" s="305">
        <f>+'1次効果'!V488</f>
        <v>7.5599910877671459E-6</v>
      </c>
      <c r="W266" s="305">
        <f>+'1次効果'!W488</f>
        <v>2.752294427746628E-5</v>
      </c>
      <c r="X266" s="305">
        <f>+'1次効果'!X488</f>
        <v>4.2269376258289146E-6</v>
      </c>
      <c r="Y266" s="305">
        <f>+'1次効果'!Y488</f>
        <v>1.7588410076291373E-5</v>
      </c>
      <c r="Z266" s="305">
        <f>+'1次効果'!Z488</f>
        <v>8.5282468858651117E-6</v>
      </c>
      <c r="AA266" s="305">
        <f>+'1次効果'!AA488</f>
        <v>1.2471746106541346E-5</v>
      </c>
      <c r="AB266" s="305">
        <f>+'1次効果'!AB488</f>
        <v>1.1938265376929317E-5</v>
      </c>
      <c r="AC266" s="305">
        <f>+'1次効果'!AC488</f>
        <v>1.5611645507621622E-5</v>
      </c>
      <c r="AD266" s="305">
        <f>+'1次効果'!AD488</f>
        <v>1.6383949093020923E-6</v>
      </c>
      <c r="AE266" s="305">
        <f>+'1次効果'!AE488</f>
        <v>1.6984138765348E-5</v>
      </c>
      <c r="AF266" s="305">
        <f>+'1次効果'!AF488</f>
        <v>1.4960772327833303E-5</v>
      </c>
      <c r="AG266" s="305">
        <f>+'1次効果'!AG488</f>
        <v>2.1963652943125562E-5</v>
      </c>
      <c r="AH266" s="305">
        <f>+'1次効果'!AH488</f>
        <v>0</v>
      </c>
      <c r="AI266" s="305">
        <f>+'1次効果'!AI488</f>
        <v>4.0512781694968094E-5</v>
      </c>
      <c r="AJ266" s="305">
        <f>+'1次効果'!AJ488</f>
        <v>7.9680308064243992E-5</v>
      </c>
      <c r="AK266" s="305">
        <f>+'1次効果'!AK488</f>
        <v>7.2941790406043838E-4</v>
      </c>
      <c r="AL266" s="305">
        <f>+'1次効果'!AL488</f>
        <v>1.3171647768928633E-4</v>
      </c>
      <c r="AM266" s="305">
        <f>+'1次効果'!AM488</f>
        <v>0</v>
      </c>
      <c r="AN266" s="305">
        <f>+'1次効果'!AN488</f>
        <v>4.7665622371242601E-6</v>
      </c>
      <c r="AO266" s="305">
        <f>+'1次効果'!AO488</f>
        <v>1.0026860390009962</v>
      </c>
      <c r="AP266" s="305">
        <f>+'1次効果'!AP488</f>
        <v>5.136990404357766E-6</v>
      </c>
      <c r="AQ266" s="305">
        <f>+'1次効果'!AQ488</f>
        <v>1.6526262832061193E-5</v>
      </c>
      <c r="AR266" s="305">
        <f>+'1次効果'!AR488</f>
        <v>1.0567663421650066E-5</v>
      </c>
      <c r="AS266" s="305">
        <f>+'1次効果'!AS488</f>
        <v>3.6386902894876886E-3</v>
      </c>
      <c r="AT266" s="305">
        <f>+'1次効果'!AT488</f>
        <v>2.2681036395964926E-3</v>
      </c>
      <c r="AU266" s="305">
        <f>+'1次効果'!AU488</f>
        <v>5.173410794166145E-3</v>
      </c>
      <c r="AV266" s="305">
        <f>+'1次効果'!AV488</f>
        <v>8.3145833114019272E-3</v>
      </c>
      <c r="AW266" s="305">
        <f>+'1次効果'!AW488</f>
        <v>2.7828642991733362E-3</v>
      </c>
      <c r="AX266" s="305">
        <f>+'1次効果'!AX488</f>
        <v>3.5644784454776737E-5</v>
      </c>
      <c r="AY266" s="305">
        <f>+'1次効果'!AY488</f>
        <v>1.9254473268542072E-4</v>
      </c>
      <c r="AZ266" s="305">
        <f>+'1次効果'!AZ488</f>
        <v>2.9714125037807581E-3</v>
      </c>
      <c r="BA266" s="305">
        <f>+'1次効果'!BA488</f>
        <v>3.7272236785337789E-4</v>
      </c>
      <c r="BB266" s="305">
        <f>+'1次効果'!BB488</f>
        <v>6.0183832556309649E-4</v>
      </c>
      <c r="BC266" s="305">
        <f>+'1次効果'!BC488</f>
        <v>5.401527985078536E-4</v>
      </c>
      <c r="BD266" s="305">
        <f>+'1次効果'!BD488</f>
        <v>1.4490271973255351E-4</v>
      </c>
      <c r="BE266" s="305">
        <f>+'1次効果'!BE488</f>
        <v>4.2717562851590031E-4</v>
      </c>
      <c r="BF266" s="305">
        <f>+'1次効果'!BF488</f>
        <v>2.0155260475321125E-3</v>
      </c>
      <c r="BG266" s="305">
        <f>+'1次効果'!BG488</f>
        <v>2.0533918269195726E-3</v>
      </c>
      <c r="BH266" s="305">
        <f>+'1次効果'!BH488</f>
        <v>7.6923987504837685E-3</v>
      </c>
      <c r="BI266" s="305">
        <f>+'1次効果'!BI488</f>
        <v>4.4491500286717237E-3</v>
      </c>
      <c r="BJ266" s="305">
        <f>+'1次効果'!BJ488</f>
        <v>4.6785222344126326E-3</v>
      </c>
      <c r="BK266" s="305">
        <f>+'1次効果'!BK488</f>
        <v>3.2978571443309913E-4</v>
      </c>
      <c r="BL266" s="305">
        <f>+'1次効果'!BL488</f>
        <v>2.6718788260952847E-6</v>
      </c>
      <c r="BM266" s="305">
        <f>+'1次効果'!BM488</f>
        <v>2.0514561786316526E-4</v>
      </c>
      <c r="BN266" s="305">
        <f>+'1次効果'!BN488</f>
        <v>2.4574861025482904E-4</v>
      </c>
      <c r="BO266" s="305">
        <f>+'1次効果'!BO488</f>
        <v>3.7229204044641394E-4</v>
      </c>
      <c r="BP266" s="305">
        <f>+'1次効果'!BP488</f>
        <v>3.7536256361870362E-3</v>
      </c>
      <c r="BQ266" s="305">
        <f>+'1次効果'!BQ488</f>
        <v>2.0731635377126392E-5</v>
      </c>
      <c r="BR266" s="305">
        <f>+'1次効果'!BR488</f>
        <v>9.4221274445657553E-6</v>
      </c>
      <c r="BS266" s="305">
        <f>+'1次効果'!BS488</f>
        <v>5.5286262526955353E-5</v>
      </c>
      <c r="BT266" s="305">
        <f>+'1次効果'!BT488</f>
        <v>1.8997976596043893E-5</v>
      </c>
      <c r="BU266" s="305">
        <f>+'1次効果'!BU488</f>
        <v>6.2925154996748844E-6</v>
      </c>
      <c r="BV266" s="305">
        <f>+'1次効果'!BV488</f>
        <v>5.1791530604134841E-6</v>
      </c>
      <c r="BW266" s="305">
        <f>+'1次効果'!BW488</f>
        <v>2.4105756021981168E-6</v>
      </c>
      <c r="BX266" s="305">
        <f>+'1次効果'!BX488</f>
        <v>4.8524633967876995E-6</v>
      </c>
      <c r="BY266" s="305">
        <f>+'1次効果'!BY488</f>
        <v>3.1315558607100234E-6</v>
      </c>
      <c r="BZ266" s="305">
        <f>+'1次効果'!BZ488</f>
        <v>5.8724957592725203E-5</v>
      </c>
      <c r="CA266" s="305">
        <f>+'1次効果'!CA488</f>
        <v>1.4569198921480274E-5</v>
      </c>
      <c r="CB266" s="305">
        <f>+'1次効果'!CB488</f>
        <v>3.1559283305190106E-5</v>
      </c>
      <c r="CC266" s="305">
        <f>+'1次効果'!CC488</f>
        <v>0</v>
      </c>
      <c r="CD266" s="305">
        <f>+'1次効果'!CD488</f>
        <v>6.0264088698446446E-6</v>
      </c>
      <c r="CE266" s="305">
        <f>+'1次効果'!CE488</f>
        <v>1.1714925067994984E-5</v>
      </c>
      <c r="CF266" s="305">
        <f>+'1次効果'!CF488</f>
        <v>7.1289821779379652E-6</v>
      </c>
      <c r="CG266" s="305">
        <f>+'1次効果'!CG488</f>
        <v>4.5966202013886645E-6</v>
      </c>
      <c r="CH266" s="305">
        <f>+'1次効果'!CH488</f>
        <v>6.6445080102136434E-6</v>
      </c>
      <c r="CI266" s="305">
        <f>+'1次効果'!CI488</f>
        <v>2.0393528008474562E-5</v>
      </c>
      <c r="CJ266" s="305">
        <f>+'1次効果'!CJ488</f>
        <v>6.8162090401538583E-6</v>
      </c>
      <c r="CK266" s="305">
        <f>+'1次効果'!CK488</f>
        <v>9.9408627386181622E-6</v>
      </c>
      <c r="CL266" s="305">
        <f>+'1次効果'!CL488</f>
        <v>4.1847845331214754E-6</v>
      </c>
      <c r="CM266" s="305">
        <f>+'1次効果'!CM488</f>
        <v>1.788931036647992E-5</v>
      </c>
      <c r="CN266" s="305">
        <f>+'1次効果'!CN488</f>
        <v>8.3608959385892666E-6</v>
      </c>
      <c r="CO266" s="305">
        <f>+'1次効果'!CO488</f>
        <v>1.4873894154271646E-5</v>
      </c>
      <c r="CP266" s="305">
        <f>+'1次効果'!CP488</f>
        <v>1.5351528915275617E-5</v>
      </c>
      <c r="CQ266" s="305">
        <f>+'1次効果'!CQ488</f>
        <v>1.4539435406732603E-5</v>
      </c>
      <c r="CR266" s="305">
        <f>+'1次効果'!CR488</f>
        <v>1.0453997219991021E-5</v>
      </c>
      <c r="CS266" s="305">
        <f>+'1次効果'!CS488</f>
        <v>1.1687288855318898E-5</v>
      </c>
      <c r="CT266" s="305">
        <f>+'1次効果'!CT488</f>
        <v>9.7055070459114114E-6</v>
      </c>
      <c r="CU266" s="305">
        <f>+'1次効果'!CU488</f>
        <v>6.556420530393131E-5</v>
      </c>
      <c r="CV266" s="305">
        <f>+'1次効果'!CV488</f>
        <v>6.9309459569786765E-6</v>
      </c>
      <c r="CW266" s="305">
        <f>+'1次効果'!CW488</f>
        <v>6.1085796633879124E-4</v>
      </c>
      <c r="CX266" s="305">
        <f>+'1次効果'!CX488</f>
        <v>4.3952300663752638E-6</v>
      </c>
      <c r="CY266" s="305">
        <f>+'1次効果'!CY488</f>
        <v>1.6634403028702392E-5</v>
      </c>
      <c r="CZ266" s="305">
        <f>+'1次効果'!CZ488</f>
        <v>1.5272296100766978E-5</v>
      </c>
      <c r="DA266" s="305">
        <f>+'1次効果'!DA488</f>
        <v>7.9789641840407057E-6</v>
      </c>
      <c r="DB266" s="306">
        <f>+'1次効果'!DB488</f>
        <v>1.0993289013764704E-5</v>
      </c>
      <c r="DC266" s="306">
        <f>+'1次効果'!DC488</f>
        <v>2.3044790076634113E-5</v>
      </c>
      <c r="DD266" s="306">
        <f>+'1次効果'!DD488</f>
        <v>5.5623680935119277E-5</v>
      </c>
      <c r="DE266" s="307">
        <f>+'1次効果'!DE488</f>
        <v>2.2118082557541662E-4</v>
      </c>
    </row>
    <row r="267" spans="2:109" s="157" customFormat="1">
      <c r="B267" s="348" t="s">
        <v>316</v>
      </c>
      <c r="C267" s="571" t="s">
        <v>390</v>
      </c>
      <c r="D267" s="304">
        <f>+'1次効果'!D489</f>
        <v>2.9741726040831943E-5</v>
      </c>
      <c r="E267" s="305">
        <f>+'1次効果'!E489</f>
        <v>2.3787888599292839E-5</v>
      </c>
      <c r="F267" s="305">
        <f>+'1次効果'!F489</f>
        <v>3.0462766596649428E-5</v>
      </c>
      <c r="G267" s="305">
        <f>+'1次効果'!G489</f>
        <v>2.5040801188007394E-5</v>
      </c>
      <c r="H267" s="305">
        <f>+'1次効果'!H489</f>
        <v>2.5713144531527669E-4</v>
      </c>
      <c r="I267" s="305">
        <f>+'1次効果'!I489</f>
        <v>0</v>
      </c>
      <c r="J267" s="305">
        <f>+'1次効果'!J489</f>
        <v>2.5259032635633461E-4</v>
      </c>
      <c r="K267" s="305">
        <f>+'1次効果'!K489</f>
        <v>5.7697131846061297E-5</v>
      </c>
      <c r="L267" s="305">
        <f>+'1次効果'!L489</f>
        <v>2.6418160124116845E-4</v>
      </c>
      <c r="M267" s="305">
        <f>+'1次効果'!M489</f>
        <v>2.830303624977843E-5</v>
      </c>
      <c r="N267" s="305">
        <f>+'1次効果'!N489</f>
        <v>0</v>
      </c>
      <c r="O267" s="305">
        <f>+'1次効果'!O489</f>
        <v>3.6036030616398053E-5</v>
      </c>
      <c r="P267" s="305">
        <f>+'1次効果'!P489</f>
        <v>6.9970123153168472E-5</v>
      </c>
      <c r="Q267" s="305">
        <f>+'1次効果'!Q489</f>
        <v>9.4420092767988801E-5</v>
      </c>
      <c r="R267" s="305">
        <f>+'1次効果'!R489</f>
        <v>3.5478079111205457E-2</v>
      </c>
      <c r="S267" s="305">
        <f>+'1次効果'!S489</f>
        <v>5.1117809201669375E-5</v>
      </c>
      <c r="T267" s="305">
        <f>+'1次効果'!T489</f>
        <v>4.8238695407026689E-5</v>
      </c>
      <c r="U267" s="305">
        <f>+'1次効果'!U489</f>
        <v>2.6491124562193934E-5</v>
      </c>
      <c r="V267" s="305">
        <f>+'1次効果'!V489</f>
        <v>3.569465742394627E-5</v>
      </c>
      <c r="W267" s="305">
        <f>+'1次効果'!W489</f>
        <v>5.3456090196875089E-4</v>
      </c>
      <c r="X267" s="305">
        <f>+'1次効果'!X489</f>
        <v>1.5145565710310912E-5</v>
      </c>
      <c r="Y267" s="305">
        <f>+'1次効果'!Y489</f>
        <v>7.7323733305350827E-5</v>
      </c>
      <c r="Z267" s="305">
        <f>+'1次効果'!Z489</f>
        <v>4.6204410813619925E-5</v>
      </c>
      <c r="AA267" s="305">
        <f>+'1次効果'!AA489</f>
        <v>6.741961829981914E-5</v>
      </c>
      <c r="AB267" s="305">
        <f>+'1次効果'!AB489</f>
        <v>1.2290677836591948E-4</v>
      </c>
      <c r="AC267" s="305">
        <f>+'1次効果'!AC489</f>
        <v>1.9846565008588998E-4</v>
      </c>
      <c r="AD267" s="305">
        <f>+'1次効果'!AD489</f>
        <v>6.4052820621993169E-6</v>
      </c>
      <c r="AE267" s="305">
        <f>+'1次効果'!AE489</f>
        <v>4.0960420439586853E-5</v>
      </c>
      <c r="AF267" s="305">
        <f>+'1次効果'!AF489</f>
        <v>8.9544811303434124E-5</v>
      </c>
      <c r="AG267" s="305">
        <f>+'1次効果'!AG489</f>
        <v>2.0868211960854119E-4</v>
      </c>
      <c r="AH267" s="305">
        <f>+'1次効果'!AH489</f>
        <v>0</v>
      </c>
      <c r="AI267" s="305">
        <f>+'1次効果'!AI489</f>
        <v>1.8954110372827466E-4</v>
      </c>
      <c r="AJ267" s="305">
        <f>+'1次効果'!AJ489</f>
        <v>1.6251578151247779E-3</v>
      </c>
      <c r="AK267" s="305">
        <f>+'1次効果'!AK489</f>
        <v>6.2420681928368233E-4</v>
      </c>
      <c r="AL267" s="305">
        <f>+'1次効果'!AL489</f>
        <v>8.556258358334214E-4</v>
      </c>
      <c r="AM267" s="305">
        <f>+'1次効果'!AM489</f>
        <v>0</v>
      </c>
      <c r="AN267" s="305">
        <f>+'1次効果'!AN489</f>
        <v>1.8196425813933135E-5</v>
      </c>
      <c r="AO267" s="305">
        <f>+'1次効果'!AO489</f>
        <v>5.5841139389284204E-4</v>
      </c>
      <c r="AP267" s="305">
        <f>+'1次効果'!AP489</f>
        <v>1.000014728081255</v>
      </c>
      <c r="AQ267" s="305">
        <f>+'1次効果'!AQ489</f>
        <v>5.2822150338280965E-5</v>
      </c>
      <c r="AR267" s="305">
        <f>+'1次効果'!AR489</f>
        <v>2.0850571742510971E-4</v>
      </c>
      <c r="AS267" s="305">
        <f>+'1次効果'!AS489</f>
        <v>4.0347384032909078E-2</v>
      </c>
      <c r="AT267" s="305">
        <f>+'1次効果'!AT489</f>
        <v>3.5246118269574661E-2</v>
      </c>
      <c r="AU267" s="305">
        <f>+'1次効果'!AU489</f>
        <v>5.3607377285343682E-3</v>
      </c>
      <c r="AV267" s="305">
        <f>+'1次効果'!AV489</f>
        <v>7.6317481618530655E-3</v>
      </c>
      <c r="AW267" s="305">
        <f>+'1次効果'!AW489</f>
        <v>4.2000284027583022E-3</v>
      </c>
      <c r="AX267" s="305">
        <f>+'1次効果'!AX489</f>
        <v>3.0277876974907586E-4</v>
      </c>
      <c r="AY267" s="305">
        <f>+'1次効果'!AY489</f>
        <v>2.4188046509840445E-3</v>
      </c>
      <c r="AZ267" s="305">
        <f>+'1次効果'!AZ489</f>
        <v>4.1607151885071645E-3</v>
      </c>
      <c r="BA267" s="305">
        <f>+'1次効果'!BA489</f>
        <v>9.8239734177152736E-3</v>
      </c>
      <c r="BB267" s="305">
        <f>+'1次効果'!BB489</f>
        <v>3.4687431998560496E-4</v>
      </c>
      <c r="BC267" s="305">
        <f>+'1次効果'!BC489</f>
        <v>4.2774740118318583E-3</v>
      </c>
      <c r="BD267" s="305">
        <f>+'1次効果'!BD489</f>
        <v>1.0515087937894515E-3</v>
      </c>
      <c r="BE267" s="305">
        <f>+'1次効果'!BE489</f>
        <v>7.9573938726282235E-4</v>
      </c>
      <c r="BF267" s="305">
        <f>+'1次効果'!BF489</f>
        <v>3.0386454366024091E-3</v>
      </c>
      <c r="BG267" s="305">
        <f>+'1次効果'!BG489</f>
        <v>1.4677339319916452E-3</v>
      </c>
      <c r="BH267" s="305">
        <f>+'1次効果'!BH489</f>
        <v>4.7610653671157702E-3</v>
      </c>
      <c r="BI267" s="305">
        <f>+'1次効果'!BI489</f>
        <v>1.9324948951904342E-2</v>
      </c>
      <c r="BJ267" s="305">
        <f>+'1次効果'!BJ489</f>
        <v>5.6284530803604078E-3</v>
      </c>
      <c r="BK267" s="305">
        <f>+'1次効果'!BK489</f>
        <v>1.5085505069712701E-3</v>
      </c>
      <c r="BL267" s="305">
        <f>+'1次効果'!BL489</f>
        <v>5.7001704998307275E-6</v>
      </c>
      <c r="BM267" s="305">
        <f>+'1次効果'!BM489</f>
        <v>1.2209570135800207E-3</v>
      </c>
      <c r="BN267" s="305">
        <f>+'1次効果'!BN489</f>
        <v>2.2944157412123326E-3</v>
      </c>
      <c r="BO267" s="305">
        <f>+'1次効果'!BO489</f>
        <v>6.3884359691488216E-4</v>
      </c>
      <c r="BP267" s="305">
        <f>+'1次効果'!BP489</f>
        <v>9.3544781558587808E-4</v>
      </c>
      <c r="BQ267" s="305">
        <f>+'1次効果'!BQ489</f>
        <v>5.8557268553645192E-5</v>
      </c>
      <c r="BR267" s="305">
        <f>+'1次効果'!BR489</f>
        <v>7.2792828687691361E-5</v>
      </c>
      <c r="BS267" s="305">
        <f>+'1次効果'!BS489</f>
        <v>1.4694795642920924E-4</v>
      </c>
      <c r="BT267" s="305">
        <f>+'1次効果'!BT489</f>
        <v>5.621465129383855E-5</v>
      </c>
      <c r="BU267" s="305">
        <f>+'1次効果'!BU489</f>
        <v>3.2631605975960132E-5</v>
      </c>
      <c r="BV267" s="305">
        <f>+'1次効果'!BV489</f>
        <v>3.574528193996228E-5</v>
      </c>
      <c r="BW267" s="305">
        <f>+'1次効果'!BW489</f>
        <v>1.032360375878205E-5</v>
      </c>
      <c r="BX267" s="305">
        <f>+'1次効果'!BX489</f>
        <v>4.1463384078895084E-5</v>
      </c>
      <c r="BY267" s="305">
        <f>+'1次効果'!BY489</f>
        <v>2.9727541596554512E-5</v>
      </c>
      <c r="BZ267" s="305">
        <f>+'1次効果'!BZ489</f>
        <v>1.0205805725752398E-4</v>
      </c>
      <c r="CA267" s="305">
        <f>+'1次効果'!CA489</f>
        <v>2.9241720747913019E-5</v>
      </c>
      <c r="CB267" s="305">
        <f>+'1次効果'!CB489</f>
        <v>1.5233053544905185E-4</v>
      </c>
      <c r="CC267" s="305">
        <f>+'1次効果'!CC489</f>
        <v>0</v>
      </c>
      <c r="CD267" s="305">
        <f>+'1次効果'!CD489</f>
        <v>1.7593641080527079E-5</v>
      </c>
      <c r="CE267" s="305">
        <f>+'1次効果'!CE489</f>
        <v>8.1056817481629621E-5</v>
      </c>
      <c r="CF267" s="305">
        <f>+'1次効果'!CF489</f>
        <v>6.1672101579818777E-5</v>
      </c>
      <c r="CG267" s="305">
        <f>+'1次効果'!CG489</f>
        <v>1.5972326896666704E-5</v>
      </c>
      <c r="CH267" s="305">
        <f>+'1次効果'!CH489</f>
        <v>5.1323759881693785E-5</v>
      </c>
      <c r="CI267" s="305">
        <f>+'1次効果'!CI489</f>
        <v>1.1069230405746337E-4</v>
      </c>
      <c r="CJ267" s="305">
        <f>+'1次効果'!CJ489</f>
        <v>3.1383912651636428E-5</v>
      </c>
      <c r="CK267" s="305">
        <f>+'1次効果'!CK489</f>
        <v>7.9163096099012429E-5</v>
      </c>
      <c r="CL267" s="305">
        <f>+'1次効果'!CL489</f>
        <v>2.1569753065666889E-5</v>
      </c>
      <c r="CM267" s="305">
        <f>+'1次効果'!CM489</f>
        <v>7.8065861171922773E-5</v>
      </c>
      <c r="CN267" s="305">
        <f>+'1次効果'!CN489</f>
        <v>3.797595008385818E-5</v>
      </c>
      <c r="CO267" s="305">
        <f>+'1次効果'!CO489</f>
        <v>6.9658924310259709E-5</v>
      </c>
      <c r="CP267" s="305">
        <f>+'1次効果'!CP489</f>
        <v>5.109277357950007E-5</v>
      </c>
      <c r="CQ267" s="305">
        <f>+'1次効果'!CQ489</f>
        <v>3.4916290119779379E-5</v>
      </c>
      <c r="CR267" s="305">
        <f>+'1次効果'!CR489</f>
        <v>8.049273979444249E-5</v>
      </c>
      <c r="CS267" s="305">
        <f>+'1次効果'!CS489</f>
        <v>5.44337398745876E-5</v>
      </c>
      <c r="CT267" s="305">
        <f>+'1次効果'!CT489</f>
        <v>1.2742021468671206E-4</v>
      </c>
      <c r="CU267" s="305">
        <f>+'1次効果'!CU489</f>
        <v>1.1345119395802145E-4</v>
      </c>
      <c r="CV267" s="305">
        <f>+'1次効果'!CV489</f>
        <v>3.3438474924185259E-5</v>
      </c>
      <c r="CW267" s="305">
        <f>+'1次効果'!CW489</f>
        <v>7.7777932445568241E-4</v>
      </c>
      <c r="CX267" s="305">
        <f>+'1次効果'!CX489</f>
        <v>2.3450791135621929E-5</v>
      </c>
      <c r="CY267" s="305">
        <f>+'1次効果'!CY489</f>
        <v>5.8050938895038174E-5</v>
      </c>
      <c r="CZ267" s="305">
        <f>+'1次効果'!CZ489</f>
        <v>6.1556824995425089E-5</v>
      </c>
      <c r="DA267" s="305">
        <f>+'1次効果'!DA489</f>
        <v>4.2104533067543559E-5</v>
      </c>
      <c r="DB267" s="306">
        <f>+'1次効果'!DB489</f>
        <v>5.3096940539517012E-5</v>
      </c>
      <c r="DC267" s="306">
        <f>+'1次効果'!DC489</f>
        <v>7.0078572127455087E-5</v>
      </c>
      <c r="DD267" s="306">
        <f>+'1次効果'!DD489</f>
        <v>1.7173086096069638E-4</v>
      </c>
      <c r="DE267" s="307">
        <f>+'1次効果'!DE489</f>
        <v>2.7399377684904049E-4</v>
      </c>
    </row>
    <row r="268" spans="2:109" s="157" customFormat="1">
      <c r="B268" s="348" t="s">
        <v>114</v>
      </c>
      <c r="C268" s="571" t="s">
        <v>115</v>
      </c>
      <c r="D268" s="304">
        <f>+'1次効果'!D490</f>
        <v>2.456011507362937E-4</v>
      </c>
      <c r="E268" s="305">
        <f>+'1次効果'!E490</f>
        <v>1.3671989097899476E-3</v>
      </c>
      <c r="F268" s="305">
        <f>+'1次効果'!F490</f>
        <v>5.7624747695226699E-5</v>
      </c>
      <c r="G268" s="305">
        <f>+'1次効果'!G490</f>
        <v>3.2356688372619179E-3</v>
      </c>
      <c r="H268" s="305">
        <f>+'1次効果'!H490</f>
        <v>4.6035661259384986E-5</v>
      </c>
      <c r="I268" s="305">
        <f>+'1次効果'!I490</f>
        <v>0</v>
      </c>
      <c r="J268" s="305">
        <f>+'1次効果'!J490</f>
        <v>7.4824663697653653E-5</v>
      </c>
      <c r="K268" s="305">
        <f>+'1次効果'!K490</f>
        <v>1.2710903326630595E-4</v>
      </c>
      <c r="L268" s="305">
        <f>+'1次効果'!L490</f>
        <v>1.4994982053880414E-4</v>
      </c>
      <c r="M268" s="305">
        <f>+'1次効果'!M490</f>
        <v>6.3183080643613009E-3</v>
      </c>
      <c r="N268" s="305">
        <f>+'1次効果'!N490</f>
        <v>0</v>
      </c>
      <c r="O268" s="305">
        <f>+'1次効果'!O490</f>
        <v>1.1782413022956939E-4</v>
      </c>
      <c r="P268" s="305">
        <f>+'1次効果'!P490</f>
        <v>7.4231117050557291E-5</v>
      </c>
      <c r="Q268" s="305">
        <f>+'1次効果'!Q490</f>
        <v>2.6509980551619903E-3</v>
      </c>
      <c r="R268" s="305">
        <f>+'1次効果'!R490</f>
        <v>8.1191872339619973E-4</v>
      </c>
      <c r="S268" s="305">
        <f>+'1次効果'!S490</f>
        <v>1.2953070271545759E-4</v>
      </c>
      <c r="T268" s="305">
        <f>+'1次効果'!T490</f>
        <v>5.7690713533937202E-5</v>
      </c>
      <c r="U268" s="305">
        <f>+'1次効果'!U490</f>
        <v>1.4140345825354205E-5</v>
      </c>
      <c r="V268" s="305">
        <f>+'1次効果'!V490</f>
        <v>1.8627196676996052E-2</v>
      </c>
      <c r="W268" s="305">
        <f>+'1次効果'!W490</f>
        <v>6.333831755668368E-3</v>
      </c>
      <c r="X268" s="305">
        <f>+'1次効果'!X490</f>
        <v>3.0391984831188026E-4</v>
      </c>
      <c r="Y268" s="305">
        <f>+'1次効果'!Y490</f>
        <v>3.0077464519566205E-4</v>
      </c>
      <c r="Z268" s="305">
        <f>+'1次効果'!Z490</f>
        <v>1.2069213103518998E-4</v>
      </c>
      <c r="AA268" s="305">
        <f>+'1次効果'!AA490</f>
        <v>4.5371041479648613E-4</v>
      </c>
      <c r="AB268" s="305">
        <f>+'1次効果'!AB490</f>
        <v>1.116057775350401E-4</v>
      </c>
      <c r="AC268" s="305">
        <f>+'1次効果'!AC490</f>
        <v>1.4659207361643969E-3</v>
      </c>
      <c r="AD268" s="305">
        <f>+'1次効果'!AD490</f>
        <v>8.1296909390459148E-6</v>
      </c>
      <c r="AE268" s="305">
        <f>+'1次効果'!AE490</f>
        <v>6.1707025025373887E-5</v>
      </c>
      <c r="AF268" s="305">
        <f>+'1次効果'!AF490</f>
        <v>4.002227970715986E-4</v>
      </c>
      <c r="AG268" s="305">
        <f>+'1次効果'!AG490</f>
        <v>2.0684296805305958E-4</v>
      </c>
      <c r="AH268" s="305">
        <f>+'1次効果'!AH490</f>
        <v>0</v>
      </c>
      <c r="AI268" s="305">
        <f>+'1次効果'!AI490</f>
        <v>1.705652768680277E-3</v>
      </c>
      <c r="AJ268" s="305">
        <f>+'1次効果'!AJ490</f>
        <v>6.6730551584407165E-4</v>
      </c>
      <c r="AK268" s="305">
        <f>+'1次効果'!AK490</f>
        <v>7.8055019438432911E-3</v>
      </c>
      <c r="AL268" s="305">
        <f>+'1次効果'!AL490</f>
        <v>2.0019587166000999E-3</v>
      </c>
      <c r="AM268" s="305">
        <f>+'1次効果'!AM490</f>
        <v>0</v>
      </c>
      <c r="AN268" s="305">
        <f>+'1次効果'!AN490</f>
        <v>5.0526970322480567E-3</v>
      </c>
      <c r="AO268" s="305">
        <f>+'1次効果'!AO490</f>
        <v>1.6156823067570616E-3</v>
      </c>
      <c r="AP268" s="305">
        <f>+'1次効果'!AP490</f>
        <v>1.0778820222904423E-4</v>
      </c>
      <c r="AQ268" s="305">
        <f>+'1次効果'!AQ490</f>
        <v>1.0408426757137847</v>
      </c>
      <c r="AR268" s="305">
        <f>+'1次効果'!AR490</f>
        <v>5.0824600430889384E-2</v>
      </c>
      <c r="AS268" s="305">
        <f>+'1次効果'!AS490</f>
        <v>1.4912239251630389E-3</v>
      </c>
      <c r="AT268" s="305">
        <f>+'1次効果'!AT490</f>
        <v>4.2608296807383032E-3</v>
      </c>
      <c r="AU268" s="305">
        <f>+'1次効果'!AU490</f>
        <v>4.4933122516169926E-4</v>
      </c>
      <c r="AV268" s="305">
        <f>+'1次効果'!AV490</f>
        <v>5.1104170642627561E-4</v>
      </c>
      <c r="AW268" s="305">
        <f>+'1次効果'!AW490</f>
        <v>5.0029638563915061E-4</v>
      </c>
      <c r="AX268" s="305">
        <f>+'1次効果'!AX490</f>
        <v>1.2587097756327512E-3</v>
      </c>
      <c r="AY268" s="305">
        <f>+'1次効果'!AY490</f>
        <v>3.8326097978874456E-3</v>
      </c>
      <c r="AZ268" s="305">
        <f>+'1次効果'!AZ490</f>
        <v>2.9272252943403844E-3</v>
      </c>
      <c r="BA268" s="305">
        <f>+'1次効果'!BA490</f>
        <v>1.1343087028486509E-3</v>
      </c>
      <c r="BB268" s="305">
        <f>+'1次効果'!BB490</f>
        <v>8.8069898587165186E-4</v>
      </c>
      <c r="BC268" s="305">
        <f>+'1次効果'!BC490</f>
        <v>7.3953532525923649E-3</v>
      </c>
      <c r="BD268" s="305">
        <f>+'1次効果'!BD490</f>
        <v>8.0917311742698757E-4</v>
      </c>
      <c r="BE268" s="305">
        <f>+'1次効果'!BE490</f>
        <v>4.6133781249121149E-4</v>
      </c>
      <c r="BF268" s="305">
        <f>+'1次効果'!BF490</f>
        <v>5.2360723673617368E-4</v>
      </c>
      <c r="BG268" s="305">
        <f>+'1次効果'!BG490</f>
        <v>5.9458052696364453E-4</v>
      </c>
      <c r="BH268" s="305">
        <f>+'1次効果'!BH490</f>
        <v>1.4545259197607297E-3</v>
      </c>
      <c r="BI268" s="305">
        <f>+'1次効果'!BI490</f>
        <v>4.498746418812148E-4</v>
      </c>
      <c r="BJ268" s="305">
        <f>+'1次効果'!BJ490</f>
        <v>3.256220862771456E-4</v>
      </c>
      <c r="BK268" s="305">
        <f>+'1次効果'!BK490</f>
        <v>3.6036232469946637E-3</v>
      </c>
      <c r="BL268" s="305">
        <f>+'1次効果'!BL490</f>
        <v>5.7616305023348621E-2</v>
      </c>
      <c r="BM268" s="305">
        <f>+'1次効果'!BM490</f>
        <v>2.5294384897026978E-4</v>
      </c>
      <c r="BN268" s="305">
        <f>+'1次効果'!BN490</f>
        <v>3.5298916360562395E-4</v>
      </c>
      <c r="BO268" s="305">
        <f>+'1次効果'!BO490</f>
        <v>2.3002260852427253E-4</v>
      </c>
      <c r="BP268" s="305">
        <f>+'1次効果'!BP490</f>
        <v>3.4919947150681744E-4</v>
      </c>
      <c r="BQ268" s="305">
        <f>+'1次効果'!BQ490</f>
        <v>5.8835281318555372E-4</v>
      </c>
      <c r="BR268" s="305">
        <f>+'1次効果'!BR490</f>
        <v>1.5952952911542991E-3</v>
      </c>
      <c r="BS268" s="305">
        <f>+'1次効果'!BS490</f>
        <v>7.2729341188030141E-5</v>
      </c>
      <c r="BT268" s="305">
        <f>+'1次効果'!BT490</f>
        <v>7.2580653225053082E-5</v>
      </c>
      <c r="BU268" s="305">
        <f>+'1次効果'!BU490</f>
        <v>2.5117724146187604E-5</v>
      </c>
      <c r="BV268" s="305">
        <f>+'1次効果'!BV490</f>
        <v>1.1227128690436836E-5</v>
      </c>
      <c r="BW268" s="305">
        <f>+'1次効果'!BW490</f>
        <v>6.9314508679591337E-6</v>
      </c>
      <c r="BX268" s="305">
        <f>+'1次効果'!BX490</f>
        <v>9.2376172092558585E-6</v>
      </c>
      <c r="BY268" s="305">
        <f>+'1次効果'!BY490</f>
        <v>4.8704328889031674E-6</v>
      </c>
      <c r="BZ268" s="305">
        <f>+'1次効果'!BZ490</f>
        <v>3.3639530837712709E-5</v>
      </c>
      <c r="CA268" s="305">
        <f>+'1次効果'!CA490</f>
        <v>1.5726834437941326E-4</v>
      </c>
      <c r="CB268" s="305">
        <f>+'1次効果'!CB490</f>
        <v>1.6226411597430862E-5</v>
      </c>
      <c r="CC268" s="305">
        <f>+'1次効果'!CC490</f>
        <v>0</v>
      </c>
      <c r="CD268" s="305">
        <f>+'1次効果'!CD490</f>
        <v>7.4151223283784425E-6</v>
      </c>
      <c r="CE268" s="305">
        <f>+'1次効果'!CE490</f>
        <v>3.7026368878305994E-5</v>
      </c>
      <c r="CF268" s="305">
        <f>+'1次効果'!CF490</f>
        <v>1.8452193508915782E-5</v>
      </c>
      <c r="CG268" s="305">
        <f>+'1次効果'!CG490</f>
        <v>2.2025634715101129E-5</v>
      </c>
      <c r="CH268" s="305">
        <f>+'1次効果'!CH490</f>
        <v>1.7112927383183378E-5</v>
      </c>
      <c r="CI268" s="305">
        <f>+'1次効果'!CI490</f>
        <v>4.035063434694216E-5</v>
      </c>
      <c r="CJ268" s="305">
        <f>+'1次効果'!CJ490</f>
        <v>1.3321326265798012E-5</v>
      </c>
      <c r="CK268" s="305">
        <f>+'1次効果'!CK490</f>
        <v>2.0435284929020892E-5</v>
      </c>
      <c r="CL268" s="305">
        <f>+'1次効果'!CL490</f>
        <v>4.2107788952109618E-5</v>
      </c>
      <c r="CM268" s="305">
        <f>+'1次効果'!CM490</f>
        <v>2.6742886182364255E-5</v>
      </c>
      <c r="CN268" s="305">
        <f>+'1次効果'!CN490</f>
        <v>3.4232882157544272E-5</v>
      </c>
      <c r="CO268" s="305">
        <f>+'1次効果'!CO490</f>
        <v>6.6798968196296607E-5</v>
      </c>
      <c r="CP268" s="305">
        <f>+'1次効果'!CP490</f>
        <v>5.0832987911310676E-5</v>
      </c>
      <c r="CQ268" s="305">
        <f>+'1次効果'!CQ490</f>
        <v>4.7745686809790868E-5</v>
      </c>
      <c r="CR268" s="305">
        <f>+'1次効果'!CR490</f>
        <v>3.5032391717214654E-5</v>
      </c>
      <c r="CS268" s="305">
        <f>+'1次効果'!CS490</f>
        <v>3.5970741128669011E-5</v>
      </c>
      <c r="CT268" s="305">
        <f>+'1次効果'!CT490</f>
        <v>2.59171986867229E-5</v>
      </c>
      <c r="CU268" s="305">
        <f>+'1次効果'!CU490</f>
        <v>4.58264042771947E-5</v>
      </c>
      <c r="CV268" s="305">
        <f>+'1次効果'!CV490</f>
        <v>2.2093167824155197E-5</v>
      </c>
      <c r="CW268" s="305">
        <f>+'1次効果'!CW490</f>
        <v>2.6042350513985721E-4</v>
      </c>
      <c r="CX268" s="305">
        <f>+'1次効果'!CX490</f>
        <v>1.3915758419379145E-5</v>
      </c>
      <c r="CY268" s="305">
        <f>+'1次効果'!CY490</f>
        <v>7.3742449273851018E-5</v>
      </c>
      <c r="CZ268" s="305">
        <f>+'1次効果'!CZ490</f>
        <v>9.3458589404597135E-5</v>
      </c>
      <c r="DA268" s="305">
        <f>+'1次効果'!DA490</f>
        <v>5.4218860923942449E-5</v>
      </c>
      <c r="DB268" s="306">
        <f>+'1次効果'!DB490</f>
        <v>3.311102470330978E-5</v>
      </c>
      <c r="DC268" s="306">
        <f>+'1次効果'!DC490</f>
        <v>5.2499479959151355E-5</v>
      </c>
      <c r="DD268" s="306">
        <f>+'1次効果'!DD490</f>
        <v>3.2984186246248656E-4</v>
      </c>
      <c r="DE268" s="307">
        <f>+'1次効果'!DE490</f>
        <v>2.2049587912132535E-4</v>
      </c>
    </row>
    <row r="269" spans="2:109" s="157" customFormat="1">
      <c r="B269" s="348" t="s">
        <v>116</v>
      </c>
      <c r="C269" s="378" t="s">
        <v>117</v>
      </c>
      <c r="D269" s="304">
        <f>+'1次効果'!D491</f>
        <v>6.0032416324093917E-5</v>
      </c>
      <c r="E269" s="305">
        <f>+'1次効果'!E491</f>
        <v>4.0566203168775787E-5</v>
      </c>
      <c r="F269" s="305">
        <f>+'1次効果'!F491</f>
        <v>7.5582165223879265E-5</v>
      </c>
      <c r="G269" s="305">
        <f>+'1次効果'!G491</f>
        <v>5.859504370095753E-5</v>
      </c>
      <c r="H269" s="305">
        <f>+'1次効果'!H491</f>
        <v>1.4302385873988347E-4</v>
      </c>
      <c r="I269" s="305">
        <f>+'1次効果'!I491</f>
        <v>0</v>
      </c>
      <c r="J269" s="305">
        <f>+'1次効果'!J491</f>
        <v>3.1232046964538258E-4</v>
      </c>
      <c r="K269" s="305">
        <f>+'1次効果'!K491</f>
        <v>6.9795075942938843E-4</v>
      </c>
      <c r="L269" s="305">
        <f>+'1次効果'!L491</f>
        <v>5.7609977654787359E-4</v>
      </c>
      <c r="M269" s="305">
        <f>+'1次効果'!M491</f>
        <v>7.3483810167996154E-5</v>
      </c>
      <c r="N269" s="305">
        <f>+'1次効果'!N491</f>
        <v>0</v>
      </c>
      <c r="O269" s="305">
        <f>+'1次効果'!O491</f>
        <v>9.8816448995817492E-5</v>
      </c>
      <c r="P269" s="305">
        <f>+'1次効果'!P491</f>
        <v>1.2458989488779829E-4</v>
      </c>
      <c r="Q269" s="305">
        <f>+'1次効果'!Q491</f>
        <v>4.2560441906800024E-4</v>
      </c>
      <c r="R269" s="305">
        <f>+'1次効果'!R491</f>
        <v>9.6411462252869208E-3</v>
      </c>
      <c r="S269" s="305">
        <f>+'1次効果'!S491</f>
        <v>8.5126336405731503E-5</v>
      </c>
      <c r="T269" s="305">
        <f>+'1次効果'!T491</f>
        <v>3.2491461850773303E-4</v>
      </c>
      <c r="U269" s="305">
        <f>+'1次効果'!U491</f>
        <v>9.5035627718332942E-4</v>
      </c>
      <c r="V269" s="305">
        <f>+'1次効果'!V491</f>
        <v>6.6913938771495817E-5</v>
      </c>
      <c r="W269" s="305">
        <f>+'1次効果'!W491</f>
        <v>9.7821141841847857E-4</v>
      </c>
      <c r="X269" s="305">
        <f>+'1次効果'!X491</f>
        <v>3.2402195326398853E-5</v>
      </c>
      <c r="Y269" s="305">
        <f>+'1次効果'!Y491</f>
        <v>1.1506793113703692E-4</v>
      </c>
      <c r="Z269" s="305">
        <f>+'1次効果'!Z491</f>
        <v>6.9710674614766009E-5</v>
      </c>
      <c r="AA269" s="305">
        <f>+'1次効果'!AA491</f>
        <v>1.1484031176142286E-4</v>
      </c>
      <c r="AB269" s="305">
        <f>+'1次効果'!AB491</f>
        <v>4.2896159339211686E-4</v>
      </c>
      <c r="AC269" s="305">
        <f>+'1次効果'!AC491</f>
        <v>7.22329266104417E-4</v>
      </c>
      <c r="AD269" s="305">
        <f>+'1次効果'!AD491</f>
        <v>1.3408197520594742E-5</v>
      </c>
      <c r="AE269" s="305">
        <f>+'1次効果'!AE491</f>
        <v>8.5837336737799982E-5</v>
      </c>
      <c r="AF269" s="305">
        <f>+'1次効果'!AF491</f>
        <v>8.4936265873517198E-4</v>
      </c>
      <c r="AG269" s="305">
        <f>+'1次効果'!AG491</f>
        <v>9.5558478115283262E-4</v>
      </c>
      <c r="AH269" s="305">
        <f>+'1次効果'!AH491</f>
        <v>0</v>
      </c>
      <c r="AI269" s="305">
        <f>+'1次効果'!AI491</f>
        <v>5.267754873224394E-4</v>
      </c>
      <c r="AJ269" s="305">
        <f>+'1次効果'!AJ491</f>
        <v>2.7390119381038691E-4</v>
      </c>
      <c r="AK269" s="305">
        <f>+'1次効果'!AK491</f>
        <v>6.1782237628914228E-4</v>
      </c>
      <c r="AL269" s="305">
        <f>+'1次効果'!AL491</f>
        <v>1.4143263857292955E-3</v>
      </c>
      <c r="AM269" s="305">
        <f>+'1次効果'!AM491</f>
        <v>0</v>
      </c>
      <c r="AN269" s="305">
        <f>+'1次効果'!AN491</f>
        <v>1.64262898777378E-4</v>
      </c>
      <c r="AO269" s="305">
        <f>+'1次効果'!AO491</f>
        <v>2.2727524513522552E-4</v>
      </c>
      <c r="AP269" s="305">
        <f>+'1次効果'!AP491</f>
        <v>3.1524916975826073E-5</v>
      </c>
      <c r="AQ269" s="305">
        <f>+'1次効果'!AQ491</f>
        <v>5.2290277643119419E-4</v>
      </c>
      <c r="AR269" s="305">
        <f>+'1次効果'!AR491</f>
        <v>1.0194916782623695</v>
      </c>
      <c r="AS269" s="305">
        <f>+'1次効果'!AS491</f>
        <v>3.0242142905132916E-2</v>
      </c>
      <c r="AT269" s="305">
        <f>+'1次効果'!AT491</f>
        <v>1.4748801561216199E-2</v>
      </c>
      <c r="AU269" s="305">
        <f>+'1次効果'!AU491</f>
        <v>7.1435801879645806E-3</v>
      </c>
      <c r="AV269" s="305">
        <f>+'1次効果'!AV491</f>
        <v>6.6546674931360411E-3</v>
      </c>
      <c r="AW269" s="305">
        <f>+'1次効果'!AW491</f>
        <v>6.5127672322206074E-3</v>
      </c>
      <c r="AX269" s="305">
        <f>+'1次効果'!AX491</f>
        <v>4.7878976226071526E-3</v>
      </c>
      <c r="AY269" s="305">
        <f>+'1次効果'!AY491</f>
        <v>2.0780948067009551E-2</v>
      </c>
      <c r="AZ269" s="305">
        <f>+'1次効果'!AZ491</f>
        <v>2.4276201305559617E-2</v>
      </c>
      <c r="BA269" s="305">
        <f>+'1次効果'!BA491</f>
        <v>1.6979271873503714E-2</v>
      </c>
      <c r="BB269" s="305">
        <f>+'1次効果'!BB491</f>
        <v>8.8643638748247214E-3</v>
      </c>
      <c r="BC269" s="305">
        <f>+'1次効果'!BC491</f>
        <v>1.6605001811878028E-2</v>
      </c>
      <c r="BD269" s="305">
        <f>+'1次効果'!BD491</f>
        <v>8.6462138605306223E-3</v>
      </c>
      <c r="BE269" s="305">
        <f>+'1次効果'!BE491</f>
        <v>5.8780843484229012E-3</v>
      </c>
      <c r="BF269" s="305">
        <f>+'1次効果'!BF491</f>
        <v>5.0752675097747524E-3</v>
      </c>
      <c r="BG269" s="305">
        <f>+'1次効果'!BG491</f>
        <v>6.4572387793164088E-3</v>
      </c>
      <c r="BH269" s="305">
        <f>+'1次効果'!BH491</f>
        <v>1.2061882569216913E-2</v>
      </c>
      <c r="BI269" s="305">
        <f>+'1次効果'!BI491</f>
        <v>6.856844018179588E-3</v>
      </c>
      <c r="BJ269" s="305">
        <f>+'1次効果'!BJ491</f>
        <v>5.304182384269723E-3</v>
      </c>
      <c r="BK269" s="305">
        <f>+'1次効果'!BK491</f>
        <v>6.1305777818081702E-3</v>
      </c>
      <c r="BL269" s="305">
        <f>+'1次効果'!BL491</f>
        <v>3.388934847898658E-5</v>
      </c>
      <c r="BM269" s="305">
        <f>+'1次効果'!BM491</f>
        <v>2.9666036437424668E-3</v>
      </c>
      <c r="BN269" s="305">
        <f>+'1次効果'!BN491</f>
        <v>4.4610643905315522E-3</v>
      </c>
      <c r="BO269" s="305">
        <f>+'1次効果'!BO491</f>
        <v>1.6935869106177654E-3</v>
      </c>
      <c r="BP269" s="305">
        <f>+'1次効果'!BP491</f>
        <v>5.5327637931323571E-3</v>
      </c>
      <c r="BQ269" s="305">
        <f>+'1次効果'!BQ491</f>
        <v>1.8999909262559995E-4</v>
      </c>
      <c r="BR269" s="305">
        <f>+'1次効果'!BR491</f>
        <v>1.2507383715015561E-4</v>
      </c>
      <c r="BS269" s="305">
        <f>+'1次効果'!BS491</f>
        <v>2.9639636568284602E-4</v>
      </c>
      <c r="BT269" s="305">
        <f>+'1次効果'!BT491</f>
        <v>9.9695507926761848E-5</v>
      </c>
      <c r="BU269" s="305">
        <f>+'1次効果'!BU491</f>
        <v>4.7644788761481341E-5</v>
      </c>
      <c r="BV269" s="305">
        <f>+'1次効果'!BV491</f>
        <v>4.1387115800859823E-5</v>
      </c>
      <c r="BW269" s="305">
        <f>+'1次効果'!BW491</f>
        <v>1.8152549152848508E-5</v>
      </c>
      <c r="BX269" s="305">
        <f>+'1次効果'!BX491</f>
        <v>6.1241196197809334E-5</v>
      </c>
      <c r="BY269" s="305">
        <f>+'1次効果'!BY491</f>
        <v>4.9589200796420726E-5</v>
      </c>
      <c r="BZ269" s="305">
        <f>+'1次効果'!BZ491</f>
        <v>1.3514940061330971E-4</v>
      </c>
      <c r="CA269" s="305">
        <f>+'1次効果'!CA491</f>
        <v>5.9661772466780642E-5</v>
      </c>
      <c r="CB269" s="305">
        <f>+'1次効果'!CB491</f>
        <v>1.1750957632800918E-4</v>
      </c>
      <c r="CC269" s="305">
        <f>+'1次効果'!CC491</f>
        <v>0</v>
      </c>
      <c r="CD269" s="305">
        <f>+'1次効果'!CD491</f>
        <v>4.0912267770855481E-5</v>
      </c>
      <c r="CE269" s="305">
        <f>+'1次効果'!CE491</f>
        <v>1.0422663424613546E-4</v>
      </c>
      <c r="CF269" s="305">
        <f>+'1次効果'!CF491</f>
        <v>6.1123854722959622E-5</v>
      </c>
      <c r="CG269" s="305">
        <f>+'1次効果'!CG491</f>
        <v>3.4088399588307378E-5</v>
      </c>
      <c r="CH269" s="305">
        <f>+'1次効果'!CH491</f>
        <v>5.9867573622739513E-5</v>
      </c>
      <c r="CI269" s="305">
        <f>+'1次効果'!CI491</f>
        <v>2.3887316862687959E-4</v>
      </c>
      <c r="CJ269" s="305">
        <f>+'1次効果'!CJ491</f>
        <v>4.7746689552766361E-5</v>
      </c>
      <c r="CK269" s="305">
        <f>+'1次効果'!CK491</f>
        <v>1.0304392154149338E-4</v>
      </c>
      <c r="CL269" s="305">
        <f>+'1次効果'!CL491</f>
        <v>1.6433804754730489E-4</v>
      </c>
      <c r="CM269" s="305">
        <f>+'1次効果'!CM491</f>
        <v>1.4952777328826114E-4</v>
      </c>
      <c r="CN269" s="305">
        <f>+'1次効果'!CN491</f>
        <v>6.7557933067511063E-5</v>
      </c>
      <c r="CO269" s="305">
        <f>+'1次効果'!CO491</f>
        <v>1.8327632617085713E-4</v>
      </c>
      <c r="CP269" s="305">
        <f>+'1次効果'!CP491</f>
        <v>6.5073449969040779E-4</v>
      </c>
      <c r="CQ269" s="305">
        <f>+'1次効果'!CQ491</f>
        <v>6.8946732503581622E-5</v>
      </c>
      <c r="CR269" s="305">
        <f>+'1次効果'!CR491</f>
        <v>1.1241452661366396E-4</v>
      </c>
      <c r="CS269" s="305">
        <f>+'1次効果'!CS491</f>
        <v>1.7460325588616784E-4</v>
      </c>
      <c r="CT269" s="305">
        <f>+'1次効果'!CT491</f>
        <v>1.4613596232753809E-4</v>
      </c>
      <c r="CU269" s="305">
        <f>+'1次効果'!CU491</f>
        <v>2.6713881085715848E-4</v>
      </c>
      <c r="CV269" s="305">
        <f>+'1次効果'!CV491</f>
        <v>7.9554806223730752E-5</v>
      </c>
      <c r="CW269" s="305">
        <f>+'1次効果'!CW491</f>
        <v>2.2116096894247263E-3</v>
      </c>
      <c r="CX269" s="305">
        <f>+'1次効果'!CX491</f>
        <v>4.1688952982936499E-5</v>
      </c>
      <c r="CY269" s="305">
        <f>+'1次効果'!CY491</f>
        <v>2.7344139776464227E-4</v>
      </c>
      <c r="CZ269" s="305">
        <f>+'1次効果'!CZ491</f>
        <v>1.9163175029915852E-4</v>
      </c>
      <c r="DA269" s="305">
        <f>+'1次効果'!DA491</f>
        <v>1.9437825352416451E-4</v>
      </c>
      <c r="DB269" s="306">
        <f>+'1次効果'!DB491</f>
        <v>7.2132322726425316E-5</v>
      </c>
      <c r="DC269" s="306">
        <f>+'1次効果'!DC491</f>
        <v>1.8032646648164121E-4</v>
      </c>
      <c r="DD269" s="306">
        <f>+'1次効果'!DD491</f>
        <v>1.0814578271912611E-3</v>
      </c>
      <c r="DE269" s="307">
        <f>+'1次効果'!DE491</f>
        <v>6.7570071807886893E-4</v>
      </c>
    </row>
    <row r="270" spans="2:109" s="157" customFormat="1">
      <c r="B270" s="348" t="s">
        <v>118</v>
      </c>
      <c r="C270" s="378" t="s">
        <v>119</v>
      </c>
      <c r="D270" s="304">
        <f>+'1次効果'!D492</f>
        <v>8.3043084701126102E-5</v>
      </c>
      <c r="E270" s="305">
        <f>+'1次効果'!E492</f>
        <v>5.7029481394911793E-5</v>
      </c>
      <c r="F270" s="305">
        <f>+'1次効果'!F492</f>
        <v>6.9007341108708267E-5</v>
      </c>
      <c r="G270" s="305">
        <f>+'1次効果'!G492</f>
        <v>4.3773869338961579E-5</v>
      </c>
      <c r="H270" s="305">
        <f>+'1次効果'!H492</f>
        <v>1.2211890150232727E-4</v>
      </c>
      <c r="I270" s="305">
        <f>+'1次効果'!I492</f>
        <v>0</v>
      </c>
      <c r="J270" s="305">
        <f>+'1次効果'!J492</f>
        <v>2.3803989103366897E-4</v>
      </c>
      <c r="K270" s="305">
        <f>+'1次効果'!K492</f>
        <v>4.266854138316221E-5</v>
      </c>
      <c r="L270" s="305">
        <f>+'1次効果'!L492</f>
        <v>3.495497647294143E-5</v>
      </c>
      <c r="M270" s="305">
        <f>+'1次効果'!M492</f>
        <v>2.2180365901785021E-5</v>
      </c>
      <c r="N270" s="305">
        <f>+'1次効果'!N492</f>
        <v>0</v>
      </c>
      <c r="O270" s="305">
        <f>+'1次効果'!O492</f>
        <v>1.2500570563622122E-4</v>
      </c>
      <c r="P270" s="305">
        <f>+'1次効果'!P492</f>
        <v>1.3215540198408188E-4</v>
      </c>
      <c r="Q270" s="305">
        <f>+'1次効果'!Q492</f>
        <v>7.0512138667404523E-5</v>
      </c>
      <c r="R270" s="305">
        <f>+'1次効果'!R492</f>
        <v>8.8691360173429816E-4</v>
      </c>
      <c r="S270" s="305">
        <f>+'1次効果'!S492</f>
        <v>2.3350249802160883E-4</v>
      </c>
      <c r="T270" s="305">
        <f>+'1次効果'!T492</f>
        <v>1.2789874241041625E-4</v>
      </c>
      <c r="U270" s="305">
        <f>+'1次効果'!U492</f>
        <v>7.5489514295173826E-5</v>
      </c>
      <c r="V270" s="305">
        <f>+'1次効果'!V492</f>
        <v>7.1280475857408607E-5</v>
      </c>
      <c r="W270" s="305">
        <f>+'1次効果'!W492</f>
        <v>2.4557666665544667E-4</v>
      </c>
      <c r="X270" s="305">
        <f>+'1次効果'!X492</f>
        <v>8.2772448324040692E-5</v>
      </c>
      <c r="Y270" s="305">
        <f>+'1次効果'!Y492</f>
        <v>2.1975538283836325E-4</v>
      </c>
      <c r="Z270" s="305">
        <f>+'1次効果'!Z492</f>
        <v>1.9869168932162674E-4</v>
      </c>
      <c r="AA270" s="305">
        <f>+'1次効果'!AA492</f>
        <v>3.9017464177861519E-4</v>
      </c>
      <c r="AB270" s="305">
        <f>+'1次効果'!AB492</f>
        <v>6.1864965838866908E-5</v>
      </c>
      <c r="AC270" s="305">
        <f>+'1次効果'!AC492</f>
        <v>1.3575626861633768E-4</v>
      </c>
      <c r="AD270" s="305">
        <f>+'1次効果'!AD492</f>
        <v>1.0494215609860122E-5</v>
      </c>
      <c r="AE270" s="305">
        <f>+'1次効果'!AE492</f>
        <v>1.5971811883604991E-4</v>
      </c>
      <c r="AF270" s="305">
        <f>+'1次効果'!AF492</f>
        <v>1.7068412299825283E-4</v>
      </c>
      <c r="AG270" s="305">
        <f>+'1次効果'!AG492</f>
        <v>8.1099679497859459E-5</v>
      </c>
      <c r="AH270" s="305">
        <f>+'1次効果'!AH492</f>
        <v>0</v>
      </c>
      <c r="AI270" s="305">
        <f>+'1次効果'!AI492</f>
        <v>1.2802572623881603E-4</v>
      </c>
      <c r="AJ270" s="305">
        <f>+'1次効果'!AJ492</f>
        <v>3.4108008853957493E-4</v>
      </c>
      <c r="AK270" s="305">
        <f>+'1次効果'!AK492</f>
        <v>1.6096336553852317E-4</v>
      </c>
      <c r="AL270" s="305">
        <f>+'1次効果'!AL492</f>
        <v>2.5514614021967678E-4</v>
      </c>
      <c r="AM270" s="305">
        <f>+'1次効果'!AM492</f>
        <v>0</v>
      </c>
      <c r="AN270" s="305">
        <f>+'1次効果'!AN492</f>
        <v>1.1548886325139038E-4</v>
      </c>
      <c r="AO270" s="305">
        <f>+'1次効果'!AO492</f>
        <v>2.5874223225490662E-4</v>
      </c>
      <c r="AP270" s="305">
        <f>+'1次効果'!AP492</f>
        <v>8.45840741745594E-5</v>
      </c>
      <c r="AQ270" s="305">
        <f>+'1次効果'!AQ492</f>
        <v>1.001491341452188E-4</v>
      </c>
      <c r="AR270" s="305">
        <f>+'1次効果'!AR492</f>
        <v>1.0127249570127124E-4</v>
      </c>
      <c r="AS270" s="305">
        <f>+'1次効果'!AS492</f>
        <v>1.0045750026622586</v>
      </c>
      <c r="AT270" s="305">
        <f>+'1次効果'!AT492</f>
        <v>6.0437728985818185E-4</v>
      </c>
      <c r="AU270" s="305">
        <f>+'1次効果'!AU492</f>
        <v>4.4467896925109399E-4</v>
      </c>
      <c r="AV270" s="305">
        <f>+'1次効果'!AV492</f>
        <v>1.120352677421564E-4</v>
      </c>
      <c r="AW270" s="305">
        <f>+'1次効果'!AW492</f>
        <v>5.5778970535166035E-5</v>
      </c>
      <c r="AX270" s="305">
        <f>+'1次効果'!AX492</f>
        <v>9.7676905869057532E-5</v>
      </c>
      <c r="AY270" s="305">
        <f>+'1次効果'!AY492</f>
        <v>2.0992558026449148E-4</v>
      </c>
      <c r="AZ270" s="305">
        <f>+'1次効果'!AZ492</f>
        <v>1.0007022569278669E-4</v>
      </c>
      <c r="BA270" s="305">
        <f>+'1次効果'!BA492</f>
        <v>7.9301577158918577E-5</v>
      </c>
      <c r="BB270" s="305">
        <f>+'1次効果'!BB492</f>
        <v>6.6819481361182371E-5</v>
      </c>
      <c r="BC270" s="305">
        <f>+'1次効果'!BC492</f>
        <v>1.0182527581192032E-4</v>
      </c>
      <c r="BD270" s="305">
        <f>+'1次効果'!BD492</f>
        <v>1.2332608382160899E-4</v>
      </c>
      <c r="BE270" s="305">
        <f>+'1次効果'!BE492</f>
        <v>6.2435863249469718E-5</v>
      </c>
      <c r="BF270" s="305">
        <f>+'1次効果'!BF492</f>
        <v>2.6786611481980977E-5</v>
      </c>
      <c r="BG270" s="305">
        <f>+'1次効果'!BG492</f>
        <v>3.217642385919349E-5</v>
      </c>
      <c r="BH270" s="305">
        <f>+'1次効果'!BH492</f>
        <v>4.4179674173721676E-5</v>
      </c>
      <c r="BI270" s="305">
        <f>+'1次効果'!BI492</f>
        <v>2.6365737436652085E-3</v>
      </c>
      <c r="BJ270" s="305">
        <f>+'1次効果'!BJ492</f>
        <v>1.7768897979039848E-4</v>
      </c>
      <c r="BK270" s="305">
        <f>+'1次効果'!BK492</f>
        <v>3.0612438378295258E-3</v>
      </c>
      <c r="BL270" s="305">
        <f>+'1次効果'!BL492</f>
        <v>1.1684942919372404E-5</v>
      </c>
      <c r="BM270" s="305">
        <f>+'1次効果'!BM492</f>
        <v>2.0673681466130668E-2</v>
      </c>
      <c r="BN270" s="305">
        <f>+'1次効果'!BN492</f>
        <v>2.9203406911975507E-2</v>
      </c>
      <c r="BO270" s="305">
        <f>+'1次効果'!BO492</f>
        <v>8.6374449841854061E-3</v>
      </c>
      <c r="BP270" s="305">
        <f>+'1次効果'!BP492</f>
        <v>1.9284331172120011E-2</v>
      </c>
      <c r="BQ270" s="305">
        <f>+'1次効果'!BQ492</f>
        <v>3.4483228455687784E-4</v>
      </c>
      <c r="BR270" s="305">
        <f>+'1次効果'!BR492</f>
        <v>6.9894748548942752E-4</v>
      </c>
      <c r="BS270" s="305">
        <f>+'1次効果'!BS492</f>
        <v>7.8123506069393363E-4</v>
      </c>
      <c r="BT270" s="305">
        <f>+'1次効果'!BT492</f>
        <v>1.2645364777077509E-4</v>
      </c>
      <c r="BU270" s="305">
        <f>+'1次効果'!BU492</f>
        <v>9.4858877734365027E-5</v>
      </c>
      <c r="BV270" s="305">
        <f>+'1次効果'!BV492</f>
        <v>8.4885540628073069E-5</v>
      </c>
      <c r="BW270" s="305">
        <f>+'1次効果'!BW492</f>
        <v>5.6839240619357144E-5</v>
      </c>
      <c r="BX270" s="305">
        <f>+'1次効果'!BX492</f>
        <v>3.3794927286517228E-4</v>
      </c>
      <c r="BY270" s="305">
        <f>+'1次効果'!BY492</f>
        <v>3.0023738487258873E-4</v>
      </c>
      <c r="BZ270" s="305">
        <f>+'1次効果'!BZ492</f>
        <v>3.5273624295047309E-4</v>
      </c>
      <c r="CA270" s="305">
        <f>+'1次効果'!CA492</f>
        <v>2.6718551402590631E-5</v>
      </c>
      <c r="CB270" s="305">
        <f>+'1次効果'!CB492</f>
        <v>2.4348373769272281E-4</v>
      </c>
      <c r="CC270" s="305">
        <f>+'1次効果'!CC492</f>
        <v>0</v>
      </c>
      <c r="CD270" s="305">
        <f>+'1次効果'!CD492</f>
        <v>1.2235385030298288E-4</v>
      </c>
      <c r="CE270" s="305">
        <f>+'1次効果'!CE492</f>
        <v>3.7554318419527155E-4</v>
      </c>
      <c r="CF270" s="305">
        <f>+'1次効果'!CF492</f>
        <v>5.9990729754439812E-5</v>
      </c>
      <c r="CG270" s="305">
        <f>+'1次効果'!CG492</f>
        <v>7.2838314079469785E-5</v>
      </c>
      <c r="CH270" s="305">
        <f>+'1次効果'!CH492</f>
        <v>1.4604800565389881E-4</v>
      </c>
      <c r="CI270" s="305">
        <f>+'1次効果'!CI492</f>
        <v>9.5976764113696929E-4</v>
      </c>
      <c r="CJ270" s="305">
        <f>+'1次効果'!CJ492</f>
        <v>2.4003415476387442E-5</v>
      </c>
      <c r="CK270" s="305">
        <f>+'1次効果'!CK492</f>
        <v>3.0487906711165573E-4</v>
      </c>
      <c r="CL270" s="305">
        <f>+'1次効果'!CL492</f>
        <v>4.5526821519049434E-5</v>
      </c>
      <c r="CM270" s="305">
        <f>+'1次効果'!CM492</f>
        <v>2.0110190131840497E-4</v>
      </c>
      <c r="CN270" s="305">
        <f>+'1次効果'!CN492</f>
        <v>1.7189526467874066E-4</v>
      </c>
      <c r="CO270" s="305">
        <f>+'1次効果'!CO492</f>
        <v>1.4085169841042983E-4</v>
      </c>
      <c r="CP270" s="305">
        <f>+'1次効果'!CP492</f>
        <v>7.8044360801287556E-5</v>
      </c>
      <c r="CQ270" s="305">
        <f>+'1次効果'!CQ492</f>
        <v>6.5417944007025044E-5</v>
      </c>
      <c r="CR270" s="305">
        <f>+'1次効果'!CR492</f>
        <v>1.2168929974716984E-4</v>
      </c>
      <c r="CS270" s="305">
        <f>+'1次効果'!CS492</f>
        <v>8.9860380809711493E-5</v>
      </c>
      <c r="CT270" s="305">
        <f>+'1次効果'!CT492</f>
        <v>6.7284594297799274E-5</v>
      </c>
      <c r="CU270" s="305">
        <f>+'1次効果'!CU492</f>
        <v>1.0605347542047436E-4</v>
      </c>
      <c r="CV270" s="305">
        <f>+'1次効果'!CV492</f>
        <v>1.8188272734377683E-4</v>
      </c>
      <c r="CW270" s="305">
        <f>+'1次効果'!CW492</f>
        <v>8.9560541846303574E-5</v>
      </c>
      <c r="CX270" s="305">
        <f>+'1次効果'!CX492</f>
        <v>5.0607291667474195E-5</v>
      </c>
      <c r="CY270" s="305">
        <f>+'1次効果'!CY492</f>
        <v>9.7509253845201929E-5</v>
      </c>
      <c r="CZ270" s="305">
        <f>+'1次効果'!CZ492</f>
        <v>7.2507404602190309E-5</v>
      </c>
      <c r="DA270" s="305">
        <f>+'1次効果'!DA492</f>
        <v>8.1356036419044428E-5</v>
      </c>
      <c r="DB270" s="306">
        <f>+'1次効果'!DB492</f>
        <v>1.2493566783504576E-4</v>
      </c>
      <c r="DC270" s="306">
        <f>+'1次効果'!DC492</f>
        <v>1.0606438287120194E-4</v>
      </c>
      <c r="DD270" s="306">
        <f>+'1次効果'!DD492</f>
        <v>2.2191100594037806E-4</v>
      </c>
      <c r="DE270" s="307">
        <f>+'1次効果'!DE492</f>
        <v>1.7731505354032549E-4</v>
      </c>
    </row>
    <row r="271" spans="2:109" s="157" customFormat="1">
      <c r="B271" s="348" t="s">
        <v>120</v>
      </c>
      <c r="C271" s="378" t="s">
        <v>121</v>
      </c>
      <c r="D271" s="304">
        <f>+'1次効果'!D493</f>
        <v>3.5590784728172994E-4</v>
      </c>
      <c r="E271" s="305">
        <f>+'1次効果'!E493</f>
        <v>3.7379232732549984E-4</v>
      </c>
      <c r="F271" s="305">
        <f>+'1次効果'!F493</f>
        <v>1.779756422465555E-4</v>
      </c>
      <c r="G271" s="305">
        <f>+'1次効果'!G493</f>
        <v>2.2918640684520592E-4</v>
      </c>
      <c r="H271" s="305">
        <f>+'1次効果'!H493</f>
        <v>4.972572565950117E-4</v>
      </c>
      <c r="I271" s="305">
        <f>+'1次効果'!I493</f>
        <v>0</v>
      </c>
      <c r="J271" s="305">
        <f>+'1次効果'!J493</f>
        <v>4.8172548113244564E-3</v>
      </c>
      <c r="K271" s="305">
        <f>+'1次効果'!K493</f>
        <v>9.6935370303804765E-4</v>
      </c>
      <c r="L271" s="305">
        <f>+'1次効果'!L493</f>
        <v>7.2862790025069154E-3</v>
      </c>
      <c r="M271" s="305">
        <f>+'1次効果'!M493</f>
        <v>4.2099912838940645E-4</v>
      </c>
      <c r="N271" s="305">
        <f>+'1次効果'!N493</f>
        <v>0</v>
      </c>
      <c r="O271" s="305">
        <f>+'1次効果'!O493</f>
        <v>2.5944748257458944E-4</v>
      </c>
      <c r="P271" s="305">
        <f>+'1次効果'!P493</f>
        <v>1.0211263731440625E-3</v>
      </c>
      <c r="Q271" s="305">
        <f>+'1次効果'!Q493</f>
        <v>1.7956449550450321E-3</v>
      </c>
      <c r="R271" s="305">
        <f>+'1次効果'!R493</f>
        <v>2.2978589011993691E-2</v>
      </c>
      <c r="S271" s="305">
        <f>+'1次効果'!S493</f>
        <v>4.6151921330988118E-4</v>
      </c>
      <c r="T271" s="305">
        <f>+'1次効果'!T493</f>
        <v>7.2159666313969249E-4</v>
      </c>
      <c r="U271" s="305">
        <f>+'1次効果'!U493</f>
        <v>2.6359760534465311E-4</v>
      </c>
      <c r="V271" s="305">
        <f>+'1次効果'!V493</f>
        <v>1.9294374587414649E-4</v>
      </c>
      <c r="W271" s="305">
        <f>+'1次効果'!W493</f>
        <v>4.2737183441425661E-3</v>
      </c>
      <c r="X271" s="305">
        <f>+'1次効果'!X493</f>
        <v>1.3972629186645566E-4</v>
      </c>
      <c r="Y271" s="305">
        <f>+'1次効果'!Y493</f>
        <v>1.0422556454514997E-3</v>
      </c>
      <c r="Z271" s="305">
        <f>+'1次効果'!Z493</f>
        <v>5.9235275739550437E-4</v>
      </c>
      <c r="AA271" s="305">
        <f>+'1次効果'!AA493</f>
        <v>6.3952636274019082E-4</v>
      </c>
      <c r="AB271" s="305">
        <f>+'1次効果'!AB493</f>
        <v>2.7279875584254741E-3</v>
      </c>
      <c r="AC271" s="305">
        <f>+'1次効果'!AC493</f>
        <v>3.7029160431797498E-3</v>
      </c>
      <c r="AD271" s="305">
        <f>+'1次効果'!AD493</f>
        <v>1.075113815428807E-4</v>
      </c>
      <c r="AE271" s="305">
        <f>+'1次効果'!AE493</f>
        <v>3.6110494957724513E-4</v>
      </c>
      <c r="AF271" s="305">
        <f>+'1次効果'!AF493</f>
        <v>7.1772145306374423E-4</v>
      </c>
      <c r="AG271" s="305">
        <f>+'1次効果'!AG493</f>
        <v>5.0165798511877619E-3</v>
      </c>
      <c r="AH271" s="305">
        <f>+'1次効果'!AH493</f>
        <v>0</v>
      </c>
      <c r="AI271" s="305">
        <f>+'1次効果'!AI493</f>
        <v>2.9518689675748582E-3</v>
      </c>
      <c r="AJ271" s="305">
        <f>+'1次効果'!AJ493</f>
        <v>2.7715066362991201E-3</v>
      </c>
      <c r="AK271" s="305">
        <f>+'1次効果'!AK493</f>
        <v>4.2328474632023303E-3</v>
      </c>
      <c r="AL271" s="305">
        <f>+'1次効果'!AL493</f>
        <v>2.6481581031178075E-3</v>
      </c>
      <c r="AM271" s="305">
        <f>+'1次効果'!AM493</f>
        <v>0</v>
      </c>
      <c r="AN271" s="305">
        <f>+'1次効果'!AN493</f>
        <v>1.5267482000781056E-4</v>
      </c>
      <c r="AO271" s="305">
        <f>+'1次効果'!AO493</f>
        <v>3.6755811139510849E-3</v>
      </c>
      <c r="AP271" s="305">
        <f>+'1次効果'!AP493</f>
        <v>1.2179698527796499E-4</v>
      </c>
      <c r="AQ271" s="305">
        <f>+'1次効果'!AQ493</f>
        <v>7.355263079769197E-4</v>
      </c>
      <c r="AR271" s="305">
        <f>+'1次効果'!AR493</f>
        <v>1.0152714937793599E-3</v>
      </c>
      <c r="AS271" s="305">
        <f>+'1次効果'!AS493</f>
        <v>1.1696019259030993E-2</v>
      </c>
      <c r="AT271" s="305">
        <f>+'1次効果'!AT493</f>
        <v>1.014978906379546</v>
      </c>
      <c r="AU271" s="305">
        <f>+'1次効果'!AU493</f>
        <v>1.3215156962510409E-2</v>
      </c>
      <c r="AV271" s="305">
        <f>+'1次効果'!AV493</f>
        <v>7.1951942334104015E-3</v>
      </c>
      <c r="AW271" s="305">
        <f>+'1次効果'!AW493</f>
        <v>1.5224253212133936E-2</v>
      </c>
      <c r="AX271" s="305">
        <f>+'1次効果'!AX493</f>
        <v>3.2460242443401854E-3</v>
      </c>
      <c r="AY271" s="305">
        <f>+'1次効果'!AY493</f>
        <v>7.3687805952243864E-3</v>
      </c>
      <c r="AZ271" s="305">
        <f>+'1次効果'!AZ493</f>
        <v>1.0084136758629528E-2</v>
      </c>
      <c r="BA271" s="305">
        <f>+'1次効果'!BA493</f>
        <v>6.5813781385122491E-3</v>
      </c>
      <c r="BB271" s="305">
        <f>+'1次効果'!BB493</f>
        <v>5.5859048315001882E-3</v>
      </c>
      <c r="BC271" s="305">
        <f>+'1次効果'!BC493</f>
        <v>5.2142234311284841E-3</v>
      </c>
      <c r="BD271" s="305">
        <f>+'1次効果'!BD493</f>
        <v>5.9456918568157706E-3</v>
      </c>
      <c r="BE271" s="305">
        <f>+'1次効果'!BE493</f>
        <v>7.7624176739922567E-3</v>
      </c>
      <c r="BF271" s="305">
        <f>+'1次効果'!BF493</f>
        <v>1.5968189987388204E-3</v>
      </c>
      <c r="BG271" s="305">
        <f>+'1次効果'!BG493</f>
        <v>1.7439316479249704E-3</v>
      </c>
      <c r="BH271" s="305">
        <f>+'1次効果'!BH493</f>
        <v>3.0280720372764095E-3</v>
      </c>
      <c r="BI271" s="305">
        <f>+'1次効果'!BI493</f>
        <v>8.2439583421736011E-3</v>
      </c>
      <c r="BJ271" s="305">
        <f>+'1次効果'!BJ493</f>
        <v>1.2222048567218037E-3</v>
      </c>
      <c r="BK271" s="305">
        <f>+'1次効果'!BK493</f>
        <v>6.3163761265815485E-3</v>
      </c>
      <c r="BL271" s="305">
        <f>+'1次効果'!BL493</f>
        <v>8.2730988902076779E-5</v>
      </c>
      <c r="BM271" s="305">
        <f>+'1次効果'!BM493</f>
        <v>4.4214909580365374E-3</v>
      </c>
      <c r="BN271" s="305">
        <f>+'1次効果'!BN493</f>
        <v>1.6783608264762436E-2</v>
      </c>
      <c r="BO271" s="305">
        <f>+'1次効果'!BO493</f>
        <v>1.8969059579470081E-3</v>
      </c>
      <c r="BP271" s="305">
        <f>+'1次効果'!BP493</f>
        <v>1.7738676440178199E-3</v>
      </c>
      <c r="BQ271" s="305">
        <f>+'1次効果'!BQ493</f>
        <v>3.3345151895668125E-4</v>
      </c>
      <c r="BR271" s="305">
        <f>+'1次効果'!BR493</f>
        <v>7.0827124901752818E-4</v>
      </c>
      <c r="BS271" s="305">
        <f>+'1次効果'!BS493</f>
        <v>7.6032394178500733E-4</v>
      </c>
      <c r="BT271" s="305">
        <f>+'1次効果'!BT493</f>
        <v>2.2120070110512365E-4</v>
      </c>
      <c r="BU271" s="305">
        <f>+'1次効果'!BU493</f>
        <v>3.8267670843510347E-4</v>
      </c>
      <c r="BV271" s="305">
        <f>+'1次効果'!BV493</f>
        <v>1.1188243421747004E-4</v>
      </c>
      <c r="BW271" s="305">
        <f>+'1次効果'!BW493</f>
        <v>5.1793779949989837E-5</v>
      </c>
      <c r="BX271" s="305">
        <f>+'1次効果'!BX493</f>
        <v>2.5458484048337504E-4</v>
      </c>
      <c r="BY271" s="305">
        <f>+'1次効果'!BY493</f>
        <v>2.5596051576356056E-4</v>
      </c>
      <c r="BZ271" s="305">
        <f>+'1次効果'!BZ493</f>
        <v>3.1848800399015252E-4</v>
      </c>
      <c r="CA271" s="305">
        <f>+'1次効果'!CA493</f>
        <v>2.5533960186166108E-4</v>
      </c>
      <c r="CB271" s="305">
        <f>+'1次効果'!CB493</f>
        <v>6.0162920451146864E-4</v>
      </c>
      <c r="CC271" s="305">
        <f>+'1次効果'!CC493</f>
        <v>0</v>
      </c>
      <c r="CD271" s="305">
        <f>+'1次効果'!CD493</f>
        <v>1.0789132883191061E-4</v>
      </c>
      <c r="CE271" s="305">
        <f>+'1次効果'!CE493</f>
        <v>8.2838400489550993E-4</v>
      </c>
      <c r="CF271" s="305">
        <f>+'1次効果'!CF493</f>
        <v>1.3663930269828333E-3</v>
      </c>
      <c r="CG271" s="305">
        <f>+'1次効果'!CG493</f>
        <v>8.2382336104517453E-5</v>
      </c>
      <c r="CH271" s="305">
        <f>+'1次効果'!CH493</f>
        <v>2.6923646313716952E-4</v>
      </c>
      <c r="CI271" s="305">
        <f>+'1次効果'!CI493</f>
        <v>6.6203502703298734E-4</v>
      </c>
      <c r="CJ271" s="305">
        <f>+'1次効果'!CJ493</f>
        <v>8.3564132802632066E-5</v>
      </c>
      <c r="CK271" s="305">
        <f>+'1次効果'!CK493</f>
        <v>4.4671596921609251E-4</v>
      </c>
      <c r="CL271" s="305">
        <f>+'1次効果'!CL493</f>
        <v>1.2880620195454941E-4</v>
      </c>
      <c r="CM271" s="305">
        <f>+'1次効果'!CM493</f>
        <v>8.4620086530711922E-4</v>
      </c>
      <c r="CN271" s="305">
        <f>+'1次効果'!CN493</f>
        <v>1.8189097855375911E-4</v>
      </c>
      <c r="CO271" s="305">
        <f>+'1次効果'!CO493</f>
        <v>2.5759876828898766E-4</v>
      </c>
      <c r="CP271" s="305">
        <f>+'1次効果'!CP493</f>
        <v>3.2941683730455237E-4</v>
      </c>
      <c r="CQ271" s="305">
        <f>+'1次効果'!CQ493</f>
        <v>1.511267123964325E-4</v>
      </c>
      <c r="CR271" s="305">
        <f>+'1次効果'!CR493</f>
        <v>2.6410554082098266E-4</v>
      </c>
      <c r="CS271" s="305">
        <f>+'1次効果'!CS493</f>
        <v>2.487018222938284E-4</v>
      </c>
      <c r="CT271" s="305">
        <f>+'1次効果'!CT493</f>
        <v>5.6530992693058617E-4</v>
      </c>
      <c r="CU271" s="305">
        <f>+'1次効果'!CU493</f>
        <v>4.6196827920680274E-4</v>
      </c>
      <c r="CV271" s="305">
        <f>+'1次効果'!CV493</f>
        <v>1.6403496703279281E-4</v>
      </c>
      <c r="CW271" s="305">
        <f>+'1次効果'!CW493</f>
        <v>1.978079461267805E-3</v>
      </c>
      <c r="CX271" s="305">
        <f>+'1次効果'!CX493</f>
        <v>9.9045983456626734E-5</v>
      </c>
      <c r="CY271" s="305">
        <f>+'1次効果'!CY493</f>
        <v>4.2071373672781951E-4</v>
      </c>
      <c r="CZ271" s="305">
        <f>+'1次効果'!CZ493</f>
        <v>7.4835972428198593E-4</v>
      </c>
      <c r="DA271" s="305">
        <f>+'1次効果'!DA493</f>
        <v>6.0154878441879666E-4</v>
      </c>
      <c r="DB271" s="306">
        <f>+'1次効果'!DB493</f>
        <v>1.7391496110767804E-4</v>
      </c>
      <c r="DC271" s="306">
        <f>+'1次効果'!DC493</f>
        <v>8.793263436704616E-4</v>
      </c>
      <c r="DD271" s="306">
        <f>+'1次効果'!DD493</f>
        <v>7.9912261147069047E-4</v>
      </c>
      <c r="DE271" s="307">
        <f>+'1次効果'!DE493</f>
        <v>1.2138850759129559E-3</v>
      </c>
    </row>
    <row r="272" spans="2:109" s="157" customFormat="1">
      <c r="B272" s="348" t="s">
        <v>122</v>
      </c>
      <c r="C272" s="378" t="s">
        <v>391</v>
      </c>
      <c r="D272" s="304">
        <f>+'1次効果'!D494</f>
        <v>2.9186191366845787E-4</v>
      </c>
      <c r="E272" s="305">
        <f>+'1次効果'!E494</f>
        <v>1.530879493329188E-4</v>
      </c>
      <c r="F272" s="305">
        <f>+'1次効果'!F494</f>
        <v>3.7305658630891811E-4</v>
      </c>
      <c r="G272" s="305">
        <f>+'1次効果'!G494</f>
        <v>3.7258063973951333E-4</v>
      </c>
      <c r="H272" s="305">
        <f>+'1次効果'!H494</f>
        <v>2.9514822168927177E-4</v>
      </c>
      <c r="I272" s="305">
        <f>+'1次効果'!I494</f>
        <v>0</v>
      </c>
      <c r="J272" s="305">
        <f>+'1次効果'!J494</f>
        <v>2.09616831201311E-3</v>
      </c>
      <c r="K272" s="305">
        <f>+'1次効果'!K494</f>
        <v>1.8235176233662298E-4</v>
      </c>
      <c r="L272" s="305">
        <f>+'1次効果'!L494</f>
        <v>1.103677124790737E-4</v>
      </c>
      <c r="M272" s="305">
        <f>+'1次効果'!M494</f>
        <v>1.0291631493600412E-4</v>
      </c>
      <c r="N272" s="305">
        <f>+'1次効果'!N494</f>
        <v>0</v>
      </c>
      <c r="O272" s="305">
        <f>+'1次効果'!O494</f>
        <v>2.3621336287199266E-4</v>
      </c>
      <c r="P272" s="305">
        <f>+'1次効果'!P494</f>
        <v>1.7982000589335584E-4</v>
      </c>
      <c r="Q272" s="305">
        <f>+'1次効果'!Q494</f>
        <v>2.9672793652863046E-4</v>
      </c>
      <c r="R272" s="305">
        <f>+'1次効果'!R494</f>
        <v>1.256746092726483E-3</v>
      </c>
      <c r="S272" s="305">
        <f>+'1次効果'!S494</f>
        <v>2.1431104180931303E-4</v>
      </c>
      <c r="T272" s="305">
        <f>+'1次効果'!T494</f>
        <v>1.3684696066660067E-4</v>
      </c>
      <c r="U272" s="305">
        <f>+'1次効果'!U494</f>
        <v>1.4679452248533045E-4</v>
      </c>
      <c r="V272" s="305">
        <f>+'1次効果'!V494</f>
        <v>1.9529436777398159E-4</v>
      </c>
      <c r="W272" s="305">
        <f>+'1次効果'!W494</f>
        <v>4.4301506837786706E-4</v>
      </c>
      <c r="X272" s="305">
        <f>+'1次効果'!X494</f>
        <v>1.1317884190963235E-4</v>
      </c>
      <c r="Y272" s="305">
        <f>+'1次効果'!Y494</f>
        <v>4.6654972461083707E-4</v>
      </c>
      <c r="Z272" s="305">
        <f>+'1次効果'!Z494</f>
        <v>1.9388775214090033E-4</v>
      </c>
      <c r="AA272" s="305">
        <f>+'1次効果'!AA494</f>
        <v>2.7349086251536256E-4</v>
      </c>
      <c r="AB272" s="305">
        <f>+'1次効果'!AB494</f>
        <v>1.6929363080841391E-4</v>
      </c>
      <c r="AC272" s="305">
        <f>+'1次効果'!AC494</f>
        <v>2.2456869671140991E-4</v>
      </c>
      <c r="AD272" s="305">
        <f>+'1次効果'!AD494</f>
        <v>4.4416712058140664E-5</v>
      </c>
      <c r="AE272" s="305">
        <f>+'1次効果'!AE494</f>
        <v>3.1482454753790613E-4</v>
      </c>
      <c r="AF272" s="305">
        <f>+'1次効果'!AF494</f>
        <v>4.8678615790510171E-4</v>
      </c>
      <c r="AG272" s="305">
        <f>+'1次効果'!AG494</f>
        <v>3.0370364059016154E-4</v>
      </c>
      <c r="AH272" s="305">
        <f>+'1次効果'!AH494</f>
        <v>0</v>
      </c>
      <c r="AI272" s="305">
        <f>+'1次効果'!AI494</f>
        <v>4.0173407128393174E-3</v>
      </c>
      <c r="AJ272" s="305">
        <f>+'1次効果'!AJ494</f>
        <v>6.0502947592919296E-4</v>
      </c>
      <c r="AK272" s="305">
        <f>+'1次効果'!AK494</f>
        <v>2.2276400486523447E-3</v>
      </c>
      <c r="AL272" s="305">
        <f>+'1次効果'!AL494</f>
        <v>1.1183995141148685E-3</v>
      </c>
      <c r="AM272" s="305">
        <f>+'1次効果'!AM494</f>
        <v>0</v>
      </c>
      <c r="AN272" s="305">
        <f>+'1次効果'!AN494</f>
        <v>9.5874768497826056E-5</v>
      </c>
      <c r="AO272" s="305">
        <f>+'1次効果'!AO494</f>
        <v>1.3404952591660935E-3</v>
      </c>
      <c r="AP272" s="305">
        <f>+'1次効果'!AP494</f>
        <v>7.6906292799112103E-5</v>
      </c>
      <c r="AQ272" s="305">
        <f>+'1次効果'!AQ494</f>
        <v>2.3616784575683392E-4</v>
      </c>
      <c r="AR272" s="305">
        <f>+'1次効果'!AR494</f>
        <v>1.6001455809151112E-4</v>
      </c>
      <c r="AS272" s="305">
        <f>+'1次効果'!AS494</f>
        <v>5.9439911636205943E-4</v>
      </c>
      <c r="AT272" s="305">
        <f>+'1次効果'!AT494</f>
        <v>5.7853566887452036E-4</v>
      </c>
      <c r="AU272" s="305">
        <f>+'1次効果'!AU494</f>
        <v>1.0557177164089637</v>
      </c>
      <c r="AV272" s="305">
        <f>+'1次効果'!AV494</f>
        <v>1.6128412202752448E-2</v>
      </c>
      <c r="AW272" s="305">
        <f>+'1次効果'!AW494</f>
        <v>1.2488368495500933E-2</v>
      </c>
      <c r="AX272" s="305">
        <f>+'1次効果'!AX494</f>
        <v>1.1747244852478747E-3</v>
      </c>
      <c r="AY272" s="305">
        <f>+'1次効果'!AY494</f>
        <v>1.4841926495434024E-3</v>
      </c>
      <c r="AZ272" s="305">
        <f>+'1次効果'!AZ494</f>
        <v>9.5846524506785057E-3</v>
      </c>
      <c r="BA272" s="305">
        <f>+'1次効果'!BA494</f>
        <v>1.4623543319583869E-2</v>
      </c>
      <c r="BB272" s="305">
        <f>+'1次効果'!BB494</f>
        <v>1.260336597044233E-3</v>
      </c>
      <c r="BC272" s="305">
        <f>+'1次効果'!BC494</f>
        <v>4.0249679636064216E-4</v>
      </c>
      <c r="BD272" s="305">
        <f>+'1次効果'!BD494</f>
        <v>1.827099780082579E-3</v>
      </c>
      <c r="BE272" s="305">
        <f>+'1次効果'!BE494</f>
        <v>6.367146605547123E-4</v>
      </c>
      <c r="BF272" s="305">
        <f>+'1次効果'!BF494</f>
        <v>1.6421659124025861E-3</v>
      </c>
      <c r="BG272" s="305">
        <f>+'1次効果'!BG494</f>
        <v>1.8961408850140427E-3</v>
      </c>
      <c r="BH272" s="305">
        <f>+'1次効果'!BH494</f>
        <v>5.8108256385309594E-3</v>
      </c>
      <c r="BI272" s="305">
        <f>+'1次効果'!BI494</f>
        <v>1.3591463188037202E-2</v>
      </c>
      <c r="BJ272" s="305">
        <f>+'1次効果'!BJ494</f>
        <v>3.7595509960608835E-3</v>
      </c>
      <c r="BK272" s="305">
        <f>+'1次効果'!BK494</f>
        <v>4.0860854051420986E-4</v>
      </c>
      <c r="BL272" s="305">
        <f>+'1次効果'!BL494</f>
        <v>3.228184681772049E-5</v>
      </c>
      <c r="BM272" s="305">
        <f>+'1次効果'!BM494</f>
        <v>3.5666753437608723E-3</v>
      </c>
      <c r="BN272" s="305">
        <f>+'1次効果'!BN494</f>
        <v>6.5301021460546522E-4</v>
      </c>
      <c r="BO272" s="305">
        <f>+'1次効果'!BO494</f>
        <v>2.0325605343441016E-3</v>
      </c>
      <c r="BP272" s="305">
        <f>+'1次効果'!BP494</f>
        <v>3.4868245638566418E-3</v>
      </c>
      <c r="BQ272" s="305">
        <f>+'1次効果'!BQ494</f>
        <v>5.761405465345309E-4</v>
      </c>
      <c r="BR272" s="305">
        <f>+'1次効果'!BR494</f>
        <v>1.0184793809455893E-4</v>
      </c>
      <c r="BS272" s="305">
        <f>+'1次効果'!BS494</f>
        <v>5.1829582007858598E-3</v>
      </c>
      <c r="BT272" s="305">
        <f>+'1次効果'!BT494</f>
        <v>4.604799304336331E-4</v>
      </c>
      <c r="BU272" s="305">
        <f>+'1次効果'!BU494</f>
        <v>1.1992457056885884E-4</v>
      </c>
      <c r="BV272" s="305">
        <f>+'1次効果'!BV494</f>
        <v>9.3842442115842594E-5</v>
      </c>
      <c r="BW272" s="305">
        <f>+'1次効果'!BW494</f>
        <v>4.1685642988660848E-5</v>
      </c>
      <c r="BX272" s="305">
        <f>+'1次効果'!BX494</f>
        <v>5.8507085458037437E-5</v>
      </c>
      <c r="BY272" s="305">
        <f>+'1次効果'!BY494</f>
        <v>1.6185080559597447E-5</v>
      </c>
      <c r="BZ272" s="305">
        <f>+'1次効果'!BZ494</f>
        <v>2.3338322597989147E-4</v>
      </c>
      <c r="CA272" s="305">
        <f>+'1次効果'!CA494</f>
        <v>4.1021586345465664E-4</v>
      </c>
      <c r="CB272" s="305">
        <f>+'1次効果'!CB494</f>
        <v>1.4132939714088291E-4</v>
      </c>
      <c r="CC272" s="305">
        <f>+'1次効果'!CC494</f>
        <v>0</v>
      </c>
      <c r="CD272" s="305">
        <f>+'1次効果'!CD494</f>
        <v>1.5606781122646461E-4</v>
      </c>
      <c r="CE272" s="305">
        <f>+'1次効果'!CE494</f>
        <v>2.5488497746026597E-4</v>
      </c>
      <c r="CF272" s="305">
        <f>+'1次効果'!CF494</f>
        <v>7.3342719437688816E-5</v>
      </c>
      <c r="CG272" s="305">
        <f>+'1次効果'!CG494</f>
        <v>1.2706267318264152E-4</v>
      </c>
      <c r="CH272" s="305">
        <f>+'1次効果'!CH494</f>
        <v>1.4360735955341744E-4</v>
      </c>
      <c r="CI272" s="305">
        <f>+'1次効果'!CI494</f>
        <v>3.475176005253181E-4</v>
      </c>
      <c r="CJ272" s="305">
        <f>+'1次効果'!CJ494</f>
        <v>1.8956353379345669E-4</v>
      </c>
      <c r="CK272" s="305">
        <f>+'1次効果'!CK494</f>
        <v>1.9343106115133496E-4</v>
      </c>
      <c r="CL272" s="305">
        <f>+'1次効果'!CL494</f>
        <v>9.3492506549819186E-5</v>
      </c>
      <c r="CM272" s="305">
        <f>+'1次効果'!CM494</f>
        <v>3.5400565579896202E-4</v>
      </c>
      <c r="CN272" s="305">
        <f>+'1次効果'!CN494</f>
        <v>1.5120039429185407E-4</v>
      </c>
      <c r="CO272" s="305">
        <f>+'1次効果'!CO494</f>
        <v>3.5077029868506337E-4</v>
      </c>
      <c r="CP272" s="305">
        <f>+'1次効果'!CP494</f>
        <v>1.5390255553293894E-4</v>
      </c>
      <c r="CQ272" s="305">
        <f>+'1次効果'!CQ494</f>
        <v>2.5044203696872514E-4</v>
      </c>
      <c r="CR272" s="305">
        <f>+'1次効果'!CR494</f>
        <v>1.6098529588099E-4</v>
      </c>
      <c r="CS272" s="305">
        <f>+'1次効果'!CS494</f>
        <v>1.339554022882803E-4</v>
      </c>
      <c r="CT272" s="305">
        <f>+'1次効果'!CT494</f>
        <v>1.8225174331262185E-4</v>
      </c>
      <c r="CU272" s="305">
        <f>+'1次効果'!CU494</f>
        <v>2.0361785588894105E-3</v>
      </c>
      <c r="CV272" s="305">
        <f>+'1次効果'!CV494</f>
        <v>1.4814521444783988E-4</v>
      </c>
      <c r="CW272" s="305">
        <f>+'1次効果'!CW494</f>
        <v>2.0512776340424095E-2</v>
      </c>
      <c r="CX272" s="305">
        <f>+'1次効果'!CX494</f>
        <v>1.1244294781798373E-4</v>
      </c>
      <c r="CY272" s="305">
        <f>+'1次効果'!CY494</f>
        <v>2.6542851184001818E-4</v>
      </c>
      <c r="CZ272" s="305">
        <f>+'1次効果'!CZ494</f>
        <v>1.7010917225602622E-4</v>
      </c>
      <c r="DA272" s="305">
        <f>+'1次効果'!DA494</f>
        <v>2.0394125288671368E-4</v>
      </c>
      <c r="DB272" s="306">
        <f>+'1次効果'!DB494</f>
        <v>1.7245625369262984E-4</v>
      </c>
      <c r="DC272" s="306">
        <f>+'1次効果'!DC494</f>
        <v>1.9689905959302686E-4</v>
      </c>
      <c r="DD272" s="306">
        <f>+'1次効果'!DD494</f>
        <v>1.7409295763806578E-4</v>
      </c>
      <c r="DE272" s="307">
        <f>+'1次効果'!DE494</f>
        <v>2.0694593380754628E-4</v>
      </c>
    </row>
    <row r="273" spans="2:109" s="157" customFormat="1">
      <c r="B273" s="348" t="s">
        <v>123</v>
      </c>
      <c r="C273" s="378" t="s">
        <v>392</v>
      </c>
      <c r="D273" s="304">
        <f>+'1次効果'!D495</f>
        <v>1.1183851665453527E-4</v>
      </c>
      <c r="E273" s="305">
        <f>+'1次効果'!E495</f>
        <v>5.6508235814566511E-5</v>
      </c>
      <c r="F273" s="305">
        <f>+'1次効果'!F495</f>
        <v>1.354503076986713E-4</v>
      </c>
      <c r="G273" s="305">
        <f>+'1次効果'!G495</f>
        <v>1.5831791586364523E-4</v>
      </c>
      <c r="H273" s="305">
        <f>+'1次効果'!H495</f>
        <v>5.8307295507844915E-5</v>
      </c>
      <c r="I273" s="305">
        <f>+'1次効果'!I495</f>
        <v>0</v>
      </c>
      <c r="J273" s="305">
        <f>+'1次効果'!J495</f>
        <v>7.352764437113888E-4</v>
      </c>
      <c r="K273" s="305">
        <f>+'1次効果'!K495</f>
        <v>6.5610657858057217E-5</v>
      </c>
      <c r="L273" s="305">
        <f>+'1次効果'!L495</f>
        <v>4.0453823109498827E-5</v>
      </c>
      <c r="M273" s="305">
        <f>+'1次効果'!M495</f>
        <v>3.8663916158759146E-5</v>
      </c>
      <c r="N273" s="305">
        <f>+'1次効果'!N495</f>
        <v>0</v>
      </c>
      <c r="O273" s="305">
        <f>+'1次効果'!O495</f>
        <v>8.8898834530761798E-5</v>
      </c>
      <c r="P273" s="305">
        <f>+'1次効果'!P495</f>
        <v>6.6757671495479309E-5</v>
      </c>
      <c r="Q273" s="305">
        <f>+'1次効果'!Q495</f>
        <v>1.2460987263866369E-4</v>
      </c>
      <c r="R273" s="305">
        <f>+'1次効果'!R495</f>
        <v>1.8142763492655448E-4</v>
      </c>
      <c r="S273" s="305">
        <f>+'1次効果'!S495</f>
        <v>7.7397202482989852E-5</v>
      </c>
      <c r="T273" s="305">
        <f>+'1次効果'!T495</f>
        <v>5.4220823316157938E-5</v>
      </c>
      <c r="U273" s="305">
        <f>+'1次効果'!U495</f>
        <v>5.9720298638250994E-5</v>
      </c>
      <c r="V273" s="305">
        <f>+'1次効果'!V495</f>
        <v>7.1400072616268617E-5</v>
      </c>
      <c r="W273" s="305">
        <f>+'1次効果'!W495</f>
        <v>1.5928514397610684E-4</v>
      </c>
      <c r="X273" s="305">
        <f>+'1次効果'!X495</f>
        <v>4.2185700517043268E-5</v>
      </c>
      <c r="Y273" s="305">
        <f>+'1次効果'!Y495</f>
        <v>1.7280316740577855E-4</v>
      </c>
      <c r="Z273" s="305">
        <f>+'1次効果'!Z495</f>
        <v>6.9367982593616202E-5</v>
      </c>
      <c r="AA273" s="305">
        <f>+'1次効果'!AA495</f>
        <v>9.4673206396183611E-5</v>
      </c>
      <c r="AB273" s="305">
        <f>+'1次効果'!AB495</f>
        <v>6.2010181723508445E-5</v>
      </c>
      <c r="AC273" s="305">
        <f>+'1次効果'!AC495</f>
        <v>7.5510892992965286E-5</v>
      </c>
      <c r="AD273" s="305">
        <f>+'1次効果'!AD495</f>
        <v>1.7635990600999744E-5</v>
      </c>
      <c r="AE273" s="305">
        <f>+'1次効果'!AE495</f>
        <v>1.3198452568849306E-4</v>
      </c>
      <c r="AF273" s="305">
        <f>+'1次効果'!AF495</f>
        <v>5.1526985472808882E-4</v>
      </c>
      <c r="AG273" s="305">
        <f>+'1次効果'!AG495</f>
        <v>1.1841619404712295E-4</v>
      </c>
      <c r="AH273" s="305">
        <f>+'1次効果'!AH495</f>
        <v>0</v>
      </c>
      <c r="AI273" s="305">
        <f>+'1次効果'!AI495</f>
        <v>1.8448577378077496E-4</v>
      </c>
      <c r="AJ273" s="305">
        <f>+'1次効果'!AJ495</f>
        <v>2.5474395948949874E-4</v>
      </c>
      <c r="AK273" s="305">
        <f>+'1次効果'!AK495</f>
        <v>5.7117258818558812E-4</v>
      </c>
      <c r="AL273" s="305">
        <f>+'1次効果'!AL495</f>
        <v>3.7471854413236217E-4</v>
      </c>
      <c r="AM273" s="305">
        <f>+'1次効果'!AM495</f>
        <v>0</v>
      </c>
      <c r="AN273" s="305">
        <f>+'1次効果'!AN495</f>
        <v>3.4091563803580824E-5</v>
      </c>
      <c r="AO273" s="305">
        <f>+'1次効果'!AO495</f>
        <v>3.4863559663832411E-4</v>
      </c>
      <c r="AP273" s="305">
        <f>+'1次効果'!AP495</f>
        <v>7.2680353973562635E-5</v>
      </c>
      <c r="AQ273" s="305">
        <f>+'1次効果'!AQ495</f>
        <v>9.7194753478993952E-5</v>
      </c>
      <c r="AR273" s="305">
        <f>+'1次効果'!AR495</f>
        <v>7.4212696559216353E-5</v>
      </c>
      <c r="AS273" s="305">
        <f>+'1次効果'!AS495</f>
        <v>8.8972726543216555E-5</v>
      </c>
      <c r="AT273" s="305">
        <f>+'1次効果'!AT495</f>
        <v>1.6358794606384221E-4</v>
      </c>
      <c r="AU273" s="305">
        <f>+'1次効果'!AU495</f>
        <v>6.8368203084486314E-4</v>
      </c>
      <c r="AV273" s="305">
        <f>+'1次効果'!AV495</f>
        <v>1.0180779939926365</v>
      </c>
      <c r="AW273" s="305">
        <f>+'1次効果'!AW495</f>
        <v>4.1486962108662094E-4</v>
      </c>
      <c r="AX273" s="305">
        <f>+'1次効果'!AX495</f>
        <v>5.649086327213351E-4</v>
      </c>
      <c r="AY273" s="305">
        <f>+'1次効果'!AY495</f>
        <v>4.0139999986818167E-4</v>
      </c>
      <c r="AZ273" s="305">
        <f>+'1次効果'!AZ495</f>
        <v>2.5948525399779231E-4</v>
      </c>
      <c r="BA273" s="305">
        <f>+'1次効果'!BA495</f>
        <v>2.5839828652095357E-4</v>
      </c>
      <c r="BB273" s="305">
        <f>+'1次効果'!BB495</f>
        <v>4.2452499865867021E-4</v>
      </c>
      <c r="BC273" s="305">
        <f>+'1次効果'!BC495</f>
        <v>1.2381726801911558E-4</v>
      </c>
      <c r="BD273" s="305">
        <f>+'1次効果'!BD495</f>
        <v>1.2504581948387109E-4</v>
      </c>
      <c r="BE273" s="305">
        <f>+'1次効果'!BE495</f>
        <v>1.8373051216915627E-4</v>
      </c>
      <c r="BF273" s="305">
        <f>+'1次効果'!BF495</f>
        <v>1.0669807080354707E-4</v>
      </c>
      <c r="BG273" s="305">
        <f>+'1次効果'!BG495</f>
        <v>1.4566291704505089E-4</v>
      </c>
      <c r="BH273" s="305">
        <f>+'1次効果'!BH495</f>
        <v>1.996161078974402E-4</v>
      </c>
      <c r="BI273" s="305">
        <f>+'1次効果'!BI495</f>
        <v>4.6751562951719396E-4</v>
      </c>
      <c r="BJ273" s="305">
        <f>+'1次効果'!BJ495</f>
        <v>2.0721223497569089E-4</v>
      </c>
      <c r="BK273" s="305">
        <f>+'1次効果'!BK495</f>
        <v>1.2397211740370641E-4</v>
      </c>
      <c r="BL273" s="305">
        <f>+'1次効果'!BL495</f>
        <v>1.2440536087525586E-5</v>
      </c>
      <c r="BM273" s="305">
        <f>+'1次効果'!BM495</f>
        <v>6.8750148255721207E-5</v>
      </c>
      <c r="BN273" s="305">
        <f>+'1次効果'!BN495</f>
        <v>1.3348754459230111E-4</v>
      </c>
      <c r="BO273" s="305">
        <f>+'1次効果'!BO495</f>
        <v>1.3002865212136946E-4</v>
      </c>
      <c r="BP273" s="305">
        <f>+'1次効果'!BP495</f>
        <v>1.2283382285999052E-4</v>
      </c>
      <c r="BQ273" s="305">
        <f>+'1次効果'!BQ495</f>
        <v>2.1976542764313013E-4</v>
      </c>
      <c r="BR273" s="305">
        <f>+'1次効果'!BR495</f>
        <v>3.6029719322659973E-5</v>
      </c>
      <c r="BS273" s="305">
        <f>+'1次効果'!BS495</f>
        <v>2.4012337992502508E-4</v>
      </c>
      <c r="BT273" s="305">
        <f>+'1次効果'!BT495</f>
        <v>1.6280842826826351E-4</v>
      </c>
      <c r="BU273" s="305">
        <f>+'1次効果'!BU495</f>
        <v>3.9668755880827921E-5</v>
      </c>
      <c r="BV273" s="305">
        <f>+'1次効果'!BV495</f>
        <v>3.2842435080089721E-5</v>
      </c>
      <c r="BW273" s="305">
        <f>+'1次効果'!BW495</f>
        <v>1.3920467752251132E-5</v>
      </c>
      <c r="BX273" s="305">
        <f>+'1次効果'!BX495</f>
        <v>2.0245342068341965E-5</v>
      </c>
      <c r="BY273" s="305">
        <f>+'1次効果'!BY495</f>
        <v>4.8246958266936247E-6</v>
      </c>
      <c r="BZ273" s="305">
        <f>+'1次効果'!BZ495</f>
        <v>3.555830472712518E-5</v>
      </c>
      <c r="CA273" s="305">
        <f>+'1次効果'!CA495</f>
        <v>1.5697723726801365E-4</v>
      </c>
      <c r="CB273" s="305">
        <f>+'1次効果'!CB495</f>
        <v>4.1018641565303114E-5</v>
      </c>
      <c r="CC273" s="305">
        <f>+'1次効果'!CC495</f>
        <v>0</v>
      </c>
      <c r="CD273" s="305">
        <f>+'1次効果'!CD495</f>
        <v>5.9233596877983583E-5</v>
      </c>
      <c r="CE273" s="305">
        <f>+'1次効果'!CE495</f>
        <v>8.1296778366662183E-5</v>
      </c>
      <c r="CF273" s="305">
        <f>+'1次効果'!CF495</f>
        <v>2.6300341694355901E-5</v>
      </c>
      <c r="CG273" s="305">
        <f>+'1次効果'!CG495</f>
        <v>4.299586636492797E-5</v>
      </c>
      <c r="CH273" s="305">
        <f>+'1次効果'!CH495</f>
        <v>4.5118645198024927E-5</v>
      </c>
      <c r="CI273" s="305">
        <f>+'1次効果'!CI495</f>
        <v>1.2095442130277123E-4</v>
      </c>
      <c r="CJ273" s="305">
        <f>+'1次効果'!CJ495</f>
        <v>7.2081791653793575E-5</v>
      </c>
      <c r="CK273" s="305">
        <f>+'1次効果'!CK495</f>
        <v>6.8644402429683221E-5</v>
      </c>
      <c r="CL273" s="305">
        <f>+'1次効果'!CL495</f>
        <v>3.3973505175236056E-5</v>
      </c>
      <c r="CM273" s="305">
        <f>+'1次効果'!CM495</f>
        <v>8.9891704625029816E-5</v>
      </c>
      <c r="CN273" s="305">
        <f>+'1次効果'!CN495</f>
        <v>4.0988958552837624E-5</v>
      </c>
      <c r="CO273" s="305">
        <f>+'1次効果'!CO495</f>
        <v>1.1602121194789625E-4</v>
      </c>
      <c r="CP273" s="305">
        <f>+'1次効果'!CP495</f>
        <v>3.41379852289368E-5</v>
      </c>
      <c r="CQ273" s="305">
        <f>+'1次効果'!CQ495</f>
        <v>8.2922196301130465E-5</v>
      </c>
      <c r="CR273" s="305">
        <f>+'1次効果'!CR495</f>
        <v>4.8383463303954813E-5</v>
      </c>
      <c r="CS273" s="305">
        <f>+'1次効果'!CS495</f>
        <v>3.5796290558735452E-5</v>
      </c>
      <c r="CT273" s="305">
        <f>+'1次効果'!CT495</f>
        <v>6.5460303917497248E-5</v>
      </c>
      <c r="CU273" s="305">
        <f>+'1次効果'!CU495</f>
        <v>7.9309217339117134E-4</v>
      </c>
      <c r="CV273" s="305">
        <f>+'1次効果'!CV495</f>
        <v>5.41921577775956E-5</v>
      </c>
      <c r="CW273" s="305">
        <f>+'1次効果'!CW495</f>
        <v>7.9185984036068378E-3</v>
      </c>
      <c r="CX273" s="305">
        <f>+'1次効果'!CX495</f>
        <v>3.0442169405399354E-5</v>
      </c>
      <c r="CY273" s="305">
        <f>+'1次効果'!CY495</f>
        <v>8.155851085773988E-5</v>
      </c>
      <c r="CZ273" s="305">
        <f>+'1次効果'!CZ495</f>
        <v>4.8715376069450704E-5</v>
      </c>
      <c r="DA273" s="305">
        <f>+'1次効果'!DA495</f>
        <v>5.4198690825687845E-5</v>
      </c>
      <c r="DB273" s="306">
        <f>+'1次効果'!DB495</f>
        <v>5.827292277936592E-5</v>
      </c>
      <c r="DC273" s="306">
        <f>+'1次効果'!DC495</f>
        <v>5.5236382968023827E-5</v>
      </c>
      <c r="DD273" s="306">
        <f>+'1次効果'!DD495</f>
        <v>3.6829664686020318E-5</v>
      </c>
      <c r="DE273" s="307">
        <f>+'1次効果'!DE495</f>
        <v>6.638676736192991E-5</v>
      </c>
    </row>
    <row r="274" spans="2:109" s="157" customFormat="1">
      <c r="B274" s="348" t="s">
        <v>124</v>
      </c>
      <c r="C274" s="378" t="s">
        <v>393</v>
      </c>
      <c r="D274" s="304">
        <f>+'1次効果'!D496</f>
        <v>1.3421140147371399E-4</v>
      </c>
      <c r="E274" s="305">
        <f>+'1次効果'!E496</f>
        <v>1.0972757401082402E-4</v>
      </c>
      <c r="F274" s="305">
        <f>+'1次効果'!F496</f>
        <v>1.3661732056656592E-3</v>
      </c>
      <c r="G274" s="305">
        <f>+'1次効果'!G496</f>
        <v>1.4284933104822517E-4</v>
      </c>
      <c r="H274" s="305">
        <f>+'1次効果'!H496</f>
        <v>7.4506706040592169E-5</v>
      </c>
      <c r="I274" s="305">
        <f>+'1次効果'!I496</f>
        <v>0</v>
      </c>
      <c r="J274" s="305">
        <f>+'1次効果'!J496</f>
        <v>4.3781165327161353E-4</v>
      </c>
      <c r="K274" s="305">
        <f>+'1次効果'!K496</f>
        <v>7.2259223507992727E-5</v>
      </c>
      <c r="L274" s="305">
        <f>+'1次効果'!L496</f>
        <v>4.2817334242185633E-5</v>
      </c>
      <c r="M274" s="305">
        <f>+'1次効果'!M496</f>
        <v>4.4285837374417148E-5</v>
      </c>
      <c r="N274" s="305">
        <f>+'1次効果'!N496</f>
        <v>0</v>
      </c>
      <c r="O274" s="305">
        <f>+'1次効果'!O496</f>
        <v>9.1748217549325237E-5</v>
      </c>
      <c r="P274" s="305">
        <f>+'1次効果'!P496</f>
        <v>8.2306384898572752E-5</v>
      </c>
      <c r="Q274" s="305">
        <f>+'1次効果'!Q496</f>
        <v>1.1725162843724519E-4</v>
      </c>
      <c r="R274" s="305">
        <f>+'1次効果'!R496</f>
        <v>6.7056954284391677E-5</v>
      </c>
      <c r="S274" s="305">
        <f>+'1次効果'!S496</f>
        <v>7.7971957191370724E-5</v>
      </c>
      <c r="T274" s="305">
        <f>+'1次効果'!T496</f>
        <v>5.4150219696494607E-5</v>
      </c>
      <c r="U274" s="305">
        <f>+'1次効果'!U496</f>
        <v>6.3703304699199299E-5</v>
      </c>
      <c r="V274" s="305">
        <f>+'1次効果'!V496</f>
        <v>6.498641124911746E-5</v>
      </c>
      <c r="W274" s="305">
        <f>+'1次効果'!W496</f>
        <v>1.5105533026893669E-4</v>
      </c>
      <c r="X274" s="305">
        <f>+'1次効果'!X496</f>
        <v>3.8708188364207325E-5</v>
      </c>
      <c r="Y274" s="305">
        <f>+'1次効果'!Y496</f>
        <v>1.5677584527041744E-4</v>
      </c>
      <c r="Z274" s="305">
        <f>+'1次効果'!Z496</f>
        <v>6.7362214532011618E-5</v>
      </c>
      <c r="AA274" s="305">
        <f>+'1次効果'!AA496</f>
        <v>9.339161850819235E-5</v>
      </c>
      <c r="AB274" s="305">
        <f>+'1次効果'!AB496</f>
        <v>5.9308106049827064E-5</v>
      </c>
      <c r="AC274" s="305">
        <f>+'1次効果'!AC496</f>
        <v>7.3566619682348655E-5</v>
      </c>
      <c r="AD274" s="305">
        <f>+'1次効果'!AD496</f>
        <v>1.5448615338256716E-5</v>
      </c>
      <c r="AE274" s="305">
        <f>+'1次効果'!AE496</f>
        <v>1.0811067643555258E-4</v>
      </c>
      <c r="AF274" s="305">
        <f>+'1次効果'!AF496</f>
        <v>8.4460785703151941E-5</v>
      </c>
      <c r="AG274" s="305">
        <f>+'1次効果'!AG496</f>
        <v>1.0835559495848613E-4</v>
      </c>
      <c r="AH274" s="305">
        <f>+'1次効果'!AH496</f>
        <v>0</v>
      </c>
      <c r="AI274" s="305">
        <f>+'1次効果'!AI496</f>
        <v>1.0498351601736205E-4</v>
      </c>
      <c r="AJ274" s="305">
        <f>+'1次効果'!AJ496</f>
        <v>1.4541527318573047E-4</v>
      </c>
      <c r="AK274" s="305">
        <f>+'1次効果'!AK496</f>
        <v>1.0468868412313156E-4</v>
      </c>
      <c r="AL274" s="305">
        <f>+'1次効果'!AL496</f>
        <v>1.5549220151753887E-4</v>
      </c>
      <c r="AM274" s="305">
        <f>+'1次効果'!AM496</f>
        <v>0</v>
      </c>
      <c r="AN274" s="305">
        <f>+'1次効果'!AN496</f>
        <v>3.2194880925104683E-5</v>
      </c>
      <c r="AO274" s="305">
        <f>+'1次効果'!AO496</f>
        <v>9.9333829489680928E-5</v>
      </c>
      <c r="AP274" s="305">
        <f>+'1次効果'!AP496</f>
        <v>3.7507234543079923E-5</v>
      </c>
      <c r="AQ274" s="305">
        <f>+'1次効果'!AQ496</f>
        <v>6.9493953360207409E-5</v>
      </c>
      <c r="AR274" s="305">
        <f>+'1次効果'!AR496</f>
        <v>5.9426447816207534E-5</v>
      </c>
      <c r="AS274" s="305">
        <f>+'1次効果'!AS496</f>
        <v>8.559348605728587E-5</v>
      </c>
      <c r="AT274" s="305">
        <f>+'1次効果'!AT496</f>
        <v>8.3308153679334811E-5</v>
      </c>
      <c r="AU274" s="305">
        <f>+'1次効果'!AU496</f>
        <v>4.4477237341199015E-4</v>
      </c>
      <c r="AV274" s="305">
        <f>+'1次効果'!AV496</f>
        <v>1.8441408469237345E-3</v>
      </c>
      <c r="AW274" s="305">
        <f>+'1次効果'!AW496</f>
        <v>1.0395091892929702</v>
      </c>
      <c r="AX274" s="305">
        <f>+'1次効果'!AX496</f>
        <v>2.4109776313236875E-4</v>
      </c>
      <c r="AY274" s="305">
        <f>+'1次効果'!AY496</f>
        <v>9.5910871419044327E-5</v>
      </c>
      <c r="AZ274" s="305">
        <f>+'1次効果'!AZ496</f>
        <v>3.4377656369096653E-4</v>
      </c>
      <c r="BA274" s="305">
        <f>+'1次効果'!BA496</f>
        <v>6.7873705849966142E-5</v>
      </c>
      <c r="BB274" s="305">
        <f>+'1次効果'!BB496</f>
        <v>4.1503110148084587E-4</v>
      </c>
      <c r="BC274" s="305">
        <f>+'1次効果'!BC496</f>
        <v>7.4250976808498009E-5</v>
      </c>
      <c r="BD274" s="305">
        <f>+'1次効果'!BD496</f>
        <v>6.8395248277348792E-5</v>
      </c>
      <c r="BE274" s="305">
        <f>+'1次効果'!BE496</f>
        <v>6.2529932461107614E-4</v>
      </c>
      <c r="BF274" s="305">
        <f>+'1次効果'!BF496</f>
        <v>1.2061453028019989E-4</v>
      </c>
      <c r="BG274" s="305">
        <f>+'1次効果'!BG496</f>
        <v>1.7343491423928709E-4</v>
      </c>
      <c r="BH274" s="305">
        <f>+'1次効果'!BH496</f>
        <v>2.1162495715432061E-4</v>
      </c>
      <c r="BI274" s="305">
        <f>+'1次効果'!BI496</f>
        <v>8.1520250457728317E-4</v>
      </c>
      <c r="BJ274" s="305">
        <f>+'1次効果'!BJ496</f>
        <v>2.6272801410576039E-4</v>
      </c>
      <c r="BK274" s="305">
        <f>+'1次効果'!BK496</f>
        <v>2.877849006249955E-4</v>
      </c>
      <c r="BL274" s="305">
        <f>+'1次効果'!BL496</f>
        <v>8.0335127830672177E-6</v>
      </c>
      <c r="BM274" s="305">
        <f>+'1次効果'!BM496</f>
        <v>1.7243696953911825E-4</v>
      </c>
      <c r="BN274" s="305">
        <f>+'1次効果'!BN496</f>
        <v>1.1062539570364141E-4</v>
      </c>
      <c r="BO274" s="305">
        <f>+'1次効果'!BO496</f>
        <v>1.4628188372235921E-4</v>
      </c>
      <c r="BP274" s="305">
        <f>+'1次効果'!BP496</f>
        <v>1.185428939305031E-4</v>
      </c>
      <c r="BQ274" s="305">
        <f>+'1次効果'!BQ496</f>
        <v>1.9700840407049086E-4</v>
      </c>
      <c r="BR274" s="305">
        <f>+'1次効果'!BR496</f>
        <v>3.3619345772703422E-5</v>
      </c>
      <c r="BS274" s="305">
        <f>+'1次効果'!BS496</f>
        <v>2.2195158330972598E-4</v>
      </c>
      <c r="BT274" s="305">
        <f>+'1次効果'!BT496</f>
        <v>1.8647791884064316E-4</v>
      </c>
      <c r="BU274" s="305">
        <f>+'1次効果'!BU496</f>
        <v>1.3678388834124098E-4</v>
      </c>
      <c r="BV274" s="305">
        <f>+'1次効果'!BV496</f>
        <v>6.8060912832394304E-5</v>
      </c>
      <c r="BW274" s="305">
        <f>+'1次効果'!BW496</f>
        <v>2.0902250933084455E-5</v>
      </c>
      <c r="BX274" s="305">
        <f>+'1次効果'!BX496</f>
        <v>2.5856642907603488E-5</v>
      </c>
      <c r="BY274" s="305">
        <f>+'1次効果'!BY496</f>
        <v>6.8679363926449027E-6</v>
      </c>
      <c r="BZ274" s="305">
        <f>+'1次効果'!BZ496</f>
        <v>4.8914404696581517E-5</v>
      </c>
      <c r="CA274" s="305">
        <f>+'1次効果'!CA496</f>
        <v>1.5119603837411983E-4</v>
      </c>
      <c r="CB274" s="305">
        <f>+'1次効果'!CB496</f>
        <v>6.2150161550844242E-5</v>
      </c>
      <c r="CC274" s="305">
        <f>+'1次効果'!CC496</f>
        <v>0</v>
      </c>
      <c r="CD274" s="305">
        <f>+'1次効果'!CD496</f>
        <v>8.2101260934405273E-5</v>
      </c>
      <c r="CE274" s="305">
        <f>+'1次効果'!CE496</f>
        <v>1.4680323459804751E-4</v>
      </c>
      <c r="CF274" s="305">
        <f>+'1次効果'!CF496</f>
        <v>5.2012440586688121E-5</v>
      </c>
      <c r="CG274" s="305">
        <f>+'1次効果'!CG496</f>
        <v>1.0274998178588522E-4</v>
      </c>
      <c r="CH274" s="305">
        <f>+'1次効果'!CH496</f>
        <v>8.2972903477133864E-5</v>
      </c>
      <c r="CI274" s="305">
        <f>+'1次効果'!CI496</f>
        <v>1.8381300723436852E-4</v>
      </c>
      <c r="CJ274" s="305">
        <f>+'1次効果'!CJ496</f>
        <v>7.1785111223722199E-5</v>
      </c>
      <c r="CK274" s="305">
        <f>+'1次効果'!CK496</f>
        <v>9.9259199724266632E-5</v>
      </c>
      <c r="CL274" s="305">
        <f>+'1次効果'!CL496</f>
        <v>9.5102297532012589E-5</v>
      </c>
      <c r="CM274" s="305">
        <f>+'1次効果'!CM496</f>
        <v>7.5032936577272449E-4</v>
      </c>
      <c r="CN274" s="305">
        <f>+'1次効果'!CN496</f>
        <v>5.7572869902946806E-5</v>
      </c>
      <c r="CO274" s="305">
        <f>+'1次効果'!CO496</f>
        <v>1.796112063711555E-4</v>
      </c>
      <c r="CP274" s="305">
        <f>+'1次効果'!CP496</f>
        <v>4.019881259418657E-3</v>
      </c>
      <c r="CQ274" s="305">
        <f>+'1次効果'!CQ496</f>
        <v>1.638869646934632E-3</v>
      </c>
      <c r="CR274" s="305">
        <f>+'1次効果'!CR496</f>
        <v>7.8879381128045632E-4</v>
      </c>
      <c r="CS274" s="305">
        <f>+'1次効果'!CS496</f>
        <v>6.8347088490992131E-4</v>
      </c>
      <c r="CT274" s="305">
        <f>+'1次効果'!CT496</f>
        <v>1.0519161002358842E-4</v>
      </c>
      <c r="CU274" s="305">
        <f>+'1次効果'!CU496</f>
        <v>1.2113406839009656E-3</v>
      </c>
      <c r="CV274" s="305">
        <f>+'1次効果'!CV496</f>
        <v>7.9342956458630152E-5</v>
      </c>
      <c r="CW274" s="305">
        <f>+'1次効果'!CW496</f>
        <v>6.9353919635834222E-3</v>
      </c>
      <c r="CX274" s="305">
        <f>+'1次効果'!CX496</f>
        <v>8.039686917997476E-5</v>
      </c>
      <c r="CY274" s="305">
        <f>+'1次効果'!CY496</f>
        <v>1.1190635086658743E-4</v>
      </c>
      <c r="CZ274" s="305">
        <f>+'1次効果'!CZ496</f>
        <v>5.9253859550040631E-5</v>
      </c>
      <c r="DA274" s="305">
        <f>+'1次効果'!DA496</f>
        <v>8.4930418554717837E-5</v>
      </c>
      <c r="DB274" s="306">
        <f>+'1次効果'!DB496</f>
        <v>6.3370357776317942E-4</v>
      </c>
      <c r="DC274" s="306">
        <f>+'1次効果'!DC496</f>
        <v>1.2700550973021392E-4</v>
      </c>
      <c r="DD274" s="306">
        <f>+'1次効果'!DD496</f>
        <v>6.9166948530441129E-3</v>
      </c>
      <c r="DE274" s="307">
        <f>+'1次効果'!DE496</f>
        <v>2.0894033943888001E-4</v>
      </c>
    </row>
    <row r="275" spans="2:109" s="157" customFormat="1">
      <c r="B275" s="348" t="s">
        <v>125</v>
      </c>
      <c r="C275" s="378" t="s">
        <v>394</v>
      </c>
      <c r="D275" s="304">
        <f>+'1次効果'!D497</f>
        <v>5.5543969768808761E-5</v>
      </c>
      <c r="E275" s="305">
        <f>+'1次効果'!E497</f>
        <v>2.9955622118609565E-5</v>
      </c>
      <c r="F275" s="305">
        <f>+'1次効果'!F497</f>
        <v>1.0282383398159269E-4</v>
      </c>
      <c r="G275" s="305">
        <f>+'1次効果'!G497</f>
        <v>7.1044525320416649E-5</v>
      </c>
      <c r="H275" s="305">
        <f>+'1次効果'!H497</f>
        <v>3.5379935400453466E-5</v>
      </c>
      <c r="I275" s="305">
        <f>+'1次効果'!I497</f>
        <v>0</v>
      </c>
      <c r="J275" s="305">
        <f>+'1次効果'!J497</f>
        <v>2.3547705658114151E-4</v>
      </c>
      <c r="K275" s="305">
        <f>+'1次効果'!K497</f>
        <v>3.212799512182009E-5</v>
      </c>
      <c r="L275" s="305">
        <f>+'1次効果'!L497</f>
        <v>1.9550247998405775E-5</v>
      </c>
      <c r="M275" s="305">
        <f>+'1次効果'!M497</f>
        <v>1.9141265871872761E-5</v>
      </c>
      <c r="N275" s="305">
        <f>+'1次効果'!N497</f>
        <v>0</v>
      </c>
      <c r="O275" s="305">
        <f>+'1次効果'!O497</f>
        <v>4.3998356884064091E-5</v>
      </c>
      <c r="P275" s="305">
        <f>+'1次効果'!P497</f>
        <v>4.2149866390581544E-5</v>
      </c>
      <c r="Q275" s="305">
        <f>+'1次効果'!Q497</f>
        <v>5.8963400509260838E-5</v>
      </c>
      <c r="R275" s="305">
        <f>+'1次効果'!R497</f>
        <v>3.8589219197054624E-5</v>
      </c>
      <c r="S275" s="305">
        <f>+'1次効果'!S497</f>
        <v>3.7786341175284205E-5</v>
      </c>
      <c r="T275" s="305">
        <f>+'1次効果'!T497</f>
        <v>2.3706189521378293E-5</v>
      </c>
      <c r="U275" s="305">
        <f>+'1次効果'!U497</f>
        <v>3.0157749466095978E-5</v>
      </c>
      <c r="V275" s="305">
        <f>+'1次効果'!V497</f>
        <v>3.3702637776605518E-5</v>
      </c>
      <c r="W275" s="305">
        <f>+'1次効果'!W497</f>
        <v>7.5253902322532359E-5</v>
      </c>
      <c r="X275" s="305">
        <f>+'1次効果'!X497</f>
        <v>2.0476347700874574E-5</v>
      </c>
      <c r="Y275" s="305">
        <f>+'1次効果'!Y497</f>
        <v>8.4814923559613109E-5</v>
      </c>
      <c r="Z275" s="305">
        <f>+'1次効果'!Z497</f>
        <v>3.427929360987948E-5</v>
      </c>
      <c r="AA275" s="305">
        <f>+'1次効果'!AA497</f>
        <v>4.6492386740084125E-5</v>
      </c>
      <c r="AB275" s="305">
        <f>+'1次効果'!AB497</f>
        <v>2.871039910866219E-5</v>
      </c>
      <c r="AC275" s="305">
        <f>+'1次効果'!AC497</f>
        <v>3.5279406417806939E-5</v>
      </c>
      <c r="AD275" s="305">
        <f>+'1次効果'!AD497</f>
        <v>8.1137815196858601E-6</v>
      </c>
      <c r="AE275" s="305">
        <f>+'1次効果'!AE497</f>
        <v>5.3705935098573594E-5</v>
      </c>
      <c r="AF275" s="305">
        <f>+'1次効果'!AF497</f>
        <v>4.3693540703924624E-5</v>
      </c>
      <c r="AG275" s="305">
        <f>+'1次効果'!AG497</f>
        <v>5.6304239517748403E-5</v>
      </c>
      <c r="AH275" s="305">
        <f>+'1次効果'!AH497</f>
        <v>0</v>
      </c>
      <c r="AI275" s="305">
        <f>+'1次効果'!AI497</f>
        <v>4.9255668257454142E-5</v>
      </c>
      <c r="AJ275" s="305">
        <f>+'1次効果'!AJ497</f>
        <v>7.2855843014452156E-5</v>
      </c>
      <c r="AK275" s="305">
        <f>+'1次効果'!AK497</f>
        <v>5.0419862216277819E-5</v>
      </c>
      <c r="AL275" s="305">
        <f>+'1次効果'!AL497</f>
        <v>7.6995442742123539E-5</v>
      </c>
      <c r="AM275" s="305">
        <f>+'1次効果'!AM497</f>
        <v>0</v>
      </c>
      <c r="AN275" s="305">
        <f>+'1次効果'!AN497</f>
        <v>1.7513776249732099E-5</v>
      </c>
      <c r="AO275" s="305">
        <f>+'1次効果'!AO497</f>
        <v>5.2821747144782689E-5</v>
      </c>
      <c r="AP275" s="305">
        <f>+'1次効果'!AP497</f>
        <v>1.4539524748365611E-5</v>
      </c>
      <c r="AQ275" s="305">
        <f>+'1次効果'!AQ497</f>
        <v>3.5906880304359374E-5</v>
      </c>
      <c r="AR275" s="305">
        <f>+'1次効果'!AR497</f>
        <v>3.1579615560263254E-5</v>
      </c>
      <c r="AS275" s="305">
        <f>+'1次効果'!AS497</f>
        <v>4.0967372277921315E-5</v>
      </c>
      <c r="AT275" s="305">
        <f>+'1次効果'!AT497</f>
        <v>9.4499505191842506E-5</v>
      </c>
      <c r="AU275" s="305">
        <f>+'1次効果'!AU497</f>
        <v>1.2066052332585172E-4</v>
      </c>
      <c r="AV275" s="305">
        <f>+'1次効果'!AV497</f>
        <v>3.7693569003663266E-4</v>
      </c>
      <c r="AW275" s="305">
        <f>+'1次効果'!AW497</f>
        <v>3.0280037778434424E-2</v>
      </c>
      <c r="AX275" s="305">
        <f>+'1次効果'!AX497</f>
        <v>1.0401622053200783</v>
      </c>
      <c r="AY275" s="305">
        <f>+'1次効果'!AY497</f>
        <v>9.3754917638056417E-3</v>
      </c>
      <c r="AZ275" s="305">
        <f>+'1次効果'!AZ497</f>
        <v>5.8606484546252129E-3</v>
      </c>
      <c r="BA275" s="305">
        <f>+'1次効果'!BA497</f>
        <v>2.896791224231238E-2</v>
      </c>
      <c r="BB275" s="305">
        <f>+'1次効果'!BB497</f>
        <v>4.0392568596567681E-2</v>
      </c>
      <c r="BC275" s="305">
        <f>+'1次効果'!BC497</f>
        <v>1.9297425915326707E-2</v>
      </c>
      <c r="BD275" s="305">
        <f>+'1次効果'!BD497</f>
        <v>2.0353999290111894E-2</v>
      </c>
      <c r="BE275" s="305">
        <f>+'1次効果'!BE497</f>
        <v>4.1598706792657564E-2</v>
      </c>
      <c r="BF275" s="305">
        <f>+'1次効果'!BF497</f>
        <v>8.199507624491346E-4</v>
      </c>
      <c r="BG275" s="305">
        <f>+'1次効果'!BG497</f>
        <v>8.3820363306236841E-4</v>
      </c>
      <c r="BH275" s="305">
        <f>+'1次効果'!BH497</f>
        <v>2.7793508712018484E-3</v>
      </c>
      <c r="BI275" s="305">
        <f>+'1次効果'!BI497</f>
        <v>6.7094193532925097E-5</v>
      </c>
      <c r="BJ275" s="305">
        <f>+'1次効果'!BJ497</f>
        <v>8.2985358616830126E-4</v>
      </c>
      <c r="BK275" s="305">
        <f>+'1次効果'!BK497</f>
        <v>9.8355355936857822E-4</v>
      </c>
      <c r="BL275" s="305">
        <f>+'1次効果'!BL497</f>
        <v>4.1433256829024971E-6</v>
      </c>
      <c r="BM275" s="305">
        <f>+'1次効果'!BM497</f>
        <v>6.9524142648622414E-5</v>
      </c>
      <c r="BN275" s="305">
        <f>+'1次効果'!BN497</f>
        <v>8.8794638640700874E-5</v>
      </c>
      <c r="BO275" s="305">
        <f>+'1次効果'!BO497</f>
        <v>6.5881317968978013E-5</v>
      </c>
      <c r="BP275" s="305">
        <f>+'1次効果'!BP497</f>
        <v>7.5054012147387632E-5</v>
      </c>
      <c r="BQ275" s="305">
        <f>+'1次効果'!BQ497</f>
        <v>1.080199927058142E-4</v>
      </c>
      <c r="BR275" s="305">
        <f>+'1次効果'!BR497</f>
        <v>1.6812432043851688E-5</v>
      </c>
      <c r="BS275" s="305">
        <f>+'1次効果'!BS497</f>
        <v>1.0337391372106559E-4</v>
      </c>
      <c r="BT275" s="305">
        <f>+'1次効果'!BT497</f>
        <v>8.1962437582853333E-5</v>
      </c>
      <c r="BU275" s="305">
        <f>+'1次効果'!BU497</f>
        <v>2.3671575316475525E-5</v>
      </c>
      <c r="BV275" s="305">
        <f>+'1次効果'!BV497</f>
        <v>1.8370581334749977E-5</v>
      </c>
      <c r="BW275" s="305">
        <f>+'1次効果'!BW497</f>
        <v>7.6699272088795188E-6</v>
      </c>
      <c r="BX275" s="305">
        <f>+'1次効果'!BX497</f>
        <v>1.0745900174407341E-5</v>
      </c>
      <c r="BY275" s="305">
        <f>+'1次効果'!BY497</f>
        <v>2.7280701403920008E-6</v>
      </c>
      <c r="BZ275" s="305">
        <f>+'1次効果'!BZ497</f>
        <v>2.6997909035543802E-5</v>
      </c>
      <c r="CA275" s="305">
        <f>+'1次効果'!CA497</f>
        <v>7.7487445731788554E-5</v>
      </c>
      <c r="CB275" s="305">
        <f>+'1次効果'!CB497</f>
        <v>1.5046886583766349E-5</v>
      </c>
      <c r="CC275" s="305">
        <f>+'1次効果'!CC497</f>
        <v>0</v>
      </c>
      <c r="CD275" s="305">
        <f>+'1次効果'!CD497</f>
        <v>3.072816071956617E-5</v>
      </c>
      <c r="CE275" s="305">
        <f>+'1次効果'!CE497</f>
        <v>3.8486419783435332E-5</v>
      </c>
      <c r="CF275" s="305">
        <f>+'1次効果'!CF497</f>
        <v>1.2402732064086792E-5</v>
      </c>
      <c r="CG275" s="305">
        <f>+'1次効果'!CG497</f>
        <v>2.0641685369915834E-5</v>
      </c>
      <c r="CH275" s="305">
        <f>+'1次効果'!CH497</f>
        <v>2.5472373876965787E-5</v>
      </c>
      <c r="CI275" s="305">
        <f>+'1次効果'!CI497</f>
        <v>7.9150327683835442E-5</v>
      </c>
      <c r="CJ275" s="305">
        <f>+'1次効果'!CJ497</f>
        <v>3.9418936716391364E-5</v>
      </c>
      <c r="CK275" s="305">
        <f>+'1次効果'!CK497</f>
        <v>4.1476782577336024E-5</v>
      </c>
      <c r="CL275" s="305">
        <f>+'1次効果'!CL497</f>
        <v>2.38900090772016E-5</v>
      </c>
      <c r="CM275" s="305">
        <f>+'1次効果'!CM497</f>
        <v>7.351499210150803E-5</v>
      </c>
      <c r="CN275" s="305">
        <f>+'1次効果'!CN497</f>
        <v>2.671618231887952E-5</v>
      </c>
      <c r="CO275" s="305">
        <f>+'1次効果'!CO497</f>
        <v>8.562451866467007E-5</v>
      </c>
      <c r="CP275" s="305">
        <f>+'1次効果'!CP497</f>
        <v>1.3278819331160325E-4</v>
      </c>
      <c r="CQ275" s="305">
        <f>+'1次効果'!CQ497</f>
        <v>8.795515370074398E-5</v>
      </c>
      <c r="CR275" s="305">
        <f>+'1次効果'!CR497</f>
        <v>4.7411237593030262E-5</v>
      </c>
      <c r="CS275" s="305">
        <f>+'1次効果'!CS497</f>
        <v>3.8740934163622378E-5</v>
      </c>
      <c r="CT275" s="305">
        <f>+'1次効果'!CT497</f>
        <v>3.6113392498123444E-5</v>
      </c>
      <c r="CU275" s="305">
        <f>+'1次効果'!CU497</f>
        <v>4.021591594545106E-4</v>
      </c>
      <c r="CV275" s="305">
        <f>+'1次効果'!CV497</f>
        <v>3.1998427364887762E-5</v>
      </c>
      <c r="CW275" s="305">
        <f>+'1次効果'!CW497</f>
        <v>3.8746038501905754E-3</v>
      </c>
      <c r="CX275" s="305">
        <f>+'1次効果'!CX497</f>
        <v>1.8748502173613918E-5</v>
      </c>
      <c r="CY275" s="305">
        <f>+'1次効果'!CY497</f>
        <v>4.2857509986068878E-5</v>
      </c>
      <c r="CZ275" s="305">
        <f>+'1次効果'!CZ497</f>
        <v>2.5635157745980328E-5</v>
      </c>
      <c r="DA275" s="305">
        <f>+'1次効果'!DA497</f>
        <v>2.9769394565333394E-5</v>
      </c>
      <c r="DB275" s="306">
        <f>+'1次効果'!DB497</f>
        <v>5.2080212071392175E-5</v>
      </c>
      <c r="DC275" s="306">
        <f>+'1次効果'!DC497</f>
        <v>3.0292715509310889E-5</v>
      </c>
      <c r="DD275" s="306">
        <f>+'1次効果'!DD497</f>
        <v>4.0077826800044428E-4</v>
      </c>
      <c r="DE275" s="307">
        <f>+'1次効果'!DE497</f>
        <v>4.526619376102112E-5</v>
      </c>
    </row>
    <row r="276" spans="2:109" s="157" customFormat="1">
      <c r="B276" s="348" t="s">
        <v>317</v>
      </c>
      <c r="C276" s="378" t="s">
        <v>395</v>
      </c>
      <c r="D276" s="304">
        <f>+'1次効果'!D498</f>
        <v>3.4907312748341774E-4</v>
      </c>
      <c r="E276" s="305">
        <f>+'1次効果'!E498</f>
        <v>2.0160857942180525E-4</v>
      </c>
      <c r="F276" s="305">
        <f>+'1次効果'!F498</f>
        <v>4.9433646398753628E-4</v>
      </c>
      <c r="G276" s="305">
        <f>+'1次効果'!G498</f>
        <v>4.758564794357837E-4</v>
      </c>
      <c r="H276" s="305">
        <f>+'1次効果'!H498</f>
        <v>1.9918371202983361E-4</v>
      </c>
      <c r="I276" s="305">
        <f>+'1次効果'!I498</f>
        <v>0</v>
      </c>
      <c r="J276" s="305">
        <f>+'1次効果'!J498</f>
        <v>1.4878984370906962E-3</v>
      </c>
      <c r="K276" s="305">
        <f>+'1次効果'!K498</f>
        <v>2.1987880139457837E-4</v>
      </c>
      <c r="L276" s="305">
        <f>+'1次効果'!L498</f>
        <v>1.3366734976830342E-4</v>
      </c>
      <c r="M276" s="305">
        <f>+'1次効果'!M498</f>
        <v>1.2557762728108925E-4</v>
      </c>
      <c r="N276" s="305">
        <f>+'1次効果'!N498</f>
        <v>0</v>
      </c>
      <c r="O276" s="305">
        <f>+'1次効果'!O498</f>
        <v>2.959083104020051E-4</v>
      </c>
      <c r="P276" s="305">
        <f>+'1次効果'!P498</f>
        <v>2.4998644913334488E-4</v>
      </c>
      <c r="Q276" s="305">
        <f>+'1次効果'!Q498</f>
        <v>3.8745303859637263E-4</v>
      </c>
      <c r="R276" s="305">
        <f>+'1次効果'!R498</f>
        <v>2.2663019827868895E-4</v>
      </c>
      <c r="S276" s="305">
        <f>+'1次効果'!S498</f>
        <v>2.5286517051259489E-4</v>
      </c>
      <c r="T276" s="305">
        <f>+'1次効果'!T498</f>
        <v>1.9232038587513179E-4</v>
      </c>
      <c r="U276" s="305">
        <f>+'1次効果'!U498</f>
        <v>5.8503483910607305E-4</v>
      </c>
      <c r="V276" s="305">
        <f>+'1次効果'!V498</f>
        <v>2.1921960751471281E-4</v>
      </c>
      <c r="W276" s="305">
        <f>+'1次効果'!W498</f>
        <v>5.0649476682448652E-4</v>
      </c>
      <c r="X276" s="305">
        <f>+'1次効果'!X498</f>
        <v>1.3155746829719535E-4</v>
      </c>
      <c r="Y276" s="305">
        <f>+'1次効果'!Y498</f>
        <v>5.3946927042754212E-4</v>
      </c>
      <c r="Z276" s="305">
        <f>+'1次効果'!Z498</f>
        <v>2.2502910892350641E-4</v>
      </c>
      <c r="AA276" s="305">
        <f>+'1次効果'!AA498</f>
        <v>3.0879721936606023E-4</v>
      </c>
      <c r="AB276" s="305">
        <f>+'1次効果'!AB498</f>
        <v>2.062054069882811E-4</v>
      </c>
      <c r="AC276" s="305">
        <f>+'1次効果'!AC498</f>
        <v>2.4337243881210257E-4</v>
      </c>
      <c r="AD276" s="305">
        <f>+'1次効果'!AD498</f>
        <v>5.2272568474772569E-5</v>
      </c>
      <c r="AE276" s="305">
        <f>+'1次効果'!AE498</f>
        <v>3.4826079115757194E-4</v>
      </c>
      <c r="AF276" s="305">
        <f>+'1次効果'!AF498</f>
        <v>2.8052689262287694E-4</v>
      </c>
      <c r="AG276" s="305">
        <f>+'1次効果'!AG498</f>
        <v>3.6452054032617081E-4</v>
      </c>
      <c r="AH276" s="305">
        <f>+'1次効果'!AH498</f>
        <v>0</v>
      </c>
      <c r="AI276" s="305">
        <f>+'1次効果'!AI498</f>
        <v>3.3512151371435666E-4</v>
      </c>
      <c r="AJ276" s="305">
        <f>+'1次効果'!AJ498</f>
        <v>4.8086209694330872E-4</v>
      </c>
      <c r="AK276" s="305">
        <f>+'1次効果'!AK498</f>
        <v>3.4088940351573204E-4</v>
      </c>
      <c r="AL276" s="305">
        <f>+'1次効果'!AL498</f>
        <v>5.0830788632770692E-4</v>
      </c>
      <c r="AM276" s="305">
        <f>+'1次効果'!AM498</f>
        <v>0</v>
      </c>
      <c r="AN276" s="305">
        <f>+'1次効果'!AN498</f>
        <v>1.0657847665358273E-4</v>
      </c>
      <c r="AO276" s="305">
        <f>+'1次効果'!AO498</f>
        <v>3.3238563574297669E-4</v>
      </c>
      <c r="AP276" s="305">
        <f>+'1次効果'!AP498</f>
        <v>1.0856187296993265E-4</v>
      </c>
      <c r="AQ276" s="305">
        <f>+'1次効果'!AQ498</f>
        <v>2.3296096080314794E-4</v>
      </c>
      <c r="AR276" s="305">
        <f>+'1次効果'!AR498</f>
        <v>5.1302687228286104E-4</v>
      </c>
      <c r="AS276" s="305">
        <f>+'1次効果'!AS498</f>
        <v>2.7772973329892863E-4</v>
      </c>
      <c r="AT276" s="305">
        <f>+'1次効果'!AT498</f>
        <v>1.0041524556708684E-3</v>
      </c>
      <c r="AU276" s="305">
        <f>+'1次効果'!AU498</f>
        <v>1.3894759023658613E-3</v>
      </c>
      <c r="AV276" s="305">
        <f>+'1次効果'!AV498</f>
        <v>4.5042930253088665E-3</v>
      </c>
      <c r="AW276" s="305">
        <f>+'1次効果'!AW498</f>
        <v>1.8609665019702199E-2</v>
      </c>
      <c r="AX276" s="305">
        <f>+'1次効果'!AX498</f>
        <v>3.8356879333758809E-2</v>
      </c>
      <c r="AY276" s="305">
        <f>+'1次効果'!AY498</f>
        <v>1.1019639672444772</v>
      </c>
      <c r="AZ276" s="305">
        <f>+'1次効果'!AZ498</f>
        <v>6.2351014401022904E-3</v>
      </c>
      <c r="BA276" s="305">
        <f>+'1次効果'!BA498</f>
        <v>1.425203839191524E-2</v>
      </c>
      <c r="BB276" s="305">
        <f>+'1次効果'!BB498</f>
        <v>5.7508971123010129E-2</v>
      </c>
      <c r="BC276" s="305">
        <f>+'1次効果'!BC498</f>
        <v>1.3601542669664417E-2</v>
      </c>
      <c r="BD276" s="305">
        <f>+'1次効果'!BD498</f>
        <v>0.10636107794322729</v>
      </c>
      <c r="BE276" s="305">
        <f>+'1次効果'!BE498</f>
        <v>3.4876157257703426E-2</v>
      </c>
      <c r="BF276" s="305">
        <f>+'1次効果'!BF498</f>
        <v>1.816920209437665E-3</v>
      </c>
      <c r="BG276" s="305">
        <f>+'1次効果'!BG498</f>
        <v>1.9180311826534485E-3</v>
      </c>
      <c r="BH276" s="305">
        <f>+'1次効果'!BH498</f>
        <v>5.6342743263098479E-3</v>
      </c>
      <c r="BI276" s="305">
        <f>+'1次効果'!BI498</f>
        <v>7.5672180725967016E-4</v>
      </c>
      <c r="BJ276" s="305">
        <f>+'1次効果'!BJ498</f>
        <v>6.9574862225067714E-4</v>
      </c>
      <c r="BK276" s="305">
        <f>+'1次効果'!BK498</f>
        <v>8.4738381703808308E-4</v>
      </c>
      <c r="BL276" s="305">
        <f>+'1次効果'!BL498</f>
        <v>2.6747714889347305E-5</v>
      </c>
      <c r="BM276" s="305">
        <f>+'1次効果'!BM498</f>
        <v>4.5695279253202492E-4</v>
      </c>
      <c r="BN276" s="305">
        <f>+'1次効果'!BN498</f>
        <v>4.7263192010038574E-4</v>
      </c>
      <c r="BO276" s="305">
        <f>+'1次効果'!BO498</f>
        <v>4.285577049695879E-4</v>
      </c>
      <c r="BP276" s="305">
        <f>+'1次効果'!BP498</f>
        <v>3.8516735690279579E-4</v>
      </c>
      <c r="BQ276" s="305">
        <f>+'1次効果'!BQ498</f>
        <v>6.831605763166199E-4</v>
      </c>
      <c r="BR276" s="305">
        <f>+'1次効果'!BR498</f>
        <v>1.0789296117123188E-4</v>
      </c>
      <c r="BS276" s="305">
        <f>+'1次効果'!BS498</f>
        <v>6.7352784211503389E-4</v>
      </c>
      <c r="BT276" s="305">
        <f>+'1次効果'!BT498</f>
        <v>5.7436833985777226E-4</v>
      </c>
      <c r="BU276" s="305">
        <f>+'1次効果'!BU498</f>
        <v>1.756552008376894E-4</v>
      </c>
      <c r="BV276" s="305">
        <f>+'1次効果'!BV498</f>
        <v>1.9245502948960161E-4</v>
      </c>
      <c r="BW276" s="305">
        <f>+'1次効果'!BW498</f>
        <v>6.0857487680126747E-5</v>
      </c>
      <c r="BX276" s="305">
        <f>+'1次効果'!BX498</f>
        <v>7.9347002032527139E-5</v>
      </c>
      <c r="BY276" s="305">
        <f>+'1次効果'!BY498</f>
        <v>2.1542242323862353E-5</v>
      </c>
      <c r="BZ276" s="305">
        <f>+'1次効果'!BZ498</f>
        <v>1.4770647666725723E-4</v>
      </c>
      <c r="CA276" s="305">
        <f>+'1次効果'!CA498</f>
        <v>5.0777500233716857E-4</v>
      </c>
      <c r="CB276" s="305">
        <f>+'1次効果'!CB498</f>
        <v>1.4319615124208754E-4</v>
      </c>
      <c r="CC276" s="305">
        <f>+'1次効果'!CC498</f>
        <v>0</v>
      </c>
      <c r="CD276" s="305">
        <f>+'1次効果'!CD498</f>
        <v>2.4536708031413666E-4</v>
      </c>
      <c r="CE276" s="305">
        <f>+'1次効果'!CE498</f>
        <v>2.7431342895227874E-4</v>
      </c>
      <c r="CF276" s="305">
        <f>+'1次効果'!CF498</f>
        <v>9.8607786412823479E-5</v>
      </c>
      <c r="CG276" s="305">
        <f>+'1次効果'!CG498</f>
        <v>2.2154483146321171E-4</v>
      </c>
      <c r="CH276" s="305">
        <f>+'1次効果'!CH498</f>
        <v>3.1509948382127281E-4</v>
      </c>
      <c r="CI276" s="305">
        <f>+'1次効果'!CI498</f>
        <v>1.7278482234036206E-3</v>
      </c>
      <c r="CJ276" s="305">
        <f>+'1次効果'!CJ498</f>
        <v>4.7828586508605618E-4</v>
      </c>
      <c r="CK276" s="305">
        <f>+'1次効果'!CK498</f>
        <v>8.2857093489021759E-4</v>
      </c>
      <c r="CL276" s="305">
        <f>+'1次効果'!CL498</f>
        <v>5.8054004266063235E-4</v>
      </c>
      <c r="CM276" s="305">
        <f>+'1次効果'!CM498</f>
        <v>1.0262079076929784E-3</v>
      </c>
      <c r="CN276" s="305">
        <f>+'1次効果'!CN498</f>
        <v>1.8648967640505794E-4</v>
      </c>
      <c r="CO276" s="305">
        <f>+'1次効果'!CO498</f>
        <v>1.896166465478484E-3</v>
      </c>
      <c r="CP276" s="305">
        <f>+'1次効果'!CP498</f>
        <v>1.9825321634546304E-4</v>
      </c>
      <c r="CQ276" s="305">
        <f>+'1次効果'!CQ498</f>
        <v>3.4618289219971341E-4</v>
      </c>
      <c r="CR276" s="305">
        <f>+'1次効果'!CR498</f>
        <v>2.5258589352877419E-4</v>
      </c>
      <c r="CS276" s="305">
        <f>+'1次効果'!CS498</f>
        <v>2.5407487878718773E-4</v>
      </c>
      <c r="CT276" s="305">
        <f>+'1次効果'!CT498</f>
        <v>3.0619411437067035E-4</v>
      </c>
      <c r="CU276" s="305">
        <f>+'1次効果'!CU498</f>
        <v>2.4402963351352956E-3</v>
      </c>
      <c r="CV276" s="305">
        <f>+'1次効果'!CV498</f>
        <v>4.5331847351529568E-4</v>
      </c>
      <c r="CW276" s="305">
        <f>+'1次効果'!CW498</f>
        <v>2.4307784540135345E-2</v>
      </c>
      <c r="CX276" s="305">
        <f>+'1次効果'!CX498</f>
        <v>1.40983670110655E-4</v>
      </c>
      <c r="CY276" s="305">
        <f>+'1次効果'!CY498</f>
        <v>3.0954968423897646E-4</v>
      </c>
      <c r="CZ276" s="305">
        <f>+'1次効果'!CZ498</f>
        <v>1.8194217546303713E-4</v>
      </c>
      <c r="DA276" s="305">
        <f>+'1次効果'!DA498</f>
        <v>2.3198704591960155E-4</v>
      </c>
      <c r="DB276" s="306">
        <f>+'1次効果'!DB498</f>
        <v>2.5282128602023145E-4</v>
      </c>
      <c r="DC276" s="306">
        <f>+'1次効果'!DC498</f>
        <v>2.5680012758348198E-4</v>
      </c>
      <c r="DD276" s="306">
        <f>+'1次効果'!DD498</f>
        <v>1.5565014435813233E-2</v>
      </c>
      <c r="DE276" s="307">
        <f>+'1次効果'!DE498</f>
        <v>3.7907725429687833E-4</v>
      </c>
    </row>
    <row r="277" spans="2:109" s="157" customFormat="1">
      <c r="B277" s="348" t="s">
        <v>318</v>
      </c>
      <c r="C277" s="378" t="s">
        <v>396</v>
      </c>
      <c r="D277" s="304">
        <f>+'1次効果'!D499</f>
        <v>3.2352855679613507E-5</v>
      </c>
      <c r="E277" s="305">
        <f>+'1次効果'!E499</f>
        <v>2.1453886359065303E-5</v>
      </c>
      <c r="F277" s="305">
        <f>+'1次効果'!F499</f>
        <v>4.1380997613712559E-5</v>
      </c>
      <c r="G277" s="305">
        <f>+'1次効果'!G499</f>
        <v>4.091021492881523E-5</v>
      </c>
      <c r="H277" s="305">
        <f>+'1次効果'!H499</f>
        <v>1.1267856983856622E-4</v>
      </c>
      <c r="I277" s="305">
        <f>+'1次効果'!I499</f>
        <v>0</v>
      </c>
      <c r="J277" s="305">
        <f>+'1次効果'!J499</f>
        <v>1.4873751319290679E-4</v>
      </c>
      <c r="K277" s="305">
        <f>+'1次効果'!K499</f>
        <v>2.2593714915662438E-5</v>
      </c>
      <c r="L277" s="305">
        <f>+'1次効果'!L499</f>
        <v>1.1187654294621548E-5</v>
      </c>
      <c r="M277" s="305">
        <f>+'1次効果'!M499</f>
        <v>1.1315919255092742E-5</v>
      </c>
      <c r="N277" s="305">
        <f>+'1次効果'!N499</f>
        <v>0</v>
      </c>
      <c r="O277" s="305">
        <f>+'1次効果'!O499</f>
        <v>2.6343520482408541E-5</v>
      </c>
      <c r="P277" s="305">
        <f>+'1次効果'!P499</f>
        <v>1.9683475753355962E-5</v>
      </c>
      <c r="Q277" s="305">
        <f>+'1次効果'!Q499</f>
        <v>3.7240056056449693E-5</v>
      </c>
      <c r="R277" s="305">
        <f>+'1次効果'!R499</f>
        <v>4.9895420891135288E-5</v>
      </c>
      <c r="S277" s="305">
        <f>+'1次効果'!S499</f>
        <v>2.4206923693762234E-5</v>
      </c>
      <c r="T277" s="305">
        <f>+'1次効果'!T499</f>
        <v>1.4642665865398418E-5</v>
      </c>
      <c r="U277" s="305">
        <f>+'1次効果'!U499</f>
        <v>1.5787480963473499E-5</v>
      </c>
      <c r="V277" s="305">
        <f>+'1次効果'!V499</f>
        <v>2.0190517257180476E-5</v>
      </c>
      <c r="W277" s="305">
        <f>+'1次効果'!W499</f>
        <v>4.5818265400919497E-5</v>
      </c>
      <c r="X277" s="305">
        <f>+'1次効果'!X499</f>
        <v>1.2726335060957422E-5</v>
      </c>
      <c r="Y277" s="305">
        <f>+'1次効果'!Y499</f>
        <v>5.1251121455536506E-5</v>
      </c>
      <c r="Z277" s="305">
        <f>+'1次効果'!Z499</f>
        <v>2.1899808478895496E-5</v>
      </c>
      <c r="AA277" s="305">
        <f>+'1次効果'!AA499</f>
        <v>3.1094002962446454E-5</v>
      </c>
      <c r="AB277" s="305">
        <f>+'1次効果'!AB499</f>
        <v>1.6827139586060101E-5</v>
      </c>
      <c r="AC277" s="305">
        <f>+'1次効果'!AC499</f>
        <v>2.1381628839101268E-5</v>
      </c>
      <c r="AD277" s="305">
        <f>+'1次効果'!AD499</f>
        <v>4.7759105160772595E-6</v>
      </c>
      <c r="AE277" s="305">
        <f>+'1次効果'!AE499</f>
        <v>3.268947883079668E-5</v>
      </c>
      <c r="AF277" s="305">
        <f>+'1次効果'!AF499</f>
        <v>2.8191622467233619E-5</v>
      </c>
      <c r="AG277" s="305">
        <f>+'1次効果'!AG499</f>
        <v>3.2920604329871115E-5</v>
      </c>
      <c r="AH277" s="305">
        <f>+'1次効果'!AH499</f>
        <v>0</v>
      </c>
      <c r="AI277" s="305">
        <f>+'1次効果'!AI499</f>
        <v>3.1552819513224011E-5</v>
      </c>
      <c r="AJ277" s="305">
        <f>+'1次効果'!AJ499</f>
        <v>4.7667305406983357E-5</v>
      </c>
      <c r="AK277" s="305">
        <f>+'1次効果'!AK499</f>
        <v>3.1502427753513997E-5</v>
      </c>
      <c r="AL277" s="305">
        <f>+'1次効果'!AL499</f>
        <v>4.6707757543682093E-5</v>
      </c>
      <c r="AM277" s="305">
        <f>+'1次効果'!AM499</f>
        <v>0</v>
      </c>
      <c r="AN277" s="305">
        <f>+'1次効果'!AN499</f>
        <v>1.0911744305980996E-5</v>
      </c>
      <c r="AO277" s="305">
        <f>+'1次効果'!AO499</f>
        <v>3.3186186164793173E-5</v>
      </c>
      <c r="AP277" s="305">
        <f>+'1次効果'!AP499</f>
        <v>9.0836261449864229E-6</v>
      </c>
      <c r="AQ277" s="305">
        <f>+'1次効果'!AQ499</f>
        <v>2.2155396775205411E-5</v>
      </c>
      <c r="AR277" s="305">
        <f>+'1次効果'!AR499</f>
        <v>2.3749647103055709E-5</v>
      </c>
      <c r="AS277" s="305">
        <f>+'1次効果'!AS499</f>
        <v>1.9512353637529093E-4</v>
      </c>
      <c r="AT277" s="305">
        <f>+'1次効果'!AT499</f>
        <v>3.2234845142305304E-5</v>
      </c>
      <c r="AU277" s="305">
        <f>+'1次効果'!AU499</f>
        <v>8.7034106296353321E-4</v>
      </c>
      <c r="AV277" s="305">
        <f>+'1次効果'!AV499</f>
        <v>1.6932751548973913E-3</v>
      </c>
      <c r="AW277" s="305">
        <f>+'1次効果'!AW499</f>
        <v>2.2320251474768553E-3</v>
      </c>
      <c r="AX277" s="305">
        <f>+'1次効果'!AX499</f>
        <v>4.1090506731522602E-5</v>
      </c>
      <c r="AY277" s="305">
        <f>+'1次効果'!AY499</f>
        <v>1.6131103957810729E-4</v>
      </c>
      <c r="AZ277" s="305">
        <f>+'1次効果'!AZ499</f>
        <v>1.0252185732529553</v>
      </c>
      <c r="BA277" s="305">
        <f>+'1次効果'!BA499</f>
        <v>2.2879935268017792E-3</v>
      </c>
      <c r="BB277" s="305">
        <f>+'1次効果'!BB499</f>
        <v>9.0863626203646825E-4</v>
      </c>
      <c r="BC277" s="305">
        <f>+'1次効果'!BC499</f>
        <v>5.831202036737722E-4</v>
      </c>
      <c r="BD277" s="305">
        <f>+'1次効果'!BD499</f>
        <v>2.8807392953045757E-3</v>
      </c>
      <c r="BE277" s="305">
        <f>+'1次効果'!BE499</f>
        <v>1.1055172892242601E-3</v>
      </c>
      <c r="BF277" s="305">
        <f>+'1次効果'!BF499</f>
        <v>2.6998184063661041E-3</v>
      </c>
      <c r="BG277" s="305">
        <f>+'1次効果'!BG499</f>
        <v>2.0016409519005188E-3</v>
      </c>
      <c r="BH277" s="305">
        <f>+'1次効果'!BH499</f>
        <v>3.1069473148390577E-3</v>
      </c>
      <c r="BI277" s="305">
        <f>+'1次効果'!BI499</f>
        <v>1.2559477774573954E-3</v>
      </c>
      <c r="BJ277" s="305">
        <f>+'1次効果'!BJ499</f>
        <v>4.0336704374185445E-4</v>
      </c>
      <c r="BK277" s="305">
        <f>+'1次効果'!BK499</f>
        <v>3.6947533592309047E-5</v>
      </c>
      <c r="BL277" s="305">
        <f>+'1次効果'!BL499</f>
        <v>2.6217314717740638E-6</v>
      </c>
      <c r="BM277" s="305">
        <f>+'1次効果'!BM499</f>
        <v>2.2256136499671376E-4</v>
      </c>
      <c r="BN277" s="305">
        <f>+'1次効果'!BN499</f>
        <v>3.9738958504015293E-4</v>
      </c>
      <c r="BO277" s="305">
        <f>+'1次効果'!BO499</f>
        <v>1.7296153891406199E-4</v>
      </c>
      <c r="BP277" s="305">
        <f>+'1次効果'!BP499</f>
        <v>5.1166681236774645E-4</v>
      </c>
      <c r="BQ277" s="305">
        <f>+'1次効果'!BQ499</f>
        <v>6.6239367841394484E-5</v>
      </c>
      <c r="BR277" s="305">
        <f>+'1次効果'!BR499</f>
        <v>1.7834736646160509E-5</v>
      </c>
      <c r="BS277" s="305">
        <f>+'1次効果'!BS499</f>
        <v>7.0277205178106294E-5</v>
      </c>
      <c r="BT277" s="305">
        <f>+'1次効果'!BT499</f>
        <v>4.7541463768247537E-5</v>
      </c>
      <c r="BU277" s="305">
        <f>+'1次効果'!BU499</f>
        <v>1.2269522034966896E-5</v>
      </c>
      <c r="BV277" s="305">
        <f>+'1次効果'!BV499</f>
        <v>1.0263413186781817E-5</v>
      </c>
      <c r="BW277" s="305">
        <f>+'1次効果'!BW499</f>
        <v>4.6466486547967338E-6</v>
      </c>
      <c r="BX277" s="305">
        <f>+'1次効果'!BX499</f>
        <v>9.5232731336805442E-6</v>
      </c>
      <c r="BY277" s="305">
        <f>+'1次効果'!BY499</f>
        <v>5.0129241798392831E-6</v>
      </c>
      <c r="BZ277" s="305">
        <f>+'1次効果'!BZ499</f>
        <v>1.9734853064621998E-5</v>
      </c>
      <c r="CA277" s="305">
        <f>+'1次効果'!CA499</f>
        <v>4.4451948755760002E-5</v>
      </c>
      <c r="CB277" s="305">
        <f>+'1次効果'!CB499</f>
        <v>1.4676208472606712E-5</v>
      </c>
      <c r="CC277" s="305">
        <f>+'1次効果'!CC499</f>
        <v>0</v>
      </c>
      <c r="CD277" s="305">
        <f>+'1次効果'!CD499</f>
        <v>1.8259671772217151E-5</v>
      </c>
      <c r="CE277" s="305">
        <f>+'1次効果'!CE499</f>
        <v>2.4941455430472537E-5</v>
      </c>
      <c r="CF277" s="305">
        <f>+'1次効果'!CF499</f>
        <v>7.0513837756373288E-6</v>
      </c>
      <c r="CG277" s="305">
        <f>+'1次効果'!CG499</f>
        <v>1.0904136894057643E-5</v>
      </c>
      <c r="CH277" s="305">
        <f>+'1次効果'!CH499</f>
        <v>1.4347763715558437E-5</v>
      </c>
      <c r="CI277" s="305">
        <f>+'1次効果'!CI499</f>
        <v>4.620001819795776E-5</v>
      </c>
      <c r="CJ277" s="305">
        <f>+'1次効果'!CJ499</f>
        <v>2.0417237328656728E-5</v>
      </c>
      <c r="CK277" s="305">
        <f>+'1次効果'!CK499</f>
        <v>2.3108472907514197E-5</v>
      </c>
      <c r="CL277" s="305">
        <f>+'1次効果'!CL499</f>
        <v>1.0213826064030485E-5</v>
      </c>
      <c r="CM277" s="305">
        <f>+'1次効果'!CM499</f>
        <v>2.969550197691993E-5</v>
      </c>
      <c r="CN277" s="305">
        <f>+'1次効果'!CN499</f>
        <v>1.3776916258414406E-5</v>
      </c>
      <c r="CO277" s="305">
        <f>+'1次効果'!CO499</f>
        <v>3.4287216508003419E-5</v>
      </c>
      <c r="CP277" s="305">
        <f>+'1次効果'!CP499</f>
        <v>1.8557624663947947E-5</v>
      </c>
      <c r="CQ277" s="305">
        <f>+'1次効果'!CQ499</f>
        <v>2.7382036423961388E-5</v>
      </c>
      <c r="CR277" s="305">
        <f>+'1次効果'!CR499</f>
        <v>1.6552431844007206E-5</v>
      </c>
      <c r="CS277" s="305">
        <f>+'1次効果'!CS499</f>
        <v>1.2427470078729561E-5</v>
      </c>
      <c r="CT277" s="305">
        <f>+'1次効果'!CT499</f>
        <v>1.9171256905668109E-5</v>
      </c>
      <c r="CU277" s="305">
        <f>+'1次効果'!CU499</f>
        <v>2.2271588682338224E-4</v>
      </c>
      <c r="CV277" s="305">
        <f>+'1次効果'!CV499</f>
        <v>1.7394914817034527E-5</v>
      </c>
      <c r="CW277" s="305">
        <f>+'1次効果'!CW499</f>
        <v>2.2368676135444154E-3</v>
      </c>
      <c r="CX277" s="305">
        <f>+'1次効果'!CX499</f>
        <v>9.0452873242860547E-6</v>
      </c>
      <c r="CY277" s="305">
        <f>+'1次効果'!CY499</f>
        <v>2.4173419185686071E-5</v>
      </c>
      <c r="CZ277" s="305">
        <f>+'1次効果'!CZ499</f>
        <v>1.4832885987923992E-5</v>
      </c>
      <c r="DA277" s="305">
        <f>+'1次効果'!DA499</f>
        <v>1.6117892254946799E-5</v>
      </c>
      <c r="DB277" s="306">
        <f>+'1次効果'!DB499</f>
        <v>1.8856012508564507E-5</v>
      </c>
      <c r="DC277" s="306">
        <f>+'1次効果'!DC499</f>
        <v>1.8482788668098673E-5</v>
      </c>
      <c r="DD277" s="306">
        <f>+'1次効果'!DD499</f>
        <v>2.367355399841714E-5</v>
      </c>
      <c r="DE277" s="307">
        <f>+'1次効果'!DE499</f>
        <v>2.6266955505671447E-5</v>
      </c>
    </row>
    <row r="278" spans="2:109" s="157" customFormat="1">
      <c r="B278" s="348" t="s">
        <v>319</v>
      </c>
      <c r="C278" s="378" t="s">
        <v>397</v>
      </c>
      <c r="D278" s="304">
        <f>+'1次効果'!D500</f>
        <v>2.4966291887875115E-6</v>
      </c>
      <c r="E278" s="305">
        <f>+'1次効果'!E500</f>
        <v>1.28875891430396E-6</v>
      </c>
      <c r="F278" s="305">
        <f>+'1次効果'!F500</f>
        <v>3.0339033238627778E-6</v>
      </c>
      <c r="G278" s="305">
        <f>+'1次効果'!G500</f>
        <v>3.2349916029637805E-6</v>
      </c>
      <c r="H278" s="305">
        <f>+'1次効果'!H500</f>
        <v>1.262194875582482E-6</v>
      </c>
      <c r="I278" s="305">
        <f>+'1次効果'!I500</f>
        <v>0</v>
      </c>
      <c r="J278" s="305">
        <f>+'1次効果'!J500</f>
        <v>1.0628813873134469E-5</v>
      </c>
      <c r="K278" s="305">
        <f>+'1次効果'!K500</f>
        <v>1.4442351964230284E-6</v>
      </c>
      <c r="L278" s="305">
        <f>+'1次効果'!L500</f>
        <v>8.8011464092008457E-7</v>
      </c>
      <c r="M278" s="305">
        <f>+'1次効果'!M500</f>
        <v>9.1229864672907566E-7</v>
      </c>
      <c r="N278" s="305">
        <f>+'1次効果'!N500</f>
        <v>0</v>
      </c>
      <c r="O278" s="305">
        <f>+'1次効果'!O500</f>
        <v>1.9932472435913605E-6</v>
      </c>
      <c r="P278" s="305">
        <f>+'1次効果'!P500</f>
        <v>1.4886870087951203E-6</v>
      </c>
      <c r="Q278" s="305">
        <f>+'1次効果'!Q500</f>
        <v>2.6723294286914451E-6</v>
      </c>
      <c r="R278" s="305">
        <f>+'1次効果'!R500</f>
        <v>1.2015830675304315E-6</v>
      </c>
      <c r="S278" s="305">
        <f>+'1次効果'!S500</f>
        <v>1.717922928066955E-6</v>
      </c>
      <c r="T278" s="305">
        <f>+'1次効果'!T500</f>
        <v>1.065320415840777E-6</v>
      </c>
      <c r="U278" s="305">
        <f>+'1次効果'!U500</f>
        <v>1.2065822463856886E-6</v>
      </c>
      <c r="V278" s="305">
        <f>+'1次効果'!V500</f>
        <v>1.5442285179667407E-6</v>
      </c>
      <c r="W278" s="305">
        <f>+'1次効果'!W500</f>
        <v>3.4080782989855337E-6</v>
      </c>
      <c r="X278" s="305">
        <f>+'1次効果'!X500</f>
        <v>9.3761396990056362E-7</v>
      </c>
      <c r="Y278" s="305">
        <f>+'1次効果'!Y500</f>
        <v>3.8787607565636085E-6</v>
      </c>
      <c r="Z278" s="305">
        <f>+'1次効果'!Z500</f>
        <v>1.5614182023937718E-6</v>
      </c>
      <c r="AA278" s="305">
        <f>+'1次効果'!AA500</f>
        <v>2.1136662777941037E-6</v>
      </c>
      <c r="AB278" s="305">
        <f>+'1次効果'!AB500</f>
        <v>1.2931850828628653E-6</v>
      </c>
      <c r="AC278" s="305">
        <f>+'1次効果'!AC500</f>
        <v>1.5871179080709919E-6</v>
      </c>
      <c r="AD278" s="305">
        <f>+'1次効果'!AD500</f>
        <v>3.7293471877388546E-7</v>
      </c>
      <c r="AE278" s="305">
        <f>+'1次効果'!AE500</f>
        <v>2.4860434956742403E-6</v>
      </c>
      <c r="AF278" s="305">
        <f>+'1次効果'!AF500</f>
        <v>1.986457561391162E-6</v>
      </c>
      <c r="AG278" s="305">
        <f>+'1次効果'!AG500</f>
        <v>2.5626995527029583E-6</v>
      </c>
      <c r="AH278" s="305">
        <f>+'1次効果'!AH500</f>
        <v>0</v>
      </c>
      <c r="AI278" s="305">
        <f>+'1次効果'!AI500</f>
        <v>2.1611014700177589E-6</v>
      </c>
      <c r="AJ278" s="305">
        <f>+'1次効果'!AJ500</f>
        <v>3.3266806266338687E-6</v>
      </c>
      <c r="AK278" s="305">
        <f>+'1次効果'!AK500</f>
        <v>2.1711597270672483E-6</v>
      </c>
      <c r="AL278" s="305">
        <f>+'1次効果'!AL500</f>
        <v>3.4290900341814751E-6</v>
      </c>
      <c r="AM278" s="305">
        <f>+'1次効果'!AM500</f>
        <v>0</v>
      </c>
      <c r="AN278" s="305">
        <f>+'1次効果'!AN500</f>
        <v>7.7014329980234147E-7</v>
      </c>
      <c r="AO278" s="305">
        <f>+'1次効果'!AO500</f>
        <v>2.3539866496291795E-6</v>
      </c>
      <c r="AP278" s="305">
        <f>+'1次効果'!AP500</f>
        <v>6.6436280194929036E-7</v>
      </c>
      <c r="AQ278" s="305">
        <f>+'1次効果'!AQ500</f>
        <v>1.6362002947378907E-6</v>
      </c>
      <c r="AR278" s="305">
        <f>+'1次効果'!AR500</f>
        <v>1.2811126345447749E-6</v>
      </c>
      <c r="AS278" s="305">
        <f>+'1次効果'!AS500</f>
        <v>1.7800049336617584E-6</v>
      </c>
      <c r="AT278" s="305">
        <f>+'1次効果'!AT500</f>
        <v>1.8611305364019401E-6</v>
      </c>
      <c r="AU278" s="305">
        <f>+'1次効果'!AU500</f>
        <v>1.87664192435759E-6</v>
      </c>
      <c r="AV278" s="305">
        <f>+'1次効果'!AV500</f>
        <v>1.3890493803768002E-6</v>
      </c>
      <c r="AW278" s="305">
        <f>+'1次効果'!AW500</f>
        <v>2.3988670906398037E-6</v>
      </c>
      <c r="AX278" s="305">
        <f>+'1次効果'!AX500</f>
        <v>2.3680243576621004E-6</v>
      </c>
      <c r="AY278" s="305">
        <f>+'1次効果'!AY500</f>
        <v>2.0842311000799591E-6</v>
      </c>
      <c r="AZ278" s="305">
        <f>+'1次効果'!AZ500</f>
        <v>1.3229889106107898E-6</v>
      </c>
      <c r="BA278" s="305">
        <f>+'1次効果'!BA500</f>
        <v>1.0016206369836798</v>
      </c>
      <c r="BB278" s="305">
        <f>+'1次効果'!BB500</f>
        <v>1.4994048062582886E-6</v>
      </c>
      <c r="BC278" s="305">
        <f>+'1次効果'!BC500</f>
        <v>1.3188276906386716E-6</v>
      </c>
      <c r="BD278" s="305">
        <f>+'1次効果'!BD500</f>
        <v>9.1247898468612024E-7</v>
      </c>
      <c r="BE278" s="305">
        <f>+'1次効果'!BE500</f>
        <v>1.2109538391449569E-6</v>
      </c>
      <c r="BF278" s="305">
        <f>+'1次効果'!BF500</f>
        <v>8.1852672467432191E-7</v>
      </c>
      <c r="BG278" s="305">
        <f>+'1次効果'!BG500</f>
        <v>9.9515160474411951E-7</v>
      </c>
      <c r="BH278" s="305">
        <f>+'1次効果'!BH500</f>
        <v>1.1771944166749144E-6</v>
      </c>
      <c r="BI278" s="305">
        <f>+'1次効果'!BI500</f>
        <v>8.4242734149001913E-6</v>
      </c>
      <c r="BJ278" s="305">
        <f>+'1次効果'!BJ500</f>
        <v>3.7297061145411156E-6</v>
      </c>
      <c r="BK278" s="305">
        <f>+'1次効果'!BK500</f>
        <v>2.4182492712997096E-6</v>
      </c>
      <c r="BL278" s="305">
        <f>+'1次効果'!BL500</f>
        <v>1.8763343383516626E-7</v>
      </c>
      <c r="BM278" s="305">
        <f>+'1次効果'!BM500</f>
        <v>7.5469335660319111E-5</v>
      </c>
      <c r="BN278" s="305">
        <f>+'1次効果'!BN500</f>
        <v>2.6071855354167444E-6</v>
      </c>
      <c r="BO278" s="305">
        <f>+'1次効果'!BO500</f>
        <v>2.4213036229586603E-6</v>
      </c>
      <c r="BP278" s="305">
        <f>+'1次効果'!BP500</f>
        <v>2.5694903316268606E-6</v>
      </c>
      <c r="BQ278" s="305">
        <f>+'1次効果'!BQ500</f>
        <v>4.9561406622265942E-6</v>
      </c>
      <c r="BR278" s="305">
        <f>+'1次効果'!BR500</f>
        <v>7.5561199217193392E-7</v>
      </c>
      <c r="BS278" s="305">
        <f>+'1次効果'!BS500</f>
        <v>4.5618986278907819E-6</v>
      </c>
      <c r="BT278" s="305">
        <f>+'1次効果'!BT500</f>
        <v>3.7072009553049408E-6</v>
      </c>
      <c r="BU278" s="305">
        <f>+'1次効果'!BU500</f>
        <v>8.9675479960646942E-7</v>
      </c>
      <c r="BV278" s="305">
        <f>+'1次効果'!BV500</f>
        <v>7.681348844190377E-7</v>
      </c>
      <c r="BW278" s="305">
        <f>+'1次効果'!BW500</f>
        <v>3.2800525041244582E-7</v>
      </c>
      <c r="BX278" s="305">
        <f>+'1次効果'!BX500</f>
        <v>4.6350661552142258E-7</v>
      </c>
      <c r="BY278" s="305">
        <f>+'1次効果'!BY500</f>
        <v>1.0561058033819269E-7</v>
      </c>
      <c r="BZ278" s="305">
        <f>+'1次効果'!BZ500</f>
        <v>7.4215038290548613E-7</v>
      </c>
      <c r="CA278" s="305">
        <f>+'1次効果'!CA500</f>
        <v>4.4241315424866162E-6</v>
      </c>
      <c r="CB278" s="305">
        <f>+'1次効果'!CB500</f>
        <v>5.9279346064906044E-7</v>
      </c>
      <c r="CC278" s="305">
        <f>+'1次効果'!CC500</f>
        <v>0</v>
      </c>
      <c r="CD278" s="305">
        <f>+'1次効果'!CD500</f>
        <v>1.3378042524465529E-6</v>
      </c>
      <c r="CE278" s="305">
        <f>+'1次効果'!CE500</f>
        <v>1.6433247849197261E-6</v>
      </c>
      <c r="CF278" s="305">
        <f>+'1次効果'!CF500</f>
        <v>5.0062132059933549E-7</v>
      </c>
      <c r="CG278" s="305">
        <f>+'1次効果'!CG500</f>
        <v>8.6538263977369623E-7</v>
      </c>
      <c r="CH278" s="305">
        <f>+'1次効果'!CH500</f>
        <v>1.042641959026225E-6</v>
      </c>
      <c r="CI278" s="305">
        <f>+'1次効果'!CI500</f>
        <v>2.8985830121295197E-6</v>
      </c>
      <c r="CJ278" s="305">
        <f>+'1次効果'!CJ500</f>
        <v>1.6406909743990511E-6</v>
      </c>
      <c r="CK278" s="305">
        <f>+'1次効果'!CK500</f>
        <v>1.6421802382971366E-6</v>
      </c>
      <c r="CL278" s="305">
        <f>+'1次効果'!CL500</f>
        <v>2.359629256252252E-6</v>
      </c>
      <c r="CM278" s="305">
        <f>+'1次効果'!CM500</f>
        <v>9.9421754556434993E-6</v>
      </c>
      <c r="CN278" s="305">
        <f>+'1次効果'!CN500</f>
        <v>9.3813075976316445E-7</v>
      </c>
      <c r="CO278" s="305">
        <f>+'1次効果'!CO500</f>
        <v>2.6196220407410592E-6</v>
      </c>
      <c r="CP278" s="305">
        <f>+'1次効果'!CP500</f>
        <v>7.5191042150072835E-7</v>
      </c>
      <c r="CQ278" s="305">
        <f>+'1次効果'!CQ500</f>
        <v>1.8933385095962006E-6</v>
      </c>
      <c r="CR278" s="305">
        <f>+'1次効果'!CR500</f>
        <v>1.1083154766469712E-6</v>
      </c>
      <c r="CS278" s="305">
        <f>+'1次効果'!CS500</f>
        <v>8.1532857699586241E-7</v>
      </c>
      <c r="CT278" s="305">
        <f>+'1次効果'!CT500</f>
        <v>1.4947459960784635E-6</v>
      </c>
      <c r="CU278" s="305">
        <f>+'1次効果'!CU500</f>
        <v>1.9776389949821015E-5</v>
      </c>
      <c r="CV278" s="305">
        <f>+'1次効果'!CV500</f>
        <v>1.3659987055857821E-6</v>
      </c>
      <c r="CW278" s="305">
        <f>+'1次効果'!CW500</f>
        <v>1.7794807566061366E-4</v>
      </c>
      <c r="CX278" s="305">
        <f>+'1次効果'!CX500</f>
        <v>1.1516201708158566E-6</v>
      </c>
      <c r="CY278" s="305">
        <f>+'1次効果'!CY500</f>
        <v>1.8303687065176274E-6</v>
      </c>
      <c r="CZ278" s="305">
        <f>+'1次効果'!CZ500</f>
        <v>1.094233738891865E-6</v>
      </c>
      <c r="DA278" s="305">
        <f>+'1次効果'!DA500</f>
        <v>1.2122664846143524E-6</v>
      </c>
      <c r="DB278" s="306">
        <f>+'1次効果'!DB500</f>
        <v>2.7738872876367337E-6</v>
      </c>
      <c r="DC278" s="306">
        <f>+'1次効果'!DC500</f>
        <v>1.3459707927242278E-6</v>
      </c>
      <c r="DD278" s="306">
        <f>+'1次効果'!DD500</f>
        <v>5.5099385651803058E-7</v>
      </c>
      <c r="DE278" s="307">
        <f>+'1次効果'!DE500</f>
        <v>3.1773957849080284E-6</v>
      </c>
    </row>
    <row r="279" spans="2:109" s="157" customFormat="1">
      <c r="B279" s="348" t="s">
        <v>320</v>
      </c>
      <c r="C279" s="378" t="s">
        <v>398</v>
      </c>
      <c r="D279" s="304">
        <f>+'1次効果'!D501</f>
        <v>5.9955078226777996E-7</v>
      </c>
      <c r="E279" s="305">
        <f>+'1次効果'!E501</f>
        <v>3.0342842786969814E-7</v>
      </c>
      <c r="F279" s="305">
        <f>+'1次効果'!F501</f>
        <v>7.6818043268972545E-7</v>
      </c>
      <c r="G279" s="305">
        <f>+'1次効果'!G501</f>
        <v>7.7303648385711269E-7</v>
      </c>
      <c r="H279" s="305">
        <f>+'1次効果'!H501</f>
        <v>1.0610736745647002E-6</v>
      </c>
      <c r="I279" s="305">
        <f>+'1次効果'!I501</f>
        <v>0</v>
      </c>
      <c r="J279" s="305">
        <f>+'1次効果'!J501</f>
        <v>2.5960720351638021E-6</v>
      </c>
      <c r="K279" s="305">
        <f>+'1次効果'!K501</f>
        <v>3.8368545667343074E-7</v>
      </c>
      <c r="L279" s="305">
        <f>+'1次効果'!L501</f>
        <v>2.2250321650475763E-7</v>
      </c>
      <c r="M279" s="305">
        <f>+'1次効果'!M501</f>
        <v>2.5256219229680097E-7</v>
      </c>
      <c r="N279" s="305">
        <f>+'1次効果'!N501</f>
        <v>0</v>
      </c>
      <c r="O279" s="305">
        <f>+'1次効果'!O501</f>
        <v>4.7908451879722853E-7</v>
      </c>
      <c r="P279" s="305">
        <f>+'1次効果'!P501</f>
        <v>3.648908178224686E-7</v>
      </c>
      <c r="Q279" s="305">
        <f>+'1次効果'!Q501</f>
        <v>6.409747050650765E-7</v>
      </c>
      <c r="R279" s="305">
        <f>+'1次効果'!R501</f>
        <v>3.1947298974461886E-7</v>
      </c>
      <c r="S279" s="305">
        <f>+'1次効果'!S501</f>
        <v>4.1440837386263221E-7</v>
      </c>
      <c r="T279" s="305">
        <f>+'1次効果'!T501</f>
        <v>2.5858019741818176E-7</v>
      </c>
      <c r="U279" s="305">
        <f>+'1次効果'!U501</f>
        <v>2.928655376561958E-7</v>
      </c>
      <c r="V279" s="305">
        <f>+'1次効果'!V501</f>
        <v>3.6925793157489013E-7</v>
      </c>
      <c r="W279" s="305">
        <f>+'1次効果'!W501</f>
        <v>8.2017521394283648E-7</v>
      </c>
      <c r="X279" s="305">
        <f>+'1次効果'!X501</f>
        <v>2.2510653085921108E-7</v>
      </c>
      <c r="Y279" s="305">
        <f>+'1次効果'!Y501</f>
        <v>9.277562827806919E-7</v>
      </c>
      <c r="Z279" s="305">
        <f>+'1次効果'!Z501</f>
        <v>3.7632901377001362E-7</v>
      </c>
      <c r="AA279" s="305">
        <f>+'1次効果'!AA501</f>
        <v>5.135801406454066E-7</v>
      </c>
      <c r="AB279" s="305">
        <f>+'1次効果'!AB501</f>
        <v>3.132711308212919E-7</v>
      </c>
      <c r="AC279" s="305">
        <f>+'1次効果'!AC501</f>
        <v>3.835424952501471E-7</v>
      </c>
      <c r="AD279" s="305">
        <f>+'1次効果'!AD501</f>
        <v>8.9851670905131463E-8</v>
      </c>
      <c r="AE279" s="305">
        <f>+'1次効果'!AE501</f>
        <v>5.9426359926717638E-7</v>
      </c>
      <c r="AF279" s="305">
        <f>+'1次効果'!AF501</f>
        <v>5.5125568105259659E-7</v>
      </c>
      <c r="AG279" s="305">
        <f>+'1次効果'!AG501</f>
        <v>6.1844986971503412E-7</v>
      </c>
      <c r="AH279" s="305">
        <f>+'1次効果'!AH501</f>
        <v>0</v>
      </c>
      <c r="AI279" s="305">
        <f>+'1次効果'!AI501</f>
        <v>5.7785230701545105E-7</v>
      </c>
      <c r="AJ279" s="305">
        <f>+'1次効果'!AJ501</f>
        <v>8.2735201666077603E-7</v>
      </c>
      <c r="AK279" s="305">
        <f>+'1次効果'!AK501</f>
        <v>6.1381425222901376E-7</v>
      </c>
      <c r="AL279" s="305">
        <f>+'1次効果'!AL501</f>
        <v>8.7956926267254787E-7</v>
      </c>
      <c r="AM279" s="305">
        <f>+'1次効果'!AM501</f>
        <v>0</v>
      </c>
      <c r="AN279" s="305">
        <f>+'1次効果'!AN501</f>
        <v>1.8770032353893527E-7</v>
      </c>
      <c r="AO279" s="305">
        <f>+'1次効果'!AO501</f>
        <v>6.264946366963861E-7</v>
      </c>
      <c r="AP279" s="305">
        <f>+'1次効果'!AP501</f>
        <v>1.7432422220064482E-7</v>
      </c>
      <c r="AQ279" s="305">
        <f>+'1次効果'!AQ501</f>
        <v>3.9932409340580679E-7</v>
      </c>
      <c r="AR279" s="305">
        <f>+'1次効果'!AR501</f>
        <v>3.2210697511376097E-7</v>
      </c>
      <c r="AS279" s="305">
        <f>+'1次効果'!AS501</f>
        <v>4.3812112313544221E-7</v>
      </c>
      <c r="AT279" s="305">
        <f>+'1次効果'!AT501</f>
        <v>4.6960989514136315E-7</v>
      </c>
      <c r="AU279" s="305">
        <f>+'1次効果'!AU501</f>
        <v>8.766239977578242E-6</v>
      </c>
      <c r="AV279" s="305">
        <f>+'1次効果'!AV501</f>
        <v>1.6750045663491503E-4</v>
      </c>
      <c r="AW279" s="305">
        <f>+'1次効果'!AW501</f>
        <v>3.7695513383068469E-5</v>
      </c>
      <c r="AX279" s="305">
        <f>+'1次効果'!AX501</f>
        <v>7.7578582315304058E-6</v>
      </c>
      <c r="AY279" s="305">
        <f>+'1次効果'!AY501</f>
        <v>6.2777951215690179E-7</v>
      </c>
      <c r="AZ279" s="305">
        <f>+'1次効果'!AZ501</f>
        <v>1.5775123777473077E-5</v>
      </c>
      <c r="BA279" s="305">
        <f>+'1次効果'!BA501</f>
        <v>6.6284579418725572E-7</v>
      </c>
      <c r="BB279" s="305">
        <f>+'1次効果'!BB501</f>
        <v>1.0004217546842356</v>
      </c>
      <c r="BC279" s="305">
        <f>+'1次効果'!BC501</f>
        <v>4.7571892634088158E-7</v>
      </c>
      <c r="BD279" s="305">
        <f>+'1次効果'!BD501</f>
        <v>1.9550270675005045E-6</v>
      </c>
      <c r="BE279" s="305">
        <f>+'1次効果'!BE501</f>
        <v>3.9418791655799694E-6</v>
      </c>
      <c r="BF279" s="305">
        <f>+'1次効果'!BF501</f>
        <v>5.1561655241662892E-7</v>
      </c>
      <c r="BG279" s="305">
        <f>+'1次効果'!BG501</f>
        <v>3.2029789479360715E-7</v>
      </c>
      <c r="BH279" s="305">
        <f>+'1次効果'!BH501</f>
        <v>4.6092033391113869E-7</v>
      </c>
      <c r="BI279" s="305">
        <f>+'1次効果'!BI501</f>
        <v>6.6516516679242019E-5</v>
      </c>
      <c r="BJ279" s="305">
        <f>+'1次効果'!BJ501</f>
        <v>7.1257840789491359E-7</v>
      </c>
      <c r="BK279" s="305">
        <f>+'1次効果'!BK501</f>
        <v>5.4331430931982627E-7</v>
      </c>
      <c r="BL279" s="305">
        <f>+'1次効果'!BL501</f>
        <v>4.5898274715672808E-8</v>
      </c>
      <c r="BM279" s="305">
        <f>+'1次効果'!BM501</f>
        <v>1.8132995040294881E-6</v>
      </c>
      <c r="BN279" s="305">
        <f>+'1次効果'!BN501</f>
        <v>1.1905164004022024E-6</v>
      </c>
      <c r="BO279" s="305">
        <f>+'1次効果'!BO501</f>
        <v>5.1729494044198091E-6</v>
      </c>
      <c r="BP279" s="305">
        <f>+'1次効果'!BP501</f>
        <v>1.0295585615977929E-5</v>
      </c>
      <c r="BQ279" s="305">
        <f>+'1次効果'!BQ501</f>
        <v>1.1916359299105981E-6</v>
      </c>
      <c r="BR279" s="305">
        <f>+'1次効果'!BR501</f>
        <v>1.9390085017990365E-7</v>
      </c>
      <c r="BS279" s="305">
        <f>+'1次効果'!BS501</f>
        <v>1.1650341468419648E-6</v>
      </c>
      <c r="BT279" s="305">
        <f>+'1次効果'!BT501</f>
        <v>9.113761594388413E-7</v>
      </c>
      <c r="BU279" s="305">
        <f>+'1次効果'!BU501</f>
        <v>2.2979359871905159E-7</v>
      </c>
      <c r="BV279" s="305">
        <f>+'1次効果'!BV501</f>
        <v>1.9722182947176062E-7</v>
      </c>
      <c r="BW279" s="305">
        <f>+'1次効果'!BW501</f>
        <v>8.7215767484362126E-8</v>
      </c>
      <c r="BX279" s="305">
        <f>+'1次効果'!BX501</f>
        <v>1.2252727988889901E-7</v>
      </c>
      <c r="BY279" s="305">
        <f>+'1次効果'!BY501</f>
        <v>3.2097737106344443E-8</v>
      </c>
      <c r="BZ279" s="305">
        <f>+'1次効果'!BZ501</f>
        <v>3.3874569486871989E-7</v>
      </c>
      <c r="CA279" s="305">
        <f>+'1次効果'!CA501</f>
        <v>8.499964866010914E-7</v>
      </c>
      <c r="CB279" s="305">
        <f>+'1次効果'!CB501</f>
        <v>5.1582545555434866E-7</v>
      </c>
      <c r="CC279" s="305">
        <f>+'1次効果'!CC501</f>
        <v>0</v>
      </c>
      <c r="CD279" s="305">
        <f>+'1次効果'!CD501</f>
        <v>3.232451314573934E-7</v>
      </c>
      <c r="CE279" s="305">
        <f>+'1次効果'!CE501</f>
        <v>4.1971796528931589E-7</v>
      </c>
      <c r="CF279" s="305">
        <f>+'1次効果'!CF501</f>
        <v>1.4089593357721655E-7</v>
      </c>
      <c r="CG279" s="305">
        <f>+'1次効果'!CG501</f>
        <v>1.9726508812947583E-7</v>
      </c>
      <c r="CH279" s="305">
        <f>+'1次効果'!CH501</f>
        <v>2.6237538120506252E-7</v>
      </c>
      <c r="CI279" s="305">
        <f>+'1次効果'!CI501</f>
        <v>6.9973952708012357E-7</v>
      </c>
      <c r="CJ279" s="305">
        <f>+'1次効果'!CJ501</f>
        <v>4.005721932986012E-7</v>
      </c>
      <c r="CK279" s="305">
        <f>+'1次効果'!CK501</f>
        <v>4.0406820152668284E-7</v>
      </c>
      <c r="CL279" s="305">
        <f>+'1次効果'!CL501</f>
        <v>1.8953905002099764E-7</v>
      </c>
      <c r="CM279" s="305">
        <f>+'1次効果'!CM501</f>
        <v>8.4866990753477923E-6</v>
      </c>
      <c r="CN279" s="305">
        <f>+'1次効果'!CN501</f>
        <v>2.456072371916759E-7</v>
      </c>
      <c r="CO279" s="305">
        <f>+'1次効果'!CO501</f>
        <v>6.4744020589044093E-7</v>
      </c>
      <c r="CP279" s="305">
        <f>+'1次効果'!CP501</f>
        <v>1.0793441855303528E-6</v>
      </c>
      <c r="CQ279" s="305">
        <f>+'1次効果'!CQ501</f>
        <v>5.2630204909565137E-7</v>
      </c>
      <c r="CR279" s="305">
        <f>+'1次効果'!CR501</f>
        <v>3.0675812544774289E-7</v>
      </c>
      <c r="CS279" s="305">
        <f>+'1次効果'!CS501</f>
        <v>2.2404732745541014E-7</v>
      </c>
      <c r="CT279" s="305">
        <f>+'1次効果'!CT501</f>
        <v>3.6413193628267438E-7</v>
      </c>
      <c r="CU279" s="305">
        <f>+'1次効果'!CU501</f>
        <v>4.221870133113207E-6</v>
      </c>
      <c r="CV279" s="305">
        <f>+'1次効果'!CV501</f>
        <v>3.0671788883652465E-7</v>
      </c>
      <c r="CW279" s="305">
        <f>+'1次効果'!CW501</f>
        <v>4.2327076792897457E-5</v>
      </c>
      <c r="CX279" s="305">
        <f>+'1次効果'!CX501</f>
        <v>4.4937187452104028E-7</v>
      </c>
      <c r="CY279" s="305">
        <f>+'1次効果'!CY501</f>
        <v>4.4310632480440756E-7</v>
      </c>
      <c r="CZ279" s="305">
        <f>+'1次効果'!CZ501</f>
        <v>2.6817388124608064E-7</v>
      </c>
      <c r="DA279" s="305">
        <f>+'1次効果'!DA501</f>
        <v>2.972998932910306E-7</v>
      </c>
      <c r="DB279" s="306">
        <f>+'1次効果'!DB501</f>
        <v>3.3104991689172781E-7</v>
      </c>
      <c r="DC279" s="306">
        <f>+'1次効果'!DC501</f>
        <v>2.6869148726573456E-7</v>
      </c>
      <c r="DD279" s="306">
        <f>+'1次効果'!DD501</f>
        <v>3.7315529380117126E-7</v>
      </c>
      <c r="DE279" s="307">
        <f>+'1次効果'!DE501</f>
        <v>2.0441903719022728E-6</v>
      </c>
    </row>
    <row r="280" spans="2:109" s="157" customFormat="1">
      <c r="B280" s="348" t="s">
        <v>321</v>
      </c>
      <c r="C280" s="378" t="s">
        <v>399</v>
      </c>
      <c r="D280" s="304">
        <f>+'1次効果'!D502</f>
        <v>4.9556953514275368E-5</v>
      </c>
      <c r="E280" s="305">
        <f>+'1次効果'!E502</f>
        <v>5.2362681433112273E-5</v>
      </c>
      <c r="F280" s="305">
        <f>+'1次効果'!F502</f>
        <v>5.5245899887246856E-5</v>
      </c>
      <c r="G280" s="305">
        <f>+'1次効果'!G502</f>
        <v>5.3195442471034314E-5</v>
      </c>
      <c r="H280" s="305">
        <f>+'1次効果'!H502</f>
        <v>3.9680569625742153E-4</v>
      </c>
      <c r="I280" s="305">
        <f>+'1次効果'!I502</f>
        <v>0</v>
      </c>
      <c r="J280" s="305">
        <f>+'1次効果'!J502</f>
        <v>3.1502049749123262E-4</v>
      </c>
      <c r="K280" s="305">
        <f>+'1次効果'!K502</f>
        <v>4.5540386171053578E-5</v>
      </c>
      <c r="L280" s="305">
        <f>+'1次効果'!L502</f>
        <v>2.1230172037449528E-5</v>
      </c>
      <c r="M280" s="305">
        <f>+'1次効果'!M502</f>
        <v>2.7032596906852269E-5</v>
      </c>
      <c r="N280" s="305">
        <f>+'1次効果'!N502</f>
        <v>0</v>
      </c>
      <c r="O280" s="305">
        <f>+'1次効果'!O502</f>
        <v>3.9313237980561901E-5</v>
      </c>
      <c r="P280" s="305">
        <f>+'1次効果'!P502</f>
        <v>3.9161393083112521E-5</v>
      </c>
      <c r="Q280" s="305">
        <f>+'1次効果'!Q502</f>
        <v>4.6767201951979792E-5</v>
      </c>
      <c r="R280" s="305">
        <f>+'1次効果'!R502</f>
        <v>3.2753270814739192E-4</v>
      </c>
      <c r="S280" s="305">
        <f>+'1次効果'!S502</f>
        <v>4.0950113836269268E-5</v>
      </c>
      <c r="T280" s="305">
        <f>+'1次効果'!T502</f>
        <v>2.6061987822564269E-5</v>
      </c>
      <c r="U280" s="305">
        <f>+'1次効果'!U502</f>
        <v>3.7649490756811943E-5</v>
      </c>
      <c r="V280" s="305">
        <f>+'1次効果'!V502</f>
        <v>2.8952773798909988E-5</v>
      </c>
      <c r="W280" s="305">
        <f>+'1次効果'!W502</f>
        <v>7.0008888625724773E-5</v>
      </c>
      <c r="X280" s="305">
        <f>+'1次効果'!X502</f>
        <v>1.8965885230712388E-5</v>
      </c>
      <c r="Y280" s="305">
        <f>+'1次効果'!Y502</f>
        <v>7.1674696780740533E-5</v>
      </c>
      <c r="Z280" s="305">
        <f>+'1次効果'!Z502</f>
        <v>3.5255517594777626E-5</v>
      </c>
      <c r="AA280" s="305">
        <f>+'1次効果'!AA502</f>
        <v>5.4683589355201426E-5</v>
      </c>
      <c r="AB280" s="305">
        <f>+'1次効果'!AB502</f>
        <v>2.8665112870614023E-5</v>
      </c>
      <c r="AC280" s="305">
        <f>+'1次効果'!AC502</f>
        <v>4.0481751646835919E-5</v>
      </c>
      <c r="AD280" s="305">
        <f>+'1次効果'!AD502</f>
        <v>6.5418316109796062E-6</v>
      </c>
      <c r="AE280" s="305">
        <f>+'1次効果'!AE502</f>
        <v>5.3040813965967701E-5</v>
      </c>
      <c r="AF280" s="305">
        <f>+'1次効果'!AF502</f>
        <v>4.8524920877282786E-5</v>
      </c>
      <c r="AG280" s="305">
        <f>+'1次効果'!AG502</f>
        <v>4.7105524089989828E-5</v>
      </c>
      <c r="AH280" s="305">
        <f>+'1次効果'!AH502</f>
        <v>0</v>
      </c>
      <c r="AI280" s="305">
        <f>+'1次効果'!AI502</f>
        <v>4.9600177495978127E-5</v>
      </c>
      <c r="AJ280" s="305">
        <f>+'1次効果'!AJ502</f>
        <v>7.3314618185637293E-5</v>
      </c>
      <c r="AK280" s="305">
        <f>+'1次効果'!AK502</f>
        <v>4.8388258616605302E-5</v>
      </c>
      <c r="AL280" s="305">
        <f>+'1次効果'!AL502</f>
        <v>1.1436861919938191E-4</v>
      </c>
      <c r="AM280" s="305">
        <f>+'1次効果'!AM502</f>
        <v>0</v>
      </c>
      <c r="AN280" s="305">
        <f>+'1次効果'!AN502</f>
        <v>1.9769936271450326E-5</v>
      </c>
      <c r="AO280" s="305">
        <f>+'1次効果'!AO502</f>
        <v>5.5727625074140042E-5</v>
      </c>
      <c r="AP280" s="305">
        <f>+'1次効果'!AP502</f>
        <v>1.8146210063704358E-5</v>
      </c>
      <c r="AQ280" s="305">
        <f>+'1次効果'!AQ502</f>
        <v>3.7736540423205284E-5</v>
      </c>
      <c r="AR280" s="305">
        <f>+'1次効果'!AR502</f>
        <v>5.0078942936028498E-5</v>
      </c>
      <c r="AS280" s="305">
        <f>+'1次効果'!AS502</f>
        <v>4.1694984174278367E-5</v>
      </c>
      <c r="AT280" s="305">
        <f>+'1次効果'!AT502</f>
        <v>1.7122000561710387E-4</v>
      </c>
      <c r="AU280" s="305">
        <f>+'1次効果'!AU502</f>
        <v>1.3600329720562176E-4</v>
      </c>
      <c r="AV280" s="305">
        <f>+'1次効果'!AV502</f>
        <v>3.8471428857074128E-4</v>
      </c>
      <c r="AW280" s="305">
        <f>+'1次効果'!AW502</f>
        <v>2.3108980975208577E-3</v>
      </c>
      <c r="AX280" s="305">
        <f>+'1次効果'!AX502</f>
        <v>7.864173199484582E-3</v>
      </c>
      <c r="AY280" s="305">
        <f>+'1次効果'!AY502</f>
        <v>5.1940243419101237E-3</v>
      </c>
      <c r="AZ280" s="305">
        <f>+'1次効果'!AZ502</f>
        <v>2.6378931886959622E-3</v>
      </c>
      <c r="BA280" s="305">
        <f>+'1次効果'!BA502</f>
        <v>3.7486189807668792E-3</v>
      </c>
      <c r="BB280" s="305">
        <f>+'1次効果'!BB502</f>
        <v>2.1563597485149241E-3</v>
      </c>
      <c r="BC280" s="305">
        <f>+'1次効果'!BC502</f>
        <v>1.0331011530364471</v>
      </c>
      <c r="BD280" s="305">
        <f>+'1次効果'!BD502</f>
        <v>2.5337697196255215E-3</v>
      </c>
      <c r="BE280" s="305">
        <f>+'1次効果'!BE502</f>
        <v>1.226473542414687E-3</v>
      </c>
      <c r="BF280" s="305">
        <f>+'1次効果'!BF502</f>
        <v>6.1978865611365041E-3</v>
      </c>
      <c r="BG280" s="305">
        <f>+'1次効果'!BG502</f>
        <v>4.0960748131145981E-3</v>
      </c>
      <c r="BH280" s="305">
        <f>+'1次効果'!BH502</f>
        <v>1.6892653787249062E-3</v>
      </c>
      <c r="BI280" s="305">
        <f>+'1次効果'!BI502</f>
        <v>5.2531234643325481E-4</v>
      </c>
      <c r="BJ280" s="305">
        <f>+'1次効果'!BJ502</f>
        <v>1.9326128493860439E-3</v>
      </c>
      <c r="BK280" s="305">
        <f>+'1次効果'!BK502</f>
        <v>7.7703402756221988E-4</v>
      </c>
      <c r="BL280" s="305">
        <f>+'1次効果'!BL502</f>
        <v>5.0589798558190966E-6</v>
      </c>
      <c r="BM280" s="305">
        <f>+'1次効果'!BM502</f>
        <v>1.6611271009493954E-3</v>
      </c>
      <c r="BN280" s="305">
        <f>+'1次効果'!BN502</f>
        <v>1.4769997797371029E-3</v>
      </c>
      <c r="BO280" s="305">
        <f>+'1次効果'!BO502</f>
        <v>4.8507300099479863E-4</v>
      </c>
      <c r="BP280" s="305">
        <f>+'1次効果'!BP502</f>
        <v>7.6019615367152579E-4</v>
      </c>
      <c r="BQ280" s="305">
        <f>+'1次効果'!BQ502</f>
        <v>9.5740573986009047E-5</v>
      </c>
      <c r="BR280" s="305">
        <f>+'1次効果'!BR502</f>
        <v>4.7522733376499879E-5</v>
      </c>
      <c r="BS280" s="305">
        <f>+'1次効果'!BS502</f>
        <v>2.0818912348927396E-4</v>
      </c>
      <c r="BT280" s="305">
        <f>+'1次効果'!BT502</f>
        <v>7.1949415065821054E-5</v>
      </c>
      <c r="BU280" s="305">
        <f>+'1次効果'!BU502</f>
        <v>6.9821124242899546E-5</v>
      </c>
      <c r="BV280" s="305">
        <f>+'1次効果'!BV502</f>
        <v>2.1065329970098106E-5</v>
      </c>
      <c r="BW280" s="305">
        <f>+'1次効果'!BW502</f>
        <v>2.1381580945732432E-5</v>
      </c>
      <c r="BX280" s="305">
        <f>+'1次効果'!BX502</f>
        <v>3.1214675864115158E-5</v>
      </c>
      <c r="BY280" s="305">
        <f>+'1次効果'!BY502</f>
        <v>1.6783354360383009E-5</v>
      </c>
      <c r="BZ280" s="305">
        <f>+'1次効果'!BZ502</f>
        <v>1.3703483407601807E-4</v>
      </c>
      <c r="CA280" s="305">
        <f>+'1次効果'!CA502</f>
        <v>6.5323950703606657E-5</v>
      </c>
      <c r="CB280" s="305">
        <f>+'1次効果'!CB502</f>
        <v>8.0360054233600598E-5</v>
      </c>
      <c r="CC280" s="305">
        <f>+'1次効果'!CC502</f>
        <v>0</v>
      </c>
      <c r="CD280" s="305">
        <f>+'1次効果'!CD502</f>
        <v>2.8089367938398226E-5</v>
      </c>
      <c r="CE280" s="305">
        <f>+'1次効果'!CE502</f>
        <v>4.9356681479578761E-5</v>
      </c>
      <c r="CF280" s="305">
        <f>+'1次効果'!CF502</f>
        <v>3.5188411653050673E-5</v>
      </c>
      <c r="CG280" s="305">
        <f>+'1次効果'!CG502</f>
        <v>1.876843511214697E-5</v>
      </c>
      <c r="CH280" s="305">
        <f>+'1次効果'!CH502</f>
        <v>2.9177719949630489E-5</v>
      </c>
      <c r="CI280" s="305">
        <f>+'1次効果'!CI502</f>
        <v>3.2456918973906862E-4</v>
      </c>
      <c r="CJ280" s="305">
        <f>+'1次効果'!CJ502</f>
        <v>4.3019829191994739E-5</v>
      </c>
      <c r="CK280" s="305">
        <f>+'1次効果'!CK502</f>
        <v>7.5610067522999781E-5</v>
      </c>
      <c r="CL280" s="305">
        <f>+'1次効果'!CL502</f>
        <v>4.8415699473358822E-5</v>
      </c>
      <c r="CM280" s="305">
        <f>+'1次効果'!CM502</f>
        <v>1.613653952180542E-4</v>
      </c>
      <c r="CN280" s="305">
        <f>+'1次効果'!CN502</f>
        <v>2.6309949846441849E-4</v>
      </c>
      <c r="CO280" s="305">
        <f>+'1次効果'!CO502</f>
        <v>2.4106659769857831E-4</v>
      </c>
      <c r="CP280" s="305">
        <f>+'1次効果'!CP502</f>
        <v>4.174524574930515E-5</v>
      </c>
      <c r="CQ280" s="305">
        <f>+'1次効果'!CQ502</f>
        <v>9.6608636145484604E-5</v>
      </c>
      <c r="CR280" s="305">
        <f>+'1次効果'!CR502</f>
        <v>3.1154069720587661E-5</v>
      </c>
      <c r="CS280" s="305">
        <f>+'1次効果'!CS502</f>
        <v>2.5664094501412098E-5</v>
      </c>
      <c r="CT280" s="305">
        <f>+'1次効果'!CT502</f>
        <v>3.1721227137146063E-5</v>
      </c>
      <c r="CU280" s="305">
        <f>+'1次効果'!CU502</f>
        <v>2.863296710083333E-4</v>
      </c>
      <c r="CV280" s="305">
        <f>+'1次効果'!CV502</f>
        <v>7.2182571975395413E-5</v>
      </c>
      <c r="CW280" s="305">
        <f>+'1次効果'!CW502</f>
        <v>2.7074002430185805E-3</v>
      </c>
      <c r="CX280" s="305">
        <f>+'1次効果'!CX502</f>
        <v>4.0464262727106066E-5</v>
      </c>
      <c r="CY280" s="305">
        <f>+'1次効果'!CY502</f>
        <v>7.0483680187256707E-5</v>
      </c>
      <c r="CZ280" s="305">
        <f>+'1次効果'!CZ502</f>
        <v>4.1994515917138117E-5</v>
      </c>
      <c r="DA280" s="305">
        <f>+'1次効果'!DA502</f>
        <v>4.9487657998001303E-5</v>
      </c>
      <c r="DB280" s="306">
        <f>+'1次効果'!DB502</f>
        <v>2.7123208946892922E-4</v>
      </c>
      <c r="DC280" s="306">
        <f>+'1次効果'!DC502</f>
        <v>7.3969308249106845E-5</v>
      </c>
      <c r="DD280" s="306">
        <f>+'1次効果'!DD502</f>
        <v>1.470782692078771E-4</v>
      </c>
      <c r="DE280" s="307">
        <f>+'1次効果'!DE502</f>
        <v>3.9024593835875973E-4</v>
      </c>
    </row>
    <row r="281" spans="2:109" s="157" customFormat="1">
      <c r="B281" s="348" t="s">
        <v>322</v>
      </c>
      <c r="C281" s="378" t="s">
        <v>400</v>
      </c>
      <c r="D281" s="304">
        <f>+'1次効果'!D503</f>
        <v>9.4298662213273332E-7</v>
      </c>
      <c r="E281" s="305">
        <f>+'1次効果'!E503</f>
        <v>8.0339650837488571E-7</v>
      </c>
      <c r="F281" s="305">
        <f>+'1次効果'!F503</f>
        <v>3.3919435636061938E-6</v>
      </c>
      <c r="G281" s="305">
        <f>+'1次効果'!G503</f>
        <v>5.119591167613151E-6</v>
      </c>
      <c r="H281" s="305">
        <f>+'1次効果'!H503</f>
        <v>4.8099708356654544E-6</v>
      </c>
      <c r="I281" s="305">
        <f>+'1次効果'!I503</f>
        <v>0</v>
      </c>
      <c r="J281" s="305">
        <f>+'1次効果'!J503</f>
        <v>3.6698147322610611E-6</v>
      </c>
      <c r="K281" s="305">
        <f>+'1次効果'!K503</f>
        <v>1.6184912176257317E-6</v>
      </c>
      <c r="L281" s="305">
        <f>+'1次効果'!L503</f>
        <v>2.3527258294919046E-6</v>
      </c>
      <c r="M281" s="305">
        <f>+'1次効果'!M503</f>
        <v>8.0830729531388389E-7</v>
      </c>
      <c r="N281" s="305">
        <f>+'1次効果'!N503</f>
        <v>0</v>
      </c>
      <c r="O281" s="305">
        <f>+'1次効果'!O503</f>
        <v>9.8863418837564077E-7</v>
      </c>
      <c r="P281" s="305">
        <f>+'1次効果'!P503</f>
        <v>1.1314637103682619E-6</v>
      </c>
      <c r="Q281" s="305">
        <f>+'1次効果'!Q503</f>
        <v>1.5654464964937319E-6</v>
      </c>
      <c r="R281" s="305">
        <f>+'1次効果'!R503</f>
        <v>8.7936510097327615E-7</v>
      </c>
      <c r="S281" s="305">
        <f>+'1次効果'!S503</f>
        <v>1.0390718089404795E-6</v>
      </c>
      <c r="T281" s="305">
        <f>+'1次効果'!T503</f>
        <v>8.1474200579285166E-7</v>
      </c>
      <c r="U281" s="305">
        <f>+'1次効果'!U503</f>
        <v>8.8745257778260444E-7</v>
      </c>
      <c r="V281" s="305">
        <f>+'1次効果'!V503</f>
        <v>6.7380097488266842E-7</v>
      </c>
      <c r="W281" s="305">
        <f>+'1次効果'!W503</f>
        <v>1.4988306603663049E-6</v>
      </c>
      <c r="X281" s="305">
        <f>+'1次効果'!X503</f>
        <v>4.6273060530679108E-7</v>
      </c>
      <c r="Y281" s="305">
        <f>+'1次効果'!Y503</f>
        <v>1.5019655585533871E-6</v>
      </c>
      <c r="Z281" s="305">
        <f>+'1次効果'!Z503</f>
        <v>7.9771147259399753E-7</v>
      </c>
      <c r="AA281" s="305">
        <f>+'1次効果'!AA503</f>
        <v>1.2173725108834823E-6</v>
      </c>
      <c r="AB281" s="305">
        <f>+'1次効果'!AB503</f>
        <v>3.8168818617963194E-6</v>
      </c>
      <c r="AC281" s="305">
        <f>+'1次効果'!AC503</f>
        <v>1.1426223765030183E-6</v>
      </c>
      <c r="AD281" s="305">
        <f>+'1次効果'!AD503</f>
        <v>2.5015294082729303E-7</v>
      </c>
      <c r="AE281" s="305">
        <f>+'1次効果'!AE503</f>
        <v>1.3243827232112247E-6</v>
      </c>
      <c r="AF281" s="305">
        <f>+'1次効果'!AF503</f>
        <v>1.1842680760279477E-6</v>
      </c>
      <c r="AG281" s="305">
        <f>+'1次効果'!AG503</f>
        <v>2.6855641353618302E-6</v>
      </c>
      <c r="AH281" s="305">
        <f>+'1次効果'!AH503</f>
        <v>0</v>
      </c>
      <c r="AI281" s="305">
        <f>+'1次効果'!AI503</f>
        <v>1.9372799210675661E-6</v>
      </c>
      <c r="AJ281" s="305">
        <f>+'1次効果'!AJ503</f>
        <v>2.1036963813700871E-6</v>
      </c>
      <c r="AK281" s="305">
        <f>+'1次効果'!AK503</f>
        <v>1.1278406005067183E-6</v>
      </c>
      <c r="AL281" s="305">
        <f>+'1次効果'!AL503</f>
        <v>3.1357913157261953E-6</v>
      </c>
      <c r="AM281" s="305">
        <f>+'1次効果'!AM503</f>
        <v>0</v>
      </c>
      <c r="AN281" s="305">
        <f>+'1次効果'!AN503</f>
        <v>4.7778284994686927E-7</v>
      </c>
      <c r="AO281" s="305">
        <f>+'1次効果'!AO503</f>
        <v>1.3416225446739414E-6</v>
      </c>
      <c r="AP281" s="305">
        <f>+'1次効果'!AP503</f>
        <v>6.0013794777524869E-7</v>
      </c>
      <c r="AQ281" s="305">
        <f>+'1次効果'!AQ503</f>
        <v>7.3769752910857732E-7</v>
      </c>
      <c r="AR281" s="305">
        <f>+'1次効果'!AR503</f>
        <v>1.0506386743606087E-6</v>
      </c>
      <c r="AS281" s="305">
        <f>+'1次効果'!AS503</f>
        <v>3.4762322099328312E-6</v>
      </c>
      <c r="AT281" s="305">
        <f>+'1次効果'!AT503</f>
        <v>1.466860643253901E-6</v>
      </c>
      <c r="AU281" s="305">
        <f>+'1次効果'!AU503</f>
        <v>8.3402392912929266E-6</v>
      </c>
      <c r="AV281" s="305">
        <f>+'1次効果'!AV503</f>
        <v>9.230289926340739E-6</v>
      </c>
      <c r="AW281" s="305">
        <f>+'1次効果'!AW503</f>
        <v>1.5189572687104021E-6</v>
      </c>
      <c r="AX281" s="305">
        <f>+'1次効果'!AX503</f>
        <v>3.1576177247417717E-6</v>
      </c>
      <c r="AY281" s="305">
        <f>+'1次効果'!AY503</f>
        <v>2.4630555549404227E-6</v>
      </c>
      <c r="AZ281" s="305">
        <f>+'1次効果'!AZ503</f>
        <v>2.5372779300279436E-6</v>
      </c>
      <c r="BA281" s="305">
        <f>+'1次効果'!BA503</f>
        <v>9.2553994300744099E-7</v>
      </c>
      <c r="BB281" s="305">
        <f>+'1次効果'!BB503</f>
        <v>9.7313497624159357E-7</v>
      </c>
      <c r="BC281" s="305">
        <f>+'1次効果'!BC503</f>
        <v>2.7085785369543442E-6</v>
      </c>
      <c r="BD281" s="305">
        <f>+'1次効果'!BD503</f>
        <v>1.0009200239578946</v>
      </c>
      <c r="BE281" s="305">
        <f>+'1次効果'!BE503</f>
        <v>3.5424561154377294E-6</v>
      </c>
      <c r="BF281" s="305">
        <f>+'1次効果'!BF503</f>
        <v>4.9777028800701627E-4</v>
      </c>
      <c r="BG281" s="305">
        <f>+'1次効果'!BG503</f>
        <v>5.1786948380503912E-4</v>
      </c>
      <c r="BH281" s="305">
        <f>+'1次効果'!BH503</f>
        <v>1.2391908296701699E-6</v>
      </c>
      <c r="BI281" s="305">
        <f>+'1次効果'!BI503</f>
        <v>2.5900774224234182E-4</v>
      </c>
      <c r="BJ281" s="305">
        <f>+'1次効果'!BJ503</f>
        <v>6.9341204479375134E-6</v>
      </c>
      <c r="BK281" s="305">
        <f>+'1次効果'!BK503</f>
        <v>3.5667610442682117E-6</v>
      </c>
      <c r="BL281" s="305">
        <f>+'1次効果'!BL503</f>
        <v>7.5936545234434332E-8</v>
      </c>
      <c r="BM281" s="305">
        <f>+'1次効果'!BM503</f>
        <v>3.8150667494879735E-5</v>
      </c>
      <c r="BN281" s="305">
        <f>+'1次効果'!BN503</f>
        <v>1.7648146923061544E-5</v>
      </c>
      <c r="BO281" s="305">
        <f>+'1次効果'!BO503</f>
        <v>7.5116059749113321E-5</v>
      </c>
      <c r="BP281" s="305">
        <f>+'1次効果'!BP503</f>
        <v>8.788109585958887E-5</v>
      </c>
      <c r="BQ281" s="305">
        <f>+'1次効果'!BQ503</f>
        <v>2.4293096688996715E-6</v>
      </c>
      <c r="BR281" s="305">
        <f>+'1次効果'!BR503</f>
        <v>1.4265532350779595E-6</v>
      </c>
      <c r="BS281" s="305">
        <f>+'1次効果'!BS503</f>
        <v>3.1091000106668189E-6</v>
      </c>
      <c r="BT281" s="305">
        <f>+'1次効果'!BT503</f>
        <v>2.2238188679486622E-6</v>
      </c>
      <c r="BU281" s="305">
        <f>+'1次効果'!BU503</f>
        <v>6.1308429218089961E-6</v>
      </c>
      <c r="BV281" s="305">
        <f>+'1次効果'!BV503</f>
        <v>4.0176355580852572E-6</v>
      </c>
      <c r="BW281" s="305">
        <f>+'1次効果'!BW503</f>
        <v>4.8956703165699065E-6</v>
      </c>
      <c r="BX281" s="305">
        <f>+'1次効果'!BX503</f>
        <v>3.9564083036395557E-6</v>
      </c>
      <c r="BY281" s="305">
        <f>+'1次効果'!BY503</f>
        <v>4.8712573582465988E-7</v>
      </c>
      <c r="BZ281" s="305">
        <f>+'1次効果'!BZ503</f>
        <v>2.622826014101421E-6</v>
      </c>
      <c r="CA281" s="305">
        <f>+'1次効果'!CA503</f>
        <v>5.5573205816780797E-6</v>
      </c>
      <c r="CB281" s="305">
        <f>+'1次効果'!CB503</f>
        <v>4.9288984468291555E-6</v>
      </c>
      <c r="CC281" s="305">
        <f>+'1次効果'!CC503</f>
        <v>0</v>
      </c>
      <c r="CD281" s="305">
        <f>+'1次効果'!CD503</f>
        <v>7.5062359976139772E-7</v>
      </c>
      <c r="CE281" s="305">
        <f>+'1次効果'!CE503</f>
        <v>3.1175600334413958E-6</v>
      </c>
      <c r="CF281" s="305">
        <f>+'1次効果'!CF503</f>
        <v>1.6111865541713508E-6</v>
      </c>
      <c r="CG281" s="305">
        <f>+'1次効果'!CG503</f>
        <v>8.3664743697579792E-7</v>
      </c>
      <c r="CH281" s="305">
        <f>+'1次効果'!CH503</f>
        <v>1.4237769085625119E-6</v>
      </c>
      <c r="CI281" s="305">
        <f>+'1次効果'!CI503</f>
        <v>1.3612283393111147E-5</v>
      </c>
      <c r="CJ281" s="305">
        <f>+'1次効果'!CJ503</f>
        <v>8.9851429105387136E-6</v>
      </c>
      <c r="CK281" s="305">
        <f>+'1次効果'!CK503</f>
        <v>3.5017056568438579E-6</v>
      </c>
      <c r="CL281" s="305">
        <f>+'1次効果'!CL503</f>
        <v>9.7040204582612064E-6</v>
      </c>
      <c r="CM281" s="305">
        <f>+'1次効果'!CM503</f>
        <v>3.6276634564026802E-5</v>
      </c>
      <c r="CN281" s="305">
        <f>+'1次効果'!CN503</f>
        <v>1.3747567078873254E-6</v>
      </c>
      <c r="CO281" s="305">
        <f>+'1次効果'!CO503</f>
        <v>7.6570360766796242E-6</v>
      </c>
      <c r="CP281" s="305">
        <f>+'1次効果'!CP503</f>
        <v>1.7643686145936961E-6</v>
      </c>
      <c r="CQ281" s="305">
        <f>+'1次効果'!CQ503</f>
        <v>1.2178367631653371E-6</v>
      </c>
      <c r="CR281" s="305">
        <f>+'1次効果'!CR503</f>
        <v>2.6323659859156008E-6</v>
      </c>
      <c r="CS281" s="305">
        <f>+'1次効果'!CS503</f>
        <v>8.7563330689847256E-7</v>
      </c>
      <c r="CT281" s="305">
        <f>+'1次効果'!CT503</f>
        <v>2.8762995231842868E-6</v>
      </c>
      <c r="CU281" s="305">
        <f>+'1次効果'!CU503</f>
        <v>9.8556741749805406E-6</v>
      </c>
      <c r="CV281" s="305">
        <f>+'1次効果'!CV503</f>
        <v>1.1786477066780046E-5</v>
      </c>
      <c r="CW281" s="305">
        <f>+'1次効果'!CW503</f>
        <v>4.7668219640385589E-5</v>
      </c>
      <c r="CX281" s="305">
        <f>+'1次効果'!CX503</f>
        <v>1.0807332341728858E-5</v>
      </c>
      <c r="CY281" s="305">
        <f>+'1次効果'!CY503</f>
        <v>1.5091723955013849E-6</v>
      </c>
      <c r="CZ281" s="305">
        <f>+'1次効果'!CZ503</f>
        <v>5.8333916890748029E-6</v>
      </c>
      <c r="DA281" s="305">
        <f>+'1次効果'!DA503</f>
        <v>1.594401924666192E-6</v>
      </c>
      <c r="DB281" s="306">
        <f>+'1次効果'!DB503</f>
        <v>1.5348273625820132E-5</v>
      </c>
      <c r="DC281" s="306">
        <f>+'1次効果'!DC503</f>
        <v>1.5901151291518778E-6</v>
      </c>
      <c r="DD281" s="306">
        <f>+'1次効果'!DD503</f>
        <v>9.065927679912772E-7</v>
      </c>
      <c r="DE281" s="307">
        <f>+'1次効果'!DE503</f>
        <v>8.4758138870993929E-6</v>
      </c>
    </row>
    <row r="282" spans="2:109" s="157" customFormat="1">
      <c r="B282" s="348" t="s">
        <v>323</v>
      </c>
      <c r="C282" s="378" t="s">
        <v>401</v>
      </c>
      <c r="D282" s="304">
        <f>+'1次効果'!D504</f>
        <v>1.5665386563278068E-7</v>
      </c>
      <c r="E282" s="305">
        <f>+'1次効果'!E504</f>
        <v>1.0054658345655337E-7</v>
      </c>
      <c r="F282" s="305">
        <f>+'1次効果'!F504</f>
        <v>2.2290743331975555E-7</v>
      </c>
      <c r="G282" s="305">
        <f>+'1次効果'!G504</f>
        <v>2.0382127200507009E-7</v>
      </c>
      <c r="H282" s="305">
        <f>+'1次効果'!H504</f>
        <v>8.50964072688179E-8</v>
      </c>
      <c r="I282" s="305">
        <f>+'1次効果'!I504</f>
        <v>0</v>
      </c>
      <c r="J282" s="305">
        <f>+'1次効果'!J504</f>
        <v>7.9151841698872648E-7</v>
      </c>
      <c r="K282" s="305">
        <f>+'1次効果'!K504</f>
        <v>1.0050387853003795E-7</v>
      </c>
      <c r="L282" s="305">
        <f>+'1次効果'!L504</f>
        <v>6.83503514296367E-8</v>
      </c>
      <c r="M282" s="305">
        <f>+'1次効果'!M504</f>
        <v>5.7891466594197604E-8</v>
      </c>
      <c r="N282" s="305">
        <f>+'1次効果'!N504</f>
        <v>0</v>
      </c>
      <c r="O282" s="305">
        <f>+'1次効果'!O504</f>
        <v>1.4496074002286315E-7</v>
      </c>
      <c r="P282" s="305">
        <f>+'1次効果'!P504</f>
        <v>1.0790668398648394E-7</v>
      </c>
      <c r="Q282" s="305">
        <f>+'1次効果'!Q504</f>
        <v>1.9052639249968749E-7</v>
      </c>
      <c r="R282" s="305">
        <f>+'1次効果'!R504</f>
        <v>9.2332221336625812E-8</v>
      </c>
      <c r="S282" s="305">
        <f>+'1次効果'!S504</f>
        <v>1.1337849739681201E-7</v>
      </c>
      <c r="T282" s="305">
        <f>+'1次効果'!T504</f>
        <v>8.2145913495290156E-8</v>
      </c>
      <c r="U282" s="305">
        <f>+'1次効果'!U504</f>
        <v>1.201942134290021E-7</v>
      </c>
      <c r="V282" s="305">
        <f>+'1次効果'!V504</f>
        <v>9.6768784074249249E-8</v>
      </c>
      <c r="W282" s="305">
        <f>+'1次効果'!W504</f>
        <v>2.2522812357852494E-7</v>
      </c>
      <c r="X282" s="305">
        <f>+'1次効果'!X504</f>
        <v>5.9026317378926211E-8</v>
      </c>
      <c r="Y282" s="305">
        <f>+'1次効果'!Y504</f>
        <v>2.2819406929901912E-7</v>
      </c>
      <c r="Z282" s="305">
        <f>+'1次効果'!Z504</f>
        <v>9.7053964204571048E-8</v>
      </c>
      <c r="AA282" s="305">
        <f>+'1次効果'!AA504</f>
        <v>1.3310928849449801E-7</v>
      </c>
      <c r="AB282" s="305">
        <f>+'1次効果'!AB504</f>
        <v>8.6515284696808453E-8</v>
      </c>
      <c r="AC282" s="305">
        <f>+'1次効果'!AC504</f>
        <v>1.0684226118671864E-7</v>
      </c>
      <c r="AD282" s="305">
        <f>+'1次効果'!AD504</f>
        <v>2.1827143354177361E-8</v>
      </c>
      <c r="AE282" s="305">
        <f>+'1次効果'!AE504</f>
        <v>2.5678527767555931E-7</v>
      </c>
      <c r="AF282" s="305">
        <f>+'1次効果'!AF504</f>
        <v>1.3921947236733586E-7</v>
      </c>
      <c r="AG282" s="305">
        <f>+'1次効果'!AG504</f>
        <v>1.7195474147798254E-7</v>
      </c>
      <c r="AH282" s="305">
        <f>+'1次効果'!AH504</f>
        <v>0</v>
      </c>
      <c r="AI282" s="305">
        <f>+'1次効果'!AI504</f>
        <v>1.4383352111706024E-7</v>
      </c>
      <c r="AJ282" s="305">
        <f>+'1次効果'!AJ504</f>
        <v>2.3773578907172178E-7</v>
      </c>
      <c r="AK282" s="305">
        <f>+'1次効果'!AK504</f>
        <v>1.4083804896573233E-7</v>
      </c>
      <c r="AL282" s="305">
        <f>+'1次効果'!AL504</f>
        <v>2.4327852938121015E-7</v>
      </c>
      <c r="AM282" s="305">
        <f>+'1次効果'!AM504</f>
        <v>0</v>
      </c>
      <c r="AN282" s="305">
        <f>+'1次効果'!AN504</f>
        <v>5.6822113152340951E-8</v>
      </c>
      <c r="AO282" s="305">
        <f>+'1次効果'!AO504</f>
        <v>1.6134227596479544E-7</v>
      </c>
      <c r="AP282" s="305">
        <f>+'1次効果'!AP504</f>
        <v>6.2264106406276357E-8</v>
      </c>
      <c r="AQ282" s="305">
        <f>+'1次効果'!AQ504</f>
        <v>1.0876489681219957E-7</v>
      </c>
      <c r="AR282" s="305">
        <f>+'1次効果'!AR504</f>
        <v>9.0314918259748469E-8</v>
      </c>
      <c r="AS282" s="305">
        <f>+'1次効果'!AS504</f>
        <v>1.194729741959727E-7</v>
      </c>
      <c r="AT282" s="305">
        <f>+'1次効果'!AT504</f>
        <v>1.3912939987647697E-7</v>
      </c>
      <c r="AU282" s="305">
        <f>+'1次効果'!AU504</f>
        <v>1.5036610949188681E-7</v>
      </c>
      <c r="AV282" s="305">
        <f>+'1次効果'!AV504</f>
        <v>3.0693024742180833E-7</v>
      </c>
      <c r="AW282" s="305">
        <f>+'1次効果'!AW504</f>
        <v>1.569539513273138E-7</v>
      </c>
      <c r="AX282" s="305">
        <f>+'1次効果'!AX504</f>
        <v>1.8927630235012273E-7</v>
      </c>
      <c r="AY282" s="305">
        <f>+'1次効果'!AY504</f>
        <v>1.5405857741943797E-7</v>
      </c>
      <c r="AZ282" s="305">
        <f>+'1次効果'!AZ504</f>
        <v>1.2640355624912465E-7</v>
      </c>
      <c r="BA282" s="305">
        <f>+'1次効果'!BA504</f>
        <v>9.6005618284159513E-8</v>
      </c>
      <c r="BB282" s="305">
        <f>+'1次効果'!BB504</f>
        <v>1.0843408909269567E-7</v>
      </c>
      <c r="BC282" s="305">
        <f>+'1次効果'!BC504</f>
        <v>1.5008906572096542E-7</v>
      </c>
      <c r="BD282" s="305">
        <f>+'1次効果'!BD504</f>
        <v>6.9270326191813398E-7</v>
      </c>
      <c r="BE282" s="305">
        <f>+'1次効果'!BE504</f>
        <v>1.0002349761513876</v>
      </c>
      <c r="BF282" s="305">
        <f>+'1次効果'!BF504</f>
        <v>6.7069546968690885E-8</v>
      </c>
      <c r="BG282" s="305">
        <f>+'1次効果'!BG504</f>
        <v>7.6461710676679607E-8</v>
      </c>
      <c r="BH282" s="305">
        <f>+'1次効果'!BH504</f>
        <v>8.7276336983320265E-8</v>
      </c>
      <c r="BI282" s="305">
        <f>+'1次効果'!BI504</f>
        <v>9.4539976378478505E-8</v>
      </c>
      <c r="BJ282" s="305">
        <f>+'1次効果'!BJ504</f>
        <v>1.5921895088913633E-7</v>
      </c>
      <c r="BK282" s="305">
        <f>+'1次効果'!BK504</f>
        <v>1.8024859622851938E-7</v>
      </c>
      <c r="BL282" s="305">
        <f>+'1次効果'!BL504</f>
        <v>1.3421314414848158E-8</v>
      </c>
      <c r="BM282" s="305">
        <f>+'1次効果'!BM504</f>
        <v>1.7254916269719401E-7</v>
      </c>
      <c r="BN282" s="305">
        <f>+'1次効果'!BN504</f>
        <v>2.1509426719505903E-7</v>
      </c>
      <c r="BO282" s="305">
        <f>+'1次効果'!BO504</f>
        <v>3.2902688574453625E-7</v>
      </c>
      <c r="BP282" s="305">
        <f>+'1次効果'!BP504</f>
        <v>4.4823120545626268E-7</v>
      </c>
      <c r="BQ282" s="305">
        <f>+'1次効果'!BQ504</f>
        <v>2.9782968627547088E-7</v>
      </c>
      <c r="BR282" s="305">
        <f>+'1次効果'!BR504</f>
        <v>7.9613838654647633E-8</v>
      </c>
      <c r="BS282" s="305">
        <f>+'1次効果'!BS504</f>
        <v>2.7510719009633777E-7</v>
      </c>
      <c r="BT282" s="305">
        <f>+'1次効果'!BT504</f>
        <v>2.4432916733762719E-7</v>
      </c>
      <c r="BU282" s="305">
        <f>+'1次効果'!BU504</f>
        <v>1.0639196810256209E-7</v>
      </c>
      <c r="BV282" s="305">
        <f>+'1次効果'!BV504</f>
        <v>9.5442600911180203E-8</v>
      </c>
      <c r="BW282" s="305">
        <f>+'1次効果'!BW504</f>
        <v>2.4972685709519001E-8</v>
      </c>
      <c r="BX282" s="305">
        <f>+'1次効果'!BX504</f>
        <v>4.1151414381766063E-8</v>
      </c>
      <c r="BY282" s="305">
        <f>+'1次効果'!BY504</f>
        <v>1.0381470209574764E-8</v>
      </c>
      <c r="BZ282" s="305">
        <f>+'1次効果'!BZ504</f>
        <v>5.6314076696969124E-8</v>
      </c>
      <c r="CA282" s="305">
        <f>+'1次効果'!CA504</f>
        <v>2.2643165786379348E-7</v>
      </c>
      <c r="CB282" s="305">
        <f>+'1次効果'!CB504</f>
        <v>5.4618384746078958E-8</v>
      </c>
      <c r="CC282" s="305">
        <f>+'1次効果'!CC504</f>
        <v>0</v>
      </c>
      <c r="CD282" s="305">
        <f>+'1次効果'!CD504</f>
        <v>1.1422152207367088E-7</v>
      </c>
      <c r="CE282" s="305">
        <f>+'1次効果'!CE504</f>
        <v>1.2565702759050851E-7</v>
      </c>
      <c r="CF282" s="305">
        <f>+'1次効果'!CF504</f>
        <v>5.612145774897504E-8</v>
      </c>
      <c r="CG282" s="305">
        <f>+'1次効果'!CG504</f>
        <v>5.7270677094266684E-8</v>
      </c>
      <c r="CH282" s="305">
        <f>+'1次効果'!CH504</f>
        <v>4.4445760088801428E-7</v>
      </c>
      <c r="CI282" s="305">
        <f>+'1次効果'!CI504</f>
        <v>1.6295352119425482E-6</v>
      </c>
      <c r="CJ282" s="305">
        <f>+'1次効果'!CJ504</f>
        <v>1.210044138894486E-7</v>
      </c>
      <c r="CK282" s="305">
        <f>+'1次効果'!CK504</f>
        <v>5.1544433644406673E-7</v>
      </c>
      <c r="CL282" s="305">
        <f>+'1次効果'!CL504</f>
        <v>7.7719560571534915E-8</v>
      </c>
      <c r="CM282" s="305">
        <f>+'1次効果'!CM504</f>
        <v>1.7082511531382922E-7</v>
      </c>
      <c r="CN282" s="305">
        <f>+'1次効果'!CN504</f>
        <v>6.6018925833475149E-8</v>
      </c>
      <c r="CO282" s="305">
        <f>+'1次効果'!CO504</f>
        <v>1.7485682967472893E-7</v>
      </c>
      <c r="CP282" s="305">
        <f>+'1次効果'!CP504</f>
        <v>7.9354341435536218E-8</v>
      </c>
      <c r="CQ282" s="305">
        <f>+'1次効果'!CQ504</f>
        <v>1.7559445920485648E-7</v>
      </c>
      <c r="CR282" s="305">
        <f>+'1次効果'!CR504</f>
        <v>1.0710887606212809E-7</v>
      </c>
      <c r="CS282" s="305">
        <f>+'1次効果'!CS504</f>
        <v>1.475430670034993E-7</v>
      </c>
      <c r="CT282" s="305">
        <f>+'1次効果'!CT504</f>
        <v>1.1661862524014038E-7</v>
      </c>
      <c r="CU282" s="305">
        <f>+'1次効果'!CU504</f>
        <v>1.6298498913416062E-5</v>
      </c>
      <c r="CV282" s="305">
        <f>+'1次効果'!CV504</f>
        <v>3.3187571784764795E-7</v>
      </c>
      <c r="CW282" s="305">
        <f>+'1次効果'!CW504</f>
        <v>9.8725957819920966E-6</v>
      </c>
      <c r="CX282" s="305">
        <f>+'1次効果'!CX504</f>
        <v>8.3602569037969373E-8</v>
      </c>
      <c r="CY282" s="305">
        <f>+'1次効果'!CY504</f>
        <v>1.5866658314434571E-7</v>
      </c>
      <c r="CZ282" s="305">
        <f>+'1次効果'!CZ504</f>
        <v>8.0630352611982172E-8</v>
      </c>
      <c r="DA282" s="305">
        <f>+'1次効果'!DA504</f>
        <v>8.910636949722927E-8</v>
      </c>
      <c r="DB282" s="306">
        <f>+'1次効果'!DB504</f>
        <v>1.0088684507787184E-7</v>
      </c>
      <c r="DC282" s="306">
        <f>+'1次効果'!DC504</f>
        <v>8.2779367760984721E-8</v>
      </c>
      <c r="DD282" s="306">
        <f>+'1次効果'!DD504</f>
        <v>3.9289479126877243E-8</v>
      </c>
      <c r="DE282" s="307">
        <f>+'1次効果'!DE504</f>
        <v>1.3336559627760591E-7</v>
      </c>
    </row>
    <row r="283" spans="2:109" s="157" customFormat="1">
      <c r="B283" s="348" t="s">
        <v>324</v>
      </c>
      <c r="C283" s="378" t="s">
        <v>402</v>
      </c>
      <c r="D283" s="304">
        <f>+'1次効果'!D505</f>
        <v>0</v>
      </c>
      <c r="E283" s="305">
        <f>+'1次効果'!E505</f>
        <v>0</v>
      </c>
      <c r="F283" s="305">
        <f>+'1次効果'!F505</f>
        <v>0</v>
      </c>
      <c r="G283" s="305">
        <f>+'1次効果'!G505</f>
        <v>0</v>
      </c>
      <c r="H283" s="305">
        <f>+'1次効果'!H505</f>
        <v>0</v>
      </c>
      <c r="I283" s="305">
        <f>+'1次効果'!I505</f>
        <v>0</v>
      </c>
      <c r="J283" s="305">
        <f>+'1次効果'!J505</f>
        <v>0</v>
      </c>
      <c r="K283" s="305">
        <f>+'1次効果'!K505</f>
        <v>0</v>
      </c>
      <c r="L283" s="305">
        <f>+'1次効果'!L505</f>
        <v>0</v>
      </c>
      <c r="M283" s="305">
        <f>+'1次効果'!M505</f>
        <v>0</v>
      </c>
      <c r="N283" s="305">
        <f>+'1次効果'!N505</f>
        <v>0</v>
      </c>
      <c r="O283" s="305">
        <f>+'1次効果'!O505</f>
        <v>0</v>
      </c>
      <c r="P283" s="305">
        <f>+'1次効果'!P505</f>
        <v>0</v>
      </c>
      <c r="Q283" s="305">
        <f>+'1次効果'!Q505</f>
        <v>0</v>
      </c>
      <c r="R283" s="305">
        <f>+'1次効果'!R505</f>
        <v>0</v>
      </c>
      <c r="S283" s="305">
        <f>+'1次効果'!S505</f>
        <v>0</v>
      </c>
      <c r="T283" s="305">
        <f>+'1次効果'!T505</f>
        <v>0</v>
      </c>
      <c r="U283" s="305">
        <f>+'1次効果'!U505</f>
        <v>0</v>
      </c>
      <c r="V283" s="305">
        <f>+'1次効果'!V505</f>
        <v>0</v>
      </c>
      <c r="W283" s="305">
        <f>+'1次効果'!W505</f>
        <v>0</v>
      </c>
      <c r="X283" s="305">
        <f>+'1次効果'!X505</f>
        <v>0</v>
      </c>
      <c r="Y283" s="305">
        <f>+'1次効果'!Y505</f>
        <v>0</v>
      </c>
      <c r="Z283" s="305">
        <f>+'1次効果'!Z505</f>
        <v>0</v>
      </c>
      <c r="AA283" s="305">
        <f>+'1次効果'!AA505</f>
        <v>0</v>
      </c>
      <c r="AB283" s="305">
        <f>+'1次効果'!AB505</f>
        <v>0</v>
      </c>
      <c r="AC283" s="305">
        <f>+'1次効果'!AC505</f>
        <v>0</v>
      </c>
      <c r="AD283" s="305">
        <f>+'1次効果'!AD505</f>
        <v>0</v>
      </c>
      <c r="AE283" s="305">
        <f>+'1次効果'!AE505</f>
        <v>0</v>
      </c>
      <c r="AF283" s="305">
        <f>+'1次効果'!AF505</f>
        <v>0</v>
      </c>
      <c r="AG283" s="305">
        <f>+'1次効果'!AG505</f>
        <v>0</v>
      </c>
      <c r="AH283" s="305">
        <f>+'1次効果'!AH505</f>
        <v>0</v>
      </c>
      <c r="AI283" s="305">
        <f>+'1次効果'!AI505</f>
        <v>0</v>
      </c>
      <c r="AJ283" s="305">
        <f>+'1次効果'!AJ505</f>
        <v>0</v>
      </c>
      <c r="AK283" s="305">
        <f>+'1次効果'!AK505</f>
        <v>0</v>
      </c>
      <c r="AL283" s="305">
        <f>+'1次効果'!AL505</f>
        <v>0</v>
      </c>
      <c r="AM283" s="305">
        <f>+'1次効果'!AM505</f>
        <v>0</v>
      </c>
      <c r="AN283" s="305">
        <f>+'1次効果'!AN505</f>
        <v>0</v>
      </c>
      <c r="AO283" s="305">
        <f>+'1次効果'!AO505</f>
        <v>0</v>
      </c>
      <c r="AP283" s="305">
        <f>+'1次効果'!AP505</f>
        <v>0</v>
      </c>
      <c r="AQ283" s="305">
        <f>+'1次効果'!AQ505</f>
        <v>0</v>
      </c>
      <c r="AR283" s="305">
        <f>+'1次効果'!AR505</f>
        <v>0</v>
      </c>
      <c r="AS283" s="305">
        <f>+'1次効果'!AS505</f>
        <v>0</v>
      </c>
      <c r="AT283" s="305">
        <f>+'1次効果'!AT505</f>
        <v>0</v>
      </c>
      <c r="AU283" s="305">
        <f>+'1次効果'!AU505</f>
        <v>0</v>
      </c>
      <c r="AV283" s="305">
        <f>+'1次効果'!AV505</f>
        <v>0</v>
      </c>
      <c r="AW283" s="305">
        <f>+'1次効果'!AW505</f>
        <v>0</v>
      </c>
      <c r="AX283" s="305">
        <f>+'1次効果'!AX505</f>
        <v>0</v>
      </c>
      <c r="AY283" s="305">
        <f>+'1次効果'!AY505</f>
        <v>0</v>
      </c>
      <c r="AZ283" s="305">
        <f>+'1次効果'!AZ505</f>
        <v>0</v>
      </c>
      <c r="BA283" s="305">
        <f>+'1次効果'!BA505</f>
        <v>0</v>
      </c>
      <c r="BB283" s="305">
        <f>+'1次効果'!BB505</f>
        <v>0</v>
      </c>
      <c r="BC283" s="305">
        <f>+'1次効果'!BC505</f>
        <v>0</v>
      </c>
      <c r="BD283" s="305">
        <f>+'1次効果'!BD505</f>
        <v>0</v>
      </c>
      <c r="BE283" s="305">
        <f>+'1次効果'!BE505</f>
        <v>0</v>
      </c>
      <c r="BF283" s="305">
        <f>+'1次効果'!BF505</f>
        <v>1</v>
      </c>
      <c r="BG283" s="305">
        <f>+'1次効果'!BG505</f>
        <v>0</v>
      </c>
      <c r="BH283" s="305">
        <f>+'1次効果'!BH505</f>
        <v>0</v>
      </c>
      <c r="BI283" s="305">
        <f>+'1次効果'!BI505</f>
        <v>0</v>
      </c>
      <c r="BJ283" s="305">
        <f>+'1次効果'!BJ505</f>
        <v>0</v>
      </c>
      <c r="BK283" s="305">
        <f>+'1次効果'!BK505</f>
        <v>0</v>
      </c>
      <c r="BL283" s="305">
        <f>+'1次効果'!BL505</f>
        <v>0</v>
      </c>
      <c r="BM283" s="305">
        <f>+'1次効果'!BM505</f>
        <v>0</v>
      </c>
      <c r="BN283" s="305">
        <f>+'1次効果'!BN505</f>
        <v>0</v>
      </c>
      <c r="BO283" s="305">
        <f>+'1次効果'!BO505</f>
        <v>0</v>
      </c>
      <c r="BP283" s="305">
        <f>+'1次効果'!BP505</f>
        <v>0</v>
      </c>
      <c r="BQ283" s="305">
        <f>+'1次効果'!BQ505</f>
        <v>0</v>
      </c>
      <c r="BR283" s="305">
        <f>+'1次効果'!BR505</f>
        <v>0</v>
      </c>
      <c r="BS283" s="305">
        <f>+'1次効果'!BS505</f>
        <v>0</v>
      </c>
      <c r="BT283" s="305">
        <f>+'1次効果'!BT505</f>
        <v>0</v>
      </c>
      <c r="BU283" s="305">
        <f>+'1次効果'!BU505</f>
        <v>0</v>
      </c>
      <c r="BV283" s="305">
        <f>+'1次効果'!BV505</f>
        <v>0</v>
      </c>
      <c r="BW283" s="305">
        <f>+'1次効果'!BW505</f>
        <v>0</v>
      </c>
      <c r="BX283" s="305">
        <f>+'1次効果'!BX505</f>
        <v>0</v>
      </c>
      <c r="BY283" s="305">
        <f>+'1次効果'!BY505</f>
        <v>0</v>
      </c>
      <c r="BZ283" s="305">
        <f>+'1次効果'!BZ505</f>
        <v>0</v>
      </c>
      <c r="CA283" s="305">
        <f>+'1次効果'!CA505</f>
        <v>0</v>
      </c>
      <c r="CB283" s="305">
        <f>+'1次効果'!CB505</f>
        <v>0</v>
      </c>
      <c r="CC283" s="305">
        <f>+'1次効果'!CC505</f>
        <v>0</v>
      </c>
      <c r="CD283" s="305">
        <f>+'1次効果'!CD505</f>
        <v>0</v>
      </c>
      <c r="CE283" s="305">
        <f>+'1次効果'!CE505</f>
        <v>0</v>
      </c>
      <c r="CF283" s="305">
        <f>+'1次効果'!CF505</f>
        <v>0</v>
      </c>
      <c r="CG283" s="305">
        <f>+'1次効果'!CG505</f>
        <v>0</v>
      </c>
      <c r="CH283" s="305">
        <f>+'1次効果'!CH505</f>
        <v>0</v>
      </c>
      <c r="CI283" s="305">
        <f>+'1次効果'!CI505</f>
        <v>0</v>
      </c>
      <c r="CJ283" s="305">
        <f>+'1次効果'!CJ505</f>
        <v>0</v>
      </c>
      <c r="CK283" s="305">
        <f>+'1次効果'!CK505</f>
        <v>0</v>
      </c>
      <c r="CL283" s="305">
        <f>+'1次効果'!CL505</f>
        <v>0</v>
      </c>
      <c r="CM283" s="305">
        <f>+'1次効果'!CM505</f>
        <v>0</v>
      </c>
      <c r="CN283" s="305">
        <f>+'1次効果'!CN505</f>
        <v>0</v>
      </c>
      <c r="CO283" s="305">
        <f>+'1次効果'!CO505</f>
        <v>0</v>
      </c>
      <c r="CP283" s="305">
        <f>+'1次効果'!CP505</f>
        <v>0</v>
      </c>
      <c r="CQ283" s="305">
        <f>+'1次効果'!CQ505</f>
        <v>0</v>
      </c>
      <c r="CR283" s="305">
        <f>+'1次効果'!CR505</f>
        <v>0</v>
      </c>
      <c r="CS283" s="305">
        <f>+'1次効果'!CS505</f>
        <v>0</v>
      </c>
      <c r="CT283" s="305">
        <f>+'1次効果'!CT505</f>
        <v>0</v>
      </c>
      <c r="CU283" s="305">
        <f>+'1次効果'!CU505</f>
        <v>0</v>
      </c>
      <c r="CV283" s="305">
        <f>+'1次効果'!CV505</f>
        <v>0</v>
      </c>
      <c r="CW283" s="305">
        <f>+'1次効果'!CW505</f>
        <v>0</v>
      </c>
      <c r="CX283" s="305">
        <f>+'1次効果'!CX505</f>
        <v>0</v>
      </c>
      <c r="CY283" s="305">
        <f>+'1次効果'!CY505</f>
        <v>0</v>
      </c>
      <c r="CZ283" s="305">
        <f>+'1次効果'!CZ505</f>
        <v>0</v>
      </c>
      <c r="DA283" s="305">
        <f>+'1次効果'!DA505</f>
        <v>0</v>
      </c>
      <c r="DB283" s="306">
        <f>+'1次効果'!DB505</f>
        <v>0</v>
      </c>
      <c r="DC283" s="306">
        <f>+'1次効果'!DC505</f>
        <v>0</v>
      </c>
      <c r="DD283" s="306">
        <f>+'1次効果'!DD505</f>
        <v>0</v>
      </c>
      <c r="DE283" s="307">
        <f>+'1次効果'!DE505</f>
        <v>0</v>
      </c>
    </row>
    <row r="284" spans="2:109" s="157" customFormat="1">
      <c r="B284" s="348" t="s">
        <v>325</v>
      </c>
      <c r="C284" s="378" t="s">
        <v>403</v>
      </c>
      <c r="D284" s="304">
        <f>+'1次効果'!D506</f>
        <v>1.9561399042337552E-5</v>
      </c>
      <c r="E284" s="305">
        <f>+'1次効果'!E506</f>
        <v>9.8005625326611328E-6</v>
      </c>
      <c r="F284" s="305">
        <f>+'1次効果'!F506</f>
        <v>2.3638589988029405E-5</v>
      </c>
      <c r="G284" s="305">
        <f>+'1次効果'!G506</f>
        <v>2.5242437463489543E-5</v>
      </c>
      <c r="H284" s="305">
        <f>+'1次効果'!H506</f>
        <v>9.1371871830703378E-6</v>
      </c>
      <c r="I284" s="305">
        <f>+'1次効果'!I506</f>
        <v>0</v>
      </c>
      <c r="J284" s="305">
        <f>+'1次効果'!J506</f>
        <v>8.3186435457396337E-5</v>
      </c>
      <c r="K284" s="305">
        <f>+'1次効果'!K506</f>
        <v>1.1150533906478575E-5</v>
      </c>
      <c r="L284" s="305">
        <f>+'1次効果'!L506</f>
        <v>6.8713935683946889E-6</v>
      </c>
      <c r="M284" s="305">
        <f>+'1次効果'!M506</f>
        <v>7.2868138997251406E-6</v>
      </c>
      <c r="N284" s="305">
        <f>+'1次効果'!N506</f>
        <v>0</v>
      </c>
      <c r="O284" s="305">
        <f>+'1次効果'!O506</f>
        <v>1.5506970215605688E-5</v>
      </c>
      <c r="P284" s="305">
        <f>+'1次効果'!P506</f>
        <v>1.1483255888030493E-5</v>
      </c>
      <c r="Q284" s="305">
        <f>+'1次効果'!Q506</f>
        <v>2.0818517900497972E-5</v>
      </c>
      <c r="R284" s="305">
        <f>+'1次効果'!R506</f>
        <v>9.212459843040996E-6</v>
      </c>
      <c r="S284" s="305">
        <f>+'1次効果'!S506</f>
        <v>1.3303692190637796E-5</v>
      </c>
      <c r="T284" s="305">
        <f>+'1次効果'!T506</f>
        <v>8.1641055804346048E-6</v>
      </c>
      <c r="U284" s="305">
        <f>+'1次効果'!U506</f>
        <v>9.2398151312932529E-6</v>
      </c>
      <c r="V284" s="305">
        <f>+'1次効果'!V506</f>
        <v>1.2012387028205219E-5</v>
      </c>
      <c r="W284" s="305">
        <f>+'1次効果'!W506</f>
        <v>2.6571382013427046E-5</v>
      </c>
      <c r="X284" s="305">
        <f>+'1次効果'!X506</f>
        <v>7.3031566785285769E-6</v>
      </c>
      <c r="Y284" s="305">
        <f>+'1次効果'!Y506</f>
        <v>3.0293057857621654E-5</v>
      </c>
      <c r="Z284" s="305">
        <f>+'1次効果'!Z506</f>
        <v>1.2134519832380377E-5</v>
      </c>
      <c r="AA284" s="305">
        <f>+'1次効果'!AA506</f>
        <v>1.6411536133712356E-5</v>
      </c>
      <c r="AB284" s="305">
        <f>+'1次効果'!AB506</f>
        <v>1.0012932031139407E-5</v>
      </c>
      <c r="AC284" s="305">
        <f>+'1次効果'!AC506</f>
        <v>1.2262146036923709E-5</v>
      </c>
      <c r="AD284" s="305">
        <f>+'1次効果'!AD506</f>
        <v>2.9034691065560616E-6</v>
      </c>
      <c r="AE284" s="305">
        <f>+'1次効果'!AE506</f>
        <v>1.9041649302927528E-5</v>
      </c>
      <c r="AF284" s="305">
        <f>+'1次効果'!AF506</f>
        <v>1.5409449459870825E-5</v>
      </c>
      <c r="AG284" s="305">
        <f>+'1次効果'!AG506</f>
        <v>2.0001665043461758E-5</v>
      </c>
      <c r="AH284" s="305">
        <f>+'1次効果'!AH506</f>
        <v>0</v>
      </c>
      <c r="AI284" s="305">
        <f>+'1次効果'!AI506</f>
        <v>1.6786477458274365E-5</v>
      </c>
      <c r="AJ284" s="305">
        <f>+'1次効果'!AJ506</f>
        <v>2.583214195715349E-5</v>
      </c>
      <c r="AK284" s="305">
        <f>+'1次効果'!AK506</f>
        <v>1.6850617722820008E-5</v>
      </c>
      <c r="AL284" s="305">
        <f>+'1次効果'!AL506</f>
        <v>2.6708030376685134E-5</v>
      </c>
      <c r="AM284" s="305">
        <f>+'1次効果'!AM506</f>
        <v>0</v>
      </c>
      <c r="AN284" s="305">
        <f>+'1次効果'!AN506</f>
        <v>5.9723336748676484E-6</v>
      </c>
      <c r="AO284" s="305">
        <f>+'1次効果'!AO506</f>
        <v>1.8323084072297251E-5</v>
      </c>
      <c r="AP284" s="305">
        <f>+'1次効果'!AP506</f>
        <v>5.1038996588072594E-6</v>
      </c>
      <c r="AQ284" s="305">
        <f>+'1次効果'!AQ506</f>
        <v>1.2783684851505039E-5</v>
      </c>
      <c r="AR284" s="305">
        <f>+'1次効果'!AR506</f>
        <v>1.0006010246785022E-5</v>
      </c>
      <c r="AS284" s="305">
        <f>+'1次効果'!AS506</f>
        <v>1.3837227952384468E-5</v>
      </c>
      <c r="AT284" s="305">
        <f>+'1次効果'!AT506</f>
        <v>1.4452734379483518E-5</v>
      </c>
      <c r="AU284" s="305">
        <f>+'1次効果'!AU506</f>
        <v>1.4617395882830765E-5</v>
      </c>
      <c r="AV284" s="305">
        <f>+'1次効果'!AV506</f>
        <v>1.0782845723493611E-5</v>
      </c>
      <c r="AW284" s="305">
        <f>+'1次効果'!AW506</f>
        <v>1.8685886039120896E-5</v>
      </c>
      <c r="AX284" s="305">
        <f>+'1次効果'!AX506</f>
        <v>1.8355010895126201E-5</v>
      </c>
      <c r="AY284" s="305">
        <f>+'1次効果'!AY506</f>
        <v>1.6158849967679325E-5</v>
      </c>
      <c r="AZ284" s="305">
        <f>+'1次効果'!AZ506</f>
        <v>1.0220143076805559E-5</v>
      </c>
      <c r="BA284" s="305">
        <f>+'1次効果'!BA506</f>
        <v>9.1382821988178495E-6</v>
      </c>
      <c r="BB284" s="305">
        <f>+'1次効果'!BB506</f>
        <v>1.1611236551665642E-5</v>
      </c>
      <c r="BC284" s="305">
        <f>+'1次効果'!BC506</f>
        <v>1.0153546500871281E-5</v>
      </c>
      <c r="BD284" s="305">
        <f>+'1次効果'!BD506</f>
        <v>7.0025438424941614E-6</v>
      </c>
      <c r="BE284" s="305">
        <f>+'1次効果'!BE506</f>
        <v>9.3323360885728162E-6</v>
      </c>
      <c r="BF284" s="305">
        <f>+'1次効果'!BF506</f>
        <v>6.2728230284251466E-6</v>
      </c>
      <c r="BG284" s="305">
        <f>+'1次効果'!BG506</f>
        <v>1.0391239634792193</v>
      </c>
      <c r="BH284" s="305">
        <f>+'1次効果'!BH506</f>
        <v>9.0914486108241578E-6</v>
      </c>
      <c r="BI284" s="305">
        <f>+'1次効果'!BI506</f>
        <v>4.9420254011071501E-6</v>
      </c>
      <c r="BJ284" s="305">
        <f>+'1次効果'!BJ506</f>
        <v>6.2653054477785223E-6</v>
      </c>
      <c r="BK284" s="305">
        <f>+'1次効果'!BK506</f>
        <v>1.6634897356652788E-5</v>
      </c>
      <c r="BL284" s="305">
        <f>+'1次効果'!BL506</f>
        <v>1.4649830067608333E-6</v>
      </c>
      <c r="BM284" s="305">
        <f>+'1次効果'!BM506</f>
        <v>1.0482353855751921E-5</v>
      </c>
      <c r="BN284" s="305">
        <f>+'1次効果'!BN506</f>
        <v>2.0372731036626213E-5</v>
      </c>
      <c r="BO284" s="305">
        <f>+'1次効果'!BO506</f>
        <v>1.8402207651437441E-5</v>
      </c>
      <c r="BP284" s="305">
        <f>+'1次効果'!BP506</f>
        <v>1.9648246836706764E-5</v>
      </c>
      <c r="BQ284" s="305">
        <f>+'1次効果'!BQ506</f>
        <v>3.8737087795484131E-5</v>
      </c>
      <c r="BR284" s="305">
        <f>+'1次効果'!BR506</f>
        <v>5.6972443360998603E-6</v>
      </c>
      <c r="BS284" s="305">
        <f>+'1次効果'!BS506</f>
        <v>3.5520504226518034E-5</v>
      </c>
      <c r="BT284" s="305">
        <f>+'1次効果'!BT506</f>
        <v>2.9022579182099854E-5</v>
      </c>
      <c r="BU284" s="305">
        <f>+'1次効果'!BU506</f>
        <v>6.852910928767178E-6</v>
      </c>
      <c r="BV284" s="305">
        <f>+'1次効果'!BV506</f>
        <v>5.7679183071505659E-6</v>
      </c>
      <c r="BW284" s="305">
        <f>+'1次効果'!BW506</f>
        <v>2.4964192486149399E-6</v>
      </c>
      <c r="BX284" s="305">
        <f>+'1次効果'!BX506</f>
        <v>3.5098586229728572E-6</v>
      </c>
      <c r="BY284" s="305">
        <f>+'1次効果'!BY506</f>
        <v>8.0602538054622746E-7</v>
      </c>
      <c r="BZ284" s="305">
        <f>+'1次効果'!BZ506</f>
        <v>5.5467109483780165E-6</v>
      </c>
      <c r="CA284" s="305">
        <f>+'1次効果'!CA506</f>
        <v>2.7685776280529363E-5</v>
      </c>
      <c r="CB284" s="305">
        <f>+'1次効果'!CB506</f>
        <v>4.3384998859727423E-6</v>
      </c>
      <c r="CC284" s="305">
        <f>+'1次効果'!CC506</f>
        <v>0</v>
      </c>
      <c r="CD284" s="305">
        <f>+'1次効果'!CD506</f>
        <v>1.0407939685045086E-5</v>
      </c>
      <c r="CE284" s="305">
        <f>+'1次効果'!CE506</f>
        <v>1.2556120382526787E-5</v>
      </c>
      <c r="CF284" s="305">
        <f>+'1次効果'!CF506</f>
        <v>3.8074921338993285E-6</v>
      </c>
      <c r="CG284" s="305">
        <f>+'1次効果'!CG506</f>
        <v>6.1601642829815017E-6</v>
      </c>
      <c r="CH284" s="305">
        <f>+'1次効果'!CH506</f>
        <v>7.8004139947994251E-6</v>
      </c>
      <c r="CI284" s="305">
        <f>+'1次効果'!CI506</f>
        <v>2.1234615892011172E-5</v>
      </c>
      <c r="CJ284" s="305">
        <f>+'1次効果'!CJ506</f>
        <v>1.2550168318893191E-5</v>
      </c>
      <c r="CK284" s="305">
        <f>+'1次効果'!CK506</f>
        <v>1.1989330452570479E-5</v>
      </c>
      <c r="CL284" s="305">
        <f>+'1次効果'!CL506</f>
        <v>5.8994353976901821E-6</v>
      </c>
      <c r="CM284" s="305">
        <f>+'1次効果'!CM506</f>
        <v>1.2970602743656598E-4</v>
      </c>
      <c r="CN284" s="305">
        <f>+'1次効果'!CN506</f>
        <v>7.3405341506309564E-6</v>
      </c>
      <c r="CO284" s="305">
        <f>+'1次効果'!CO506</f>
        <v>2.0197294308769013E-5</v>
      </c>
      <c r="CP284" s="305">
        <f>+'1次効果'!CP506</f>
        <v>5.7140406072924647E-6</v>
      </c>
      <c r="CQ284" s="305">
        <f>+'1次効果'!CQ506</f>
        <v>1.4762381349415254E-5</v>
      </c>
      <c r="CR284" s="305">
        <f>+'1次効果'!CR506</f>
        <v>8.5420679051006138E-6</v>
      </c>
      <c r="CS284" s="305">
        <f>+'1次効果'!CS506</f>
        <v>6.2119293116316874E-6</v>
      </c>
      <c r="CT284" s="305">
        <f>+'1次効果'!CT506</f>
        <v>1.1441139850868324E-5</v>
      </c>
      <c r="CU284" s="305">
        <f>+'1次効果'!CU506</f>
        <v>1.3795789708768619E-4</v>
      </c>
      <c r="CV284" s="305">
        <f>+'1次効果'!CV506</f>
        <v>9.397645893013544E-6</v>
      </c>
      <c r="CW284" s="305">
        <f>+'1次効果'!CW506</f>
        <v>1.3969004428276972E-3</v>
      </c>
      <c r="CX284" s="305">
        <f>+'1次効果'!CX506</f>
        <v>5.2066034657868991E-6</v>
      </c>
      <c r="CY284" s="305">
        <f>+'1次効果'!CY506</f>
        <v>1.4176739483266187E-5</v>
      </c>
      <c r="CZ284" s="305">
        <f>+'1次効果'!CZ506</f>
        <v>8.4262654214740351E-6</v>
      </c>
      <c r="DA284" s="305">
        <f>+'1次効果'!DA506</f>
        <v>9.4358747932922773E-6</v>
      </c>
      <c r="DB284" s="306">
        <f>+'1次効果'!DB506</f>
        <v>9.9498357896376372E-6</v>
      </c>
      <c r="DC284" s="306">
        <f>+'1次効果'!DC506</f>
        <v>8.2454925171529326E-6</v>
      </c>
      <c r="DD284" s="306">
        <f>+'1次効果'!DD506</f>
        <v>3.9102944473562751E-6</v>
      </c>
      <c r="DE284" s="307">
        <f>+'1次効果'!DE506</f>
        <v>3.5492125836537749E-5</v>
      </c>
    </row>
    <row r="285" spans="2:109" s="157" customFormat="1">
      <c r="B285" s="348" t="s">
        <v>326</v>
      </c>
      <c r="C285" s="378" t="s">
        <v>381</v>
      </c>
      <c r="D285" s="304">
        <f>+'1次効果'!D507</f>
        <v>9.0310443958589726E-4</v>
      </c>
      <c r="E285" s="305">
        <f>+'1次効果'!E507</f>
        <v>4.5270461832972174E-4</v>
      </c>
      <c r="F285" s="305">
        <f>+'1次効果'!F507</f>
        <v>1.0940351644930695E-3</v>
      </c>
      <c r="G285" s="305">
        <f>+'1次効果'!G507</f>
        <v>1.1653933501462759E-3</v>
      </c>
      <c r="H285" s="305">
        <f>+'1次効果'!H507</f>
        <v>4.1628585330677904E-4</v>
      </c>
      <c r="I285" s="305">
        <f>+'1次効果'!I507</f>
        <v>0</v>
      </c>
      <c r="J285" s="305">
        <f>+'1次効果'!J507</f>
        <v>3.8719287185958583E-3</v>
      </c>
      <c r="K285" s="305">
        <f>+'1次効果'!K507</f>
        <v>5.0963016287717904E-4</v>
      </c>
      <c r="L285" s="305">
        <f>+'1次効果'!L507</f>
        <v>3.0738471263534788E-4</v>
      </c>
      <c r="M285" s="305">
        <f>+'1次効果'!M507</f>
        <v>3.0704909880250827E-4</v>
      </c>
      <c r="N285" s="305">
        <f>+'1次効果'!N507</f>
        <v>0</v>
      </c>
      <c r="O285" s="305">
        <f>+'1次効果'!O507</f>
        <v>7.1549051873390213E-4</v>
      </c>
      <c r="P285" s="305">
        <f>+'1次効果'!P507</f>
        <v>5.2680276244973772E-4</v>
      </c>
      <c r="Q285" s="305">
        <f>+'1次効果'!Q507</f>
        <v>9.5861137314179519E-4</v>
      </c>
      <c r="R285" s="305">
        <f>+'1次効果'!R507</f>
        <v>4.2481410656891599E-4</v>
      </c>
      <c r="S285" s="305">
        <f>+'1次効果'!S507</f>
        <v>6.1345705579860053E-4</v>
      </c>
      <c r="T285" s="305">
        <f>+'1次効果'!T507</f>
        <v>3.7482577293492078E-4</v>
      </c>
      <c r="U285" s="305">
        <f>+'1次効果'!U507</f>
        <v>4.2560274473154349E-4</v>
      </c>
      <c r="V285" s="305">
        <f>+'1次効果'!V507</f>
        <v>5.5586883037092366E-4</v>
      </c>
      <c r="W285" s="305">
        <f>+'1次効果'!W507</f>
        <v>1.2284712515561777E-3</v>
      </c>
      <c r="X285" s="305">
        <f>+'1次効果'!X507</f>
        <v>3.3794496021054342E-4</v>
      </c>
      <c r="Y285" s="305">
        <f>+'1次効果'!Y507</f>
        <v>1.4028288053139729E-3</v>
      </c>
      <c r="Z285" s="305">
        <f>+'1次効果'!Z507</f>
        <v>5.6082301571651577E-4</v>
      </c>
      <c r="AA285" s="305">
        <f>+'1次効果'!AA507</f>
        <v>7.5627676670258289E-4</v>
      </c>
      <c r="AB285" s="305">
        <f>+'1次効果'!AB507</f>
        <v>4.6168407775128557E-4</v>
      </c>
      <c r="AC285" s="305">
        <f>+'1次効果'!AC507</f>
        <v>5.6613659135854282E-4</v>
      </c>
      <c r="AD285" s="305">
        <f>+'1次効果'!AD507</f>
        <v>1.3417216113052654E-4</v>
      </c>
      <c r="AE285" s="305">
        <f>+'1次効果'!AE507</f>
        <v>8.7602610978939049E-4</v>
      </c>
      <c r="AF285" s="305">
        <f>+'1次効果'!AF507</f>
        <v>7.118654832047013E-4</v>
      </c>
      <c r="AG285" s="305">
        <f>+'1次効果'!AG507</f>
        <v>9.2100349777039423E-4</v>
      </c>
      <c r="AH285" s="305">
        <f>+'1次効果'!AH507</f>
        <v>0</v>
      </c>
      <c r="AI285" s="305">
        <f>+'1次効果'!AI507</f>
        <v>7.6689504491323976E-4</v>
      </c>
      <c r="AJ285" s="305">
        <f>+'1次効果'!AJ507</f>
        <v>1.1883671926539096E-3</v>
      </c>
      <c r="AK285" s="305">
        <f>+'1次効果'!AK507</f>
        <v>7.7929183815126279E-4</v>
      </c>
      <c r="AL285" s="305">
        <f>+'1次効果'!AL507</f>
        <v>1.2240152607797769E-3</v>
      </c>
      <c r="AM285" s="305">
        <f>+'1次効果'!AM507</f>
        <v>0</v>
      </c>
      <c r="AN285" s="305">
        <f>+'1次効果'!AN507</f>
        <v>2.7367003496463774E-4</v>
      </c>
      <c r="AO285" s="305">
        <f>+'1次効果'!AO507</f>
        <v>8.3396451725461726E-4</v>
      </c>
      <c r="AP285" s="305">
        <f>+'1次効果'!AP507</f>
        <v>2.2804297613668184E-4</v>
      </c>
      <c r="AQ285" s="305">
        <f>+'1次効果'!AQ507</f>
        <v>5.8944019807543138E-4</v>
      </c>
      <c r="AR285" s="305">
        <f>+'1次効果'!AR507</f>
        <v>4.5186782383594624E-4</v>
      </c>
      <c r="AS285" s="305">
        <f>+'1次効果'!AS507</f>
        <v>6.375717863921559E-4</v>
      </c>
      <c r="AT285" s="305">
        <f>+'1次効果'!AT507</f>
        <v>6.6343239117503815E-4</v>
      </c>
      <c r="AU285" s="305">
        <f>+'1次効果'!AU507</f>
        <v>6.6814733730897167E-4</v>
      </c>
      <c r="AV285" s="305">
        <f>+'1次効果'!AV507</f>
        <v>5.2458556092327803E-4</v>
      </c>
      <c r="AW285" s="305">
        <f>+'1次効果'!AW507</f>
        <v>8.6213772192185966E-4</v>
      </c>
      <c r="AX285" s="305">
        <f>+'1次効果'!AX507</f>
        <v>8.4927880016623424E-4</v>
      </c>
      <c r="AY285" s="305">
        <f>+'1次効果'!AY507</f>
        <v>7.4752322426078458E-4</v>
      </c>
      <c r="AZ285" s="305">
        <f>+'1次効果'!AZ507</f>
        <v>4.6792312488567068E-4</v>
      </c>
      <c r="BA285" s="305">
        <f>+'1次効果'!BA507</f>
        <v>4.2168613461313986E-4</v>
      </c>
      <c r="BB285" s="305">
        <f>+'1次効果'!BB507</f>
        <v>5.3723666328331051E-4</v>
      </c>
      <c r="BC285" s="305">
        <f>+'1次効果'!BC507</f>
        <v>4.6332521762032812E-4</v>
      </c>
      <c r="BD285" s="305">
        <f>+'1次効果'!BD507</f>
        <v>3.2003602749981584E-4</v>
      </c>
      <c r="BE285" s="305">
        <f>+'1次効果'!BE507</f>
        <v>4.3087848325500962E-4</v>
      </c>
      <c r="BF285" s="305">
        <f>+'1次効果'!BF507</f>
        <v>0.2987731042102883</v>
      </c>
      <c r="BG285" s="305">
        <f>+'1次効果'!BG507</f>
        <v>0.32422273191027556</v>
      </c>
      <c r="BH285" s="305">
        <f>+'1次効果'!BH507</f>
        <v>1.2271627355426868</v>
      </c>
      <c r="BI285" s="305">
        <f>+'1次効果'!BI507</f>
        <v>2.0959334819373743E-4</v>
      </c>
      <c r="BJ285" s="305">
        <f>+'1次効果'!BJ507</f>
        <v>2.6234684902843738E-2</v>
      </c>
      <c r="BK285" s="305">
        <f>+'1次効果'!BK507</f>
        <v>7.6831801737476605E-4</v>
      </c>
      <c r="BL285" s="305">
        <f>+'1次効果'!BL507</f>
        <v>6.7811635490982474E-5</v>
      </c>
      <c r="BM285" s="305">
        <f>+'1次効果'!BM507</f>
        <v>4.6750034632326003E-4</v>
      </c>
      <c r="BN285" s="305">
        <f>+'1次効果'!BN507</f>
        <v>9.2234468629652348E-4</v>
      </c>
      <c r="BO285" s="305">
        <f>+'1次効果'!BO507</f>
        <v>8.4622973567435747E-4</v>
      </c>
      <c r="BP285" s="305">
        <f>+'1次効果'!BP507</f>
        <v>8.9983717233699657E-4</v>
      </c>
      <c r="BQ285" s="305">
        <f>+'1次効果'!BQ507</f>
        <v>1.7914392777399109E-3</v>
      </c>
      <c r="BR285" s="305">
        <f>+'1次効果'!BR507</f>
        <v>2.6172132701401924E-4</v>
      </c>
      <c r="BS285" s="305">
        <f>+'1次効果'!BS507</f>
        <v>1.6362514459759387E-3</v>
      </c>
      <c r="BT285" s="305">
        <f>+'1次効果'!BT507</f>
        <v>1.3238828235948264E-3</v>
      </c>
      <c r="BU285" s="305">
        <f>+'1次効果'!BU507</f>
        <v>3.1420874924599295E-4</v>
      </c>
      <c r="BV285" s="305">
        <f>+'1次効果'!BV507</f>
        <v>2.6253688035291655E-4</v>
      </c>
      <c r="BW285" s="305">
        <f>+'1次効果'!BW507</f>
        <v>1.1213539069177217E-4</v>
      </c>
      <c r="BX285" s="305">
        <f>+'1次効果'!BX507</f>
        <v>1.6092095212765577E-4</v>
      </c>
      <c r="BY285" s="305">
        <f>+'1次効果'!BY507</f>
        <v>3.6711323377781273E-5</v>
      </c>
      <c r="BZ285" s="305">
        <f>+'1次効果'!BZ507</f>
        <v>5.3112985775728531E-4</v>
      </c>
      <c r="CA285" s="305">
        <f>+'1次効果'!CA507</f>
        <v>1.2743329811157299E-3</v>
      </c>
      <c r="CB285" s="305">
        <f>+'1次効果'!CB507</f>
        <v>1.888602314980505E-4</v>
      </c>
      <c r="CC285" s="305">
        <f>+'1次効果'!CC507</f>
        <v>0</v>
      </c>
      <c r="CD285" s="305">
        <f>+'1次効果'!CD507</f>
        <v>4.8247140029244166E-4</v>
      </c>
      <c r="CE285" s="305">
        <f>+'1次効果'!CE507</f>
        <v>5.7761821884708586E-4</v>
      </c>
      <c r="CF285" s="305">
        <f>+'1次効果'!CF507</f>
        <v>1.7297734904431458E-4</v>
      </c>
      <c r="CG285" s="305">
        <f>+'1次効果'!CG507</f>
        <v>2.8317712498838148E-4</v>
      </c>
      <c r="CH285" s="305">
        <f>+'1次効果'!CH507</f>
        <v>3.5812361480490221E-4</v>
      </c>
      <c r="CI285" s="305">
        <f>+'1次効果'!CI507</f>
        <v>9.7477669540936714E-4</v>
      </c>
      <c r="CJ285" s="305">
        <f>+'1次効果'!CJ507</f>
        <v>5.8077382942892239E-4</v>
      </c>
      <c r="CK285" s="305">
        <f>+'1次効果'!CK507</f>
        <v>5.5274496322124244E-4</v>
      </c>
      <c r="CL285" s="305">
        <f>+'1次効果'!CL507</f>
        <v>2.7199292291956226E-4</v>
      </c>
      <c r="CM285" s="305">
        <f>+'1次効果'!CM507</f>
        <v>7.6604963071608264E-4</v>
      </c>
      <c r="CN285" s="305">
        <f>+'1次効果'!CN507</f>
        <v>3.2813747028379676E-4</v>
      </c>
      <c r="CO285" s="305">
        <f>+'1次効果'!CO507</f>
        <v>9.2801180230377535E-4</v>
      </c>
      <c r="CP285" s="305">
        <f>+'1次効果'!CP507</f>
        <v>2.6216693752578079E-4</v>
      </c>
      <c r="CQ285" s="305">
        <f>+'1次効果'!CQ507</f>
        <v>6.697199013206501E-4</v>
      </c>
      <c r="CR285" s="305">
        <f>+'1次効果'!CR507</f>
        <v>3.8616099426613002E-4</v>
      </c>
      <c r="CS285" s="305">
        <f>+'1次効果'!CS507</f>
        <v>2.8335014120724422E-4</v>
      </c>
      <c r="CT285" s="305">
        <f>+'1次効果'!CT507</f>
        <v>5.2596104194963878E-4</v>
      </c>
      <c r="CU285" s="305">
        <f>+'1次効果'!CU507</f>
        <v>6.385328153836977E-3</v>
      </c>
      <c r="CV285" s="305">
        <f>+'1次効果'!CV507</f>
        <v>4.3338167550857208E-4</v>
      </c>
      <c r="CW285" s="305">
        <f>+'1次効果'!CW507</f>
        <v>6.472650513857213E-2</v>
      </c>
      <c r="CX285" s="305">
        <f>+'1次効果'!CX507</f>
        <v>2.3872694548353964E-4</v>
      </c>
      <c r="CY285" s="305">
        <f>+'1次効果'!CY507</f>
        <v>6.5887435879369933E-4</v>
      </c>
      <c r="CZ285" s="305">
        <f>+'1次効果'!CZ507</f>
        <v>3.8762537790538575E-4</v>
      </c>
      <c r="DA285" s="305">
        <f>+'1次効果'!DA507</f>
        <v>4.329854676873727E-4</v>
      </c>
      <c r="DB285" s="306">
        <f>+'1次効果'!DB507</f>
        <v>4.5968207216149829E-4</v>
      </c>
      <c r="DC285" s="306">
        <f>+'1次効果'!DC507</f>
        <v>3.7579191032869886E-4</v>
      </c>
      <c r="DD285" s="306">
        <f>+'1次効果'!DD507</f>
        <v>1.7968941485766471E-4</v>
      </c>
      <c r="DE285" s="307">
        <f>+'1次効果'!DE507</f>
        <v>5.3953866817782264E-4</v>
      </c>
    </row>
    <row r="286" spans="2:109" s="157" customFormat="1">
      <c r="B286" s="348" t="s">
        <v>126</v>
      </c>
      <c r="C286" s="378" t="s">
        <v>128</v>
      </c>
      <c r="D286" s="304">
        <f>+'1次効果'!D508</f>
        <v>2.5928973014725919E-6</v>
      </c>
      <c r="E286" s="305">
        <f>+'1次効果'!E508</f>
        <v>9.8896766699015398E-6</v>
      </c>
      <c r="F286" s="305">
        <f>+'1次効果'!F508</f>
        <v>1.7894073226229303E-6</v>
      </c>
      <c r="G286" s="305">
        <f>+'1次効果'!G508</f>
        <v>1.9621137586728596E-6</v>
      </c>
      <c r="H286" s="305">
        <f>+'1次効果'!H508</f>
        <v>1.19633117837771E-2</v>
      </c>
      <c r="I286" s="305">
        <f>+'1次効果'!I508</f>
        <v>0</v>
      </c>
      <c r="J286" s="305">
        <f>+'1次効果'!J508</f>
        <v>2.4382064785005144E-5</v>
      </c>
      <c r="K286" s="305">
        <f>+'1次効果'!K508</f>
        <v>5.189169920566106E-4</v>
      </c>
      <c r="L286" s="305">
        <f>+'1次効果'!L508</f>
        <v>5.6655352842828682E-6</v>
      </c>
      <c r="M286" s="305">
        <f>+'1次効果'!M508</f>
        <v>3.7854378926373318E-5</v>
      </c>
      <c r="N286" s="305">
        <f>+'1次効果'!N508</f>
        <v>0</v>
      </c>
      <c r="O286" s="305">
        <f>+'1次効果'!O508</f>
        <v>2.253647088532586E-6</v>
      </c>
      <c r="P286" s="305">
        <f>+'1次効果'!P508</f>
        <v>4.0096125697489794E-6</v>
      </c>
      <c r="Q286" s="305">
        <f>+'1次効果'!Q508</f>
        <v>6.2908889417814343E-6</v>
      </c>
      <c r="R286" s="305">
        <f>+'1次効果'!R508</f>
        <v>4.7619992267947073E-6</v>
      </c>
      <c r="S286" s="305">
        <f>+'1次効果'!S508</f>
        <v>6.2708251230081348E-6</v>
      </c>
      <c r="T286" s="305">
        <f>+'1次効果'!T508</f>
        <v>3.2848157602582166E-6</v>
      </c>
      <c r="U286" s="305">
        <f>+'1次効果'!U508</f>
        <v>2.5844021455970094E-6</v>
      </c>
      <c r="V286" s="305">
        <f>+'1次効果'!V508</f>
        <v>3.2644065538097105E-6</v>
      </c>
      <c r="W286" s="305">
        <f>+'1次効果'!W508</f>
        <v>8.7774355684471829E-6</v>
      </c>
      <c r="X286" s="305">
        <f>+'1次効果'!X508</f>
        <v>7.8595798851931717E-6</v>
      </c>
      <c r="Y286" s="305">
        <f>+'1次効果'!Y508</f>
        <v>5.5789639238265711E-6</v>
      </c>
      <c r="Z286" s="305">
        <f>+'1次効果'!Z508</f>
        <v>5.1072533515616473E-6</v>
      </c>
      <c r="AA286" s="305">
        <f>+'1次効果'!AA508</f>
        <v>7.2636226925168476E-6</v>
      </c>
      <c r="AB286" s="305">
        <f>+'1次効果'!AB508</f>
        <v>3.7305960379684685E-6</v>
      </c>
      <c r="AC286" s="305">
        <f>+'1次効果'!AC508</f>
        <v>6.0006614323575164E-6</v>
      </c>
      <c r="AD286" s="305">
        <f>+'1次効果'!AD508</f>
        <v>8.7124932121325568E-6</v>
      </c>
      <c r="AE286" s="305">
        <f>+'1次効果'!AE508</f>
        <v>8.6408995584510679E-6</v>
      </c>
      <c r="AF286" s="305">
        <f>+'1次効果'!AF508</f>
        <v>2.4597479710929779E-6</v>
      </c>
      <c r="AG286" s="305">
        <f>+'1次効果'!AG508</f>
        <v>2.534778145468602E-6</v>
      </c>
      <c r="AH286" s="305">
        <f>+'1次効果'!AH508</f>
        <v>0</v>
      </c>
      <c r="AI286" s="305">
        <f>+'1次効果'!AI508</f>
        <v>6.3907958325498548E-6</v>
      </c>
      <c r="AJ286" s="305">
        <f>+'1次効果'!AJ508</f>
        <v>1.3309926941309031E-5</v>
      </c>
      <c r="AK286" s="305">
        <f>+'1次効果'!AK508</f>
        <v>5.3120420548520114E-6</v>
      </c>
      <c r="AL286" s="305">
        <f>+'1次効果'!AL508</f>
        <v>9.5177313957271558E-6</v>
      </c>
      <c r="AM286" s="305">
        <f>+'1次効果'!AM508</f>
        <v>0</v>
      </c>
      <c r="AN286" s="305">
        <f>+'1次効果'!AN508</f>
        <v>5.8066647886680214E-6</v>
      </c>
      <c r="AO286" s="305">
        <f>+'1次効果'!AO508</f>
        <v>1.2253419004639529E-5</v>
      </c>
      <c r="AP286" s="305">
        <f>+'1次効果'!AP508</f>
        <v>8.5679903945584154E-6</v>
      </c>
      <c r="AQ286" s="305">
        <f>+'1次効果'!AQ508</f>
        <v>8.3476354297021353E-6</v>
      </c>
      <c r="AR286" s="305">
        <f>+'1次効果'!AR508</f>
        <v>2.9842241527469358E-6</v>
      </c>
      <c r="AS286" s="305">
        <f>+'1次効果'!AS508</f>
        <v>4.6777908401543016E-6</v>
      </c>
      <c r="AT286" s="305">
        <f>+'1次効果'!AT508</f>
        <v>4.4294900141615234E-6</v>
      </c>
      <c r="AU286" s="305">
        <f>+'1次効果'!AU508</f>
        <v>3.7798914050491267E-6</v>
      </c>
      <c r="AV286" s="305">
        <f>+'1次効果'!AV508</f>
        <v>2.6692468029409184E-6</v>
      </c>
      <c r="AW286" s="305">
        <f>+'1次効果'!AW508</f>
        <v>2.238287042155877E-6</v>
      </c>
      <c r="AX286" s="305">
        <f>+'1次効果'!AX508</f>
        <v>1.8640714570212116E-6</v>
      </c>
      <c r="AY286" s="305">
        <f>+'1次効果'!AY508</f>
        <v>1.9819480025198647E-6</v>
      </c>
      <c r="AZ286" s="305">
        <f>+'1次効果'!AZ508</f>
        <v>4.0200614113591129E-6</v>
      </c>
      <c r="BA286" s="305">
        <f>+'1次効果'!BA508</f>
        <v>1.8482666648206012E-6</v>
      </c>
      <c r="BB286" s="305">
        <f>+'1次効果'!BB508</f>
        <v>1.0229750132354958E-6</v>
      </c>
      <c r="BC286" s="305">
        <f>+'1次効果'!BC508</f>
        <v>2.9916709071971559E-6</v>
      </c>
      <c r="BD286" s="305">
        <f>+'1次効果'!BD508</f>
        <v>1.6657905015853461E-6</v>
      </c>
      <c r="BE286" s="305">
        <f>+'1次効果'!BE508</f>
        <v>1.7403284206364928E-6</v>
      </c>
      <c r="BF286" s="305">
        <f>+'1次効果'!BF508</f>
        <v>4.5038544949702132E-6</v>
      </c>
      <c r="BG286" s="305">
        <f>+'1次効果'!BG508</f>
        <v>5.2935672332191271E-6</v>
      </c>
      <c r="BH286" s="305">
        <f>+'1次効果'!BH508</f>
        <v>3.1653504490978483E-6</v>
      </c>
      <c r="BI286" s="305">
        <f>+'1次効果'!BI508</f>
        <v>1.0276227431425249</v>
      </c>
      <c r="BJ286" s="305">
        <f>+'1次効果'!BJ508</f>
        <v>1.9594264755412369E-6</v>
      </c>
      <c r="BK286" s="305">
        <f>+'1次効果'!BK508</f>
        <v>1.6625262690577846E-4</v>
      </c>
      <c r="BL286" s="305">
        <f>+'1次効果'!BL508</f>
        <v>1.5060540783331611E-7</v>
      </c>
      <c r="BM286" s="305">
        <f>+'1次効果'!BM508</f>
        <v>3.4935848427075768E-6</v>
      </c>
      <c r="BN286" s="305">
        <f>+'1次効果'!BN508</f>
        <v>3.936403977529302E-6</v>
      </c>
      <c r="BO286" s="305">
        <f>+'1次効果'!BO508</f>
        <v>4.7844832773506165E-6</v>
      </c>
      <c r="BP286" s="305">
        <f>+'1次効果'!BP508</f>
        <v>5.7747816878064824E-6</v>
      </c>
      <c r="BQ286" s="305">
        <f>+'1次効果'!BQ508</f>
        <v>7.2483106052148228E-6</v>
      </c>
      <c r="BR286" s="305">
        <f>+'1次効果'!BR508</f>
        <v>7.4278044317728963E-6</v>
      </c>
      <c r="BS286" s="305">
        <f>+'1次効果'!BS508</f>
        <v>1.9995970735967654E-6</v>
      </c>
      <c r="BT286" s="305">
        <f>+'1次効果'!BT508</f>
        <v>3.0870935852010471E-6</v>
      </c>
      <c r="BU286" s="305">
        <f>+'1次効果'!BU508</f>
        <v>1.4176838503476561E-6</v>
      </c>
      <c r="BV286" s="305">
        <f>+'1次効果'!BV508</f>
        <v>1.0277248846670145E-6</v>
      </c>
      <c r="BW286" s="305">
        <f>+'1次効果'!BW508</f>
        <v>4.6030340753876577E-7</v>
      </c>
      <c r="BX286" s="305">
        <f>+'1次効果'!BX508</f>
        <v>3.8533504478598019E-7</v>
      </c>
      <c r="BY286" s="305">
        <f>+'1次効果'!BY508</f>
        <v>1.5810781232706248E-7</v>
      </c>
      <c r="BZ286" s="305">
        <f>+'1次効果'!BZ508</f>
        <v>6.204386007076615E-6</v>
      </c>
      <c r="CA286" s="305">
        <f>+'1次効果'!CA508</f>
        <v>6.4735872772926504E-6</v>
      </c>
      <c r="CB286" s="305">
        <f>+'1次効果'!CB508</f>
        <v>5.655191937151677E-3</v>
      </c>
      <c r="CC286" s="305">
        <f>+'1次効果'!CC508</f>
        <v>0</v>
      </c>
      <c r="CD286" s="305">
        <f>+'1次効果'!CD508</f>
        <v>2.7765328207665581E-6</v>
      </c>
      <c r="CE286" s="305">
        <f>+'1次効果'!CE508</f>
        <v>2.6110113678817561E-6</v>
      </c>
      <c r="CF286" s="305">
        <f>+'1次効果'!CF508</f>
        <v>2.0646034985833908E-4</v>
      </c>
      <c r="CG286" s="305">
        <f>+'1次効果'!CG508</f>
        <v>3.9845215942258934E-6</v>
      </c>
      <c r="CH286" s="305">
        <f>+'1次効果'!CH508</f>
        <v>1.0195412970275118E-6</v>
      </c>
      <c r="CI286" s="305">
        <f>+'1次効果'!CI508</f>
        <v>1.6099798269393317E-6</v>
      </c>
      <c r="CJ286" s="305">
        <f>+'1次効果'!CJ508</f>
        <v>9.9889656428906853E-7</v>
      </c>
      <c r="CK286" s="305">
        <f>+'1次効果'!CK508</f>
        <v>8.0618381454743554E-7</v>
      </c>
      <c r="CL286" s="305">
        <f>+'1次効果'!CL508</f>
        <v>1.725162867566699E-6</v>
      </c>
      <c r="CM286" s="305">
        <f>+'1次効果'!CM508</f>
        <v>2.4242697743996633E-4</v>
      </c>
      <c r="CN286" s="305">
        <f>+'1次効果'!CN508</f>
        <v>2.9626861881001685E-5</v>
      </c>
      <c r="CO286" s="305">
        <f>+'1次効果'!CO508</f>
        <v>2.0660466150066788E-5</v>
      </c>
      <c r="CP286" s="305">
        <f>+'1次効果'!CP508</f>
        <v>2.661396554456818E-6</v>
      </c>
      <c r="CQ286" s="305">
        <f>+'1次効果'!CQ508</f>
        <v>1.7742239218437758E-6</v>
      </c>
      <c r="CR286" s="305">
        <f>+'1次効果'!CR508</f>
        <v>5.0613428851815723E-6</v>
      </c>
      <c r="CS286" s="305">
        <f>+'1次効果'!CS508</f>
        <v>1.1108202978091603E-5</v>
      </c>
      <c r="CT286" s="305">
        <f>+'1次効果'!CT508</f>
        <v>1.6541831098120931E-6</v>
      </c>
      <c r="CU286" s="305">
        <f>+'1次効果'!CU508</f>
        <v>2.5283105993323558E-6</v>
      </c>
      <c r="CV286" s="305">
        <f>+'1次効果'!CV508</f>
        <v>1.1695193856481135E-6</v>
      </c>
      <c r="CW286" s="305">
        <f>+'1次効果'!CW508</f>
        <v>2.0998452900412077E-6</v>
      </c>
      <c r="CX286" s="305">
        <f>+'1次効果'!CX508</f>
        <v>8.4963270756698495E-7</v>
      </c>
      <c r="CY286" s="305">
        <f>+'1次効果'!CY508</f>
        <v>3.4449463858083212E-5</v>
      </c>
      <c r="CZ286" s="305">
        <f>+'1次効果'!CZ508</f>
        <v>5.1982247841253344E-5</v>
      </c>
      <c r="DA286" s="305">
        <f>+'1次効果'!DA508</f>
        <v>1.3489910825214902E-6</v>
      </c>
      <c r="DB286" s="306">
        <f>+'1次効果'!DB508</f>
        <v>4.3176250249125866E-6</v>
      </c>
      <c r="DC286" s="306">
        <f>+'1次効果'!DC508</f>
        <v>5.8046725271082132E-6</v>
      </c>
      <c r="DD286" s="306">
        <f>+'1次効果'!DD508</f>
        <v>1.494189118881452E-5</v>
      </c>
      <c r="DE286" s="307">
        <f>+'1次効果'!DE508</f>
        <v>5.5570386755437848E-5</v>
      </c>
    </row>
    <row r="287" spans="2:109" s="157" customFormat="1">
      <c r="B287" s="348" t="s">
        <v>127</v>
      </c>
      <c r="C287" s="378" t="s">
        <v>130</v>
      </c>
      <c r="D287" s="304">
        <f>+'1次効果'!D509</f>
        <v>3.241711678495568E-5</v>
      </c>
      <c r="E287" s="305">
        <f>+'1次効果'!E509</f>
        <v>1.6989969474406074E-5</v>
      </c>
      <c r="F287" s="305">
        <f>+'1次効果'!F509</f>
        <v>4.1798384052400432E-5</v>
      </c>
      <c r="G287" s="305">
        <f>+'1次効果'!G509</f>
        <v>4.1954747419072121E-5</v>
      </c>
      <c r="H287" s="305">
        <f>+'1次効果'!H509</f>
        <v>1.9155605563598834E-5</v>
      </c>
      <c r="I287" s="305">
        <f>+'1次効果'!I509</f>
        <v>0</v>
      </c>
      <c r="J287" s="305">
        <f>+'1次効果'!J509</f>
        <v>1.5020707461355697E-4</v>
      </c>
      <c r="K287" s="305">
        <f>+'1次効果'!K509</f>
        <v>2.2192365210666661E-5</v>
      </c>
      <c r="L287" s="305">
        <f>+'1次効果'!L509</f>
        <v>1.4908745954324479E-5</v>
      </c>
      <c r="M287" s="305">
        <f>+'1次効果'!M509</f>
        <v>1.6204838252984606E-5</v>
      </c>
      <c r="N287" s="305">
        <f>+'1次効果'!N509</f>
        <v>0</v>
      </c>
      <c r="O287" s="305">
        <f>+'1次効果'!O509</f>
        <v>3.4924064320898169E-5</v>
      </c>
      <c r="P287" s="305">
        <f>+'1次効果'!P509</f>
        <v>2.9742758682043039E-5</v>
      </c>
      <c r="Q287" s="305">
        <f>+'1次効果'!Q509</f>
        <v>3.7158499714366219E-5</v>
      </c>
      <c r="R287" s="305">
        <f>+'1次効果'!R509</f>
        <v>1.9554543891446664E-5</v>
      </c>
      <c r="S287" s="305">
        <f>+'1次効果'!S509</f>
        <v>2.9787356192458176E-5</v>
      </c>
      <c r="T287" s="305">
        <f>+'1次効果'!T509</f>
        <v>2.4651809237449862E-5</v>
      </c>
      <c r="U287" s="305">
        <f>+'1次効果'!U509</f>
        <v>2.6311409713611968E-5</v>
      </c>
      <c r="V287" s="305">
        <f>+'1次効果'!V509</f>
        <v>2.513922235355459E-5</v>
      </c>
      <c r="W287" s="305">
        <f>+'1次効果'!W509</f>
        <v>4.9539363982604244E-5</v>
      </c>
      <c r="X287" s="305">
        <f>+'1次効果'!X509</f>
        <v>1.6064699574598999E-5</v>
      </c>
      <c r="Y287" s="305">
        <f>+'1次効果'!Y509</f>
        <v>5.4993244744818311E-5</v>
      </c>
      <c r="Z287" s="305">
        <f>+'1次効果'!Z509</f>
        <v>2.7118026935339267E-5</v>
      </c>
      <c r="AA287" s="305">
        <f>+'1次効果'!AA509</f>
        <v>3.3452462881803468E-5</v>
      </c>
      <c r="AB287" s="305">
        <f>+'1次効果'!AB509</f>
        <v>3.1539024829918602E-5</v>
      </c>
      <c r="AC287" s="305">
        <f>+'1次効果'!AC509</f>
        <v>2.9672782072769541E-5</v>
      </c>
      <c r="AD287" s="305">
        <f>+'1次効果'!AD509</f>
        <v>5.716018895154218E-6</v>
      </c>
      <c r="AE287" s="305">
        <f>+'1次効果'!AE509</f>
        <v>3.5683286828468356E-5</v>
      </c>
      <c r="AF287" s="305">
        <f>+'1次効果'!AF509</f>
        <v>3.9236108438303545E-5</v>
      </c>
      <c r="AG287" s="305">
        <f>+'1次効果'!AG509</f>
        <v>3.8987179214803938E-5</v>
      </c>
      <c r="AH287" s="305">
        <f>+'1次効果'!AH509</f>
        <v>0</v>
      </c>
      <c r="AI287" s="305">
        <f>+'1次効果'!AI509</f>
        <v>3.8571596311376831E-5</v>
      </c>
      <c r="AJ287" s="305">
        <f>+'1次効果'!AJ509</f>
        <v>4.8837442120166053E-5</v>
      </c>
      <c r="AK287" s="305">
        <f>+'1次効果'!AK509</f>
        <v>4.0368663021644623E-5</v>
      </c>
      <c r="AL287" s="305">
        <f>+'1次効果'!AL509</f>
        <v>6.4139517898392917E-5</v>
      </c>
      <c r="AM287" s="305">
        <f>+'1次効果'!AM509</f>
        <v>0</v>
      </c>
      <c r="AN287" s="305">
        <f>+'1次効果'!AN509</f>
        <v>1.240997049195777E-5</v>
      </c>
      <c r="AO287" s="305">
        <f>+'1次効果'!AO509</f>
        <v>3.5685583486048555E-5</v>
      </c>
      <c r="AP287" s="305">
        <f>+'1次効果'!AP509</f>
        <v>1.1280097857518369E-5</v>
      </c>
      <c r="AQ287" s="305">
        <f>+'1次効果'!AQ509</f>
        <v>2.3844142629406896E-5</v>
      </c>
      <c r="AR287" s="305">
        <f>+'1次効果'!AR509</f>
        <v>2.2364069458104759E-5</v>
      </c>
      <c r="AS287" s="305">
        <f>+'1次効果'!AS509</f>
        <v>3.5696906253879461E-5</v>
      </c>
      <c r="AT287" s="305">
        <f>+'1次効果'!AT509</f>
        <v>2.9438499120621934E-5</v>
      </c>
      <c r="AU287" s="305">
        <f>+'1次効果'!AU509</f>
        <v>3.1149930860346123E-5</v>
      </c>
      <c r="AV287" s="305">
        <f>+'1次効果'!AV509</f>
        <v>2.512234690442169E-5</v>
      </c>
      <c r="AW287" s="305">
        <f>+'1次効果'!AW509</f>
        <v>4.278906177750086E-5</v>
      </c>
      <c r="AX287" s="305">
        <f>+'1次効果'!AX509</f>
        <v>5.2112359188471458E-5</v>
      </c>
      <c r="AY287" s="305">
        <f>+'1次効果'!AY509</f>
        <v>4.0496465672850703E-5</v>
      </c>
      <c r="AZ287" s="305">
        <f>+'1次効果'!AZ509</f>
        <v>2.2295658160325714E-5</v>
      </c>
      <c r="BA287" s="305">
        <f>+'1次効果'!BA509</f>
        <v>2.4876817405611995E-5</v>
      </c>
      <c r="BB287" s="305">
        <f>+'1次効果'!BB509</f>
        <v>3.7388255000838569E-5</v>
      </c>
      <c r="BC287" s="305">
        <f>+'1次効果'!BC509</f>
        <v>2.3618851200900085E-5</v>
      </c>
      <c r="BD287" s="305">
        <f>+'1次効果'!BD509</f>
        <v>4.2088414270759943E-5</v>
      </c>
      <c r="BE287" s="305">
        <f>+'1次効果'!BE509</f>
        <v>3.1163041272081279E-5</v>
      </c>
      <c r="BF287" s="305">
        <f>+'1次効果'!BF509</f>
        <v>1.3079048819720696E-5</v>
      </c>
      <c r="BG287" s="305">
        <f>+'1次効果'!BG509</f>
        <v>1.5094094827618647E-5</v>
      </c>
      <c r="BH287" s="305">
        <f>+'1次効果'!BH509</f>
        <v>1.7436689799726024E-5</v>
      </c>
      <c r="BI287" s="305">
        <f>+'1次効果'!BI509</f>
        <v>1.437507184162359E-5</v>
      </c>
      <c r="BJ287" s="305">
        <f>+'1次効果'!BJ509</f>
        <v>1.057599329019125</v>
      </c>
      <c r="BK287" s="305">
        <f>+'1次効果'!BK509</f>
        <v>3.6920481692519638E-5</v>
      </c>
      <c r="BL287" s="305">
        <f>+'1次効果'!BL509</f>
        <v>2.7838468566750616E-6</v>
      </c>
      <c r="BM287" s="305">
        <f>+'1次効果'!BM509</f>
        <v>2.5344595187536575E-5</v>
      </c>
      <c r="BN287" s="305">
        <f>+'1次効果'!BN509</f>
        <v>4.2455861219859681E-5</v>
      </c>
      <c r="BO287" s="305">
        <f>+'1次効果'!BO509</f>
        <v>3.712754205691489E-5</v>
      </c>
      <c r="BP287" s="305">
        <f>+'1次効果'!BP509</f>
        <v>3.786793104758922E-5</v>
      </c>
      <c r="BQ287" s="305">
        <f>+'1次効果'!BQ509</f>
        <v>6.5087022339499549E-5</v>
      </c>
      <c r="BR287" s="305">
        <f>+'1次効果'!BR509</f>
        <v>1.2146979880844156E-5</v>
      </c>
      <c r="BS287" s="305">
        <f>+'1次効果'!BS509</f>
        <v>6.6977929253846403E-5</v>
      </c>
      <c r="BT287" s="305">
        <f>+'1次効果'!BT509</f>
        <v>9.3002730475709328E-5</v>
      </c>
      <c r="BU287" s="305">
        <f>+'1次効果'!BU509</f>
        <v>1.9423451135545764E-5</v>
      </c>
      <c r="BV287" s="305">
        <f>+'1次効果'!BV509</f>
        <v>4.9641528707361889E-5</v>
      </c>
      <c r="BW287" s="305">
        <f>+'1次効果'!BW509</f>
        <v>7.0653421762398158E-6</v>
      </c>
      <c r="BX287" s="305">
        <f>+'1次効果'!BX509</f>
        <v>8.8569807966670845E-6</v>
      </c>
      <c r="BY287" s="305">
        <f>+'1次効果'!BY509</f>
        <v>4.140176661075821E-6</v>
      </c>
      <c r="BZ287" s="305">
        <f>+'1次効果'!BZ509</f>
        <v>1.1524482157538563E-2</v>
      </c>
      <c r="CA287" s="305">
        <f>+'1次効果'!CA509</f>
        <v>4.8707291174980143E-5</v>
      </c>
      <c r="CB287" s="305">
        <f>+'1次効果'!CB509</f>
        <v>1.8381793834889597E-5</v>
      </c>
      <c r="CC287" s="305">
        <f>+'1次効果'!CC509</f>
        <v>0</v>
      </c>
      <c r="CD287" s="305">
        <f>+'1次効果'!CD509</f>
        <v>4.3835057045680194E-5</v>
      </c>
      <c r="CE287" s="305">
        <f>+'1次効果'!CE509</f>
        <v>2.8271403654679043E-5</v>
      </c>
      <c r="CF287" s="305">
        <f>+'1次効果'!CF509</f>
        <v>2.7825448401275802E-5</v>
      </c>
      <c r="CG287" s="305">
        <f>+'1次効果'!CG509</f>
        <v>2.0238320178189776E-5</v>
      </c>
      <c r="CH287" s="305">
        <f>+'1次効果'!CH509</f>
        <v>2.2243821507648539E-5</v>
      </c>
      <c r="CI287" s="305">
        <f>+'1次効果'!CI509</f>
        <v>5.8864414123584252E-5</v>
      </c>
      <c r="CJ287" s="305">
        <f>+'1次効果'!CJ509</f>
        <v>2.2414747201694048E-5</v>
      </c>
      <c r="CK287" s="305">
        <f>+'1次効果'!CK509</f>
        <v>3.3620964754102534E-5</v>
      </c>
      <c r="CL287" s="305">
        <f>+'1次効果'!CL509</f>
        <v>1.5886535623015945E-5</v>
      </c>
      <c r="CM287" s="305">
        <f>+'1次効果'!CM509</f>
        <v>6.5518516207276729E-4</v>
      </c>
      <c r="CN287" s="305">
        <f>+'1次効果'!CN509</f>
        <v>3.2105277522887272E-5</v>
      </c>
      <c r="CO287" s="305">
        <f>+'1次効果'!CO509</f>
        <v>6.8002395412947113E-5</v>
      </c>
      <c r="CP287" s="305">
        <f>+'1次効果'!CP509</f>
        <v>1.7103310497863398E-5</v>
      </c>
      <c r="CQ287" s="305">
        <f>+'1次効果'!CQ509</f>
        <v>3.6992684363751528E-5</v>
      </c>
      <c r="CR287" s="305">
        <f>+'1次効果'!CR509</f>
        <v>1.9258958504534618E-5</v>
      </c>
      <c r="CS287" s="305">
        <f>+'1次効果'!CS509</f>
        <v>1.3954278430414142E-5</v>
      </c>
      <c r="CT287" s="305">
        <f>+'1次効果'!CT509</f>
        <v>3.3745862491266039E-5</v>
      </c>
      <c r="CU287" s="305">
        <f>+'1次効果'!CU509</f>
        <v>2.2443434004336155E-4</v>
      </c>
      <c r="CV287" s="305">
        <f>+'1次効果'!CV509</f>
        <v>2.1840056666620219E-5</v>
      </c>
      <c r="CW287" s="305">
        <f>+'1次効果'!CW509</f>
        <v>2.2150883918937415E-3</v>
      </c>
      <c r="CX287" s="305">
        <f>+'1次効果'!CX509</f>
        <v>1.7035930075135461E-5</v>
      </c>
      <c r="CY287" s="305">
        <f>+'1次効果'!CY509</f>
        <v>3.1909140260329754E-5</v>
      </c>
      <c r="CZ287" s="305">
        <f>+'1次効果'!CZ509</f>
        <v>2.2683544377645263E-5</v>
      </c>
      <c r="DA287" s="305">
        <f>+'1次効果'!DA509</f>
        <v>2.0263505223229127E-5</v>
      </c>
      <c r="DB287" s="306">
        <f>+'1次効果'!DB509</f>
        <v>2.5872447677949438E-5</v>
      </c>
      <c r="DC287" s="306">
        <f>+'1次効果'!DC509</f>
        <v>1.2065507037503223E-4</v>
      </c>
      <c r="DD287" s="306">
        <f>+'1次効果'!DD509</f>
        <v>1.1458435434945243E-5</v>
      </c>
      <c r="DE287" s="307">
        <f>+'1次効果'!DE509</f>
        <v>1.9680368367293557E-4</v>
      </c>
    </row>
    <row r="288" spans="2:109" s="157" customFormat="1">
      <c r="B288" s="348" t="s">
        <v>129</v>
      </c>
      <c r="C288" s="378" t="s">
        <v>133</v>
      </c>
      <c r="D288" s="304">
        <f>+'1次効果'!D510</f>
        <v>9.4809014782271998E-5</v>
      </c>
      <c r="E288" s="305">
        <f>+'1次効果'!E510</f>
        <v>1.6873799550489699E-4</v>
      </c>
      <c r="F288" s="305">
        <f>+'1次効果'!F510</f>
        <v>3.6022737158751983E-4</v>
      </c>
      <c r="G288" s="305">
        <f>+'1次効果'!G510</f>
        <v>3.0873541624805418E-4</v>
      </c>
      <c r="H288" s="305">
        <f>+'1次効果'!H510</f>
        <v>1.6903869925403532E-3</v>
      </c>
      <c r="I288" s="305">
        <f>+'1次効果'!I510</f>
        <v>0</v>
      </c>
      <c r="J288" s="305">
        <f>+'1次効果'!J510</f>
        <v>1.3105714493158659E-3</v>
      </c>
      <c r="K288" s="305">
        <f>+'1次効果'!K510</f>
        <v>3.7611944792272268E-4</v>
      </c>
      <c r="L288" s="305">
        <f>+'1次効果'!L510</f>
        <v>2.1988859230700098E-4</v>
      </c>
      <c r="M288" s="305">
        <f>+'1次効果'!M510</f>
        <v>7.3271834027495975E-5</v>
      </c>
      <c r="N288" s="305">
        <f>+'1次効果'!N510</f>
        <v>0</v>
      </c>
      <c r="O288" s="305">
        <f>+'1次効果'!O510</f>
        <v>3.5270867631537683E-4</v>
      </c>
      <c r="P288" s="305">
        <f>+'1次効果'!P510</f>
        <v>1.012232974522442E-2</v>
      </c>
      <c r="Q288" s="305">
        <f>+'1次効果'!Q510</f>
        <v>7.8297852516107157E-4</v>
      </c>
      <c r="R288" s="305">
        <f>+'1次効果'!R510</f>
        <v>5.5036123892496886E-3</v>
      </c>
      <c r="S288" s="305">
        <f>+'1次効果'!S510</f>
        <v>2.2828401613607705E-4</v>
      </c>
      <c r="T288" s="305">
        <f>+'1次効果'!T510</f>
        <v>2.21976344339027E-4</v>
      </c>
      <c r="U288" s="305">
        <f>+'1次効果'!U510</f>
        <v>2.3094702497816419E-4</v>
      </c>
      <c r="V288" s="305">
        <f>+'1次効果'!V510</f>
        <v>8.2735263678296509E-5</v>
      </c>
      <c r="W288" s="305">
        <f>+'1次効果'!W510</f>
        <v>2.807583599617737E-4</v>
      </c>
      <c r="X288" s="305">
        <f>+'1次効果'!X510</f>
        <v>3.9495884623127349E-5</v>
      </c>
      <c r="Y288" s="305">
        <f>+'1次効果'!Y510</f>
        <v>2.8473677622201283E-4</v>
      </c>
      <c r="Z288" s="305">
        <f>+'1次効果'!Z510</f>
        <v>1.3521135656350172E-4</v>
      </c>
      <c r="AA288" s="305">
        <f>+'1次効果'!AA510</f>
        <v>1.9233354140016679E-4</v>
      </c>
      <c r="AB288" s="305">
        <f>+'1次効果'!AB510</f>
        <v>1.7886290630114869E-4</v>
      </c>
      <c r="AC288" s="305">
        <f>+'1次効果'!AC510</f>
        <v>3.0089076317166595E-4</v>
      </c>
      <c r="AD288" s="305">
        <f>+'1次効果'!AD510</f>
        <v>1.2100569251498272E-5</v>
      </c>
      <c r="AE288" s="305">
        <f>+'1次効果'!AE510</f>
        <v>4.4080820647918076E-4</v>
      </c>
      <c r="AF288" s="305">
        <f>+'1次効果'!AF510</f>
        <v>2.5159631045226858E-4</v>
      </c>
      <c r="AG288" s="305">
        <f>+'1次効果'!AG510</f>
        <v>3.6232719731521567E-4</v>
      </c>
      <c r="AH288" s="305">
        <f>+'1次効果'!AH510</f>
        <v>0</v>
      </c>
      <c r="AI288" s="305">
        <f>+'1次効果'!AI510</f>
        <v>1.8178717616015012E-3</v>
      </c>
      <c r="AJ288" s="305">
        <f>+'1次効果'!AJ510</f>
        <v>3.4252215045767431E-4</v>
      </c>
      <c r="AK288" s="305">
        <f>+'1次効果'!AK510</f>
        <v>2.3136576275778705E-3</v>
      </c>
      <c r="AL288" s="305">
        <f>+'1次効果'!AL510</f>
        <v>1.3622247055964931E-3</v>
      </c>
      <c r="AM288" s="305">
        <f>+'1次効果'!AM510</f>
        <v>0</v>
      </c>
      <c r="AN288" s="305">
        <f>+'1次効果'!AN510</f>
        <v>9.4761728946744274E-4</v>
      </c>
      <c r="AO288" s="305">
        <f>+'1次効果'!AO510</f>
        <v>1.9758207872912622E-3</v>
      </c>
      <c r="AP288" s="305">
        <f>+'1次効果'!AP510</f>
        <v>1.5126861880340826E-4</v>
      </c>
      <c r="AQ288" s="305">
        <f>+'1次効果'!AQ510</f>
        <v>1.29188678931569E-4</v>
      </c>
      <c r="AR288" s="305">
        <f>+'1次効果'!AR510</f>
        <v>7.4100678978078493E-4</v>
      </c>
      <c r="AS288" s="305">
        <f>+'1次効果'!AS510</f>
        <v>1.7103411093236773E-4</v>
      </c>
      <c r="AT288" s="305">
        <f>+'1次効果'!AT510</f>
        <v>2.5296207051293579E-4</v>
      </c>
      <c r="AU288" s="305">
        <f>+'1次効果'!AU510</f>
        <v>2.5313738765693142E-4</v>
      </c>
      <c r="AV288" s="305">
        <f>+'1次効果'!AV510</f>
        <v>1.2309836611983341E-3</v>
      </c>
      <c r="AW288" s="305">
        <f>+'1次効果'!AW510</f>
        <v>4.0331988224424252E-4</v>
      </c>
      <c r="AX288" s="305">
        <f>+'1次効果'!AX510</f>
        <v>5.9276179418045396E-4</v>
      </c>
      <c r="AY288" s="305">
        <f>+'1次効果'!AY510</f>
        <v>8.3019831746785309E-4</v>
      </c>
      <c r="AZ288" s="305">
        <f>+'1次効果'!AZ510</f>
        <v>5.5061183239029146E-4</v>
      </c>
      <c r="BA288" s="305">
        <f>+'1次効果'!BA510</f>
        <v>3.1874720581707451E-4</v>
      </c>
      <c r="BB288" s="305">
        <f>+'1次効果'!BB510</f>
        <v>1.5379330891242178E-3</v>
      </c>
      <c r="BC288" s="305">
        <f>+'1次効果'!BC510</f>
        <v>5.8396268682954847E-4</v>
      </c>
      <c r="BD288" s="305">
        <f>+'1次効果'!BD510</f>
        <v>2.1229891045412824E-3</v>
      </c>
      <c r="BE288" s="305">
        <f>+'1次効果'!BE510</f>
        <v>6.8909796550741421E-4</v>
      </c>
      <c r="BF288" s="305">
        <f>+'1次効果'!BF510</f>
        <v>4.0988378762582642E-4</v>
      </c>
      <c r="BG288" s="305">
        <f>+'1次効果'!BG510</f>
        <v>5.7769596278719625E-4</v>
      </c>
      <c r="BH288" s="305">
        <f>+'1次効果'!BH510</f>
        <v>4.687853580076127E-4</v>
      </c>
      <c r="BI288" s="305">
        <f>+'1次効果'!BI510</f>
        <v>4.7239834395677085E-4</v>
      </c>
      <c r="BJ288" s="305">
        <f>+'1次効果'!BJ510</f>
        <v>3.1729169358624284E-4</v>
      </c>
      <c r="BK288" s="305">
        <f>+'1次効果'!BK510</f>
        <v>1.0198449761768646</v>
      </c>
      <c r="BL288" s="305">
        <f>+'1次効果'!BL510</f>
        <v>2.2498734140308668E-5</v>
      </c>
      <c r="BM288" s="305">
        <f>+'1次効果'!BM510</f>
        <v>8.8325986860001782E-4</v>
      </c>
      <c r="BN288" s="305">
        <f>+'1次効果'!BN510</f>
        <v>2.6577210302525379E-3</v>
      </c>
      <c r="BO288" s="305">
        <f>+'1次効果'!BO510</f>
        <v>1.9741069346786832E-3</v>
      </c>
      <c r="BP288" s="305">
        <f>+'1次効果'!BP510</f>
        <v>1.9861531249099978E-3</v>
      </c>
      <c r="BQ288" s="305">
        <f>+'1次効果'!BQ510</f>
        <v>1.3971565919202901E-4</v>
      </c>
      <c r="BR288" s="305">
        <f>+'1次効果'!BR510</f>
        <v>1.3746044018837712E-4</v>
      </c>
      <c r="BS288" s="305">
        <f>+'1次効果'!BS510</f>
        <v>7.0390209743470512E-4</v>
      </c>
      <c r="BT288" s="305">
        <f>+'1次効果'!BT510</f>
        <v>5.2484621016729224E-4</v>
      </c>
      <c r="BU288" s="305">
        <f>+'1次効果'!BU510</f>
        <v>3.8413242357077728E-4</v>
      </c>
      <c r="BV288" s="305">
        <f>+'1次効果'!BV510</f>
        <v>5.2019487476400415E-4</v>
      </c>
      <c r="BW288" s="305">
        <f>+'1次効果'!BW510</f>
        <v>1.5317657327518737E-4</v>
      </c>
      <c r="BX288" s="305">
        <f>+'1次効果'!BX510</f>
        <v>1.6334680241017165E-4</v>
      </c>
      <c r="BY288" s="305">
        <f>+'1次効果'!BY510</f>
        <v>6.5171289611047563E-5</v>
      </c>
      <c r="BZ288" s="305">
        <f>+'1次効果'!BZ510</f>
        <v>2.5980826980146279E-4</v>
      </c>
      <c r="CA288" s="305">
        <f>+'1次効果'!CA510</f>
        <v>2.2666490737499928E-4</v>
      </c>
      <c r="CB288" s="305">
        <f>+'1次効果'!CB510</f>
        <v>4.5140613948108771E-4</v>
      </c>
      <c r="CC288" s="305">
        <f>+'1次効果'!CC510</f>
        <v>0</v>
      </c>
      <c r="CD288" s="305">
        <f>+'1次効果'!CD510</f>
        <v>3.1527352785488629E-4</v>
      </c>
      <c r="CE288" s="305">
        <f>+'1次効果'!CE510</f>
        <v>4.4168708430924526E-4</v>
      </c>
      <c r="CF288" s="305">
        <f>+'1次効果'!CF510</f>
        <v>2.1985497350452446E-4</v>
      </c>
      <c r="CG288" s="305">
        <f>+'1次効果'!CG510</f>
        <v>5.438451122229403E-4</v>
      </c>
      <c r="CH288" s="305">
        <f>+'1次効果'!CH510</f>
        <v>1.0226117474502099E-3</v>
      </c>
      <c r="CI288" s="305">
        <f>+'1次効果'!CI510</f>
        <v>1.6115039219693173E-3</v>
      </c>
      <c r="CJ288" s="305">
        <f>+'1次効果'!CJ510</f>
        <v>1.8807181097602362E-3</v>
      </c>
      <c r="CK288" s="305">
        <f>+'1次効果'!CK510</f>
        <v>1.0563805649247374E-3</v>
      </c>
      <c r="CL288" s="305">
        <f>+'1次効果'!CL510</f>
        <v>8.6383004111234812E-4</v>
      </c>
      <c r="CM288" s="305">
        <f>+'1次効果'!CM510</f>
        <v>7.7960051107178567E-4</v>
      </c>
      <c r="CN288" s="305">
        <f>+'1次効果'!CN510</f>
        <v>1.3904001847017677E-3</v>
      </c>
      <c r="CO288" s="305">
        <f>+'1次効果'!CO510</f>
        <v>4.9080786316770238E-3</v>
      </c>
      <c r="CP288" s="305">
        <f>+'1次効果'!CP510</f>
        <v>3.1057516327352496E-4</v>
      </c>
      <c r="CQ288" s="305">
        <f>+'1次効果'!CQ510</f>
        <v>5.7012777218434134E-4</v>
      </c>
      <c r="CR288" s="305">
        <f>+'1次効果'!CR510</f>
        <v>1.6317167914422291E-3</v>
      </c>
      <c r="CS288" s="305">
        <f>+'1次効果'!CS510</f>
        <v>1.5471716212218222E-3</v>
      </c>
      <c r="CT288" s="305">
        <f>+'1次効果'!CT510</f>
        <v>2.3036601790274989E-3</v>
      </c>
      <c r="CU288" s="305">
        <f>+'1次効果'!CU510</f>
        <v>3.6201567696884118E-3</v>
      </c>
      <c r="CV288" s="305">
        <f>+'1次効果'!CV510</f>
        <v>1.5844319345428262E-3</v>
      </c>
      <c r="CW288" s="305">
        <f>+'1次効果'!CW510</f>
        <v>7.5326187950754749E-4</v>
      </c>
      <c r="CX288" s="305">
        <f>+'1次効果'!CX510</f>
        <v>1.8371673951186247E-3</v>
      </c>
      <c r="CY288" s="305">
        <f>+'1次効果'!CY510</f>
        <v>1.2792303534070099E-3</v>
      </c>
      <c r="CZ288" s="305">
        <f>+'1次効果'!CZ510</f>
        <v>1.1153382496137461E-3</v>
      </c>
      <c r="DA288" s="305">
        <f>+'1次効果'!DA510</f>
        <v>1.6997449035264932E-3</v>
      </c>
      <c r="DB288" s="306">
        <f>+'1次効果'!DB510</f>
        <v>2.2241727275545435E-3</v>
      </c>
      <c r="DC288" s="306">
        <f>+'1次効果'!DC510</f>
        <v>3.5763416114363315E-3</v>
      </c>
      <c r="DD288" s="306">
        <f>+'1次効果'!DD510</f>
        <v>6.50408540577707E-2</v>
      </c>
      <c r="DE288" s="307">
        <f>+'1次効果'!DE510</f>
        <v>4.8675693976323183E-4</v>
      </c>
    </row>
    <row r="289" spans="2:109" s="157" customFormat="1">
      <c r="B289" s="348" t="s">
        <v>131</v>
      </c>
      <c r="C289" s="378" t="s">
        <v>404</v>
      </c>
      <c r="D289" s="304">
        <f>+'1次効果'!D511</f>
        <v>3.9498301144711067E-3</v>
      </c>
      <c r="E289" s="305">
        <f>+'1次効果'!E511</f>
        <v>2.380126405482615E-2</v>
      </c>
      <c r="F289" s="305">
        <f>+'1次効果'!F511</f>
        <v>7.0355232129350089E-4</v>
      </c>
      <c r="G289" s="305">
        <f>+'1次効果'!G511</f>
        <v>5.6553061231956761E-2</v>
      </c>
      <c r="H289" s="305">
        <f>+'1次効果'!H511</f>
        <v>4.0533018907263122E-4</v>
      </c>
      <c r="I289" s="305">
        <f>+'1次効果'!I511</f>
        <v>0</v>
      </c>
      <c r="J289" s="305">
        <f>+'1次効果'!J511</f>
        <v>3.5729412629281927E-4</v>
      </c>
      <c r="K289" s="305">
        <f>+'1次効果'!K511</f>
        <v>1.3265844825907089E-3</v>
      </c>
      <c r="L289" s="305">
        <f>+'1次効果'!L511</f>
        <v>1.3993214264610312E-3</v>
      </c>
      <c r="M289" s="305">
        <f>+'1次効果'!M511</f>
        <v>0.11040113970988005</v>
      </c>
      <c r="N289" s="305">
        <f>+'1次効果'!N511</f>
        <v>0</v>
      </c>
      <c r="O289" s="305">
        <f>+'1次効果'!O511</f>
        <v>1.7785772290535402E-3</v>
      </c>
      <c r="P289" s="305">
        <f>+'1次効果'!P511</f>
        <v>4.4474361832678555E-4</v>
      </c>
      <c r="Q289" s="305">
        <f>+'1次効果'!Q511</f>
        <v>4.5764904909526595E-2</v>
      </c>
      <c r="R289" s="305">
        <f>+'1次効果'!R511</f>
        <v>1.0336603455924106E-3</v>
      </c>
      <c r="S289" s="305">
        <f>+'1次効果'!S511</f>
        <v>1.0106649598593314E-3</v>
      </c>
      <c r="T289" s="305">
        <f>+'1次効果'!T511</f>
        <v>3.9960906615052623E-4</v>
      </c>
      <c r="U289" s="305">
        <f>+'1次効果'!U511</f>
        <v>3.7995600398004137E-4</v>
      </c>
      <c r="V289" s="305">
        <f>+'1次効果'!V511</f>
        <v>0.32426438190443518</v>
      </c>
      <c r="W289" s="305">
        <f>+'1次効果'!W511</f>
        <v>3.5638064884246246E-3</v>
      </c>
      <c r="X289" s="305">
        <f>+'1次効果'!X511</f>
        <v>5.08270247532758E-3</v>
      </c>
      <c r="Y289" s="305">
        <f>+'1次効果'!Y511</f>
        <v>2.4115505549808631E-3</v>
      </c>
      <c r="Z289" s="305">
        <f>+'1次効果'!Z511</f>
        <v>1.0739353295727676E-3</v>
      </c>
      <c r="AA289" s="305">
        <f>+'1次効果'!AA511</f>
        <v>7.0243665877203964E-3</v>
      </c>
      <c r="AB289" s="305">
        <f>+'1次効果'!AB511</f>
        <v>3.601181722830699E-4</v>
      </c>
      <c r="AC289" s="305">
        <f>+'1次効果'!AC511</f>
        <v>8.3762125635540466E-4</v>
      </c>
      <c r="AD289" s="305">
        <f>+'1次効果'!AD511</f>
        <v>1.109057169277187E-4</v>
      </c>
      <c r="AE289" s="305">
        <f>+'1次効果'!AE511</f>
        <v>4.48524358929713E-4</v>
      </c>
      <c r="AF289" s="305">
        <f>+'1次効果'!AF511</f>
        <v>4.473236333154466E-3</v>
      </c>
      <c r="AG289" s="305">
        <f>+'1次効果'!AG511</f>
        <v>7.5420976907217632E-4</v>
      </c>
      <c r="AH289" s="305">
        <f>+'1次効果'!AH511</f>
        <v>0</v>
      </c>
      <c r="AI289" s="305">
        <f>+'1次効果'!AI511</f>
        <v>2.6920341727819177E-2</v>
      </c>
      <c r="AJ289" s="305">
        <f>+'1次効果'!AJ511</f>
        <v>1.0857566280048558E-2</v>
      </c>
      <c r="AK289" s="305">
        <f>+'1次効果'!AK511</f>
        <v>7.4497351445640028E-2</v>
      </c>
      <c r="AL289" s="305">
        <f>+'1次効果'!AL511</f>
        <v>7.4790163048128952E-3</v>
      </c>
      <c r="AM289" s="305">
        <f>+'1次効果'!AM511</f>
        <v>0</v>
      </c>
      <c r="AN289" s="305">
        <f>+'1次効果'!AN511</f>
        <v>3.9632410041466837E-2</v>
      </c>
      <c r="AO289" s="305">
        <f>+'1次効果'!AO511</f>
        <v>2.1804482443398193E-2</v>
      </c>
      <c r="AP289" s="305">
        <f>+'1次効果'!AP511</f>
        <v>1.569957370974638E-3</v>
      </c>
      <c r="AQ289" s="305">
        <f>+'1次効果'!AQ511</f>
        <v>0.1716271905658123</v>
      </c>
      <c r="AR289" s="305">
        <f>+'1次効果'!AR511</f>
        <v>4.100830189069412E-2</v>
      </c>
      <c r="AS289" s="305">
        <f>+'1次効果'!AS511</f>
        <v>1.7367364491281344E-3</v>
      </c>
      <c r="AT289" s="305">
        <f>+'1次効果'!AT511</f>
        <v>3.9249711620852317E-3</v>
      </c>
      <c r="AU289" s="305">
        <f>+'1次効果'!AU511</f>
        <v>9.1757184532200299E-4</v>
      </c>
      <c r="AV289" s="305">
        <f>+'1次効果'!AV511</f>
        <v>7.4145979275384898E-4</v>
      </c>
      <c r="AW289" s="305">
        <f>+'1次効果'!AW511</f>
        <v>6.5602475049982023E-4</v>
      </c>
      <c r="AX289" s="305">
        <f>+'1次効果'!AX511</f>
        <v>9.5667985336112438E-4</v>
      </c>
      <c r="AY289" s="305">
        <f>+'1次効果'!AY511</f>
        <v>2.8190526386394953E-3</v>
      </c>
      <c r="AZ289" s="305">
        <f>+'1次効果'!AZ511</f>
        <v>1.6561194935386478E-3</v>
      </c>
      <c r="BA289" s="305">
        <f>+'1次効果'!BA511</f>
        <v>1.0207026351611555E-3</v>
      </c>
      <c r="BB289" s="305">
        <f>+'1次効果'!BB511</f>
        <v>6.7444834139245686E-4</v>
      </c>
      <c r="BC289" s="305">
        <f>+'1次効果'!BC511</f>
        <v>2.491079433144298E-3</v>
      </c>
      <c r="BD289" s="305">
        <f>+'1次効果'!BD511</f>
        <v>7.6674639926567316E-4</v>
      </c>
      <c r="BE289" s="305">
        <f>+'1次効果'!BE511</f>
        <v>5.2648549937732794E-4</v>
      </c>
      <c r="BF289" s="305">
        <f>+'1次効果'!BF511</f>
        <v>7.6529478265479527E-4</v>
      </c>
      <c r="BG289" s="305">
        <f>+'1次効果'!BG511</f>
        <v>8.7730831871788892E-4</v>
      </c>
      <c r="BH289" s="305">
        <f>+'1次効果'!BH511</f>
        <v>1.9606685510445052E-3</v>
      </c>
      <c r="BI289" s="305">
        <f>+'1次効果'!BI511</f>
        <v>8.0459213299318105E-4</v>
      </c>
      <c r="BJ289" s="305">
        <f>+'1次効果'!BJ511</f>
        <v>6.2661534817755001E-4</v>
      </c>
      <c r="BK289" s="305">
        <f>+'1次効果'!BK511</f>
        <v>1.4546632203108483E-3</v>
      </c>
      <c r="BL289" s="305">
        <f>+'1次効果'!BL511</f>
        <v>1.0094590345021517</v>
      </c>
      <c r="BM289" s="305">
        <f>+'1次効果'!BM511</f>
        <v>9.5944665481149168E-4</v>
      </c>
      <c r="BN289" s="305">
        <f>+'1次効果'!BN511</f>
        <v>7.5912901339332355E-4</v>
      </c>
      <c r="BO289" s="305">
        <f>+'1次効果'!BO511</f>
        <v>2.1581205105162772E-3</v>
      </c>
      <c r="BP289" s="305">
        <f>+'1次効果'!BP511</f>
        <v>8.623281352314211E-4</v>
      </c>
      <c r="BQ289" s="305">
        <f>+'1次効果'!BQ511</f>
        <v>1.0020828321160411E-2</v>
      </c>
      <c r="BR289" s="305">
        <f>+'1次効果'!BR511</f>
        <v>2.7750365919296378E-2</v>
      </c>
      <c r="BS289" s="305">
        <f>+'1次効果'!BS511</f>
        <v>4.840639595336296E-4</v>
      </c>
      <c r="BT289" s="305">
        <f>+'1次効果'!BT511</f>
        <v>8.2449773813024962E-4</v>
      </c>
      <c r="BU289" s="305">
        <f>+'1次効果'!BU511</f>
        <v>3.118117135385124E-4</v>
      </c>
      <c r="BV289" s="305">
        <f>+'1次効果'!BV511</f>
        <v>9.055422232243344E-5</v>
      </c>
      <c r="BW289" s="305">
        <f>+'1次効果'!BW511</f>
        <v>7.6450644604236919E-5</v>
      </c>
      <c r="BX289" s="305">
        <f>+'1次効果'!BX511</f>
        <v>6.6496359178511527E-5</v>
      </c>
      <c r="BY289" s="305">
        <f>+'1次効果'!BY511</f>
        <v>1.5875635396631916E-5</v>
      </c>
      <c r="BZ289" s="305">
        <f>+'1次効果'!BZ511</f>
        <v>3.8054732796923062E-4</v>
      </c>
      <c r="CA289" s="305">
        <f>+'1次効果'!CA511</f>
        <v>2.6050504228902079E-3</v>
      </c>
      <c r="CB289" s="305">
        <f>+'1次効果'!CB511</f>
        <v>6.5202822490251217E-5</v>
      </c>
      <c r="CC289" s="305">
        <f>+'1次効果'!CC511</f>
        <v>0</v>
      </c>
      <c r="CD289" s="305">
        <f>+'1次効果'!CD511</f>
        <v>4.7209142202134855E-5</v>
      </c>
      <c r="CE289" s="305">
        <f>+'1次効果'!CE511</f>
        <v>4.0650080550502587E-4</v>
      </c>
      <c r="CF289" s="305">
        <f>+'1次効果'!CF511</f>
        <v>1.3034454638643405E-4</v>
      </c>
      <c r="CG289" s="305">
        <f>+'1次効果'!CG511</f>
        <v>2.9553149165388229E-4</v>
      </c>
      <c r="CH289" s="305">
        <f>+'1次効果'!CH511</f>
        <v>1.3491435145906761E-4</v>
      </c>
      <c r="CI289" s="305">
        <f>+'1次効果'!CI511</f>
        <v>1.8560614393716579E-4</v>
      </c>
      <c r="CJ289" s="305">
        <f>+'1次効果'!CJ511</f>
        <v>4.0097652750789211E-5</v>
      </c>
      <c r="CK289" s="305">
        <f>+'1次効果'!CK511</f>
        <v>1.1223453673678858E-4</v>
      </c>
      <c r="CL289" s="305">
        <f>+'1次効果'!CL511</f>
        <v>9.4494993682806279E-5</v>
      </c>
      <c r="CM289" s="305">
        <f>+'1次効果'!CM511</f>
        <v>1.5367607098936331E-4</v>
      </c>
      <c r="CN289" s="305">
        <f>+'1次効果'!CN511</f>
        <v>3.5661442216686592E-4</v>
      </c>
      <c r="CO289" s="305">
        <f>+'1次効果'!CO511</f>
        <v>2.6895391216464227E-4</v>
      </c>
      <c r="CP289" s="305">
        <f>+'1次効果'!CP511</f>
        <v>1.9713220005617831E-4</v>
      </c>
      <c r="CQ289" s="305">
        <f>+'1次効果'!CQ511</f>
        <v>2.1946464722480204E-4</v>
      </c>
      <c r="CR289" s="305">
        <f>+'1次効果'!CR511</f>
        <v>3.0755321230887069E-4</v>
      </c>
      <c r="CS289" s="305">
        <f>+'1次効果'!CS511</f>
        <v>2.9812733933662989E-4</v>
      </c>
      <c r="CT289" s="305">
        <f>+'1次効果'!CT511</f>
        <v>1.0498361705760284E-4</v>
      </c>
      <c r="CU289" s="305">
        <f>+'1次効果'!CU511</f>
        <v>9.0039102892378641E-5</v>
      </c>
      <c r="CV289" s="305">
        <f>+'1次効果'!CV511</f>
        <v>1.0536893558034057E-4</v>
      </c>
      <c r="CW289" s="305">
        <f>+'1次効果'!CW511</f>
        <v>3.7962822727114458E-4</v>
      </c>
      <c r="CX289" s="305">
        <f>+'1次効果'!CX511</f>
        <v>5.8036600690181439E-5</v>
      </c>
      <c r="CY289" s="305">
        <f>+'1次効果'!CY511</f>
        <v>8.6029157515169288E-4</v>
      </c>
      <c r="CZ289" s="305">
        <f>+'1次効果'!CZ511</f>
        <v>1.2747841437156877E-3</v>
      </c>
      <c r="DA289" s="305">
        <f>+'1次効果'!DA511</f>
        <v>4.7010957058549126E-4</v>
      </c>
      <c r="DB289" s="306">
        <f>+'1次効果'!DB511</f>
        <v>2.6109416508057217E-4</v>
      </c>
      <c r="DC289" s="306">
        <f>+'1次効果'!DC511</f>
        <v>3.8430756352093398E-4</v>
      </c>
      <c r="DD289" s="306">
        <f>+'1次効果'!DD511</f>
        <v>3.8095854122197358E-4</v>
      </c>
      <c r="DE289" s="307">
        <f>+'1次効果'!DE511</f>
        <v>2.8908784355142662E-4</v>
      </c>
    </row>
    <row r="290" spans="2:109" s="157" customFormat="1">
      <c r="B290" s="348" t="s">
        <v>132</v>
      </c>
      <c r="C290" s="378" t="s">
        <v>135</v>
      </c>
      <c r="D290" s="304">
        <f>+'1次効果'!D512</f>
        <v>0</v>
      </c>
      <c r="E290" s="305">
        <f>+'1次効果'!E512</f>
        <v>0</v>
      </c>
      <c r="F290" s="305">
        <f>+'1次効果'!F512</f>
        <v>0</v>
      </c>
      <c r="G290" s="305">
        <f>+'1次効果'!G512</f>
        <v>0</v>
      </c>
      <c r="H290" s="305">
        <f>+'1次効果'!H512</f>
        <v>0</v>
      </c>
      <c r="I290" s="305">
        <f>+'1次効果'!I512</f>
        <v>0</v>
      </c>
      <c r="J290" s="305">
        <f>+'1次効果'!J512</f>
        <v>0</v>
      </c>
      <c r="K290" s="305">
        <f>+'1次効果'!K512</f>
        <v>0</v>
      </c>
      <c r="L290" s="305">
        <f>+'1次効果'!L512</f>
        <v>0</v>
      </c>
      <c r="M290" s="305">
        <f>+'1次効果'!M512</f>
        <v>0</v>
      </c>
      <c r="N290" s="305">
        <f>+'1次効果'!N512</f>
        <v>0</v>
      </c>
      <c r="O290" s="305">
        <f>+'1次効果'!O512</f>
        <v>0</v>
      </c>
      <c r="P290" s="305">
        <f>+'1次効果'!P512</f>
        <v>0</v>
      </c>
      <c r="Q290" s="305">
        <f>+'1次効果'!Q512</f>
        <v>0</v>
      </c>
      <c r="R290" s="305">
        <f>+'1次効果'!R512</f>
        <v>0</v>
      </c>
      <c r="S290" s="305">
        <f>+'1次効果'!S512</f>
        <v>0</v>
      </c>
      <c r="T290" s="305">
        <f>+'1次効果'!T512</f>
        <v>0</v>
      </c>
      <c r="U290" s="305">
        <f>+'1次効果'!U512</f>
        <v>0</v>
      </c>
      <c r="V290" s="305">
        <f>+'1次効果'!V512</f>
        <v>0</v>
      </c>
      <c r="W290" s="305">
        <f>+'1次効果'!W512</f>
        <v>0</v>
      </c>
      <c r="X290" s="305">
        <f>+'1次効果'!X512</f>
        <v>0</v>
      </c>
      <c r="Y290" s="305">
        <f>+'1次効果'!Y512</f>
        <v>0</v>
      </c>
      <c r="Z290" s="305">
        <f>+'1次効果'!Z512</f>
        <v>0</v>
      </c>
      <c r="AA290" s="305">
        <f>+'1次効果'!AA512</f>
        <v>0</v>
      </c>
      <c r="AB290" s="305">
        <f>+'1次効果'!AB512</f>
        <v>0</v>
      </c>
      <c r="AC290" s="305">
        <f>+'1次効果'!AC512</f>
        <v>0</v>
      </c>
      <c r="AD290" s="305">
        <f>+'1次効果'!AD512</f>
        <v>0</v>
      </c>
      <c r="AE290" s="305">
        <f>+'1次効果'!AE512</f>
        <v>0</v>
      </c>
      <c r="AF290" s="305">
        <f>+'1次効果'!AF512</f>
        <v>0</v>
      </c>
      <c r="AG290" s="305">
        <f>+'1次効果'!AG512</f>
        <v>0</v>
      </c>
      <c r="AH290" s="305">
        <f>+'1次効果'!AH512</f>
        <v>0</v>
      </c>
      <c r="AI290" s="305">
        <f>+'1次効果'!AI512</f>
        <v>0</v>
      </c>
      <c r="AJ290" s="305">
        <f>+'1次効果'!AJ512</f>
        <v>0</v>
      </c>
      <c r="AK290" s="305">
        <f>+'1次効果'!AK512</f>
        <v>0</v>
      </c>
      <c r="AL290" s="305">
        <f>+'1次効果'!AL512</f>
        <v>0</v>
      </c>
      <c r="AM290" s="305">
        <f>+'1次効果'!AM512</f>
        <v>0</v>
      </c>
      <c r="AN290" s="305">
        <f>+'1次効果'!AN512</f>
        <v>0</v>
      </c>
      <c r="AO290" s="305">
        <f>+'1次効果'!AO512</f>
        <v>0</v>
      </c>
      <c r="AP290" s="305">
        <f>+'1次効果'!AP512</f>
        <v>0</v>
      </c>
      <c r="AQ290" s="305">
        <f>+'1次効果'!AQ512</f>
        <v>0</v>
      </c>
      <c r="AR290" s="305">
        <f>+'1次効果'!AR512</f>
        <v>0</v>
      </c>
      <c r="AS290" s="305">
        <f>+'1次効果'!AS512</f>
        <v>0</v>
      </c>
      <c r="AT290" s="305">
        <f>+'1次効果'!AT512</f>
        <v>0</v>
      </c>
      <c r="AU290" s="305">
        <f>+'1次効果'!AU512</f>
        <v>0</v>
      </c>
      <c r="AV290" s="305">
        <f>+'1次効果'!AV512</f>
        <v>0</v>
      </c>
      <c r="AW290" s="305">
        <f>+'1次効果'!AW512</f>
        <v>0</v>
      </c>
      <c r="AX290" s="305">
        <f>+'1次効果'!AX512</f>
        <v>0</v>
      </c>
      <c r="AY290" s="305">
        <f>+'1次効果'!AY512</f>
        <v>0</v>
      </c>
      <c r="AZ290" s="305">
        <f>+'1次効果'!AZ512</f>
        <v>0</v>
      </c>
      <c r="BA290" s="305">
        <f>+'1次効果'!BA512</f>
        <v>0</v>
      </c>
      <c r="BB290" s="305">
        <f>+'1次効果'!BB512</f>
        <v>0</v>
      </c>
      <c r="BC290" s="305">
        <f>+'1次効果'!BC512</f>
        <v>0</v>
      </c>
      <c r="BD290" s="305">
        <f>+'1次効果'!BD512</f>
        <v>0</v>
      </c>
      <c r="BE290" s="305">
        <f>+'1次効果'!BE512</f>
        <v>0</v>
      </c>
      <c r="BF290" s="305">
        <f>+'1次効果'!BF512</f>
        <v>0</v>
      </c>
      <c r="BG290" s="305">
        <f>+'1次効果'!BG512</f>
        <v>0</v>
      </c>
      <c r="BH290" s="305">
        <f>+'1次効果'!BH512</f>
        <v>0</v>
      </c>
      <c r="BI290" s="305">
        <f>+'1次効果'!BI512</f>
        <v>0</v>
      </c>
      <c r="BJ290" s="305">
        <f>+'1次効果'!BJ512</f>
        <v>0</v>
      </c>
      <c r="BK290" s="305">
        <f>+'1次効果'!BK512</f>
        <v>0</v>
      </c>
      <c r="BL290" s="305">
        <f>+'1次効果'!BL512</f>
        <v>0</v>
      </c>
      <c r="BM290" s="305">
        <f>+'1次効果'!BM512</f>
        <v>1</v>
      </c>
      <c r="BN290" s="305">
        <f>+'1次効果'!BN512</f>
        <v>0</v>
      </c>
      <c r="BO290" s="305">
        <f>+'1次効果'!BO512</f>
        <v>0</v>
      </c>
      <c r="BP290" s="305">
        <f>+'1次効果'!BP512</f>
        <v>0</v>
      </c>
      <c r="BQ290" s="305">
        <f>+'1次効果'!BQ512</f>
        <v>0</v>
      </c>
      <c r="BR290" s="305">
        <f>+'1次効果'!BR512</f>
        <v>0</v>
      </c>
      <c r="BS290" s="305">
        <f>+'1次効果'!BS512</f>
        <v>0</v>
      </c>
      <c r="BT290" s="305">
        <f>+'1次効果'!BT512</f>
        <v>0</v>
      </c>
      <c r="BU290" s="305">
        <f>+'1次効果'!BU512</f>
        <v>0</v>
      </c>
      <c r="BV290" s="305">
        <f>+'1次効果'!BV512</f>
        <v>0</v>
      </c>
      <c r="BW290" s="305">
        <f>+'1次効果'!BW512</f>
        <v>0</v>
      </c>
      <c r="BX290" s="305">
        <f>+'1次効果'!BX512</f>
        <v>0</v>
      </c>
      <c r="BY290" s="305">
        <f>+'1次効果'!BY512</f>
        <v>0</v>
      </c>
      <c r="BZ290" s="305">
        <f>+'1次効果'!BZ512</f>
        <v>0</v>
      </c>
      <c r="CA290" s="305">
        <f>+'1次効果'!CA512</f>
        <v>0</v>
      </c>
      <c r="CB290" s="305">
        <f>+'1次効果'!CB512</f>
        <v>0</v>
      </c>
      <c r="CC290" s="305">
        <f>+'1次効果'!CC512</f>
        <v>0</v>
      </c>
      <c r="CD290" s="305">
        <f>+'1次効果'!CD512</f>
        <v>0</v>
      </c>
      <c r="CE290" s="305">
        <f>+'1次効果'!CE512</f>
        <v>0</v>
      </c>
      <c r="CF290" s="305">
        <f>+'1次効果'!CF512</f>
        <v>0</v>
      </c>
      <c r="CG290" s="305">
        <f>+'1次効果'!CG512</f>
        <v>0</v>
      </c>
      <c r="CH290" s="305">
        <f>+'1次効果'!CH512</f>
        <v>0</v>
      </c>
      <c r="CI290" s="305">
        <f>+'1次効果'!CI512</f>
        <v>0</v>
      </c>
      <c r="CJ290" s="305">
        <f>+'1次効果'!CJ512</f>
        <v>0</v>
      </c>
      <c r="CK290" s="305">
        <f>+'1次効果'!CK512</f>
        <v>0</v>
      </c>
      <c r="CL290" s="305">
        <f>+'1次効果'!CL512</f>
        <v>0</v>
      </c>
      <c r="CM290" s="305">
        <f>+'1次効果'!CM512</f>
        <v>0</v>
      </c>
      <c r="CN290" s="305">
        <f>+'1次効果'!CN512</f>
        <v>0</v>
      </c>
      <c r="CO290" s="305">
        <f>+'1次効果'!CO512</f>
        <v>0</v>
      </c>
      <c r="CP290" s="305">
        <f>+'1次効果'!CP512</f>
        <v>0</v>
      </c>
      <c r="CQ290" s="305">
        <f>+'1次効果'!CQ512</f>
        <v>0</v>
      </c>
      <c r="CR290" s="305">
        <f>+'1次効果'!CR512</f>
        <v>0</v>
      </c>
      <c r="CS290" s="305">
        <f>+'1次効果'!CS512</f>
        <v>0</v>
      </c>
      <c r="CT290" s="305">
        <f>+'1次効果'!CT512</f>
        <v>0</v>
      </c>
      <c r="CU290" s="305">
        <f>+'1次効果'!CU512</f>
        <v>0</v>
      </c>
      <c r="CV290" s="305">
        <f>+'1次効果'!CV512</f>
        <v>0</v>
      </c>
      <c r="CW290" s="305">
        <f>+'1次効果'!CW512</f>
        <v>0</v>
      </c>
      <c r="CX290" s="305">
        <f>+'1次効果'!CX512</f>
        <v>0</v>
      </c>
      <c r="CY290" s="305">
        <f>+'1次効果'!CY512</f>
        <v>0</v>
      </c>
      <c r="CZ290" s="305">
        <f>+'1次効果'!CZ512</f>
        <v>0</v>
      </c>
      <c r="DA290" s="305">
        <f>+'1次効果'!DA512</f>
        <v>0</v>
      </c>
      <c r="DB290" s="306">
        <f>+'1次効果'!DB512</f>
        <v>0</v>
      </c>
      <c r="DC290" s="306">
        <f>+'1次効果'!DC512</f>
        <v>0</v>
      </c>
      <c r="DD290" s="306">
        <f>+'1次効果'!DD512</f>
        <v>0</v>
      </c>
      <c r="DE290" s="307">
        <f>+'1次効果'!DE512</f>
        <v>0</v>
      </c>
    </row>
    <row r="291" spans="2:109" s="157" customFormat="1">
      <c r="B291" s="348" t="s">
        <v>327</v>
      </c>
      <c r="C291" s="378" t="s">
        <v>137</v>
      </c>
      <c r="D291" s="304">
        <f>+'1次効果'!D513</f>
        <v>2.7988669296486143E-3</v>
      </c>
      <c r="E291" s="305">
        <f>+'1次効果'!E513</f>
        <v>1.9086502054956528E-3</v>
      </c>
      <c r="F291" s="305">
        <f>+'1次効果'!F513</f>
        <v>2.2929448195483566E-3</v>
      </c>
      <c r="G291" s="305">
        <f>+'1次効果'!G513</f>
        <v>1.4214748485274487E-3</v>
      </c>
      <c r="H291" s="305">
        <f>+'1次効果'!H513</f>
        <v>1.4039547129549505E-3</v>
      </c>
      <c r="I291" s="305">
        <f>+'1次効果'!I513</f>
        <v>0</v>
      </c>
      <c r="J291" s="305">
        <f>+'1次効果'!J513</f>
        <v>7.7759205053204543E-3</v>
      </c>
      <c r="K291" s="305">
        <f>+'1次効果'!K513</f>
        <v>1.2566246390373315E-3</v>
      </c>
      <c r="L291" s="305">
        <f>+'1次効果'!L513</f>
        <v>1.0109994624772716E-3</v>
      </c>
      <c r="M291" s="305">
        <f>+'1次効果'!M513</f>
        <v>6.1822717207177355E-4</v>
      </c>
      <c r="N291" s="305">
        <f>+'1次効果'!N513</f>
        <v>0</v>
      </c>
      <c r="O291" s="305">
        <f>+'1次効果'!O513</f>
        <v>4.2121236967259737E-3</v>
      </c>
      <c r="P291" s="305">
        <f>+'1次効果'!P513</f>
        <v>3.465957860215078E-3</v>
      </c>
      <c r="Q291" s="305">
        <f>+'1次効果'!Q513</f>
        <v>1.5609226688632655E-3</v>
      </c>
      <c r="R291" s="305">
        <f>+'1次効果'!R513</f>
        <v>2.4756495780728551E-3</v>
      </c>
      <c r="S291" s="305">
        <f>+'1次効果'!S513</f>
        <v>7.9448630724020947E-3</v>
      </c>
      <c r="T291" s="305">
        <f>+'1次効果'!T513</f>
        <v>4.3239741950520938E-3</v>
      </c>
      <c r="U291" s="305">
        <f>+'1次効果'!U513</f>
        <v>2.5348271519723192E-3</v>
      </c>
      <c r="V291" s="305">
        <f>+'1次効果'!V513</f>
        <v>2.4071980949835017E-3</v>
      </c>
      <c r="W291" s="305">
        <f>+'1次効果'!W513</f>
        <v>8.2766001881352889E-3</v>
      </c>
      <c r="X291" s="305">
        <f>+'1次効果'!X513</f>
        <v>2.8175091059346648E-3</v>
      </c>
      <c r="Y291" s="305">
        <f>+'1次効果'!Y513</f>
        <v>7.451423461435922E-3</v>
      </c>
      <c r="Z291" s="305">
        <f>+'1次効果'!Z513</f>
        <v>6.7721244782372207E-3</v>
      </c>
      <c r="AA291" s="305">
        <f>+'1次効果'!AA513</f>
        <v>1.332024064124699E-2</v>
      </c>
      <c r="AB291" s="305">
        <f>+'1次効果'!AB513</f>
        <v>2.0282692945743082E-3</v>
      </c>
      <c r="AC291" s="305">
        <f>+'1次効果'!AC513</f>
        <v>4.5393555705787649E-3</v>
      </c>
      <c r="AD291" s="305">
        <f>+'1次効果'!AD513</f>
        <v>3.4406355785691146E-4</v>
      </c>
      <c r="AE291" s="305">
        <f>+'1次効果'!AE513</f>
        <v>5.3714762867774846E-3</v>
      </c>
      <c r="AF291" s="305">
        <f>+'1次効果'!AF513</f>
        <v>5.7831971237480963E-3</v>
      </c>
      <c r="AG291" s="305">
        <f>+'1次効果'!AG513</f>
        <v>2.6123775205671735E-3</v>
      </c>
      <c r="AH291" s="305">
        <f>+'1次効果'!AH513</f>
        <v>0</v>
      </c>
      <c r="AI291" s="305">
        <f>+'1次効果'!AI513</f>
        <v>4.0526395600903277E-3</v>
      </c>
      <c r="AJ291" s="305">
        <f>+'1次効果'!AJ513</f>
        <v>9.674881971528106E-3</v>
      </c>
      <c r="AK291" s="305">
        <f>+'1次効果'!AK513</f>
        <v>5.1400436128319999E-3</v>
      </c>
      <c r="AL291" s="305">
        <f>+'1次効果'!AL513</f>
        <v>8.4710253715954767E-3</v>
      </c>
      <c r="AM291" s="305">
        <f>+'1次効果'!AM513</f>
        <v>0</v>
      </c>
      <c r="AN291" s="305">
        <f>+'1次効果'!AN513</f>
        <v>3.8447136344364682E-3</v>
      </c>
      <c r="AO291" s="305">
        <f>+'1次効果'!AO513</f>
        <v>8.0216041816151828E-3</v>
      </c>
      <c r="AP291" s="305">
        <f>+'1次効果'!AP513</f>
        <v>2.8417111992788771E-3</v>
      </c>
      <c r="AQ291" s="305">
        <f>+'1次効果'!AQ513</f>
        <v>3.3746236685942201E-3</v>
      </c>
      <c r="AR291" s="305">
        <f>+'1次効果'!AR513</f>
        <v>3.3262657462564435E-3</v>
      </c>
      <c r="AS291" s="305">
        <f>+'1次効果'!AS513</f>
        <v>6.4577274134592832E-3</v>
      </c>
      <c r="AT291" s="305">
        <f>+'1次効果'!AT513</f>
        <v>4.7575432064499677E-3</v>
      </c>
      <c r="AU291" s="305">
        <f>+'1次効果'!AU513</f>
        <v>3.2809699216878271E-3</v>
      </c>
      <c r="AV291" s="305">
        <f>+'1次効果'!AV513</f>
        <v>2.1944799070464558E-3</v>
      </c>
      <c r="AW291" s="305">
        <f>+'1次効果'!AW513</f>
        <v>1.4461465234364799E-3</v>
      </c>
      <c r="AX291" s="305">
        <f>+'1次効果'!AX513</f>
        <v>3.173039669819301E-3</v>
      </c>
      <c r="AY291" s="305">
        <f>+'1次効果'!AY513</f>
        <v>6.3842027896976782E-3</v>
      </c>
      <c r="AZ291" s="305">
        <f>+'1次効果'!AZ513</f>
        <v>3.0683157425850124E-3</v>
      </c>
      <c r="BA291" s="305">
        <f>+'1次効果'!BA513</f>
        <v>2.3910938451360102E-3</v>
      </c>
      <c r="BB291" s="305">
        <f>+'1次効果'!BB513</f>
        <v>1.9848681078136004E-3</v>
      </c>
      <c r="BC291" s="305">
        <f>+'1次効果'!BC513</f>
        <v>3.2957259803983838E-3</v>
      </c>
      <c r="BD291" s="305">
        <f>+'1次効果'!BD513</f>
        <v>3.3287099837383785E-3</v>
      </c>
      <c r="BE291" s="305">
        <f>+'1次効果'!BE513</f>
        <v>1.8941412062277413E-3</v>
      </c>
      <c r="BF291" s="305">
        <f>+'1次効果'!BF513</f>
        <v>8.1524022855652967E-4</v>
      </c>
      <c r="BG291" s="305">
        <f>+'1次効果'!BG513</f>
        <v>9.7453895759328293E-4</v>
      </c>
      <c r="BH291" s="305">
        <f>+'1次効果'!BH513</f>
        <v>1.3306747536865121E-3</v>
      </c>
      <c r="BI291" s="305">
        <f>+'1次効果'!BI513</f>
        <v>1.4934172911239313E-3</v>
      </c>
      <c r="BJ291" s="305">
        <f>+'1次効果'!BJ513</f>
        <v>1.7741822850040659E-3</v>
      </c>
      <c r="BK291" s="305">
        <f>+'1次効果'!BK513</f>
        <v>2.8466711787263088E-3</v>
      </c>
      <c r="BL291" s="305">
        <f>+'1次効果'!BL513</f>
        <v>3.9354750294406802E-4</v>
      </c>
      <c r="BM291" s="305">
        <f>+'1次効果'!BM513</f>
        <v>1.5119444377289699E-3</v>
      </c>
      <c r="BN291" s="305">
        <f>+'1次効果'!BN513</f>
        <v>1.0023731135576397</v>
      </c>
      <c r="BO291" s="305">
        <f>+'1次効果'!BO513</f>
        <v>1.5255404301959335E-3</v>
      </c>
      <c r="BP291" s="305">
        <f>+'1次効果'!BP513</f>
        <v>1.3470705622913885E-3</v>
      </c>
      <c r="BQ291" s="305">
        <f>+'1次効果'!BQ513</f>
        <v>1.1753585921745257E-2</v>
      </c>
      <c r="BR291" s="305">
        <f>+'1次効果'!BR513</f>
        <v>2.395361259199728E-2</v>
      </c>
      <c r="BS291" s="305">
        <f>+'1次効果'!BS513</f>
        <v>2.6595963543513484E-2</v>
      </c>
      <c r="BT291" s="305">
        <f>+'1次効果'!BT513</f>
        <v>4.1539455235661661E-3</v>
      </c>
      <c r="BU291" s="305">
        <f>+'1次効果'!BU513</f>
        <v>3.1735011993227176E-3</v>
      </c>
      <c r="BV291" s="305">
        <f>+'1次効果'!BV513</f>
        <v>2.8133998614577414E-3</v>
      </c>
      <c r="BW291" s="305">
        <f>+'1次効果'!BW513</f>
        <v>1.9172395838671114E-3</v>
      </c>
      <c r="BX291" s="305">
        <f>+'1次効果'!BX513</f>
        <v>1.0688160133385182E-2</v>
      </c>
      <c r="BY291" s="305">
        <f>+'1次効果'!BY513</f>
        <v>1.0224849002004939E-2</v>
      </c>
      <c r="BZ291" s="305">
        <f>+'1次効果'!BZ513</f>
        <v>1.1875775117640814E-2</v>
      </c>
      <c r="CA291" s="305">
        <f>+'1次効果'!CA513</f>
        <v>8.1946770581023236E-4</v>
      </c>
      <c r="CB291" s="305">
        <f>+'1次効果'!CB513</f>
        <v>2.7730618124909498E-3</v>
      </c>
      <c r="CC291" s="305">
        <f>+'1次効果'!CC513</f>
        <v>0</v>
      </c>
      <c r="CD291" s="305">
        <f>+'1次効果'!CD513</f>
        <v>4.150376773418043E-3</v>
      </c>
      <c r="CE291" s="305">
        <f>+'1次効果'!CE513</f>
        <v>1.2789160258808673E-2</v>
      </c>
      <c r="CF291" s="305">
        <f>+'1次効果'!CF513</f>
        <v>1.8559911552318753E-3</v>
      </c>
      <c r="CG291" s="305">
        <f>+'1次効果'!CG513</f>
        <v>2.4219349511083385E-3</v>
      </c>
      <c r="CH291" s="305">
        <f>+'1次効果'!CH513</f>
        <v>4.8619302768475904E-3</v>
      </c>
      <c r="CI291" s="305">
        <f>+'1次効果'!CI513</f>
        <v>3.2711980513631674E-2</v>
      </c>
      <c r="CJ291" s="305">
        <f>+'1次効果'!CJ513</f>
        <v>6.0087237991880954E-4</v>
      </c>
      <c r="CK291" s="305">
        <f>+'1次効果'!CK513</f>
        <v>1.0289637712847128E-2</v>
      </c>
      <c r="CL291" s="305">
        <f>+'1次効果'!CL513</f>
        <v>1.4524598626436261E-3</v>
      </c>
      <c r="CM291" s="305">
        <f>+'1次効果'!CM513</f>
        <v>6.7338524694851515E-3</v>
      </c>
      <c r="CN291" s="305">
        <f>+'1次効果'!CN513</f>
        <v>5.6944813536696365E-3</v>
      </c>
      <c r="CO291" s="305">
        <f>+'1次効果'!CO513</f>
        <v>4.2578737112970149E-3</v>
      </c>
      <c r="CP291" s="305">
        <f>+'1次効果'!CP513</f>
        <v>2.6104585028726784E-3</v>
      </c>
      <c r="CQ291" s="305">
        <f>+'1次効果'!CQ513</f>
        <v>2.1066776120676985E-3</v>
      </c>
      <c r="CR291" s="305">
        <f>+'1次効果'!CR513</f>
        <v>3.9212390956478074E-3</v>
      </c>
      <c r="CS291" s="305">
        <f>+'1次効果'!CS513</f>
        <v>2.8700016499713624E-3</v>
      </c>
      <c r="CT291" s="305">
        <f>+'1次効果'!CT513</f>
        <v>1.9651439086416258E-3</v>
      </c>
      <c r="CU291" s="305">
        <f>+'1次効果'!CU513</f>
        <v>2.2339310741496476E-3</v>
      </c>
      <c r="CV291" s="305">
        <f>+'1次効果'!CV513</f>
        <v>6.0562900841259664E-3</v>
      </c>
      <c r="CW291" s="305">
        <f>+'1次効果'!CW513</f>
        <v>1.3561028076283495E-3</v>
      </c>
      <c r="CX291" s="305">
        <f>+'1次効果'!CX513</f>
        <v>1.5245422027565783E-3</v>
      </c>
      <c r="CY291" s="305">
        <f>+'1次効果'!CY513</f>
        <v>3.1466624829190465E-3</v>
      </c>
      <c r="CZ291" s="305">
        <f>+'1次効果'!CZ513</f>
        <v>2.3137642863521914E-3</v>
      </c>
      <c r="DA291" s="305">
        <f>+'1次効果'!DA513</f>
        <v>2.5792080914094676E-3</v>
      </c>
      <c r="DB291" s="306">
        <f>+'1次効果'!DB513</f>
        <v>4.0224610430238542E-3</v>
      </c>
      <c r="DC291" s="306">
        <f>+'1次効果'!DC513</f>
        <v>3.2078865646581467E-3</v>
      </c>
      <c r="DD291" s="306">
        <f>+'1次効果'!DD513</f>
        <v>1.067346838087229E-3</v>
      </c>
      <c r="DE291" s="307">
        <f>+'1次効果'!DE513</f>
        <v>2.0361635695908199E-3</v>
      </c>
    </row>
    <row r="292" spans="2:109" s="157" customFormat="1">
      <c r="B292" s="348" t="s">
        <v>134</v>
      </c>
      <c r="C292" s="378" t="s">
        <v>405</v>
      </c>
      <c r="D292" s="304">
        <f>+'1次効果'!D514</f>
        <v>0</v>
      </c>
      <c r="E292" s="305">
        <f>+'1次効果'!E514</f>
        <v>0</v>
      </c>
      <c r="F292" s="305">
        <f>+'1次効果'!F514</f>
        <v>0</v>
      </c>
      <c r="G292" s="305">
        <f>+'1次効果'!G514</f>
        <v>0</v>
      </c>
      <c r="H292" s="305">
        <f>+'1次効果'!H514</f>
        <v>0</v>
      </c>
      <c r="I292" s="305">
        <f>+'1次効果'!I514</f>
        <v>0</v>
      </c>
      <c r="J292" s="305">
        <f>+'1次効果'!J514</f>
        <v>0</v>
      </c>
      <c r="K292" s="305">
        <f>+'1次効果'!K514</f>
        <v>0</v>
      </c>
      <c r="L292" s="305">
        <f>+'1次効果'!L514</f>
        <v>0</v>
      </c>
      <c r="M292" s="305">
        <f>+'1次効果'!M514</f>
        <v>0</v>
      </c>
      <c r="N292" s="305">
        <f>+'1次効果'!N514</f>
        <v>0</v>
      </c>
      <c r="O292" s="305">
        <f>+'1次効果'!O514</f>
        <v>0</v>
      </c>
      <c r="P292" s="305">
        <f>+'1次効果'!P514</f>
        <v>0</v>
      </c>
      <c r="Q292" s="305">
        <f>+'1次効果'!Q514</f>
        <v>0</v>
      </c>
      <c r="R292" s="305">
        <f>+'1次効果'!R514</f>
        <v>0</v>
      </c>
      <c r="S292" s="305">
        <f>+'1次効果'!S514</f>
        <v>0</v>
      </c>
      <c r="T292" s="305">
        <f>+'1次効果'!T514</f>
        <v>0</v>
      </c>
      <c r="U292" s="305">
        <f>+'1次効果'!U514</f>
        <v>0</v>
      </c>
      <c r="V292" s="305">
        <f>+'1次効果'!V514</f>
        <v>0</v>
      </c>
      <c r="W292" s="305">
        <f>+'1次効果'!W514</f>
        <v>0</v>
      </c>
      <c r="X292" s="305">
        <f>+'1次効果'!X514</f>
        <v>0</v>
      </c>
      <c r="Y292" s="305">
        <f>+'1次効果'!Y514</f>
        <v>0</v>
      </c>
      <c r="Z292" s="305">
        <f>+'1次効果'!Z514</f>
        <v>0</v>
      </c>
      <c r="AA292" s="305">
        <f>+'1次効果'!AA514</f>
        <v>0</v>
      </c>
      <c r="AB292" s="305">
        <f>+'1次効果'!AB514</f>
        <v>0</v>
      </c>
      <c r="AC292" s="305">
        <f>+'1次効果'!AC514</f>
        <v>0</v>
      </c>
      <c r="AD292" s="305">
        <f>+'1次効果'!AD514</f>
        <v>0</v>
      </c>
      <c r="AE292" s="305">
        <f>+'1次効果'!AE514</f>
        <v>0</v>
      </c>
      <c r="AF292" s="305">
        <f>+'1次効果'!AF514</f>
        <v>0</v>
      </c>
      <c r="AG292" s="305">
        <f>+'1次効果'!AG514</f>
        <v>0</v>
      </c>
      <c r="AH292" s="305">
        <f>+'1次効果'!AH514</f>
        <v>0</v>
      </c>
      <c r="AI292" s="305">
        <f>+'1次効果'!AI514</f>
        <v>0</v>
      </c>
      <c r="AJ292" s="305">
        <f>+'1次効果'!AJ514</f>
        <v>0</v>
      </c>
      <c r="AK292" s="305">
        <f>+'1次効果'!AK514</f>
        <v>0</v>
      </c>
      <c r="AL292" s="305">
        <f>+'1次効果'!AL514</f>
        <v>0</v>
      </c>
      <c r="AM292" s="305">
        <f>+'1次効果'!AM514</f>
        <v>0</v>
      </c>
      <c r="AN292" s="305">
        <f>+'1次効果'!AN514</f>
        <v>0</v>
      </c>
      <c r="AO292" s="305">
        <f>+'1次効果'!AO514</f>
        <v>0</v>
      </c>
      <c r="AP292" s="305">
        <f>+'1次効果'!AP514</f>
        <v>0</v>
      </c>
      <c r="AQ292" s="305">
        <f>+'1次効果'!AQ514</f>
        <v>0</v>
      </c>
      <c r="AR292" s="305">
        <f>+'1次効果'!AR514</f>
        <v>0</v>
      </c>
      <c r="AS292" s="305">
        <f>+'1次効果'!AS514</f>
        <v>0</v>
      </c>
      <c r="AT292" s="305">
        <f>+'1次効果'!AT514</f>
        <v>0</v>
      </c>
      <c r="AU292" s="305">
        <f>+'1次効果'!AU514</f>
        <v>0</v>
      </c>
      <c r="AV292" s="305">
        <f>+'1次効果'!AV514</f>
        <v>0</v>
      </c>
      <c r="AW292" s="305">
        <f>+'1次効果'!AW514</f>
        <v>0</v>
      </c>
      <c r="AX292" s="305">
        <f>+'1次効果'!AX514</f>
        <v>0</v>
      </c>
      <c r="AY292" s="305">
        <f>+'1次効果'!AY514</f>
        <v>0</v>
      </c>
      <c r="AZ292" s="305">
        <f>+'1次効果'!AZ514</f>
        <v>0</v>
      </c>
      <c r="BA292" s="305">
        <f>+'1次効果'!BA514</f>
        <v>0</v>
      </c>
      <c r="BB292" s="305">
        <f>+'1次効果'!BB514</f>
        <v>0</v>
      </c>
      <c r="BC292" s="305">
        <f>+'1次効果'!BC514</f>
        <v>0</v>
      </c>
      <c r="BD292" s="305">
        <f>+'1次効果'!BD514</f>
        <v>0</v>
      </c>
      <c r="BE292" s="305">
        <f>+'1次効果'!BE514</f>
        <v>0</v>
      </c>
      <c r="BF292" s="305">
        <f>+'1次効果'!BF514</f>
        <v>0</v>
      </c>
      <c r="BG292" s="305">
        <f>+'1次効果'!BG514</f>
        <v>0</v>
      </c>
      <c r="BH292" s="305">
        <f>+'1次効果'!BH514</f>
        <v>0</v>
      </c>
      <c r="BI292" s="305">
        <f>+'1次効果'!BI514</f>
        <v>0</v>
      </c>
      <c r="BJ292" s="305">
        <f>+'1次効果'!BJ514</f>
        <v>0</v>
      </c>
      <c r="BK292" s="305">
        <f>+'1次効果'!BK514</f>
        <v>0</v>
      </c>
      <c r="BL292" s="305">
        <f>+'1次効果'!BL514</f>
        <v>0</v>
      </c>
      <c r="BM292" s="305">
        <f>+'1次効果'!BM514</f>
        <v>0</v>
      </c>
      <c r="BN292" s="305">
        <f>+'1次効果'!BN514</f>
        <v>0</v>
      </c>
      <c r="BO292" s="305">
        <f>+'1次効果'!BO514</f>
        <v>1</v>
      </c>
      <c r="BP292" s="305">
        <f>+'1次効果'!BP514</f>
        <v>0</v>
      </c>
      <c r="BQ292" s="305">
        <f>+'1次効果'!BQ514</f>
        <v>0</v>
      </c>
      <c r="BR292" s="305">
        <f>+'1次効果'!BR514</f>
        <v>0</v>
      </c>
      <c r="BS292" s="305">
        <f>+'1次効果'!BS514</f>
        <v>0</v>
      </c>
      <c r="BT292" s="305">
        <f>+'1次効果'!BT514</f>
        <v>0</v>
      </c>
      <c r="BU292" s="305">
        <f>+'1次効果'!BU514</f>
        <v>0</v>
      </c>
      <c r="BV292" s="305">
        <f>+'1次効果'!BV514</f>
        <v>0</v>
      </c>
      <c r="BW292" s="305">
        <f>+'1次効果'!BW514</f>
        <v>0</v>
      </c>
      <c r="BX292" s="305">
        <f>+'1次効果'!BX514</f>
        <v>0</v>
      </c>
      <c r="BY292" s="305">
        <f>+'1次効果'!BY514</f>
        <v>0</v>
      </c>
      <c r="BZ292" s="305">
        <f>+'1次効果'!BZ514</f>
        <v>0</v>
      </c>
      <c r="CA292" s="305">
        <f>+'1次効果'!CA514</f>
        <v>0</v>
      </c>
      <c r="CB292" s="305">
        <f>+'1次効果'!CB514</f>
        <v>0</v>
      </c>
      <c r="CC292" s="305">
        <f>+'1次効果'!CC514</f>
        <v>0</v>
      </c>
      <c r="CD292" s="305">
        <f>+'1次効果'!CD514</f>
        <v>0</v>
      </c>
      <c r="CE292" s="305">
        <f>+'1次効果'!CE514</f>
        <v>0</v>
      </c>
      <c r="CF292" s="305">
        <f>+'1次効果'!CF514</f>
        <v>0</v>
      </c>
      <c r="CG292" s="305">
        <f>+'1次効果'!CG514</f>
        <v>0</v>
      </c>
      <c r="CH292" s="305">
        <f>+'1次効果'!CH514</f>
        <v>0</v>
      </c>
      <c r="CI292" s="305">
        <f>+'1次効果'!CI514</f>
        <v>0</v>
      </c>
      <c r="CJ292" s="305">
        <f>+'1次効果'!CJ514</f>
        <v>0</v>
      </c>
      <c r="CK292" s="305">
        <f>+'1次効果'!CK514</f>
        <v>0</v>
      </c>
      <c r="CL292" s="305">
        <f>+'1次効果'!CL514</f>
        <v>0</v>
      </c>
      <c r="CM292" s="305">
        <f>+'1次効果'!CM514</f>
        <v>0</v>
      </c>
      <c r="CN292" s="305">
        <f>+'1次効果'!CN514</f>
        <v>0</v>
      </c>
      <c r="CO292" s="305">
        <f>+'1次効果'!CO514</f>
        <v>0</v>
      </c>
      <c r="CP292" s="305">
        <f>+'1次効果'!CP514</f>
        <v>0</v>
      </c>
      <c r="CQ292" s="305">
        <f>+'1次効果'!CQ514</f>
        <v>0</v>
      </c>
      <c r="CR292" s="305">
        <f>+'1次効果'!CR514</f>
        <v>0</v>
      </c>
      <c r="CS292" s="305">
        <f>+'1次効果'!CS514</f>
        <v>0</v>
      </c>
      <c r="CT292" s="305">
        <f>+'1次効果'!CT514</f>
        <v>0</v>
      </c>
      <c r="CU292" s="305">
        <f>+'1次効果'!CU514</f>
        <v>0</v>
      </c>
      <c r="CV292" s="305">
        <f>+'1次効果'!CV514</f>
        <v>0</v>
      </c>
      <c r="CW292" s="305">
        <f>+'1次効果'!CW514</f>
        <v>0</v>
      </c>
      <c r="CX292" s="305">
        <f>+'1次効果'!CX514</f>
        <v>0</v>
      </c>
      <c r="CY292" s="305">
        <f>+'1次効果'!CY514</f>
        <v>0</v>
      </c>
      <c r="CZ292" s="305">
        <f>+'1次効果'!CZ514</f>
        <v>0</v>
      </c>
      <c r="DA292" s="305">
        <f>+'1次効果'!DA514</f>
        <v>0</v>
      </c>
      <c r="DB292" s="306">
        <f>+'1次効果'!DB514</f>
        <v>0</v>
      </c>
      <c r="DC292" s="306">
        <f>+'1次効果'!DC514</f>
        <v>0</v>
      </c>
      <c r="DD292" s="306">
        <f>+'1次効果'!DD514</f>
        <v>0</v>
      </c>
      <c r="DE292" s="307">
        <f>+'1次効果'!DE514</f>
        <v>0</v>
      </c>
    </row>
    <row r="293" spans="2:109" s="157" customFormat="1">
      <c r="B293" s="348" t="s">
        <v>136</v>
      </c>
      <c r="C293" s="378" t="s">
        <v>406</v>
      </c>
      <c r="D293" s="304">
        <f>+'1次効果'!D515</f>
        <v>0</v>
      </c>
      <c r="E293" s="305">
        <f>+'1次効果'!E515</f>
        <v>0</v>
      </c>
      <c r="F293" s="305">
        <f>+'1次効果'!F515</f>
        <v>0</v>
      </c>
      <c r="G293" s="305">
        <f>+'1次効果'!G515</f>
        <v>0</v>
      </c>
      <c r="H293" s="305">
        <f>+'1次効果'!H515</f>
        <v>0</v>
      </c>
      <c r="I293" s="305">
        <f>+'1次効果'!I515</f>
        <v>0</v>
      </c>
      <c r="J293" s="305">
        <f>+'1次効果'!J515</f>
        <v>0</v>
      </c>
      <c r="K293" s="305">
        <f>+'1次効果'!K515</f>
        <v>0</v>
      </c>
      <c r="L293" s="305">
        <f>+'1次効果'!L515</f>
        <v>0</v>
      </c>
      <c r="M293" s="305">
        <f>+'1次効果'!M515</f>
        <v>0</v>
      </c>
      <c r="N293" s="305">
        <f>+'1次効果'!N515</f>
        <v>0</v>
      </c>
      <c r="O293" s="305">
        <f>+'1次効果'!O515</f>
        <v>0</v>
      </c>
      <c r="P293" s="305">
        <f>+'1次効果'!P515</f>
        <v>0</v>
      </c>
      <c r="Q293" s="305">
        <f>+'1次効果'!Q515</f>
        <v>0</v>
      </c>
      <c r="R293" s="305">
        <f>+'1次効果'!R515</f>
        <v>0</v>
      </c>
      <c r="S293" s="305">
        <f>+'1次効果'!S515</f>
        <v>0</v>
      </c>
      <c r="T293" s="305">
        <f>+'1次効果'!T515</f>
        <v>0</v>
      </c>
      <c r="U293" s="305">
        <f>+'1次効果'!U515</f>
        <v>0</v>
      </c>
      <c r="V293" s="305">
        <f>+'1次効果'!V515</f>
        <v>0</v>
      </c>
      <c r="W293" s="305">
        <f>+'1次効果'!W515</f>
        <v>0</v>
      </c>
      <c r="X293" s="305">
        <f>+'1次効果'!X515</f>
        <v>0</v>
      </c>
      <c r="Y293" s="305">
        <f>+'1次効果'!Y515</f>
        <v>0</v>
      </c>
      <c r="Z293" s="305">
        <f>+'1次効果'!Z515</f>
        <v>0</v>
      </c>
      <c r="AA293" s="305">
        <f>+'1次効果'!AA515</f>
        <v>0</v>
      </c>
      <c r="AB293" s="305">
        <f>+'1次効果'!AB515</f>
        <v>0</v>
      </c>
      <c r="AC293" s="305">
        <f>+'1次効果'!AC515</f>
        <v>0</v>
      </c>
      <c r="AD293" s="305">
        <f>+'1次効果'!AD515</f>
        <v>0</v>
      </c>
      <c r="AE293" s="305">
        <f>+'1次効果'!AE515</f>
        <v>0</v>
      </c>
      <c r="AF293" s="305">
        <f>+'1次効果'!AF515</f>
        <v>0</v>
      </c>
      <c r="AG293" s="305">
        <f>+'1次効果'!AG515</f>
        <v>0</v>
      </c>
      <c r="AH293" s="305">
        <f>+'1次効果'!AH515</f>
        <v>0</v>
      </c>
      <c r="AI293" s="305">
        <f>+'1次効果'!AI515</f>
        <v>0</v>
      </c>
      <c r="AJ293" s="305">
        <f>+'1次効果'!AJ515</f>
        <v>0</v>
      </c>
      <c r="AK293" s="305">
        <f>+'1次効果'!AK515</f>
        <v>0</v>
      </c>
      <c r="AL293" s="305">
        <f>+'1次効果'!AL515</f>
        <v>0</v>
      </c>
      <c r="AM293" s="305">
        <f>+'1次効果'!AM515</f>
        <v>0</v>
      </c>
      <c r="AN293" s="305">
        <f>+'1次効果'!AN515</f>
        <v>0</v>
      </c>
      <c r="AO293" s="305">
        <f>+'1次効果'!AO515</f>
        <v>0</v>
      </c>
      <c r="AP293" s="305">
        <f>+'1次効果'!AP515</f>
        <v>0</v>
      </c>
      <c r="AQ293" s="305">
        <f>+'1次効果'!AQ515</f>
        <v>0</v>
      </c>
      <c r="AR293" s="305">
        <f>+'1次効果'!AR515</f>
        <v>0</v>
      </c>
      <c r="AS293" s="305">
        <f>+'1次効果'!AS515</f>
        <v>0</v>
      </c>
      <c r="AT293" s="305">
        <f>+'1次効果'!AT515</f>
        <v>0</v>
      </c>
      <c r="AU293" s="305">
        <f>+'1次効果'!AU515</f>
        <v>0</v>
      </c>
      <c r="AV293" s="305">
        <f>+'1次効果'!AV515</f>
        <v>0</v>
      </c>
      <c r="AW293" s="305">
        <f>+'1次効果'!AW515</f>
        <v>0</v>
      </c>
      <c r="AX293" s="305">
        <f>+'1次効果'!AX515</f>
        <v>0</v>
      </c>
      <c r="AY293" s="305">
        <f>+'1次効果'!AY515</f>
        <v>0</v>
      </c>
      <c r="AZ293" s="305">
        <f>+'1次効果'!AZ515</f>
        <v>0</v>
      </c>
      <c r="BA293" s="305">
        <f>+'1次効果'!BA515</f>
        <v>0</v>
      </c>
      <c r="BB293" s="305">
        <f>+'1次効果'!BB515</f>
        <v>0</v>
      </c>
      <c r="BC293" s="305">
        <f>+'1次効果'!BC515</f>
        <v>0</v>
      </c>
      <c r="BD293" s="305">
        <f>+'1次効果'!BD515</f>
        <v>0</v>
      </c>
      <c r="BE293" s="305">
        <f>+'1次効果'!BE515</f>
        <v>0</v>
      </c>
      <c r="BF293" s="305">
        <f>+'1次効果'!BF515</f>
        <v>0</v>
      </c>
      <c r="BG293" s="305">
        <f>+'1次効果'!BG515</f>
        <v>0</v>
      </c>
      <c r="BH293" s="305">
        <f>+'1次効果'!BH515</f>
        <v>0</v>
      </c>
      <c r="BI293" s="305">
        <f>+'1次効果'!BI515</f>
        <v>0</v>
      </c>
      <c r="BJ293" s="305">
        <f>+'1次効果'!BJ515</f>
        <v>0</v>
      </c>
      <c r="BK293" s="305">
        <f>+'1次効果'!BK515</f>
        <v>0</v>
      </c>
      <c r="BL293" s="305">
        <f>+'1次効果'!BL515</f>
        <v>0</v>
      </c>
      <c r="BM293" s="305">
        <f>+'1次効果'!BM515</f>
        <v>0</v>
      </c>
      <c r="BN293" s="305">
        <f>+'1次効果'!BN515</f>
        <v>0</v>
      </c>
      <c r="BO293" s="305">
        <f>+'1次効果'!BO515</f>
        <v>0</v>
      </c>
      <c r="BP293" s="305">
        <f>+'1次効果'!BP515</f>
        <v>1</v>
      </c>
      <c r="BQ293" s="305">
        <f>+'1次効果'!BQ515</f>
        <v>0</v>
      </c>
      <c r="BR293" s="305">
        <f>+'1次効果'!BR515</f>
        <v>0</v>
      </c>
      <c r="BS293" s="305">
        <f>+'1次効果'!BS515</f>
        <v>0</v>
      </c>
      <c r="BT293" s="305">
        <f>+'1次効果'!BT515</f>
        <v>0</v>
      </c>
      <c r="BU293" s="305">
        <f>+'1次効果'!BU515</f>
        <v>0</v>
      </c>
      <c r="BV293" s="305">
        <f>+'1次効果'!BV515</f>
        <v>0</v>
      </c>
      <c r="BW293" s="305">
        <f>+'1次効果'!BW515</f>
        <v>0</v>
      </c>
      <c r="BX293" s="305">
        <f>+'1次効果'!BX515</f>
        <v>0</v>
      </c>
      <c r="BY293" s="305">
        <f>+'1次効果'!BY515</f>
        <v>0</v>
      </c>
      <c r="BZ293" s="305">
        <f>+'1次効果'!BZ515</f>
        <v>0</v>
      </c>
      <c r="CA293" s="305">
        <f>+'1次効果'!CA515</f>
        <v>0</v>
      </c>
      <c r="CB293" s="305">
        <f>+'1次効果'!CB515</f>
        <v>0</v>
      </c>
      <c r="CC293" s="305">
        <f>+'1次効果'!CC515</f>
        <v>0</v>
      </c>
      <c r="CD293" s="305">
        <f>+'1次効果'!CD515</f>
        <v>0</v>
      </c>
      <c r="CE293" s="305">
        <f>+'1次効果'!CE515</f>
        <v>0</v>
      </c>
      <c r="CF293" s="305">
        <f>+'1次効果'!CF515</f>
        <v>0</v>
      </c>
      <c r="CG293" s="305">
        <f>+'1次効果'!CG515</f>
        <v>0</v>
      </c>
      <c r="CH293" s="305">
        <f>+'1次効果'!CH515</f>
        <v>0</v>
      </c>
      <c r="CI293" s="305">
        <f>+'1次効果'!CI515</f>
        <v>0</v>
      </c>
      <c r="CJ293" s="305">
        <f>+'1次効果'!CJ515</f>
        <v>0</v>
      </c>
      <c r="CK293" s="305">
        <f>+'1次効果'!CK515</f>
        <v>0</v>
      </c>
      <c r="CL293" s="305">
        <f>+'1次効果'!CL515</f>
        <v>0</v>
      </c>
      <c r="CM293" s="305">
        <f>+'1次効果'!CM515</f>
        <v>0</v>
      </c>
      <c r="CN293" s="305">
        <f>+'1次効果'!CN515</f>
        <v>0</v>
      </c>
      <c r="CO293" s="305">
        <f>+'1次効果'!CO515</f>
        <v>0</v>
      </c>
      <c r="CP293" s="305">
        <f>+'1次効果'!CP515</f>
        <v>0</v>
      </c>
      <c r="CQ293" s="305">
        <f>+'1次効果'!CQ515</f>
        <v>0</v>
      </c>
      <c r="CR293" s="305">
        <f>+'1次効果'!CR515</f>
        <v>0</v>
      </c>
      <c r="CS293" s="305">
        <f>+'1次効果'!CS515</f>
        <v>0</v>
      </c>
      <c r="CT293" s="305">
        <f>+'1次効果'!CT515</f>
        <v>0</v>
      </c>
      <c r="CU293" s="305">
        <f>+'1次効果'!CU515</f>
        <v>0</v>
      </c>
      <c r="CV293" s="305">
        <f>+'1次効果'!CV515</f>
        <v>0</v>
      </c>
      <c r="CW293" s="305">
        <f>+'1次効果'!CW515</f>
        <v>0</v>
      </c>
      <c r="CX293" s="305">
        <f>+'1次効果'!CX515</f>
        <v>0</v>
      </c>
      <c r="CY293" s="305">
        <f>+'1次効果'!CY515</f>
        <v>0</v>
      </c>
      <c r="CZ293" s="305">
        <f>+'1次効果'!CZ515</f>
        <v>0</v>
      </c>
      <c r="DA293" s="305">
        <f>+'1次効果'!DA515</f>
        <v>0</v>
      </c>
      <c r="DB293" s="306">
        <f>+'1次効果'!DB515</f>
        <v>0</v>
      </c>
      <c r="DC293" s="306">
        <f>+'1次効果'!DC515</f>
        <v>0</v>
      </c>
      <c r="DD293" s="306">
        <f>+'1次効果'!DD515</f>
        <v>0</v>
      </c>
      <c r="DE293" s="307">
        <f>+'1次効果'!DE515</f>
        <v>0</v>
      </c>
    </row>
    <row r="294" spans="2:109" s="157" customFormat="1">
      <c r="B294" s="348" t="s">
        <v>328</v>
      </c>
      <c r="C294" s="378" t="s">
        <v>139</v>
      </c>
      <c r="D294" s="304">
        <f>+'1次効果'!D516</f>
        <v>8.1480812759452299E-3</v>
      </c>
      <c r="E294" s="305">
        <f>+'1次効果'!E516</f>
        <v>6.6006097903132032E-3</v>
      </c>
      <c r="F294" s="305">
        <f>+'1次効果'!F516</f>
        <v>2.4067053030979297E-2</v>
      </c>
      <c r="G294" s="305">
        <f>+'1次効果'!G516</f>
        <v>2.4298093411798489E-3</v>
      </c>
      <c r="H294" s="305">
        <f>+'1次効果'!H516</f>
        <v>5.128962726382841E-3</v>
      </c>
      <c r="I294" s="305">
        <f>+'1次効果'!I516</f>
        <v>0</v>
      </c>
      <c r="J294" s="305">
        <f>+'1次効果'!J516</f>
        <v>2.764003492825514E-2</v>
      </c>
      <c r="K294" s="305">
        <f>+'1次効果'!K516</f>
        <v>1.218369602823521E-2</v>
      </c>
      <c r="L294" s="305">
        <f>+'1次効果'!L516</f>
        <v>1.1887321675759711E-2</v>
      </c>
      <c r="M294" s="305">
        <f>+'1次効果'!M516</f>
        <v>6.398674399899963E-3</v>
      </c>
      <c r="N294" s="305">
        <f>+'1次効果'!N516</f>
        <v>0</v>
      </c>
      <c r="O294" s="305">
        <f>+'1次効果'!O516</f>
        <v>2.7539213403549725E-2</v>
      </c>
      <c r="P294" s="305">
        <f>+'1次効果'!P516</f>
        <v>2.0699892661155177E-2</v>
      </c>
      <c r="Q294" s="305">
        <f>+'1次効果'!Q516</f>
        <v>1.3444305312826874E-2</v>
      </c>
      <c r="R294" s="305">
        <f>+'1次効果'!R516</f>
        <v>1.2563185618648656E-2</v>
      </c>
      <c r="S294" s="305">
        <f>+'1次効果'!S516</f>
        <v>7.1645650668224273E-2</v>
      </c>
      <c r="T294" s="305">
        <f>+'1次効果'!T516</f>
        <v>1.8172072079079227E-2</v>
      </c>
      <c r="U294" s="305">
        <f>+'1次効果'!U516</f>
        <v>2.279388556883314E-2</v>
      </c>
      <c r="V294" s="305">
        <f>+'1次効果'!V516</f>
        <v>2.604486414633761E-2</v>
      </c>
      <c r="W294" s="305">
        <f>+'1次効果'!W516</f>
        <v>8.8763688140464203E-2</v>
      </c>
      <c r="X294" s="305">
        <f>+'1次効果'!X516</f>
        <v>1.4213851397705831E-2</v>
      </c>
      <c r="Y294" s="305">
        <f>+'1次効果'!Y516</f>
        <v>4.4961482087886438E-2</v>
      </c>
      <c r="Z294" s="305">
        <f>+'1次効果'!Z516</f>
        <v>2.2981025888497826E-2</v>
      </c>
      <c r="AA294" s="305">
        <f>+'1次効果'!AA516</f>
        <v>8.2029203619067778E-2</v>
      </c>
      <c r="AB294" s="305">
        <f>+'1次効果'!AB516</f>
        <v>9.4001508289925529E-3</v>
      </c>
      <c r="AC294" s="305">
        <f>+'1次効果'!AC516</f>
        <v>1.8743342171673123E-2</v>
      </c>
      <c r="AD294" s="305">
        <f>+'1次効果'!AD516</f>
        <v>6.4284669047417692E-3</v>
      </c>
      <c r="AE294" s="305">
        <f>+'1次効果'!AE516</f>
        <v>2.4816967173234099E-2</v>
      </c>
      <c r="AF294" s="305">
        <f>+'1次効果'!AF516</f>
        <v>3.2217898359895837E-2</v>
      </c>
      <c r="AG294" s="305">
        <f>+'1次効果'!AG516</f>
        <v>2.6572925505732776E-2</v>
      </c>
      <c r="AH294" s="305">
        <f>+'1次効果'!AH516</f>
        <v>0</v>
      </c>
      <c r="AI294" s="305">
        <f>+'1次効果'!AI516</f>
        <v>4.3619827127487909E-2</v>
      </c>
      <c r="AJ294" s="305">
        <f>+'1次効果'!AJ516</f>
        <v>5.7479676100617064E-2</v>
      </c>
      <c r="AK294" s="305">
        <f>+'1次効果'!AK516</f>
        <v>2.9107900272654464E-2</v>
      </c>
      <c r="AL294" s="305">
        <f>+'1次効果'!AL516</f>
        <v>4.784943850241577E-2</v>
      </c>
      <c r="AM294" s="305">
        <f>+'1次効果'!AM516</f>
        <v>0</v>
      </c>
      <c r="AN294" s="305">
        <f>+'1次効果'!AN516</f>
        <v>2.8912342161115479E-2</v>
      </c>
      <c r="AO294" s="305">
        <f>+'1次効果'!AO516</f>
        <v>0.10488032571773624</v>
      </c>
      <c r="AP294" s="305">
        <f>+'1次効果'!AP516</f>
        <v>1.3191661827229546E-2</v>
      </c>
      <c r="AQ294" s="305">
        <f>+'1次効果'!AQ516</f>
        <v>2.0181926572187495E-2</v>
      </c>
      <c r="AR294" s="305">
        <f>+'1次効果'!AR516</f>
        <v>2.3705617545873681E-2</v>
      </c>
      <c r="AS294" s="305">
        <f>+'1次効果'!AS516</f>
        <v>1.3809693514245413E-2</v>
      </c>
      <c r="AT294" s="305">
        <f>+'1次効果'!AT516</f>
        <v>2.7717849523578059E-2</v>
      </c>
      <c r="AU294" s="305">
        <f>+'1次効果'!AU516</f>
        <v>2.5653109317646357E-2</v>
      </c>
      <c r="AV294" s="305">
        <f>+'1次効果'!AV516</f>
        <v>1.237805510191781E-2</v>
      </c>
      <c r="AW294" s="305">
        <f>+'1次効果'!AW516</f>
        <v>1.0513390242777108E-2</v>
      </c>
      <c r="AX294" s="305">
        <f>+'1次効果'!AX516</f>
        <v>3.2447667801004512E-2</v>
      </c>
      <c r="AY294" s="305">
        <f>+'1次効果'!AY516</f>
        <v>2.5173030691960425E-2</v>
      </c>
      <c r="AZ294" s="305">
        <f>+'1次効果'!AZ516</f>
        <v>9.8732780554776252E-3</v>
      </c>
      <c r="BA294" s="305">
        <f>+'1次効果'!BA516</f>
        <v>9.5896219041330198E-3</v>
      </c>
      <c r="BB294" s="305">
        <f>+'1次効果'!BB516</f>
        <v>8.6808509850496759E-3</v>
      </c>
      <c r="BC294" s="305">
        <f>+'1次効果'!BC516</f>
        <v>1.7213751619614633E-2</v>
      </c>
      <c r="BD294" s="305">
        <f>+'1次効果'!BD516</f>
        <v>1.1403731717929619E-2</v>
      </c>
      <c r="BE294" s="305">
        <f>+'1次効果'!BE516</f>
        <v>8.421784174159553E-3</v>
      </c>
      <c r="BF294" s="305">
        <f>+'1次効果'!BF516</f>
        <v>8.4640359780493064E-3</v>
      </c>
      <c r="BG294" s="305">
        <f>+'1次効果'!BG516</f>
        <v>7.4971414775446372E-3</v>
      </c>
      <c r="BH294" s="305">
        <f>+'1次効果'!BH516</f>
        <v>1.3508115726368808E-2</v>
      </c>
      <c r="BI294" s="305">
        <f>+'1次効果'!BI516</f>
        <v>1.6113291113186361E-2</v>
      </c>
      <c r="BJ294" s="305">
        <f>+'1次効果'!BJ516</f>
        <v>1.3246036462512729E-2</v>
      </c>
      <c r="BK294" s="305">
        <f>+'1次効果'!BK516</f>
        <v>9.3792704611425082E-3</v>
      </c>
      <c r="BL294" s="305">
        <f>+'1次効果'!BL516</f>
        <v>2.3436932052559607E-3</v>
      </c>
      <c r="BM294" s="305">
        <f>+'1次効果'!BM516</f>
        <v>4.9332381769582349E-3</v>
      </c>
      <c r="BN294" s="305">
        <f>+'1次効果'!BN516</f>
        <v>5.11143548899071E-3</v>
      </c>
      <c r="BO294" s="305">
        <f>+'1次効果'!BO516</f>
        <v>5.1042557921693443E-3</v>
      </c>
      <c r="BP294" s="305">
        <f>+'1次効果'!BP516</f>
        <v>7.2881488715929397E-3</v>
      </c>
      <c r="BQ294" s="305">
        <f>+'1次効果'!BQ516</f>
        <v>1.0850125381650864</v>
      </c>
      <c r="BR294" s="305">
        <f>+'1次効果'!BR516</f>
        <v>1.1847064775997599E-2</v>
      </c>
      <c r="BS294" s="305">
        <f>+'1次効果'!BS516</f>
        <v>3.5168458827133056E-2</v>
      </c>
      <c r="BT294" s="305">
        <f>+'1次効果'!BT516</f>
        <v>7.3293664356800597E-2</v>
      </c>
      <c r="BU294" s="305">
        <f>+'1次効果'!BU516</f>
        <v>1.8423919509714663E-2</v>
      </c>
      <c r="BV294" s="305">
        <f>+'1次効果'!BV516</f>
        <v>4.2945510942167236E-3</v>
      </c>
      <c r="BW294" s="305">
        <f>+'1次効果'!BW516</f>
        <v>5.4760778349338688E-3</v>
      </c>
      <c r="BX294" s="305">
        <f>+'1次効果'!BX516</f>
        <v>4.8446296093725234E-3</v>
      </c>
      <c r="BY294" s="305">
        <f>+'1次効果'!BY516</f>
        <v>3.8747645030540087E-4</v>
      </c>
      <c r="BZ294" s="305">
        <f>+'1次効果'!BZ516</f>
        <v>3.7011902641959422E-2</v>
      </c>
      <c r="CA294" s="305">
        <f>+'1次効果'!CA516</f>
        <v>2.8937626786307616E-3</v>
      </c>
      <c r="CB294" s="305">
        <f>+'1次効果'!CB516</f>
        <v>2.0927334347192097E-3</v>
      </c>
      <c r="CC294" s="305">
        <f>+'1次効果'!CC516</f>
        <v>0</v>
      </c>
      <c r="CD294" s="305">
        <f>+'1次効果'!CD516</f>
        <v>3.9547109244642874E-3</v>
      </c>
      <c r="CE294" s="305">
        <f>+'1次効果'!CE516</f>
        <v>3.9610934030396783E-2</v>
      </c>
      <c r="CF294" s="305">
        <f>+'1次効果'!CF516</f>
        <v>1.9192739104591388E-3</v>
      </c>
      <c r="CG294" s="305">
        <f>+'1次効果'!CG516</f>
        <v>6.4570139252143471E-3</v>
      </c>
      <c r="CH294" s="305">
        <f>+'1次効果'!CH516</f>
        <v>9.3356653402972001E-3</v>
      </c>
      <c r="CI294" s="305">
        <f>+'1次効果'!CI516</f>
        <v>9.6086514986903748E-3</v>
      </c>
      <c r="CJ294" s="305">
        <f>+'1次効果'!CJ516</f>
        <v>1.5248774774135043E-3</v>
      </c>
      <c r="CK294" s="305">
        <f>+'1次効果'!CK516</f>
        <v>4.8327993815864851E-3</v>
      </c>
      <c r="CL294" s="305">
        <f>+'1次効果'!CL516</f>
        <v>3.6944142253469005E-3</v>
      </c>
      <c r="CM294" s="305">
        <f>+'1次効果'!CM516</f>
        <v>7.8740903840830677E-3</v>
      </c>
      <c r="CN294" s="305">
        <f>+'1次効果'!CN516</f>
        <v>2.1283820023523459E-2</v>
      </c>
      <c r="CO294" s="305">
        <f>+'1次効果'!CO516</f>
        <v>9.1939319787925581E-3</v>
      </c>
      <c r="CP294" s="305">
        <f>+'1次効果'!CP516</f>
        <v>7.9419373635501809E-3</v>
      </c>
      <c r="CQ294" s="305">
        <f>+'1次効果'!CQ516</f>
        <v>1.0740309813313177E-2</v>
      </c>
      <c r="CR294" s="305">
        <f>+'1次効果'!CR516</f>
        <v>1.3239655487404694E-2</v>
      </c>
      <c r="CS294" s="305">
        <f>+'1次効果'!CS516</f>
        <v>1.052682504509987E-2</v>
      </c>
      <c r="CT294" s="305">
        <f>+'1次効果'!CT516</f>
        <v>2.9056608854057023E-3</v>
      </c>
      <c r="CU294" s="305">
        <f>+'1次効果'!CU516</f>
        <v>3.7091376195705185E-3</v>
      </c>
      <c r="CV294" s="305">
        <f>+'1次効果'!CV516</f>
        <v>6.1748562163902012E-3</v>
      </c>
      <c r="CW294" s="305">
        <f>+'1次効果'!CW516</f>
        <v>5.9354528465108709E-3</v>
      </c>
      <c r="CX294" s="305">
        <f>+'1次効果'!CX516</f>
        <v>2.59380765195708E-3</v>
      </c>
      <c r="CY294" s="305">
        <f>+'1次効果'!CY516</f>
        <v>3.3864219282982798E-2</v>
      </c>
      <c r="CZ294" s="305">
        <f>+'1次効果'!CZ516</f>
        <v>1.8474339183965127E-2</v>
      </c>
      <c r="DA294" s="305">
        <f>+'1次効果'!DA516</f>
        <v>2.430705519699352E-2</v>
      </c>
      <c r="DB294" s="306">
        <f>+'1次効果'!DB516</f>
        <v>2.0077089034903038E-2</v>
      </c>
      <c r="DC294" s="306">
        <f>+'1次効果'!DC516</f>
        <v>1.6288986593578726E-2</v>
      </c>
      <c r="DD294" s="306">
        <f>+'1次効果'!DD516</f>
        <v>5.3764822210808161E-3</v>
      </c>
      <c r="DE294" s="307">
        <f>+'1次効果'!DE516</f>
        <v>6.7539474814839531E-3</v>
      </c>
    </row>
    <row r="295" spans="2:109" s="157" customFormat="1">
      <c r="B295" s="348" t="s">
        <v>329</v>
      </c>
      <c r="C295" s="378" t="s">
        <v>141</v>
      </c>
      <c r="D295" s="304">
        <f>+'1次効果'!D517</f>
        <v>1.9562566328717581E-4</v>
      </c>
      <c r="E295" s="305">
        <f>+'1次効果'!E517</f>
        <v>1.6644133048666131E-4</v>
      </c>
      <c r="F295" s="305">
        <f>+'1次効果'!F517</f>
        <v>1.0694794375530879E-3</v>
      </c>
      <c r="G295" s="305">
        <f>+'1次効果'!G517</f>
        <v>2.1445949611516207E-4</v>
      </c>
      <c r="H295" s="305">
        <f>+'1次効果'!H517</f>
        <v>2.063785145491753E-4</v>
      </c>
      <c r="I295" s="305">
        <f>+'1次効果'!I517</f>
        <v>0</v>
      </c>
      <c r="J295" s="305">
        <f>+'1次効果'!J517</f>
        <v>4.3208685718831315E-4</v>
      </c>
      <c r="K295" s="305">
        <f>+'1次効果'!K517</f>
        <v>2.2163515224611846E-3</v>
      </c>
      <c r="L295" s="305">
        <f>+'1次効果'!L517</f>
        <v>1.7969570766567754E-3</v>
      </c>
      <c r="M295" s="305">
        <f>+'1次効果'!M517</f>
        <v>-4.5235672381953518E-4</v>
      </c>
      <c r="N295" s="305">
        <f>+'1次効果'!N517</f>
        <v>0</v>
      </c>
      <c r="O295" s="305">
        <f>+'1次効果'!O517</f>
        <v>4.4255158889779369E-3</v>
      </c>
      <c r="P295" s="305">
        <f>+'1次効果'!P517</f>
        <v>2.2779492646684651E-3</v>
      </c>
      <c r="Q295" s="305">
        <f>+'1次効果'!Q517</f>
        <v>3.5184965165197657E-4</v>
      </c>
      <c r="R295" s="305">
        <f>+'1次効果'!R517</f>
        <v>1.2114962926566683E-3</v>
      </c>
      <c r="S295" s="305">
        <f>+'1次効果'!S517</f>
        <v>2.3605553504256267E-3</v>
      </c>
      <c r="T295" s="305">
        <f>+'1次効果'!T517</f>
        <v>1.4197118636443031E-3</v>
      </c>
      <c r="U295" s="305">
        <f>+'1次効果'!U517</f>
        <v>1.0452147713451944E-3</v>
      </c>
      <c r="V295" s="305">
        <f>+'1次効果'!V517</f>
        <v>8.0536813082537247E-3</v>
      </c>
      <c r="W295" s="305">
        <f>+'1次効果'!W517</f>
        <v>2.1531378552798442E-3</v>
      </c>
      <c r="X295" s="305">
        <f>+'1次効果'!X517</f>
        <v>1.7925236532739675E-4</v>
      </c>
      <c r="Y295" s="305">
        <f>+'1次効果'!Y517</f>
        <v>1.5322201851409416E-3</v>
      </c>
      <c r="Z295" s="305">
        <f>+'1次効果'!Z517</f>
        <v>1.2032208329944068E-3</v>
      </c>
      <c r="AA295" s="305">
        <f>+'1次効果'!AA517</f>
        <v>1.8522889437174879E-3</v>
      </c>
      <c r="AB295" s="305">
        <f>+'1次効果'!AB517</f>
        <v>2.8261176317864747E-3</v>
      </c>
      <c r="AC295" s="305">
        <f>+'1次効果'!AC517</f>
        <v>2.952942466271727E-3</v>
      </c>
      <c r="AD295" s="305">
        <f>+'1次効果'!AD517</f>
        <v>3.7467330302096566E-5</v>
      </c>
      <c r="AE295" s="305">
        <f>+'1次効果'!AE517</f>
        <v>3.6725474180005423E-4</v>
      </c>
      <c r="AF295" s="305">
        <f>+'1次効果'!AF517</f>
        <v>5.8398693411580924E-3</v>
      </c>
      <c r="AG295" s="305">
        <f>+'1次効果'!AG517</f>
        <v>5.9698940366972094E-3</v>
      </c>
      <c r="AH295" s="305">
        <f>+'1次効果'!AH517</f>
        <v>0</v>
      </c>
      <c r="AI295" s="305">
        <f>+'1次効果'!AI517</f>
        <v>7.9435799882669259E-3</v>
      </c>
      <c r="AJ295" s="305">
        <f>+'1次効果'!AJ517</f>
        <v>6.4263691900888422E-4</v>
      </c>
      <c r="AK295" s="305">
        <f>+'1次効果'!AK517</f>
        <v>1.4889704888297575E-2</v>
      </c>
      <c r="AL295" s="305">
        <f>+'1次効果'!AL517</f>
        <v>4.9696997104206201E-3</v>
      </c>
      <c r="AM295" s="305">
        <f>+'1次効果'!AM517</f>
        <v>0</v>
      </c>
      <c r="AN295" s="305">
        <f>+'1次効果'!AN517</f>
        <v>8.1691675524198943E-3</v>
      </c>
      <c r="AO295" s="305">
        <f>+'1次効果'!AO517</f>
        <v>1.6205530366321365E-2</v>
      </c>
      <c r="AP295" s="305">
        <f>+'1次効果'!AP517</f>
        <v>6.266509304273623E-4</v>
      </c>
      <c r="AQ295" s="305">
        <f>+'1次効果'!AQ517</f>
        <v>6.4533264305304038E-4</v>
      </c>
      <c r="AR295" s="305">
        <f>+'1次効果'!AR517</f>
        <v>2.754201003562808E-3</v>
      </c>
      <c r="AS295" s="305">
        <f>+'1次効果'!AS517</f>
        <v>2.2583975963006938E-3</v>
      </c>
      <c r="AT295" s="305">
        <f>+'1次効果'!AT517</f>
        <v>4.1854422773042127E-3</v>
      </c>
      <c r="AU295" s="305">
        <f>+'1次効果'!AU517</f>
        <v>1.4498205331255625E-3</v>
      </c>
      <c r="AV295" s="305">
        <f>+'1次効果'!AV517</f>
        <v>1.1692565661306565E-3</v>
      </c>
      <c r="AW295" s="305">
        <f>+'1次効果'!AW517</f>
        <v>1.4221639911284967E-3</v>
      </c>
      <c r="AX295" s="305">
        <f>+'1次効果'!AX517</f>
        <v>2.1893491204625676E-3</v>
      </c>
      <c r="AY295" s="305">
        <f>+'1次効果'!AY517</f>
        <v>2.0219908695747317E-3</v>
      </c>
      <c r="AZ295" s="305">
        <f>+'1次効果'!AZ517</f>
        <v>1.3923121372583741E-3</v>
      </c>
      <c r="BA295" s="305">
        <f>+'1次効果'!BA517</f>
        <v>7.650125299435718E-4</v>
      </c>
      <c r="BB295" s="305">
        <f>+'1次効果'!BB517</f>
        <v>3.7854022817375069E-4</v>
      </c>
      <c r="BC295" s="305">
        <f>+'1次効果'!BC517</f>
        <v>2.6769119577766585E-3</v>
      </c>
      <c r="BD295" s="305">
        <f>+'1次効果'!BD517</f>
        <v>1.1599486358385314E-3</v>
      </c>
      <c r="BE295" s="305">
        <f>+'1次効果'!BE517</f>
        <v>9.0013964971068997E-4</v>
      </c>
      <c r="BF295" s="305">
        <f>+'1次効果'!BF517</f>
        <v>2.2283656717493141E-3</v>
      </c>
      <c r="BG295" s="305">
        <f>+'1次効果'!BG517</f>
        <v>4.7344061673450762E-3</v>
      </c>
      <c r="BH295" s="305">
        <f>+'1次効果'!BH517</f>
        <v>3.6660575648802978E-3</v>
      </c>
      <c r="BI295" s="305">
        <f>+'1次効果'!BI517</f>
        <v>1.2802348358948769E-3</v>
      </c>
      <c r="BJ295" s="305">
        <f>+'1次効果'!BJ517</f>
        <v>3.5428522454214518E-3</v>
      </c>
      <c r="BK295" s="305">
        <f>+'1次効果'!BK517</f>
        <v>1.4110372469024639E-3</v>
      </c>
      <c r="BL295" s="305">
        <f>+'1次効果'!BL517</f>
        <v>9.1439965840627477E-5</v>
      </c>
      <c r="BM295" s="305">
        <f>+'1次効果'!BM517</f>
        <v>9.8679065499824139E-4</v>
      </c>
      <c r="BN295" s="305">
        <f>+'1次効果'!BN517</f>
        <v>1.3138630868406061E-3</v>
      </c>
      <c r="BO295" s="305">
        <f>+'1次効果'!BO517</f>
        <v>7.2806182907179766E-4</v>
      </c>
      <c r="BP295" s="305">
        <f>+'1次効果'!BP517</f>
        <v>8.1138592070956021E-4</v>
      </c>
      <c r="BQ295" s="305">
        <f>+'1次効果'!BQ517</f>
        <v>1.2412660649818088E-3</v>
      </c>
      <c r="BR295" s="305">
        <f>+'1次効果'!BR517</f>
        <v>1.0055123753915329</v>
      </c>
      <c r="BS295" s="305">
        <f>+'1次効果'!BS517</f>
        <v>1.3290535345474592E-3</v>
      </c>
      <c r="BT295" s="305">
        <f>+'1次効果'!BT517</f>
        <v>2.9039086275254962E-3</v>
      </c>
      <c r="BU295" s="305">
        <f>+'1次効果'!BU517</f>
        <v>4.2123206096242463E-3</v>
      </c>
      <c r="BV295" s="305">
        <f>+'1次効果'!BV517</f>
        <v>8.1446550050042084E-4</v>
      </c>
      <c r="BW295" s="305">
        <f>+'1次効果'!BW517</f>
        <v>7.5657434822437683E-4</v>
      </c>
      <c r="BX295" s="305">
        <f>+'1次効果'!BX517</f>
        <v>2.8326525564865843E-4</v>
      </c>
      <c r="BY295" s="305">
        <f>+'1次効果'!BY517</f>
        <v>7.5342477224113103E-5</v>
      </c>
      <c r="BZ295" s="305">
        <f>+'1次効果'!BZ517</f>
        <v>6.2515095095360546E-4</v>
      </c>
      <c r="CA295" s="305">
        <f>+'1次効果'!CA517</f>
        <v>4.2822600289669328E-4</v>
      </c>
      <c r="CB295" s="305">
        <f>+'1次効果'!CB517</f>
        <v>5.6439305153562229E-4</v>
      </c>
      <c r="CC295" s="305">
        <f>+'1次効果'!CC517</f>
        <v>0</v>
      </c>
      <c r="CD295" s="305">
        <f>+'1次効果'!CD517</f>
        <v>8.9268264349065044E-5</v>
      </c>
      <c r="CE295" s="305">
        <f>+'1次効果'!CE517</f>
        <v>4.1743550746511422E-4</v>
      </c>
      <c r="CF295" s="305">
        <f>+'1次効果'!CF517</f>
        <v>2.510588648155985E-4</v>
      </c>
      <c r="CG295" s="305">
        <f>+'1次効果'!CG517</f>
        <v>1.0744215699958874E-3</v>
      </c>
      <c r="CH295" s="305">
        <f>+'1次効果'!CH517</f>
        <v>9.0294176256186184E-4</v>
      </c>
      <c r="CI295" s="305">
        <f>+'1次効果'!CI517</f>
        <v>1.5792725969488064E-3</v>
      </c>
      <c r="CJ295" s="305">
        <f>+'1次効果'!CJ517</f>
        <v>1.782749306429444E-4</v>
      </c>
      <c r="CK295" s="305">
        <f>+'1次効果'!CK517</f>
        <v>1.1599174319011658E-3</v>
      </c>
      <c r="CL295" s="305">
        <f>+'1次効果'!CL517</f>
        <v>5.2074390464691461E-4</v>
      </c>
      <c r="CM295" s="305">
        <f>+'1次効果'!CM517</f>
        <v>1.7875070788377961E-3</v>
      </c>
      <c r="CN295" s="305">
        <f>+'1次効果'!CN517</f>
        <v>4.2370667195829638E-3</v>
      </c>
      <c r="CO295" s="305">
        <f>+'1次効果'!CO517</f>
        <v>2.3645160233355155E-3</v>
      </c>
      <c r="CP295" s="305">
        <f>+'1次効果'!CP517</f>
        <v>1.9332390749947164E-3</v>
      </c>
      <c r="CQ295" s="305">
        <f>+'1次効果'!CQ517</f>
        <v>2.8270150640307711E-3</v>
      </c>
      <c r="CR295" s="305">
        <f>+'1次効果'!CR517</f>
        <v>4.5440704423620245E-3</v>
      </c>
      <c r="CS295" s="305">
        <f>+'1次効果'!CS517</f>
        <v>4.4679824901574221E-3</v>
      </c>
      <c r="CT295" s="305">
        <f>+'1次効果'!CT517</f>
        <v>1.1377206452624685E-3</v>
      </c>
      <c r="CU295" s="305">
        <f>+'1次効果'!CU517</f>
        <v>4.7462709227227872E-4</v>
      </c>
      <c r="CV295" s="305">
        <f>+'1次効果'!CV517</f>
        <v>6.7504201642673936E-4</v>
      </c>
      <c r="CW295" s="305">
        <f>+'1次効果'!CW517</f>
        <v>2.7653561006037827E-3</v>
      </c>
      <c r="CX295" s="305">
        <f>+'1次効果'!CX517</f>
        <v>7.1904307922807272E-4</v>
      </c>
      <c r="CY295" s="305">
        <f>+'1次効果'!CY517</f>
        <v>1.3974249058220437E-2</v>
      </c>
      <c r="CZ295" s="305">
        <f>+'1次効果'!CZ517</f>
        <v>1.3588738097836254E-2</v>
      </c>
      <c r="DA295" s="305">
        <f>+'1次効果'!DA517</f>
        <v>7.8466739712659897E-3</v>
      </c>
      <c r="DB295" s="306">
        <f>+'1次効果'!DB517</f>
        <v>1.2718280841402274E-3</v>
      </c>
      <c r="DC295" s="306">
        <f>+'1次効果'!DC517</f>
        <v>4.9435700175644789E-3</v>
      </c>
      <c r="DD295" s="306">
        <f>+'1次効果'!DD517</f>
        <v>6.234794213719352E-4</v>
      </c>
      <c r="DE295" s="307">
        <f>+'1次効果'!DE517</f>
        <v>6.7651098309371165E-4</v>
      </c>
    </row>
    <row r="296" spans="2:109" s="157" customFormat="1">
      <c r="B296" s="348" t="s">
        <v>138</v>
      </c>
      <c r="C296" s="378" t="s">
        <v>143</v>
      </c>
      <c r="D296" s="304">
        <f>+'1次効果'!D518</f>
        <v>5.2521234790248259E-4</v>
      </c>
      <c r="E296" s="305">
        <f>+'1次効果'!E518</f>
        <v>1.435013870760148E-3</v>
      </c>
      <c r="F296" s="305">
        <f>+'1次効果'!F518</f>
        <v>1.9087174376973123E-3</v>
      </c>
      <c r="G296" s="305">
        <f>+'1次効果'!G518</f>
        <v>2.3830200265438596E-4</v>
      </c>
      <c r="H296" s="305">
        <f>+'1次効果'!H518</f>
        <v>4.4168813562859926E-4</v>
      </c>
      <c r="I296" s="305">
        <f>+'1次効果'!I518</f>
        <v>0</v>
      </c>
      <c r="J296" s="305">
        <f>+'1次効果'!J518</f>
        <v>5.0339638563005164E-3</v>
      </c>
      <c r="K296" s="305">
        <f>+'1次効果'!K518</f>
        <v>2.3152811600723891E-3</v>
      </c>
      <c r="L296" s="305">
        <f>+'1次効果'!L518</f>
        <v>1.4473757621260113E-3</v>
      </c>
      <c r="M296" s="305">
        <f>+'1次効果'!M518</f>
        <v>3.3650135085412002E-4</v>
      </c>
      <c r="N296" s="305">
        <f>+'1次効果'!N518</f>
        <v>0</v>
      </c>
      <c r="O296" s="305">
        <f>+'1次効果'!O518</f>
        <v>1.3692146304435464E-3</v>
      </c>
      <c r="P296" s="305">
        <f>+'1次効果'!P518</f>
        <v>1.5623427533112805E-3</v>
      </c>
      <c r="Q296" s="305">
        <f>+'1次効果'!Q518</f>
        <v>8.1300608031186611E-4</v>
      </c>
      <c r="R296" s="305">
        <f>+'1次効果'!R518</f>
        <v>1.1971787612531223E-3</v>
      </c>
      <c r="S296" s="305">
        <f>+'1次効果'!S518</f>
        <v>2.996759144482994E-3</v>
      </c>
      <c r="T296" s="305">
        <f>+'1次効果'!T518</f>
        <v>2.3329711191324878E-3</v>
      </c>
      <c r="U296" s="305">
        <f>+'1次効果'!U518</f>
        <v>1.0315268306366244E-3</v>
      </c>
      <c r="V296" s="305">
        <f>+'1次効果'!V518</f>
        <v>2.5420828300544494E-3</v>
      </c>
      <c r="W296" s="305">
        <f>+'1次効果'!W518</f>
        <v>5.9031228925021341E-3</v>
      </c>
      <c r="X296" s="305">
        <f>+'1次効果'!X518</f>
        <v>1.071836687473247E-3</v>
      </c>
      <c r="Y296" s="305">
        <f>+'1次効果'!Y518</f>
        <v>3.8920590629022587E-3</v>
      </c>
      <c r="Z296" s="305">
        <f>+'1次効果'!Z518</f>
        <v>2.8093783852142003E-3</v>
      </c>
      <c r="AA296" s="305">
        <f>+'1次効果'!AA518</f>
        <v>6.0602573718935735E-3</v>
      </c>
      <c r="AB296" s="305">
        <f>+'1次効果'!AB518</f>
        <v>3.4573109706792474E-3</v>
      </c>
      <c r="AC296" s="305">
        <f>+'1次効果'!AC518</f>
        <v>1.6771882018302758E-3</v>
      </c>
      <c r="AD296" s="305">
        <f>+'1次効果'!AD518</f>
        <v>3.9314711017069927E-4</v>
      </c>
      <c r="AE296" s="305">
        <f>+'1次効果'!AE518</f>
        <v>1.1978562535351113E-3</v>
      </c>
      <c r="AF296" s="305">
        <f>+'1次効果'!AF518</f>
        <v>1.8871607912416366E-3</v>
      </c>
      <c r="AG296" s="305">
        <f>+'1次効果'!AG518</f>
        <v>9.9707114262411953E-4</v>
      </c>
      <c r="AH296" s="305">
        <f>+'1次効果'!AH518</f>
        <v>0</v>
      </c>
      <c r="AI296" s="305">
        <f>+'1次効果'!AI518</f>
        <v>2.3649428104442704E-3</v>
      </c>
      <c r="AJ296" s="305">
        <f>+'1次効果'!AJ518</f>
        <v>1.7776582555833692E-3</v>
      </c>
      <c r="AK296" s="305">
        <f>+'1次効果'!AK518</f>
        <v>1.343176335438581E-3</v>
      </c>
      <c r="AL296" s="305">
        <f>+'1次効果'!AL518</f>
        <v>1.8506399404310022E-3</v>
      </c>
      <c r="AM296" s="305">
        <f>+'1次効果'!AM518</f>
        <v>0</v>
      </c>
      <c r="AN296" s="305">
        <f>+'1次効果'!AN518</f>
        <v>1.4618868992339433E-3</v>
      </c>
      <c r="AO296" s="305">
        <f>+'1次効果'!AO518</f>
        <v>1.1052837934422844E-3</v>
      </c>
      <c r="AP296" s="305">
        <f>+'1次効果'!AP518</f>
        <v>4.577207275016691E-4</v>
      </c>
      <c r="AQ296" s="305">
        <f>+'1次効果'!AQ518</f>
        <v>9.0211774572293904E-4</v>
      </c>
      <c r="AR296" s="305">
        <f>+'1次効果'!AR518</f>
        <v>6.9567117685586397E-4</v>
      </c>
      <c r="AS296" s="305">
        <f>+'1次効果'!AS518</f>
        <v>8.7688835438240497E-4</v>
      </c>
      <c r="AT296" s="305">
        <f>+'1次効果'!AT518</f>
        <v>1.2628916526679665E-3</v>
      </c>
      <c r="AU296" s="305">
        <f>+'1次効果'!AU518</f>
        <v>1.1349514433722729E-3</v>
      </c>
      <c r="AV296" s="305">
        <f>+'1次効果'!AV518</f>
        <v>8.9269269725306339E-4</v>
      </c>
      <c r="AW296" s="305">
        <f>+'1次効果'!AW518</f>
        <v>7.7455717346763906E-4</v>
      </c>
      <c r="AX296" s="305">
        <f>+'1次効果'!AX518</f>
        <v>3.8413447146037022E-3</v>
      </c>
      <c r="AY296" s="305">
        <f>+'1次効果'!AY518</f>
        <v>1.9112548132883132E-3</v>
      </c>
      <c r="AZ296" s="305">
        <f>+'1次効果'!AZ518</f>
        <v>6.9390901717120905E-4</v>
      </c>
      <c r="BA296" s="305">
        <f>+'1次効果'!BA518</f>
        <v>9.6885449266392767E-4</v>
      </c>
      <c r="BB296" s="305">
        <f>+'1次効果'!BB518</f>
        <v>3.9191850191042549E-4</v>
      </c>
      <c r="BC296" s="305">
        <f>+'1次効果'!BC518</f>
        <v>1.7958085375665376E-3</v>
      </c>
      <c r="BD296" s="305">
        <f>+'1次効果'!BD518</f>
        <v>1.0126344169712179E-3</v>
      </c>
      <c r="BE296" s="305">
        <f>+'1次効果'!BE518</f>
        <v>8.3651885978997117E-4</v>
      </c>
      <c r="BF296" s="305">
        <f>+'1次効果'!BF518</f>
        <v>5.5228968108565724E-4</v>
      </c>
      <c r="BG296" s="305">
        <f>+'1次効果'!BG518</f>
        <v>7.1299475517931329E-4</v>
      </c>
      <c r="BH296" s="305">
        <f>+'1次効果'!BH518</f>
        <v>5.4022221125312288E-4</v>
      </c>
      <c r="BI296" s="305">
        <f>+'1次効果'!BI518</f>
        <v>9.3731519039127E-4</v>
      </c>
      <c r="BJ296" s="305">
        <f>+'1次効果'!BJ518</f>
        <v>5.2855121131296912E-4</v>
      </c>
      <c r="BK296" s="305">
        <f>+'1次効果'!BK518</f>
        <v>1.4323670701900282E-3</v>
      </c>
      <c r="BL296" s="305">
        <f>+'1次効果'!BL518</f>
        <v>1.2386984165051355E-4</v>
      </c>
      <c r="BM296" s="305">
        <f>+'1次効果'!BM518</f>
        <v>1.1191170955455747E-3</v>
      </c>
      <c r="BN296" s="305">
        <f>+'1次効果'!BN518</f>
        <v>1.8475269094633926E-3</v>
      </c>
      <c r="BO296" s="305">
        <f>+'1次効果'!BO518</f>
        <v>1.1297784689587185E-3</v>
      </c>
      <c r="BP296" s="305">
        <f>+'1次効果'!BP518</f>
        <v>1.2256109217958031E-3</v>
      </c>
      <c r="BQ296" s="305">
        <f>+'1次効果'!BQ518</f>
        <v>6.0468482175911852E-4</v>
      </c>
      <c r="BR296" s="305">
        <f>+'1次効果'!BR518</f>
        <v>1.9791472499931864E-3</v>
      </c>
      <c r="BS296" s="305">
        <f>+'1次効果'!BS518</f>
        <v>1.0630683989959828</v>
      </c>
      <c r="BT296" s="305">
        <f>+'1次効果'!BT518</f>
        <v>8.3045396895758648E-3</v>
      </c>
      <c r="BU296" s="305">
        <f>+'1次効果'!BU518</f>
        <v>3.1966556907308641E-3</v>
      </c>
      <c r="BV296" s="305">
        <f>+'1次効果'!BV518</f>
        <v>1.4077583110504934E-3</v>
      </c>
      <c r="BW296" s="305">
        <f>+'1次効果'!BW518</f>
        <v>9.8776215650531424E-4</v>
      </c>
      <c r="BX296" s="305">
        <f>+'1次効果'!BX518</f>
        <v>4.8327519160748793E-4</v>
      </c>
      <c r="BY296" s="305">
        <f>+'1次効果'!BY518</f>
        <v>1.2639282345702565E-4</v>
      </c>
      <c r="BZ296" s="305">
        <f>+'1次効果'!BZ518</f>
        <v>5.5107645065607773E-3</v>
      </c>
      <c r="CA296" s="305">
        <f>+'1次効果'!CA518</f>
        <v>8.1919466049833807E-4</v>
      </c>
      <c r="CB296" s="305">
        <f>+'1次効果'!CB518</f>
        <v>8.2607722719360002E-4</v>
      </c>
      <c r="CC296" s="305">
        <f>+'1次効果'!CC518</f>
        <v>0</v>
      </c>
      <c r="CD296" s="305">
        <f>+'1次効果'!CD518</f>
        <v>1.3338709198750187E-4</v>
      </c>
      <c r="CE296" s="305">
        <f>+'1次効果'!CE518</f>
        <v>2.1167667575441845E-3</v>
      </c>
      <c r="CF296" s="305">
        <f>+'1次効果'!CF518</f>
        <v>7.4010382910380231E-4</v>
      </c>
      <c r="CG296" s="305">
        <f>+'1次効果'!CG518</f>
        <v>1.0246170213329164E-3</v>
      </c>
      <c r="CH296" s="305">
        <f>+'1次効果'!CH518</f>
        <v>5.5571257916502198E-3</v>
      </c>
      <c r="CI296" s="305">
        <f>+'1次効果'!CI518</f>
        <v>2.0503398105227045E-3</v>
      </c>
      <c r="CJ296" s="305">
        <f>+'1次効果'!CJ518</f>
        <v>3.5552885935588721E-4</v>
      </c>
      <c r="CK296" s="305">
        <f>+'1次効果'!CK518</f>
        <v>1.636546888469041E-3</v>
      </c>
      <c r="CL296" s="305">
        <f>+'1次効果'!CL518</f>
        <v>8.6185895278283577E-4</v>
      </c>
      <c r="CM296" s="305">
        <f>+'1次効果'!CM518</f>
        <v>3.4664756196647779E-3</v>
      </c>
      <c r="CN296" s="305">
        <f>+'1次効果'!CN518</f>
        <v>9.6743037038820225E-3</v>
      </c>
      <c r="CO296" s="305">
        <f>+'1次効果'!CO518</f>
        <v>1.0672161377764264E-2</v>
      </c>
      <c r="CP296" s="305">
        <f>+'1次効果'!CP518</f>
        <v>4.7480217267255346E-3</v>
      </c>
      <c r="CQ296" s="305">
        <f>+'1次効果'!CQ518</f>
        <v>3.745046828165417E-3</v>
      </c>
      <c r="CR296" s="305">
        <f>+'1次効果'!CR518</f>
        <v>5.5470006832135663E-3</v>
      </c>
      <c r="CS296" s="305">
        <f>+'1次効果'!CS518</f>
        <v>7.4316674597299272E-3</v>
      </c>
      <c r="CT296" s="305">
        <f>+'1次効果'!CT518</f>
        <v>2.0223348215961195E-3</v>
      </c>
      <c r="CU296" s="305">
        <f>+'1次効果'!CU518</f>
        <v>6.8815841140658894E-4</v>
      </c>
      <c r="CV296" s="305">
        <f>+'1次効果'!CV518</f>
        <v>7.1646117629010355E-4</v>
      </c>
      <c r="CW296" s="305">
        <f>+'1次効果'!CW518</f>
        <v>1.1783856181017105E-3</v>
      </c>
      <c r="CX296" s="305">
        <f>+'1次効果'!CX518</f>
        <v>1.0201627897152034E-3</v>
      </c>
      <c r="CY296" s="305">
        <f>+'1次効果'!CY518</f>
        <v>1.2071224245418522E-2</v>
      </c>
      <c r="CZ296" s="305">
        <f>+'1次効果'!CZ518</f>
        <v>9.71354246220308E-3</v>
      </c>
      <c r="DA296" s="305">
        <f>+'1次効果'!DA518</f>
        <v>1.4517190605159913E-2</v>
      </c>
      <c r="DB296" s="306">
        <f>+'1次効果'!DB518</f>
        <v>3.5986273282168587E-3</v>
      </c>
      <c r="DC296" s="306">
        <f>+'1次効果'!DC518</f>
        <v>4.3324018893422314E-3</v>
      </c>
      <c r="DD296" s="306">
        <f>+'1次効果'!DD518</f>
        <v>5.8226757190885114E-4</v>
      </c>
      <c r="DE296" s="307">
        <f>+'1次効果'!DE518</f>
        <v>2.6682903903544053E-3</v>
      </c>
    </row>
    <row r="297" spans="2:109" s="157" customFormat="1">
      <c r="B297" s="348" t="s">
        <v>140</v>
      </c>
      <c r="C297" s="378" t="s">
        <v>145</v>
      </c>
      <c r="D297" s="304">
        <f>+'1次効果'!D519</f>
        <v>2.5297146005159133E-4</v>
      </c>
      <c r="E297" s="305">
        <f>+'1次効果'!E519</f>
        <v>6.0289876081910882E-4</v>
      </c>
      <c r="F297" s="305">
        <f>+'1次効果'!F519</f>
        <v>2.3471739728226065E-3</v>
      </c>
      <c r="G297" s="305">
        <f>+'1次効果'!G519</f>
        <v>3.0380117658011866E-4</v>
      </c>
      <c r="H297" s="305">
        <f>+'1次効果'!H519</f>
        <v>2.9861255238008581E-4</v>
      </c>
      <c r="I297" s="305">
        <f>+'1次効果'!I519</f>
        <v>0</v>
      </c>
      <c r="J297" s="305">
        <f>+'1次効果'!J519</f>
        <v>2.9976802309237007E-3</v>
      </c>
      <c r="K297" s="305">
        <f>+'1次効果'!K519</f>
        <v>1.5172670504744431E-3</v>
      </c>
      <c r="L297" s="305">
        <f>+'1次効果'!L519</f>
        <v>5.4936814789472875E-4</v>
      </c>
      <c r="M297" s="305">
        <f>+'1次効果'!M519</f>
        <v>-6.7368383874607857E-4</v>
      </c>
      <c r="N297" s="305">
        <f>+'1次効果'!N519</f>
        <v>0</v>
      </c>
      <c r="O297" s="305">
        <f>+'1次効果'!O519</f>
        <v>4.9845172519682199E-4</v>
      </c>
      <c r="P297" s="305">
        <f>+'1次効果'!P519</f>
        <v>6.2150198146240072E-4</v>
      </c>
      <c r="Q297" s="305">
        <f>+'1次効果'!Q519</f>
        <v>5.6298003013158845E-4</v>
      </c>
      <c r="R297" s="305">
        <f>+'1次効果'!R519</f>
        <v>4.4703252349205823E-4</v>
      </c>
      <c r="S297" s="305">
        <f>+'1次効果'!S519</f>
        <v>9.2639926319124707E-4</v>
      </c>
      <c r="T297" s="305">
        <f>+'1次効果'!T519</f>
        <v>9.9543842955516961E-4</v>
      </c>
      <c r="U297" s="305">
        <f>+'1次効果'!U519</f>
        <v>1.0158310757221092E-3</v>
      </c>
      <c r="V297" s="305">
        <f>+'1次効果'!V519</f>
        <v>3.9951047692205642E-3</v>
      </c>
      <c r="W297" s="305">
        <f>+'1次効果'!W519</f>
        <v>4.5274852852406474E-3</v>
      </c>
      <c r="X297" s="305">
        <f>+'1次効果'!X519</f>
        <v>1.046393785049203E-3</v>
      </c>
      <c r="Y297" s="305">
        <f>+'1次効果'!Y519</f>
        <v>2.3025864130345208E-3</v>
      </c>
      <c r="Z297" s="305">
        <f>+'1次効果'!Z519</f>
        <v>9.4909383105454476E-4</v>
      </c>
      <c r="AA297" s="305">
        <f>+'1次効果'!AA519</f>
        <v>4.3697754383998791E-3</v>
      </c>
      <c r="AB297" s="305">
        <f>+'1次効果'!AB519</f>
        <v>4.0343205820320676E-3</v>
      </c>
      <c r="AC297" s="305">
        <f>+'1次効果'!AC519</f>
        <v>1.780798454969802E-3</v>
      </c>
      <c r="AD297" s="305">
        <f>+'1次効果'!AD519</f>
        <v>7.4227517263486458E-5</v>
      </c>
      <c r="AE297" s="305">
        <f>+'1次効果'!AE519</f>
        <v>5.292339756601082E-4</v>
      </c>
      <c r="AF297" s="305">
        <f>+'1次効果'!AF519</f>
        <v>5.173562493919477E-4</v>
      </c>
      <c r="AG297" s="305">
        <f>+'1次効果'!AG519</f>
        <v>7.2381826620843419E-4</v>
      </c>
      <c r="AH297" s="305">
        <f>+'1次効果'!AH519</f>
        <v>0</v>
      </c>
      <c r="AI297" s="305">
        <f>+'1次効果'!AI519</f>
        <v>2.4901982759093218E-3</v>
      </c>
      <c r="AJ297" s="305">
        <f>+'1次効果'!AJ519</f>
        <v>3.5722594085740244E-3</v>
      </c>
      <c r="AK297" s="305">
        <f>+'1次効果'!AK519</f>
        <v>7.8591885503270949E-4</v>
      </c>
      <c r="AL297" s="305">
        <f>+'1次効果'!AL519</f>
        <v>3.6183067809731004E-3</v>
      </c>
      <c r="AM297" s="305">
        <f>+'1次効果'!AM519</f>
        <v>0</v>
      </c>
      <c r="AN297" s="305">
        <f>+'1次効果'!AN519</f>
        <v>3.1032386622482341E-4</v>
      </c>
      <c r="AO297" s="305">
        <f>+'1次効果'!AO519</f>
        <v>1.076892643535367E-3</v>
      </c>
      <c r="AP297" s="305">
        <f>+'1次効果'!AP519</f>
        <v>3.0000169540084307E-4</v>
      </c>
      <c r="AQ297" s="305">
        <f>+'1次効果'!AQ519</f>
        <v>4.1313557662864492E-4</v>
      </c>
      <c r="AR297" s="305">
        <f>+'1次効果'!AR519</f>
        <v>1.3838393737943913E-3</v>
      </c>
      <c r="AS297" s="305">
        <f>+'1次効果'!AS519</f>
        <v>4.3140021186372217E-4</v>
      </c>
      <c r="AT297" s="305">
        <f>+'1次効果'!AT519</f>
        <v>5.0463675561095254E-4</v>
      </c>
      <c r="AU297" s="305">
        <f>+'1次効果'!AU519</f>
        <v>8.6261233613079324E-4</v>
      </c>
      <c r="AV297" s="305">
        <f>+'1次効果'!AV519</f>
        <v>3.1895789414331877E-4</v>
      </c>
      <c r="AW297" s="305">
        <f>+'1次効果'!AW519</f>
        <v>4.452693445666856E-4</v>
      </c>
      <c r="AX297" s="305">
        <f>+'1次効果'!AX519</f>
        <v>1.3649024827048471E-3</v>
      </c>
      <c r="AY297" s="305">
        <f>+'1次効果'!AY519</f>
        <v>1.0681422488010488E-3</v>
      </c>
      <c r="AZ297" s="305">
        <f>+'1次効果'!AZ519</f>
        <v>4.0965026048375719E-4</v>
      </c>
      <c r="BA297" s="305">
        <f>+'1次効果'!BA519</f>
        <v>2.8905908478376913E-4</v>
      </c>
      <c r="BB297" s="305">
        <f>+'1次効果'!BB519</f>
        <v>2.9380474824640455E-4</v>
      </c>
      <c r="BC297" s="305">
        <f>+'1次効果'!BC519</f>
        <v>1.4841748909624616E-3</v>
      </c>
      <c r="BD297" s="305">
        <f>+'1次効果'!BD519</f>
        <v>7.6984094420780161E-4</v>
      </c>
      <c r="BE297" s="305">
        <f>+'1次効果'!BE519</f>
        <v>5.4548246322904314E-4</v>
      </c>
      <c r="BF297" s="305">
        <f>+'1次効果'!BF519</f>
        <v>1.9991352349116209E-4</v>
      </c>
      <c r="BG297" s="305">
        <f>+'1次効果'!BG519</f>
        <v>2.7521721688087515E-4</v>
      </c>
      <c r="BH297" s="305">
        <f>+'1次効果'!BH519</f>
        <v>2.6374865921354888E-4</v>
      </c>
      <c r="BI297" s="305">
        <f>+'1次効果'!BI519</f>
        <v>1.7216582096290082E-3</v>
      </c>
      <c r="BJ297" s="305">
        <f>+'1次効果'!BJ519</f>
        <v>6.920352937121525E-4</v>
      </c>
      <c r="BK297" s="305">
        <f>+'1次効果'!BK519</f>
        <v>4.7384475683627753E-4</v>
      </c>
      <c r="BL297" s="305">
        <f>+'1次効果'!BL519</f>
        <v>5.9983415808237693E-5</v>
      </c>
      <c r="BM297" s="305">
        <f>+'1次効果'!BM519</f>
        <v>9.3162575058536171E-4</v>
      </c>
      <c r="BN297" s="305">
        <f>+'1次効果'!BN519</f>
        <v>6.868058257184079E-4</v>
      </c>
      <c r="BO297" s="305">
        <f>+'1次効果'!BO519</f>
        <v>4.8059909086481042E-3</v>
      </c>
      <c r="BP297" s="305">
        <f>+'1次効果'!BP519</f>
        <v>6.279270573091412E-3</v>
      </c>
      <c r="BQ297" s="305">
        <f>+'1次効果'!BQ519</f>
        <v>6.7212667578403634E-3</v>
      </c>
      <c r="BR297" s="305">
        <f>+'1次効果'!BR519</f>
        <v>1.7660807490401237E-3</v>
      </c>
      <c r="BS297" s="305">
        <f>+'1次効果'!BS519</f>
        <v>1.9669604977609434E-3</v>
      </c>
      <c r="BT297" s="305">
        <f>+'1次効果'!BT519</f>
        <v>1.0010207282509735</v>
      </c>
      <c r="BU297" s="305">
        <f>+'1次効果'!BU519</f>
        <v>1.412550852452035E-3</v>
      </c>
      <c r="BV297" s="305">
        <f>+'1次効果'!BV519</f>
        <v>3.1260378170340588E-3</v>
      </c>
      <c r="BW297" s="305">
        <f>+'1次効果'!BW519</f>
        <v>2.6313062693216084E-4</v>
      </c>
      <c r="BX297" s="305">
        <f>+'1次効果'!BX519</f>
        <v>2.8637090429518104E-4</v>
      </c>
      <c r="BY297" s="305">
        <f>+'1次効果'!BY519</f>
        <v>2.2142091428911263E-4</v>
      </c>
      <c r="BZ297" s="305">
        <f>+'1次効果'!BZ519</f>
        <v>1.9116261509578431E-2</v>
      </c>
      <c r="CA297" s="305">
        <f>+'1次効果'!CA519</f>
        <v>1.6816893916568631E-3</v>
      </c>
      <c r="CB297" s="305">
        <f>+'1次効果'!CB519</f>
        <v>2.2062525081605294E-3</v>
      </c>
      <c r="CC297" s="305">
        <f>+'1次効果'!CC519</f>
        <v>0</v>
      </c>
      <c r="CD297" s="305">
        <f>+'1次効果'!CD519</f>
        <v>4.0643910086934016E-3</v>
      </c>
      <c r="CE297" s="305">
        <f>+'1次効果'!CE519</f>
        <v>2.1243813863473892E-3</v>
      </c>
      <c r="CF297" s="305">
        <f>+'1次効果'!CF519</f>
        <v>1.4292594810647891E-3</v>
      </c>
      <c r="CG297" s="305">
        <f>+'1次効果'!CG519</f>
        <v>2.1770882026149012E-3</v>
      </c>
      <c r="CH297" s="305">
        <f>+'1次効果'!CH519</f>
        <v>9.0907155477007659E-3</v>
      </c>
      <c r="CI297" s="305">
        <f>+'1次効果'!CI519</f>
        <v>1.0301195862499444E-2</v>
      </c>
      <c r="CJ297" s="305">
        <f>+'1次効果'!CJ519</f>
        <v>2.4603007608323791E-4</v>
      </c>
      <c r="CK297" s="305">
        <f>+'1次効果'!CK519</f>
        <v>4.5362512419460446E-3</v>
      </c>
      <c r="CL297" s="305">
        <f>+'1次効果'!CL519</f>
        <v>8.0277233060056308E-4</v>
      </c>
      <c r="CM297" s="305">
        <f>+'1次効果'!CM519</f>
        <v>2.0805317105896975E-2</v>
      </c>
      <c r="CN297" s="305">
        <f>+'1次効果'!CN519</f>
        <v>7.6146279425450044E-3</v>
      </c>
      <c r="CO297" s="305">
        <f>+'1次効果'!CO519</f>
        <v>3.8492826047341342E-3</v>
      </c>
      <c r="CP297" s="305">
        <f>+'1次効果'!CP519</f>
        <v>4.1046003156112168E-3</v>
      </c>
      <c r="CQ297" s="305">
        <f>+'1次効果'!CQ519</f>
        <v>7.4467853373702767E-3</v>
      </c>
      <c r="CR297" s="305">
        <f>+'1次効果'!CR519</f>
        <v>3.7394664563559668E-3</v>
      </c>
      <c r="CS297" s="305">
        <f>+'1次効果'!CS519</f>
        <v>4.516632935542767E-3</v>
      </c>
      <c r="CT297" s="305">
        <f>+'1次効果'!CT519</f>
        <v>3.3695368105111429E-4</v>
      </c>
      <c r="CU297" s="305">
        <f>+'1次効果'!CU519</f>
        <v>8.8757545077734876E-4</v>
      </c>
      <c r="CV297" s="305">
        <f>+'1次効果'!CV519</f>
        <v>2.1691585472052824E-3</v>
      </c>
      <c r="CW297" s="305">
        <f>+'1次効果'!CW519</f>
        <v>9.9316347624122162E-4</v>
      </c>
      <c r="CX297" s="305">
        <f>+'1次効果'!CX519</f>
        <v>3.1054614887119329E-4</v>
      </c>
      <c r="CY297" s="305">
        <f>+'1次効果'!CY519</f>
        <v>4.3988675276656543E-2</v>
      </c>
      <c r="CZ297" s="305">
        <f>+'1次効果'!CZ519</f>
        <v>1.5863913195287901E-2</v>
      </c>
      <c r="DA297" s="305">
        <f>+'1次効果'!DA519</f>
        <v>6.8354294050376584E-3</v>
      </c>
      <c r="DB297" s="306">
        <f>+'1次効果'!DB519</f>
        <v>9.4242620543650204E-3</v>
      </c>
      <c r="DC297" s="306">
        <f>+'1次効果'!DC519</f>
        <v>1.3050762975898108E-2</v>
      </c>
      <c r="DD297" s="306">
        <f>+'1次効果'!DD519</f>
        <v>3.063613443790762E-4</v>
      </c>
      <c r="DE297" s="307">
        <f>+'1次効果'!DE519</f>
        <v>1.6786432357906726E-2</v>
      </c>
    </row>
    <row r="298" spans="2:109" s="157" customFormat="1">
      <c r="B298" s="348" t="s">
        <v>142</v>
      </c>
      <c r="C298" s="378" t="s">
        <v>263</v>
      </c>
      <c r="D298" s="304">
        <f>+'1次効果'!D520</f>
        <v>1.2717554102924231E-2</v>
      </c>
      <c r="E298" s="305">
        <f>+'1次効果'!E520</f>
        <v>1.5615541560320967E-2</v>
      </c>
      <c r="F298" s="305">
        <f>+'1次効果'!F520</f>
        <v>1.3155195980724366E-2</v>
      </c>
      <c r="G298" s="305">
        <f>+'1次効果'!G520</f>
        <v>3.2018834776130173E-3</v>
      </c>
      <c r="H298" s="305">
        <f>+'1次効果'!H520</f>
        <v>1.356076603133541E-2</v>
      </c>
      <c r="I298" s="305">
        <f>+'1次効果'!I520</f>
        <v>0</v>
      </c>
      <c r="J298" s="305">
        <f>+'1次効果'!J520</f>
        <v>1.1698876889770761E-2</v>
      </c>
      <c r="K298" s="305">
        <f>+'1次効果'!K520</f>
        <v>2.3285114300890017E-2</v>
      </c>
      <c r="L298" s="305">
        <f>+'1次効果'!L520</f>
        <v>1.9464626011820599E-2</v>
      </c>
      <c r="M298" s="305">
        <f>+'1次効果'!M520</f>
        <v>2.1787445859447842E-2</v>
      </c>
      <c r="N298" s="305">
        <f>+'1次効果'!N520</f>
        <v>0</v>
      </c>
      <c r="O298" s="305">
        <f>+'1次効果'!O520</f>
        <v>1.9355001171972037E-2</v>
      </c>
      <c r="P298" s="305">
        <f>+'1次効果'!P520</f>
        <v>2.4826342477420469E-2</v>
      </c>
      <c r="Q298" s="305">
        <f>+'1次効果'!Q520</f>
        <v>1.5700580439390033E-2</v>
      </c>
      <c r="R298" s="305">
        <f>+'1次効果'!R520</f>
        <v>1.9329435867233163E-2</v>
      </c>
      <c r="S298" s="305">
        <f>+'1次効果'!S520</f>
        <v>2.3527006602609982E-2</v>
      </c>
      <c r="T298" s="305">
        <f>+'1次効果'!T520</f>
        <v>2.5821524001674003E-2</v>
      </c>
      <c r="U298" s="305">
        <f>+'1次効果'!U520</f>
        <v>1.9333739312022993E-2</v>
      </c>
      <c r="V298" s="305">
        <f>+'1次効果'!V520</f>
        <v>6.0624289632385062E-3</v>
      </c>
      <c r="W298" s="305">
        <f>+'1次効果'!W520</f>
        <v>1.2053638326060215E-2</v>
      </c>
      <c r="X298" s="305">
        <f>+'1次効果'!X520</f>
        <v>3.1374309423602177E-3</v>
      </c>
      <c r="Y298" s="305">
        <f>+'1次効果'!Y520</f>
        <v>9.1463224072069575E-3</v>
      </c>
      <c r="Z298" s="305">
        <f>+'1次効果'!Z520</f>
        <v>8.5474517411663255E-3</v>
      </c>
      <c r="AA298" s="305">
        <f>+'1次効果'!AA520</f>
        <v>1.4050793638430951E-2</v>
      </c>
      <c r="AB298" s="305">
        <f>+'1次効果'!AB520</f>
        <v>1.0255141682193745E-2</v>
      </c>
      <c r="AC298" s="305">
        <f>+'1次効果'!AC520</f>
        <v>1.7334051863981882E-2</v>
      </c>
      <c r="AD298" s="305">
        <f>+'1次効果'!AD520</f>
        <v>2.3242479099510301E-3</v>
      </c>
      <c r="AE298" s="305">
        <f>+'1次効果'!AE520</f>
        <v>1.7477921369030595E-2</v>
      </c>
      <c r="AF298" s="305">
        <f>+'1次効果'!AF520</f>
        <v>1.8867462407226792E-2</v>
      </c>
      <c r="AG298" s="305">
        <f>+'1次効果'!AG520</f>
        <v>1.542628677116121E-2</v>
      </c>
      <c r="AH298" s="305">
        <f>+'1次効果'!AH520</f>
        <v>0</v>
      </c>
      <c r="AI298" s="305">
        <f>+'1次効果'!AI520</f>
        <v>1.0849157227649528E-2</v>
      </c>
      <c r="AJ298" s="305">
        <f>+'1次効果'!AJ520</f>
        <v>8.7997443361873019E-3</v>
      </c>
      <c r="AK298" s="305">
        <f>+'1次効果'!AK520</f>
        <v>1.2140542133790247E-2</v>
      </c>
      <c r="AL298" s="305">
        <f>+'1次効果'!AL520</f>
        <v>1.3562946741254807E-2</v>
      </c>
      <c r="AM298" s="305">
        <f>+'1次効果'!AM520</f>
        <v>0</v>
      </c>
      <c r="AN298" s="305">
        <f>+'1次効果'!AN520</f>
        <v>7.7610311677541906E-3</v>
      </c>
      <c r="AO298" s="305">
        <f>+'1次効果'!AO520</f>
        <v>1.2119540074973057E-2</v>
      </c>
      <c r="AP298" s="305">
        <f>+'1次効果'!AP520</f>
        <v>1.916298283194269E-2</v>
      </c>
      <c r="AQ298" s="305">
        <f>+'1次効果'!AQ520</f>
        <v>8.1241133296968311E-3</v>
      </c>
      <c r="AR298" s="305">
        <f>+'1次効果'!AR520</f>
        <v>1.3379690908778864E-2</v>
      </c>
      <c r="AS298" s="305">
        <f>+'1次効果'!AS520</f>
        <v>1.4059566605214796E-2</v>
      </c>
      <c r="AT298" s="305">
        <f>+'1次効果'!AT520</f>
        <v>1.3700051631197502E-2</v>
      </c>
      <c r="AU298" s="305">
        <f>+'1次効果'!AU520</f>
        <v>1.4204177147895449E-2</v>
      </c>
      <c r="AV298" s="305">
        <f>+'1次効果'!AV520</f>
        <v>1.1753173686883002E-2</v>
      </c>
      <c r="AW298" s="305">
        <f>+'1次効果'!AW520</f>
        <v>1.7446201231068548E-2</v>
      </c>
      <c r="AX298" s="305">
        <f>+'1次効果'!AX520</f>
        <v>1.5021541383506174E-2</v>
      </c>
      <c r="AY298" s="305">
        <f>+'1次効果'!AY520</f>
        <v>1.1777602630390875E-2</v>
      </c>
      <c r="AZ298" s="305">
        <f>+'1次効果'!AZ520</f>
        <v>1.8049000298641905E-2</v>
      </c>
      <c r="BA298" s="305">
        <f>+'1次効果'!BA520</f>
        <v>1.690117147982725E-2</v>
      </c>
      <c r="BB298" s="305">
        <f>+'1次効果'!BB520</f>
        <v>1.1627788746237863E-2</v>
      </c>
      <c r="BC298" s="305">
        <f>+'1次効果'!BC520</f>
        <v>1.842666736484417E-2</v>
      </c>
      <c r="BD298" s="305">
        <f>+'1次効果'!BD520</f>
        <v>1.272532694771575E-2</v>
      </c>
      <c r="BE298" s="305">
        <f>+'1次効果'!BE520</f>
        <v>1.111989037702601E-2</v>
      </c>
      <c r="BF298" s="305">
        <f>+'1次効果'!BF520</f>
        <v>8.9333982368788364E-3</v>
      </c>
      <c r="BG298" s="305">
        <f>+'1次効果'!BG520</f>
        <v>7.3416902873216453E-3</v>
      </c>
      <c r="BH298" s="305">
        <f>+'1次効果'!BH520</f>
        <v>1.6628529590733247E-2</v>
      </c>
      <c r="BI298" s="305">
        <f>+'1次効果'!BI520</f>
        <v>1.5949223473628517E-2</v>
      </c>
      <c r="BJ298" s="305">
        <f>+'1次効果'!BJ520</f>
        <v>8.2739757017888643E-3</v>
      </c>
      <c r="BK298" s="305">
        <f>+'1次効果'!BK520</f>
        <v>2.8805864274565416E-2</v>
      </c>
      <c r="BL298" s="305">
        <f>+'1次効果'!BL520</f>
        <v>8.9376597930654312E-4</v>
      </c>
      <c r="BM298" s="305">
        <f>+'1次効果'!BM520</f>
        <v>1.5831128820930681E-2</v>
      </c>
      <c r="BN298" s="305">
        <f>+'1次効果'!BN520</f>
        <v>2.0278595225090595E-2</v>
      </c>
      <c r="BO298" s="305">
        <f>+'1次効果'!BO520</f>
        <v>1.190931766048762E-2</v>
      </c>
      <c r="BP298" s="305">
        <f>+'1次効果'!BP520</f>
        <v>1.2259514068754933E-2</v>
      </c>
      <c r="BQ298" s="305">
        <f>+'1次効果'!BQ520</f>
        <v>4.2436213599951278E-3</v>
      </c>
      <c r="BR298" s="305">
        <f>+'1次効果'!BR520</f>
        <v>6.5219691328530895E-3</v>
      </c>
      <c r="BS298" s="305">
        <f>+'1次効果'!BS520</f>
        <v>6.4134258700466115E-3</v>
      </c>
      <c r="BT298" s="305">
        <f>+'1次効果'!BT520</f>
        <v>4.7087874155947633E-3</v>
      </c>
      <c r="BU298" s="305">
        <f>+'1次効果'!BU520</f>
        <v>1.0028981788655613</v>
      </c>
      <c r="BV298" s="305">
        <f>+'1次効果'!BV520</f>
        <v>2.0403511458896083E-3</v>
      </c>
      <c r="BW298" s="305">
        <f>+'1次効果'!BW520</f>
        <v>4.8037696872889519E-4</v>
      </c>
      <c r="BX298" s="305">
        <f>+'1次効果'!BX520</f>
        <v>1.3081776643065744E-3</v>
      </c>
      <c r="BY298" s="305">
        <f>+'1次効果'!BY520</f>
        <v>5.4161466445248917E-4</v>
      </c>
      <c r="BZ298" s="305">
        <f>+'1次効果'!BZ520</f>
        <v>1.5685723184993179E-3</v>
      </c>
      <c r="CA298" s="305">
        <f>+'1次効果'!CA520</f>
        <v>2.6397611228169558E-3</v>
      </c>
      <c r="CB298" s="305">
        <f>+'1次効果'!CB520</f>
        <v>3.9358046107019692E-3</v>
      </c>
      <c r="CC298" s="305">
        <f>+'1次効果'!CC520</f>
        <v>0</v>
      </c>
      <c r="CD298" s="305">
        <f>+'1次効果'!CD520</f>
        <v>2.4559097354679518E-3</v>
      </c>
      <c r="CE298" s="305">
        <f>+'1次効果'!CE520</f>
        <v>3.0350767249442676E-3</v>
      </c>
      <c r="CF298" s="305">
        <f>+'1次効果'!CF520</f>
        <v>3.2797446965567478E-3</v>
      </c>
      <c r="CG298" s="305">
        <f>+'1次効果'!CG520</f>
        <v>2.988937308974707E-3</v>
      </c>
      <c r="CH298" s="305">
        <f>+'1次効果'!CH520</f>
        <v>2.2463708889046657E-3</v>
      </c>
      <c r="CI298" s="305">
        <f>+'1次効果'!CI520</f>
        <v>3.6534805895018763E-3</v>
      </c>
      <c r="CJ298" s="305">
        <f>+'1次効果'!CJ520</f>
        <v>2.4611777064948268E-3</v>
      </c>
      <c r="CK298" s="305">
        <f>+'1次効果'!CK520</f>
        <v>2.4562056536723692E-3</v>
      </c>
      <c r="CL298" s="305">
        <f>+'1次効果'!CL520</f>
        <v>8.3736620387168288E-3</v>
      </c>
      <c r="CM298" s="305">
        <f>+'1次効果'!CM520</f>
        <v>2.8700576189904154E-3</v>
      </c>
      <c r="CN298" s="305">
        <f>+'1次効果'!CN520</f>
        <v>3.3237397467555389E-3</v>
      </c>
      <c r="CO298" s="305">
        <f>+'1次効果'!CO520</f>
        <v>9.2837353585078653E-3</v>
      </c>
      <c r="CP298" s="305">
        <f>+'1次効果'!CP520</f>
        <v>1.6357124671225073E-2</v>
      </c>
      <c r="CQ298" s="305">
        <f>+'1次効果'!CQ520</f>
        <v>5.6361000124625473E-3</v>
      </c>
      <c r="CR298" s="305">
        <f>+'1次効果'!CR520</f>
        <v>6.4972613982472466E-3</v>
      </c>
      <c r="CS298" s="305">
        <f>+'1次効果'!CS520</f>
        <v>6.9588109377602047E-3</v>
      </c>
      <c r="CT298" s="305">
        <f>+'1次効果'!CT520</f>
        <v>8.5899362030453681E-3</v>
      </c>
      <c r="CU298" s="305">
        <f>+'1次効果'!CU520</f>
        <v>5.8321748803618406E-3</v>
      </c>
      <c r="CV298" s="305">
        <f>+'1次効果'!CV520</f>
        <v>3.5511955816468705E-3</v>
      </c>
      <c r="CW298" s="305">
        <f>+'1次効果'!CW520</f>
        <v>1.7865249247202331E-2</v>
      </c>
      <c r="CX298" s="305">
        <f>+'1次効果'!CX520</f>
        <v>2.3116053376184193E-3</v>
      </c>
      <c r="CY298" s="305">
        <f>+'1次効果'!CY520</f>
        <v>1.4216345365144902E-2</v>
      </c>
      <c r="CZ298" s="305">
        <f>+'1次効果'!CZ520</f>
        <v>3.0370558305483866E-2</v>
      </c>
      <c r="DA298" s="305">
        <f>+'1次効果'!DA520</f>
        <v>5.8514880129963828E-3</v>
      </c>
      <c r="DB298" s="306">
        <f>+'1次効果'!DB520</f>
        <v>4.8636207648619792E-3</v>
      </c>
      <c r="DC298" s="306">
        <f>+'1次効果'!DC520</f>
        <v>7.9870751454366451E-3</v>
      </c>
      <c r="DD298" s="306">
        <f>+'1次効果'!DD520</f>
        <v>5.8597850490860179E-2</v>
      </c>
      <c r="DE298" s="307">
        <f>+'1次効果'!DE520</f>
        <v>3.5367387191796527E-3</v>
      </c>
    </row>
    <row r="299" spans="2:109" s="157" customFormat="1">
      <c r="B299" s="348" t="s">
        <v>144</v>
      </c>
      <c r="C299" s="378" t="s">
        <v>264</v>
      </c>
      <c r="D299" s="304">
        <f>+'1次効果'!D521</f>
        <v>4.3581221468313091E-3</v>
      </c>
      <c r="E299" s="305">
        <f>+'1次効果'!E521</f>
        <v>5.615876220501693E-3</v>
      </c>
      <c r="F299" s="305">
        <f>+'1次効果'!F521</f>
        <v>1.2909245091222432E-2</v>
      </c>
      <c r="G299" s="305">
        <f>+'1次効果'!G521</f>
        <v>5.3893366174626997E-3</v>
      </c>
      <c r="H299" s="305">
        <f>+'1次効果'!H521</f>
        <v>1.0001785785810825E-2</v>
      </c>
      <c r="I299" s="305">
        <f>+'1次効果'!I521</f>
        <v>0</v>
      </c>
      <c r="J299" s="305">
        <f>+'1次効果'!J521</f>
        <v>5.2746885518296038E-2</v>
      </c>
      <c r="K299" s="305">
        <f>+'1次効果'!K521</f>
        <v>6.3638468372943756E-3</v>
      </c>
      <c r="L299" s="305">
        <f>+'1次効果'!L521</f>
        <v>1.375168913445746E-2</v>
      </c>
      <c r="M299" s="305">
        <f>+'1次効果'!M521</f>
        <v>4.3737545926441019E-3</v>
      </c>
      <c r="N299" s="305">
        <f>+'1次効果'!N521</f>
        <v>0</v>
      </c>
      <c r="O299" s="305">
        <f>+'1次効果'!O521</f>
        <v>1.7478183420055693E-2</v>
      </c>
      <c r="P299" s="305">
        <f>+'1次効果'!P521</f>
        <v>2.0982022673015393E-2</v>
      </c>
      <c r="Q299" s="305">
        <f>+'1次効果'!Q521</f>
        <v>9.0269174001100655E-3</v>
      </c>
      <c r="R299" s="305">
        <f>+'1次効果'!R521</f>
        <v>1.2107896435925629E-2</v>
      </c>
      <c r="S299" s="305">
        <f>+'1次効果'!S521</f>
        <v>1.1446906633507595E-2</v>
      </c>
      <c r="T299" s="305">
        <f>+'1次効果'!T521</f>
        <v>1.1198355209205741E-2</v>
      </c>
      <c r="U299" s="305">
        <f>+'1次効果'!U521</f>
        <v>1.1044113233473157E-2</v>
      </c>
      <c r="V299" s="305">
        <f>+'1次効果'!V521</f>
        <v>7.2645475783169591E-3</v>
      </c>
      <c r="W299" s="305">
        <f>+'1次効果'!W521</f>
        <v>1.0005171997151287E-2</v>
      </c>
      <c r="X299" s="305">
        <f>+'1次効果'!X521</f>
        <v>5.9999430736735913E-3</v>
      </c>
      <c r="Y299" s="305">
        <f>+'1次効果'!Y521</f>
        <v>1.0648518550472056E-2</v>
      </c>
      <c r="Z299" s="305">
        <f>+'1次効果'!Z521</f>
        <v>6.9554933974208394E-3</v>
      </c>
      <c r="AA299" s="305">
        <f>+'1次効果'!AA521</f>
        <v>8.727837589636675E-3</v>
      </c>
      <c r="AB299" s="305">
        <f>+'1次効果'!AB521</f>
        <v>6.9139252940161357E-3</v>
      </c>
      <c r="AC299" s="305">
        <f>+'1次効果'!AC521</f>
        <v>9.9178954090585799E-3</v>
      </c>
      <c r="AD299" s="305">
        <f>+'1次効果'!AD521</f>
        <v>3.416386223431783E-3</v>
      </c>
      <c r="AE299" s="305">
        <f>+'1次効果'!AE521</f>
        <v>6.5007280420244984E-3</v>
      </c>
      <c r="AF299" s="305">
        <f>+'1次効果'!AF521</f>
        <v>6.3290785103106923E-3</v>
      </c>
      <c r="AG299" s="305">
        <f>+'1次効果'!AG521</f>
        <v>7.6418278246143598E-3</v>
      </c>
      <c r="AH299" s="305">
        <f>+'1次効果'!AH521</f>
        <v>0</v>
      </c>
      <c r="AI299" s="305">
        <f>+'1次効果'!AI521</f>
        <v>1.1498701479204084E-2</v>
      </c>
      <c r="AJ299" s="305">
        <f>+'1次効果'!AJ521</f>
        <v>1.4210309908994337E-2</v>
      </c>
      <c r="AK299" s="305">
        <f>+'1次効果'!AK521</f>
        <v>1.8933121907826381E-2</v>
      </c>
      <c r="AL299" s="305">
        <f>+'1次効果'!AL521</f>
        <v>1.2482609985139214E-2</v>
      </c>
      <c r="AM299" s="305">
        <f>+'1次効果'!AM521</f>
        <v>0</v>
      </c>
      <c r="AN299" s="305">
        <f>+'1次効果'!AN521</f>
        <v>5.9845357093533539E-3</v>
      </c>
      <c r="AO299" s="305">
        <f>+'1次効果'!AO521</f>
        <v>1.0818199734354789E-2</v>
      </c>
      <c r="AP299" s="305">
        <f>+'1次効果'!AP521</f>
        <v>7.2610067125774835E-3</v>
      </c>
      <c r="AQ299" s="305">
        <f>+'1次効果'!AQ521</f>
        <v>1.3039326472270412E-2</v>
      </c>
      <c r="AR299" s="305">
        <f>+'1次効果'!AR521</f>
        <v>8.3469555835449204E-3</v>
      </c>
      <c r="AS299" s="305">
        <f>+'1次効果'!AS521</f>
        <v>1.5824595900138495E-2</v>
      </c>
      <c r="AT299" s="305">
        <f>+'1次効果'!AT521</f>
        <v>1.1475517729000023E-2</v>
      </c>
      <c r="AU299" s="305">
        <f>+'1次効果'!AU521</f>
        <v>1.0513881395611227E-2</v>
      </c>
      <c r="AV299" s="305">
        <f>+'1次効果'!AV521</f>
        <v>8.3276062463526947E-3</v>
      </c>
      <c r="AW299" s="305">
        <f>+'1次効果'!AW521</f>
        <v>8.1194139429864119E-3</v>
      </c>
      <c r="AX299" s="305">
        <f>+'1次効果'!AX521</f>
        <v>9.5444648453878022E-3</v>
      </c>
      <c r="AY299" s="305">
        <f>+'1次効果'!AY521</f>
        <v>8.9510767581086875E-3</v>
      </c>
      <c r="AZ299" s="305">
        <f>+'1次効果'!AZ521</f>
        <v>6.8689292086442401E-3</v>
      </c>
      <c r="BA299" s="305">
        <f>+'1次効果'!BA521</f>
        <v>8.7088382551027375E-3</v>
      </c>
      <c r="BB299" s="305">
        <f>+'1次効果'!BB521</f>
        <v>7.8101889929757572E-3</v>
      </c>
      <c r="BC299" s="305">
        <f>+'1次効果'!BC521</f>
        <v>1.0657786439299276E-2</v>
      </c>
      <c r="BD299" s="305">
        <f>+'1次効果'!BD521</f>
        <v>1.4721165661629218E-2</v>
      </c>
      <c r="BE299" s="305">
        <f>+'1次効果'!BE521</f>
        <v>9.4215679714237371E-3</v>
      </c>
      <c r="BF299" s="305">
        <f>+'1次効果'!BF521</f>
        <v>5.1169705401109076E-3</v>
      </c>
      <c r="BG299" s="305">
        <f>+'1次効果'!BG521</f>
        <v>5.2451665618154647E-3</v>
      </c>
      <c r="BH299" s="305">
        <f>+'1次効果'!BH521</f>
        <v>4.9120824655007654E-3</v>
      </c>
      <c r="BI299" s="305">
        <f>+'1次効果'!BI521</f>
        <v>1.3820071982579406E-2</v>
      </c>
      <c r="BJ299" s="305">
        <f>+'1次効果'!BJ521</f>
        <v>9.5538019372683799E-3</v>
      </c>
      <c r="BK299" s="305">
        <f>+'1次効果'!BK521</f>
        <v>3.4835165632868773E-2</v>
      </c>
      <c r="BL299" s="305">
        <f>+'1次効果'!BL521</f>
        <v>1.1305642109796041E-3</v>
      </c>
      <c r="BM299" s="305">
        <f>+'1次効果'!BM521</f>
        <v>1.347683564348982E-2</v>
      </c>
      <c r="BN299" s="305">
        <f>+'1次効果'!BN521</f>
        <v>1.0328267936249354E-2</v>
      </c>
      <c r="BO299" s="305">
        <f>+'1次効果'!BO521</f>
        <v>1.9014719105234352E-2</v>
      </c>
      <c r="BP299" s="305">
        <f>+'1次効果'!BP521</f>
        <v>1.7558974176844572E-2</v>
      </c>
      <c r="BQ299" s="305">
        <f>+'1次効果'!BQ521</f>
        <v>1.7504045341746176E-2</v>
      </c>
      <c r="BR299" s="305">
        <f>+'1次効果'!BR521</f>
        <v>6.3423154833751752E-3</v>
      </c>
      <c r="BS299" s="305">
        <f>+'1次効果'!BS521</f>
        <v>2.7639019895116277E-2</v>
      </c>
      <c r="BT299" s="305">
        <f>+'1次効果'!BT521</f>
        <v>2.144337370371999E-2</v>
      </c>
      <c r="BU299" s="305">
        <f>+'1次効果'!BU521</f>
        <v>1.1292567218827662E-2</v>
      </c>
      <c r="BV299" s="305">
        <f>+'1次効果'!BV521</f>
        <v>1.0296984249987629</v>
      </c>
      <c r="BW299" s="305">
        <f>+'1次効果'!BW521</f>
        <v>3.4761059727445309E-2</v>
      </c>
      <c r="BX299" s="305">
        <f>+'1次効果'!BX521</f>
        <v>5.9563698117372159E-2</v>
      </c>
      <c r="BY299" s="305">
        <f>+'1次効果'!BY521</f>
        <v>6.8593576061312014E-2</v>
      </c>
      <c r="BZ299" s="305">
        <f>+'1次効果'!BZ521</f>
        <v>3.6061225087830551E-2</v>
      </c>
      <c r="CA299" s="305">
        <f>+'1次効果'!CA521</f>
        <v>7.3150877781668518E-3</v>
      </c>
      <c r="CB299" s="305">
        <f>+'1次効果'!CB521</f>
        <v>3.5160344523374638E-2</v>
      </c>
      <c r="CC299" s="305">
        <f>+'1次効果'!CC521</f>
        <v>0</v>
      </c>
      <c r="CD299" s="305">
        <f>+'1次効果'!CD521</f>
        <v>1.2100928385529662E-2</v>
      </c>
      <c r="CE299" s="305">
        <f>+'1次効果'!CE521</f>
        <v>8.1096655913731781E-3</v>
      </c>
      <c r="CF299" s="305">
        <f>+'1次効果'!CF521</f>
        <v>6.15160664719151E-3</v>
      </c>
      <c r="CG299" s="305">
        <f>+'1次効果'!CG521</f>
        <v>2.3836569287768884E-3</v>
      </c>
      <c r="CH299" s="305">
        <f>+'1次効果'!CH521</f>
        <v>1.0005882191270117E-2</v>
      </c>
      <c r="CI299" s="305">
        <f>+'1次効果'!CI521</f>
        <v>1.2472016582256122E-2</v>
      </c>
      <c r="CJ299" s="305">
        <f>+'1次効果'!CJ521</f>
        <v>3.3582485455979768E-3</v>
      </c>
      <c r="CK299" s="305">
        <f>+'1次効果'!CK521</f>
        <v>7.6346024942234962E-3</v>
      </c>
      <c r="CL299" s="305">
        <f>+'1次効果'!CL521</f>
        <v>3.7528718633804826E-3</v>
      </c>
      <c r="CM299" s="305">
        <f>+'1次効果'!CM521</f>
        <v>1.5788706405109952E-2</v>
      </c>
      <c r="CN299" s="305">
        <f>+'1次効果'!CN521</f>
        <v>1.3163181690819079E-2</v>
      </c>
      <c r="CO299" s="305">
        <f>+'1次効果'!CO521</f>
        <v>4.2143216417606343E-3</v>
      </c>
      <c r="CP299" s="305">
        <f>+'1次効果'!CP521</f>
        <v>7.2432367526639946E-3</v>
      </c>
      <c r="CQ299" s="305">
        <f>+'1次効果'!CQ521</f>
        <v>3.2288494197156688E-2</v>
      </c>
      <c r="CR299" s="305">
        <f>+'1次効果'!CR521</f>
        <v>2.5275374845472046E-2</v>
      </c>
      <c r="CS299" s="305">
        <f>+'1次効果'!CS521</f>
        <v>6.3150516559255755E-3</v>
      </c>
      <c r="CT299" s="305">
        <f>+'1次効果'!CT521</f>
        <v>1.8752173316426538E-2</v>
      </c>
      <c r="CU299" s="305">
        <f>+'1次効果'!CU521</f>
        <v>3.6804617286094563E-2</v>
      </c>
      <c r="CV299" s="305">
        <f>+'1次効果'!CV521</f>
        <v>4.9415416084997816E-3</v>
      </c>
      <c r="CW299" s="305">
        <f>+'1次効果'!CW521</f>
        <v>8.833653709121805E-3</v>
      </c>
      <c r="CX299" s="305">
        <f>+'1次効果'!CX521</f>
        <v>3.5508982001728117E-3</v>
      </c>
      <c r="CY299" s="305">
        <f>+'1次効果'!CY521</f>
        <v>2.0959637233181665E-2</v>
      </c>
      <c r="CZ299" s="305">
        <f>+'1次効果'!CZ521</f>
        <v>7.0786039789947014E-3</v>
      </c>
      <c r="DA299" s="305">
        <f>+'1次効果'!DA521</f>
        <v>3.5740780085559685E-3</v>
      </c>
      <c r="DB299" s="306">
        <f>+'1次効果'!DB521</f>
        <v>8.2939597779901793E-3</v>
      </c>
      <c r="DC299" s="306">
        <f>+'1次効果'!DC521</f>
        <v>5.5569985809146736E-3</v>
      </c>
      <c r="DD299" s="306">
        <f>+'1次効果'!DD521</f>
        <v>4.4810876609834736E-3</v>
      </c>
      <c r="DE299" s="307">
        <f>+'1次効果'!DE521</f>
        <v>8.0294417626903831E-3</v>
      </c>
    </row>
    <row r="300" spans="2:109" s="157" customFormat="1">
      <c r="B300" s="348" t="s">
        <v>146</v>
      </c>
      <c r="C300" s="378" t="s">
        <v>151</v>
      </c>
      <c r="D300" s="304">
        <f>+'1次効果'!D522</f>
        <v>1.2163757617866568E-3</v>
      </c>
      <c r="E300" s="305">
        <f>+'1次効果'!E522</f>
        <v>1.2211890618111015E-3</v>
      </c>
      <c r="F300" s="305">
        <f>+'1次効果'!F522</f>
        <v>1.3825495838072868E-2</v>
      </c>
      <c r="G300" s="305">
        <f>+'1次効果'!G522</f>
        <v>7.8860257706215404E-4</v>
      </c>
      <c r="H300" s="305">
        <f>+'1次効果'!H522</f>
        <v>1.4349113754268778E-3</v>
      </c>
      <c r="I300" s="305">
        <f>+'1次効果'!I522</f>
        <v>0</v>
      </c>
      <c r="J300" s="305">
        <f>+'1次効果'!J522</f>
        <v>5.7164857216991868E-3</v>
      </c>
      <c r="K300" s="305">
        <f>+'1次効果'!K522</f>
        <v>2.5123853403692313E-3</v>
      </c>
      <c r="L300" s="305">
        <f>+'1次効果'!L522</f>
        <v>1.7256910217123113E-3</v>
      </c>
      <c r="M300" s="305">
        <f>+'1次効果'!M522</f>
        <v>1.7617255470281884E-3</v>
      </c>
      <c r="N300" s="305">
        <f>+'1次効果'!N522</f>
        <v>0</v>
      </c>
      <c r="O300" s="305">
        <f>+'1次効果'!O522</f>
        <v>2.5350526949448524E-3</v>
      </c>
      <c r="P300" s="305">
        <f>+'1次効果'!P522</f>
        <v>4.691086362816798E-3</v>
      </c>
      <c r="Q300" s="305">
        <f>+'1次効果'!Q522</f>
        <v>1.9337291754540245E-3</v>
      </c>
      <c r="R300" s="305">
        <f>+'1次効果'!R522</f>
        <v>3.0087395870020354E-3</v>
      </c>
      <c r="S300" s="305">
        <f>+'1次効果'!S522</f>
        <v>2.5835875735249155E-3</v>
      </c>
      <c r="T300" s="305">
        <f>+'1次効果'!T522</f>
        <v>2.7501248245415987E-3</v>
      </c>
      <c r="U300" s="305">
        <f>+'1次効果'!U522</f>
        <v>4.0152874104743188E-3</v>
      </c>
      <c r="V300" s="305">
        <f>+'1次効果'!V522</f>
        <v>1.0457605063728516E-3</v>
      </c>
      <c r="W300" s="305">
        <f>+'1次効果'!W522</f>
        <v>2.5976632592955569E-3</v>
      </c>
      <c r="X300" s="305">
        <f>+'1次効果'!X522</f>
        <v>1.4280145851216987E-3</v>
      </c>
      <c r="Y300" s="305">
        <f>+'1次効果'!Y522</f>
        <v>2.3442059680014457E-3</v>
      </c>
      <c r="Z300" s="305">
        <f>+'1次効果'!Z522</f>
        <v>2.1204349965434732E-3</v>
      </c>
      <c r="AA300" s="305">
        <f>+'1次効果'!AA522</f>
        <v>3.1032555478860213E-3</v>
      </c>
      <c r="AB300" s="305">
        <f>+'1次効果'!AB522</f>
        <v>3.0557845424098937E-3</v>
      </c>
      <c r="AC300" s="305">
        <f>+'1次効果'!AC522</f>
        <v>2.3962114600273692E-3</v>
      </c>
      <c r="AD300" s="305">
        <f>+'1次効果'!AD522</f>
        <v>5.2462440759438512E-4</v>
      </c>
      <c r="AE300" s="305">
        <f>+'1次効果'!AE522</f>
        <v>2.3909201446704483E-3</v>
      </c>
      <c r="AF300" s="305">
        <f>+'1次効果'!AF522</f>
        <v>3.5276357731853602E-3</v>
      </c>
      <c r="AG300" s="305">
        <f>+'1次効果'!AG522</f>
        <v>2.4035723784895753E-3</v>
      </c>
      <c r="AH300" s="305">
        <f>+'1次効果'!AH522</f>
        <v>0</v>
      </c>
      <c r="AI300" s="305">
        <f>+'1次効果'!AI522</f>
        <v>3.1350155204734032E-3</v>
      </c>
      <c r="AJ300" s="305">
        <f>+'1次効果'!AJ522</f>
        <v>3.6975092724600847E-3</v>
      </c>
      <c r="AK300" s="305">
        <f>+'1次効果'!AK522</f>
        <v>2.8179315380948131E-3</v>
      </c>
      <c r="AL300" s="305">
        <f>+'1次効果'!AL522</f>
        <v>3.2018352702568279E-3</v>
      </c>
      <c r="AM300" s="305">
        <f>+'1次効果'!AM522</f>
        <v>0</v>
      </c>
      <c r="AN300" s="305">
        <f>+'1次効果'!AN522</f>
        <v>1.4384081240070492E-3</v>
      </c>
      <c r="AO300" s="305">
        <f>+'1次効果'!AO522</f>
        <v>3.8367207322324995E-3</v>
      </c>
      <c r="AP300" s="305">
        <f>+'1次効果'!AP522</f>
        <v>1.5825609704296693E-3</v>
      </c>
      <c r="AQ300" s="305">
        <f>+'1次効果'!AQ522</f>
        <v>1.7412504782153056E-3</v>
      </c>
      <c r="AR300" s="305">
        <f>+'1次効果'!AR522</f>
        <v>1.7161272014554598E-3</v>
      </c>
      <c r="AS300" s="305">
        <f>+'1次効果'!AS522</f>
        <v>4.6958109518794085E-3</v>
      </c>
      <c r="AT300" s="305">
        <f>+'1次効果'!AT522</f>
        <v>2.8045137914351581E-3</v>
      </c>
      <c r="AU300" s="305">
        <f>+'1次効果'!AU522</f>
        <v>2.3845929661465543E-3</v>
      </c>
      <c r="AV300" s="305">
        <f>+'1次効果'!AV522</f>
        <v>2.2488474643125775E-3</v>
      </c>
      <c r="AW300" s="305">
        <f>+'1次効果'!AW522</f>
        <v>1.9567959271547686E-3</v>
      </c>
      <c r="AX300" s="305">
        <f>+'1次効果'!AX522</f>
        <v>1.9481205965805961E-3</v>
      </c>
      <c r="AY300" s="305">
        <f>+'1次効果'!AY522</f>
        <v>1.8966091550385101E-3</v>
      </c>
      <c r="AZ300" s="305">
        <f>+'1次効果'!AZ522</f>
        <v>1.8776180254168903E-3</v>
      </c>
      <c r="BA300" s="305">
        <f>+'1次効果'!BA522</f>
        <v>2.859164491929648E-3</v>
      </c>
      <c r="BB300" s="305">
        <f>+'1次効果'!BB522</f>
        <v>1.7863011229317927E-3</v>
      </c>
      <c r="BC300" s="305">
        <f>+'1次効果'!BC522</f>
        <v>3.760857326447722E-3</v>
      </c>
      <c r="BD300" s="305">
        <f>+'1次効果'!BD522</f>
        <v>1.7884093945145616E-3</v>
      </c>
      <c r="BE300" s="305">
        <f>+'1次効果'!BE522</f>
        <v>2.0449260896635555E-3</v>
      </c>
      <c r="BF300" s="305">
        <f>+'1次効果'!BF522</f>
        <v>1.165190926733113E-3</v>
      </c>
      <c r="BG300" s="305">
        <f>+'1次効果'!BG522</f>
        <v>9.9943015523079148E-4</v>
      </c>
      <c r="BH300" s="305">
        <f>+'1次効果'!BH522</f>
        <v>9.690233979551691E-4</v>
      </c>
      <c r="BI300" s="305">
        <f>+'1次効果'!BI522</f>
        <v>2.3931102854459711E-3</v>
      </c>
      <c r="BJ300" s="305">
        <f>+'1次効果'!BJ522</f>
        <v>1.5701651130128752E-3</v>
      </c>
      <c r="BK300" s="305">
        <f>+'1次効果'!BK522</f>
        <v>2.7280364689179484E-3</v>
      </c>
      <c r="BL300" s="305">
        <f>+'1次効果'!BL522</f>
        <v>1.6264767980259416E-4</v>
      </c>
      <c r="BM300" s="305">
        <f>+'1次効果'!BM522</f>
        <v>5.4576753734036313E-3</v>
      </c>
      <c r="BN300" s="305">
        <f>+'1次効果'!BN522</f>
        <v>3.1770866674987988E-3</v>
      </c>
      <c r="BO300" s="305">
        <f>+'1次効果'!BO522</f>
        <v>2.6098435657236907E-3</v>
      </c>
      <c r="BP300" s="305">
        <f>+'1次効果'!BP522</f>
        <v>3.077332331781756E-3</v>
      </c>
      <c r="BQ300" s="305">
        <f>+'1次効果'!BQ522</f>
        <v>3.9198422532189725E-3</v>
      </c>
      <c r="BR300" s="305">
        <f>+'1次効果'!BR522</f>
        <v>5.9599655837068088E-3</v>
      </c>
      <c r="BS300" s="305">
        <f>+'1次効果'!BS522</f>
        <v>2.0716892736471846E-3</v>
      </c>
      <c r="BT300" s="305">
        <f>+'1次効果'!BT522</f>
        <v>2.2118288459827325E-3</v>
      </c>
      <c r="BU300" s="305">
        <f>+'1次効果'!BU522</f>
        <v>9.7998693420330973E-3</v>
      </c>
      <c r="BV300" s="305">
        <f>+'1次効果'!BV522</f>
        <v>9.0262531010071416E-3</v>
      </c>
      <c r="BW300" s="305">
        <f>+'1次効果'!BW522</f>
        <v>1.0099811527551241</v>
      </c>
      <c r="BX300" s="305">
        <f>+'1次効果'!BX522</f>
        <v>6.0423960642385803E-2</v>
      </c>
      <c r="BY300" s="305">
        <f>+'1次効果'!BY522</f>
        <v>5.5305337116984135E-3</v>
      </c>
      <c r="BZ300" s="305">
        <f>+'1次効果'!BZ522</f>
        <v>2.0321080238722162E-3</v>
      </c>
      <c r="CA300" s="305">
        <f>+'1次効果'!CA522</f>
        <v>4.6662998668124322E-3</v>
      </c>
      <c r="CB300" s="305">
        <f>+'1次効果'!CB522</f>
        <v>4.320392460634577E-2</v>
      </c>
      <c r="CC300" s="305">
        <f>+'1次効果'!CC522</f>
        <v>0</v>
      </c>
      <c r="CD300" s="305">
        <f>+'1次効果'!CD522</f>
        <v>2.4404899387730355E-2</v>
      </c>
      <c r="CE300" s="305">
        <f>+'1次効果'!CE522</f>
        <v>4.5941826763293128E-2</v>
      </c>
      <c r="CF300" s="305">
        <f>+'1次効果'!CF522</f>
        <v>7.7930376452601067E-3</v>
      </c>
      <c r="CG300" s="305">
        <f>+'1次効果'!CG522</f>
        <v>1.1574343544449261E-2</v>
      </c>
      <c r="CH300" s="305">
        <f>+'1次効果'!CH522</f>
        <v>6.9038842833913589E-3</v>
      </c>
      <c r="CI300" s="305">
        <f>+'1次効果'!CI522</f>
        <v>1.0034045252332015E-2</v>
      </c>
      <c r="CJ300" s="305">
        <f>+'1次効果'!CJ522</f>
        <v>1.2019118451533414E-2</v>
      </c>
      <c r="CK300" s="305">
        <f>+'1次効果'!CK522</f>
        <v>3.1039661591457577E-2</v>
      </c>
      <c r="CL300" s="305">
        <f>+'1次効果'!CL522</f>
        <v>5.5992081241821616E-3</v>
      </c>
      <c r="CM300" s="305">
        <f>+'1次効果'!CM522</f>
        <v>1.5371965599073206E-3</v>
      </c>
      <c r="CN300" s="305">
        <f>+'1次効果'!CN522</f>
        <v>1.4124027264760957E-3</v>
      </c>
      <c r="CO300" s="305">
        <f>+'1次効果'!CO522</f>
        <v>1.0793208830181034E-2</v>
      </c>
      <c r="CP300" s="305">
        <f>+'1次効果'!CP522</f>
        <v>1.3799643279933266E-2</v>
      </c>
      <c r="CQ300" s="305">
        <f>+'1次効果'!CQ522</f>
        <v>8.6471447295649716E-3</v>
      </c>
      <c r="CR300" s="305">
        <f>+'1次効果'!CR522</f>
        <v>5.1656473250975806E-3</v>
      </c>
      <c r="CS300" s="305">
        <f>+'1次効果'!CS522</f>
        <v>7.7091068405045612E-3</v>
      </c>
      <c r="CT300" s="305">
        <f>+'1次効果'!CT522</f>
        <v>1.0051890852206478E-2</v>
      </c>
      <c r="CU300" s="305">
        <f>+'1次効果'!CU522</f>
        <v>9.5223338978543768E-3</v>
      </c>
      <c r="CV300" s="305">
        <f>+'1次効果'!CV522</f>
        <v>3.2443737875794058E-3</v>
      </c>
      <c r="CW300" s="305">
        <f>+'1次効果'!CW522</f>
        <v>2.5873809605713545E-3</v>
      </c>
      <c r="CX300" s="305">
        <f>+'1次効果'!CX522</f>
        <v>6.0802983700016478E-3</v>
      </c>
      <c r="CY300" s="305">
        <f>+'1次効果'!CY522</f>
        <v>8.0106083472305644E-3</v>
      </c>
      <c r="CZ300" s="305">
        <f>+'1次効果'!CZ522</f>
        <v>6.5763586155001856E-3</v>
      </c>
      <c r="DA300" s="305">
        <f>+'1次効果'!DA522</f>
        <v>1.4448687713291107E-2</v>
      </c>
      <c r="DB300" s="306">
        <f>+'1次効果'!DB522</f>
        <v>4.1733834954217272E-3</v>
      </c>
      <c r="DC300" s="306">
        <f>+'1次効果'!DC522</f>
        <v>1.505777586385916E-2</v>
      </c>
      <c r="DD300" s="306">
        <f>+'1次効果'!DD522</f>
        <v>1.3185127731802689E-3</v>
      </c>
      <c r="DE300" s="307">
        <f>+'1次効果'!DE522</f>
        <v>1.7763018016854905E-2</v>
      </c>
    </row>
    <row r="301" spans="2:109" s="157" customFormat="1">
      <c r="B301" s="348" t="s">
        <v>147</v>
      </c>
      <c r="C301" s="378" t="s">
        <v>153</v>
      </c>
      <c r="D301" s="304">
        <f>+'1次効果'!D523</f>
        <v>0</v>
      </c>
      <c r="E301" s="305">
        <f>+'1次効果'!E523</f>
        <v>0</v>
      </c>
      <c r="F301" s="305">
        <f>+'1次効果'!F523</f>
        <v>0</v>
      </c>
      <c r="G301" s="305">
        <f>+'1次効果'!G523</f>
        <v>0</v>
      </c>
      <c r="H301" s="305">
        <f>+'1次効果'!H523</f>
        <v>0</v>
      </c>
      <c r="I301" s="305">
        <f>+'1次効果'!I523</f>
        <v>0</v>
      </c>
      <c r="J301" s="305">
        <f>+'1次効果'!J523</f>
        <v>0</v>
      </c>
      <c r="K301" s="305">
        <f>+'1次効果'!K523</f>
        <v>0</v>
      </c>
      <c r="L301" s="305">
        <f>+'1次効果'!L523</f>
        <v>0</v>
      </c>
      <c r="M301" s="305">
        <f>+'1次効果'!M523</f>
        <v>0</v>
      </c>
      <c r="N301" s="305">
        <f>+'1次効果'!N523</f>
        <v>0</v>
      </c>
      <c r="O301" s="305">
        <f>+'1次効果'!O523</f>
        <v>0</v>
      </c>
      <c r="P301" s="305">
        <f>+'1次効果'!P523</f>
        <v>0</v>
      </c>
      <c r="Q301" s="305">
        <f>+'1次効果'!Q523</f>
        <v>0</v>
      </c>
      <c r="R301" s="305">
        <f>+'1次効果'!R523</f>
        <v>0</v>
      </c>
      <c r="S301" s="305">
        <f>+'1次効果'!S523</f>
        <v>0</v>
      </c>
      <c r="T301" s="305">
        <f>+'1次効果'!T523</f>
        <v>0</v>
      </c>
      <c r="U301" s="305">
        <f>+'1次効果'!U523</f>
        <v>0</v>
      </c>
      <c r="V301" s="305">
        <f>+'1次効果'!V523</f>
        <v>0</v>
      </c>
      <c r="W301" s="305">
        <f>+'1次効果'!W523</f>
        <v>0</v>
      </c>
      <c r="X301" s="305">
        <f>+'1次効果'!X523</f>
        <v>0</v>
      </c>
      <c r="Y301" s="305">
        <f>+'1次効果'!Y523</f>
        <v>0</v>
      </c>
      <c r="Z301" s="305">
        <f>+'1次効果'!Z523</f>
        <v>0</v>
      </c>
      <c r="AA301" s="305">
        <f>+'1次効果'!AA523</f>
        <v>0</v>
      </c>
      <c r="AB301" s="305">
        <f>+'1次効果'!AB523</f>
        <v>0</v>
      </c>
      <c r="AC301" s="305">
        <f>+'1次効果'!AC523</f>
        <v>0</v>
      </c>
      <c r="AD301" s="305">
        <f>+'1次効果'!AD523</f>
        <v>0</v>
      </c>
      <c r="AE301" s="305">
        <f>+'1次効果'!AE523</f>
        <v>0</v>
      </c>
      <c r="AF301" s="305">
        <f>+'1次効果'!AF523</f>
        <v>0</v>
      </c>
      <c r="AG301" s="305">
        <f>+'1次効果'!AG523</f>
        <v>0</v>
      </c>
      <c r="AH301" s="305">
        <f>+'1次効果'!AH523</f>
        <v>0</v>
      </c>
      <c r="AI301" s="305">
        <f>+'1次効果'!AI523</f>
        <v>0</v>
      </c>
      <c r="AJ301" s="305">
        <f>+'1次効果'!AJ523</f>
        <v>0</v>
      </c>
      <c r="AK301" s="305">
        <f>+'1次効果'!AK523</f>
        <v>0</v>
      </c>
      <c r="AL301" s="305">
        <f>+'1次効果'!AL523</f>
        <v>0</v>
      </c>
      <c r="AM301" s="305">
        <f>+'1次効果'!AM523</f>
        <v>0</v>
      </c>
      <c r="AN301" s="305">
        <f>+'1次効果'!AN523</f>
        <v>0</v>
      </c>
      <c r="AO301" s="305">
        <f>+'1次効果'!AO523</f>
        <v>0</v>
      </c>
      <c r="AP301" s="305">
        <f>+'1次効果'!AP523</f>
        <v>0</v>
      </c>
      <c r="AQ301" s="305">
        <f>+'1次効果'!AQ523</f>
        <v>0</v>
      </c>
      <c r="AR301" s="305">
        <f>+'1次効果'!AR523</f>
        <v>0</v>
      </c>
      <c r="AS301" s="305">
        <f>+'1次効果'!AS523</f>
        <v>0</v>
      </c>
      <c r="AT301" s="305">
        <f>+'1次効果'!AT523</f>
        <v>0</v>
      </c>
      <c r="AU301" s="305">
        <f>+'1次効果'!AU523</f>
        <v>0</v>
      </c>
      <c r="AV301" s="305">
        <f>+'1次効果'!AV523</f>
        <v>0</v>
      </c>
      <c r="AW301" s="305">
        <f>+'1次効果'!AW523</f>
        <v>0</v>
      </c>
      <c r="AX301" s="305">
        <f>+'1次効果'!AX523</f>
        <v>0</v>
      </c>
      <c r="AY301" s="305">
        <f>+'1次効果'!AY523</f>
        <v>0</v>
      </c>
      <c r="AZ301" s="305">
        <f>+'1次効果'!AZ523</f>
        <v>0</v>
      </c>
      <c r="BA301" s="305">
        <f>+'1次効果'!BA523</f>
        <v>0</v>
      </c>
      <c r="BB301" s="305">
        <f>+'1次効果'!BB523</f>
        <v>0</v>
      </c>
      <c r="BC301" s="305">
        <f>+'1次効果'!BC523</f>
        <v>0</v>
      </c>
      <c r="BD301" s="305">
        <f>+'1次効果'!BD523</f>
        <v>0</v>
      </c>
      <c r="BE301" s="305">
        <f>+'1次効果'!BE523</f>
        <v>0</v>
      </c>
      <c r="BF301" s="305">
        <f>+'1次効果'!BF523</f>
        <v>0</v>
      </c>
      <c r="BG301" s="305">
        <f>+'1次効果'!BG523</f>
        <v>0</v>
      </c>
      <c r="BH301" s="305">
        <f>+'1次効果'!BH523</f>
        <v>0</v>
      </c>
      <c r="BI301" s="305">
        <f>+'1次効果'!BI523</f>
        <v>0</v>
      </c>
      <c r="BJ301" s="305">
        <f>+'1次効果'!BJ523</f>
        <v>0</v>
      </c>
      <c r="BK301" s="305">
        <f>+'1次効果'!BK523</f>
        <v>0</v>
      </c>
      <c r="BL301" s="305">
        <f>+'1次効果'!BL523</f>
        <v>0</v>
      </c>
      <c r="BM301" s="305">
        <f>+'1次効果'!BM523</f>
        <v>0</v>
      </c>
      <c r="BN301" s="305">
        <f>+'1次効果'!BN523</f>
        <v>0</v>
      </c>
      <c r="BO301" s="305">
        <f>+'1次効果'!BO523</f>
        <v>0</v>
      </c>
      <c r="BP301" s="305">
        <f>+'1次効果'!BP523</f>
        <v>0</v>
      </c>
      <c r="BQ301" s="305">
        <f>+'1次効果'!BQ523</f>
        <v>0</v>
      </c>
      <c r="BR301" s="305">
        <f>+'1次効果'!BR523</f>
        <v>0</v>
      </c>
      <c r="BS301" s="305">
        <f>+'1次効果'!BS523</f>
        <v>0</v>
      </c>
      <c r="BT301" s="305">
        <f>+'1次効果'!BT523</f>
        <v>0</v>
      </c>
      <c r="BU301" s="305">
        <f>+'1次効果'!BU523</f>
        <v>0</v>
      </c>
      <c r="BV301" s="305">
        <f>+'1次効果'!BV523</f>
        <v>0</v>
      </c>
      <c r="BW301" s="305">
        <f>+'1次効果'!BW523</f>
        <v>0</v>
      </c>
      <c r="BX301" s="305">
        <f>+'1次効果'!BX523</f>
        <v>1</v>
      </c>
      <c r="BY301" s="305">
        <f>+'1次効果'!BY523</f>
        <v>0</v>
      </c>
      <c r="BZ301" s="305">
        <f>+'1次効果'!BZ523</f>
        <v>0</v>
      </c>
      <c r="CA301" s="305">
        <f>+'1次効果'!CA523</f>
        <v>0</v>
      </c>
      <c r="CB301" s="305">
        <f>+'1次効果'!CB523</f>
        <v>0</v>
      </c>
      <c r="CC301" s="305">
        <f>+'1次効果'!CC523</f>
        <v>0</v>
      </c>
      <c r="CD301" s="305">
        <f>+'1次効果'!CD523</f>
        <v>0</v>
      </c>
      <c r="CE301" s="305">
        <f>+'1次効果'!CE523</f>
        <v>0</v>
      </c>
      <c r="CF301" s="305">
        <f>+'1次効果'!CF523</f>
        <v>0</v>
      </c>
      <c r="CG301" s="305">
        <f>+'1次効果'!CG523</f>
        <v>0</v>
      </c>
      <c r="CH301" s="305">
        <f>+'1次効果'!CH523</f>
        <v>0</v>
      </c>
      <c r="CI301" s="305">
        <f>+'1次効果'!CI523</f>
        <v>0</v>
      </c>
      <c r="CJ301" s="305">
        <f>+'1次効果'!CJ523</f>
        <v>0</v>
      </c>
      <c r="CK301" s="305">
        <f>+'1次効果'!CK523</f>
        <v>0</v>
      </c>
      <c r="CL301" s="305">
        <f>+'1次効果'!CL523</f>
        <v>0</v>
      </c>
      <c r="CM301" s="305">
        <f>+'1次効果'!CM523</f>
        <v>0</v>
      </c>
      <c r="CN301" s="305">
        <f>+'1次効果'!CN523</f>
        <v>0</v>
      </c>
      <c r="CO301" s="305">
        <f>+'1次効果'!CO523</f>
        <v>0</v>
      </c>
      <c r="CP301" s="305">
        <f>+'1次効果'!CP523</f>
        <v>0</v>
      </c>
      <c r="CQ301" s="305">
        <f>+'1次効果'!CQ523</f>
        <v>0</v>
      </c>
      <c r="CR301" s="305">
        <f>+'1次効果'!CR523</f>
        <v>0</v>
      </c>
      <c r="CS301" s="305">
        <f>+'1次効果'!CS523</f>
        <v>0</v>
      </c>
      <c r="CT301" s="305">
        <f>+'1次効果'!CT523</f>
        <v>0</v>
      </c>
      <c r="CU301" s="305">
        <f>+'1次効果'!CU523</f>
        <v>0</v>
      </c>
      <c r="CV301" s="305">
        <f>+'1次効果'!CV523</f>
        <v>0</v>
      </c>
      <c r="CW301" s="305">
        <f>+'1次効果'!CW523</f>
        <v>0</v>
      </c>
      <c r="CX301" s="305">
        <f>+'1次効果'!CX523</f>
        <v>0</v>
      </c>
      <c r="CY301" s="305">
        <f>+'1次効果'!CY523</f>
        <v>0</v>
      </c>
      <c r="CZ301" s="305">
        <f>+'1次効果'!CZ523</f>
        <v>0</v>
      </c>
      <c r="DA301" s="305">
        <f>+'1次効果'!DA523</f>
        <v>0</v>
      </c>
      <c r="DB301" s="306">
        <f>+'1次効果'!DB523</f>
        <v>0</v>
      </c>
      <c r="DC301" s="306">
        <f>+'1次効果'!DC523</f>
        <v>0</v>
      </c>
      <c r="DD301" s="306">
        <f>+'1次効果'!DD523</f>
        <v>0</v>
      </c>
      <c r="DE301" s="307">
        <f>+'1次効果'!DE523</f>
        <v>0</v>
      </c>
    </row>
    <row r="302" spans="2:109" s="157" customFormat="1">
      <c r="B302" s="348" t="s">
        <v>148</v>
      </c>
      <c r="C302" s="378" t="s">
        <v>407</v>
      </c>
      <c r="D302" s="304">
        <f>+'1次効果'!D524</f>
        <v>0</v>
      </c>
      <c r="E302" s="305">
        <f>+'1次効果'!E524</f>
        <v>0</v>
      </c>
      <c r="F302" s="305">
        <f>+'1次効果'!F524</f>
        <v>0</v>
      </c>
      <c r="G302" s="305">
        <f>+'1次効果'!G524</f>
        <v>0</v>
      </c>
      <c r="H302" s="305">
        <f>+'1次効果'!H524</f>
        <v>0</v>
      </c>
      <c r="I302" s="305">
        <f>+'1次効果'!I524</f>
        <v>0</v>
      </c>
      <c r="J302" s="305">
        <f>+'1次効果'!J524</f>
        <v>0</v>
      </c>
      <c r="K302" s="305">
        <f>+'1次効果'!K524</f>
        <v>0</v>
      </c>
      <c r="L302" s="305">
        <f>+'1次効果'!L524</f>
        <v>0</v>
      </c>
      <c r="M302" s="305">
        <f>+'1次効果'!M524</f>
        <v>0</v>
      </c>
      <c r="N302" s="305">
        <f>+'1次効果'!N524</f>
        <v>0</v>
      </c>
      <c r="O302" s="305">
        <f>+'1次効果'!O524</f>
        <v>0</v>
      </c>
      <c r="P302" s="305">
        <f>+'1次効果'!P524</f>
        <v>0</v>
      </c>
      <c r="Q302" s="305">
        <f>+'1次効果'!Q524</f>
        <v>0</v>
      </c>
      <c r="R302" s="305">
        <f>+'1次効果'!R524</f>
        <v>0</v>
      </c>
      <c r="S302" s="305">
        <f>+'1次効果'!S524</f>
        <v>0</v>
      </c>
      <c r="T302" s="305">
        <f>+'1次効果'!T524</f>
        <v>0</v>
      </c>
      <c r="U302" s="305">
        <f>+'1次効果'!U524</f>
        <v>0</v>
      </c>
      <c r="V302" s="305">
        <f>+'1次効果'!V524</f>
        <v>0</v>
      </c>
      <c r="W302" s="305">
        <f>+'1次効果'!W524</f>
        <v>0</v>
      </c>
      <c r="X302" s="305">
        <f>+'1次効果'!X524</f>
        <v>0</v>
      </c>
      <c r="Y302" s="305">
        <f>+'1次効果'!Y524</f>
        <v>0</v>
      </c>
      <c r="Z302" s="305">
        <f>+'1次効果'!Z524</f>
        <v>0</v>
      </c>
      <c r="AA302" s="305">
        <f>+'1次効果'!AA524</f>
        <v>0</v>
      </c>
      <c r="AB302" s="305">
        <f>+'1次効果'!AB524</f>
        <v>0</v>
      </c>
      <c r="AC302" s="305">
        <f>+'1次効果'!AC524</f>
        <v>0</v>
      </c>
      <c r="AD302" s="305">
        <f>+'1次効果'!AD524</f>
        <v>0</v>
      </c>
      <c r="AE302" s="305">
        <f>+'1次効果'!AE524</f>
        <v>0</v>
      </c>
      <c r="AF302" s="305">
        <f>+'1次効果'!AF524</f>
        <v>0</v>
      </c>
      <c r="AG302" s="305">
        <f>+'1次効果'!AG524</f>
        <v>0</v>
      </c>
      <c r="AH302" s="305">
        <f>+'1次効果'!AH524</f>
        <v>0</v>
      </c>
      <c r="AI302" s="305">
        <f>+'1次効果'!AI524</f>
        <v>0</v>
      </c>
      <c r="AJ302" s="305">
        <f>+'1次効果'!AJ524</f>
        <v>0</v>
      </c>
      <c r="AK302" s="305">
        <f>+'1次効果'!AK524</f>
        <v>0</v>
      </c>
      <c r="AL302" s="305">
        <f>+'1次効果'!AL524</f>
        <v>0</v>
      </c>
      <c r="AM302" s="305">
        <f>+'1次効果'!AM524</f>
        <v>0</v>
      </c>
      <c r="AN302" s="305">
        <f>+'1次効果'!AN524</f>
        <v>0</v>
      </c>
      <c r="AO302" s="305">
        <f>+'1次効果'!AO524</f>
        <v>0</v>
      </c>
      <c r="AP302" s="305">
        <f>+'1次効果'!AP524</f>
        <v>0</v>
      </c>
      <c r="AQ302" s="305">
        <f>+'1次効果'!AQ524</f>
        <v>0</v>
      </c>
      <c r="AR302" s="305">
        <f>+'1次効果'!AR524</f>
        <v>0</v>
      </c>
      <c r="AS302" s="305">
        <f>+'1次効果'!AS524</f>
        <v>0</v>
      </c>
      <c r="AT302" s="305">
        <f>+'1次効果'!AT524</f>
        <v>0</v>
      </c>
      <c r="AU302" s="305">
        <f>+'1次効果'!AU524</f>
        <v>0</v>
      </c>
      <c r="AV302" s="305">
        <f>+'1次効果'!AV524</f>
        <v>0</v>
      </c>
      <c r="AW302" s="305">
        <f>+'1次効果'!AW524</f>
        <v>0</v>
      </c>
      <c r="AX302" s="305">
        <f>+'1次効果'!AX524</f>
        <v>0</v>
      </c>
      <c r="AY302" s="305">
        <f>+'1次効果'!AY524</f>
        <v>0</v>
      </c>
      <c r="AZ302" s="305">
        <f>+'1次効果'!AZ524</f>
        <v>0</v>
      </c>
      <c r="BA302" s="305">
        <f>+'1次効果'!BA524</f>
        <v>0</v>
      </c>
      <c r="BB302" s="305">
        <f>+'1次効果'!BB524</f>
        <v>0</v>
      </c>
      <c r="BC302" s="305">
        <f>+'1次効果'!BC524</f>
        <v>0</v>
      </c>
      <c r="BD302" s="305">
        <f>+'1次効果'!BD524</f>
        <v>0</v>
      </c>
      <c r="BE302" s="305">
        <f>+'1次効果'!BE524</f>
        <v>0</v>
      </c>
      <c r="BF302" s="305">
        <f>+'1次効果'!BF524</f>
        <v>0</v>
      </c>
      <c r="BG302" s="305">
        <f>+'1次効果'!BG524</f>
        <v>0</v>
      </c>
      <c r="BH302" s="305">
        <f>+'1次効果'!BH524</f>
        <v>0</v>
      </c>
      <c r="BI302" s="305">
        <f>+'1次効果'!BI524</f>
        <v>0</v>
      </c>
      <c r="BJ302" s="305">
        <f>+'1次効果'!BJ524</f>
        <v>0</v>
      </c>
      <c r="BK302" s="305">
        <f>+'1次効果'!BK524</f>
        <v>0</v>
      </c>
      <c r="BL302" s="305">
        <f>+'1次効果'!BL524</f>
        <v>0</v>
      </c>
      <c r="BM302" s="305">
        <f>+'1次効果'!BM524</f>
        <v>0</v>
      </c>
      <c r="BN302" s="305">
        <f>+'1次効果'!BN524</f>
        <v>0</v>
      </c>
      <c r="BO302" s="305">
        <f>+'1次効果'!BO524</f>
        <v>0</v>
      </c>
      <c r="BP302" s="305">
        <f>+'1次効果'!BP524</f>
        <v>0</v>
      </c>
      <c r="BQ302" s="305">
        <f>+'1次効果'!BQ524</f>
        <v>0</v>
      </c>
      <c r="BR302" s="305">
        <f>+'1次効果'!BR524</f>
        <v>0</v>
      </c>
      <c r="BS302" s="305">
        <f>+'1次効果'!BS524</f>
        <v>0</v>
      </c>
      <c r="BT302" s="305">
        <f>+'1次効果'!BT524</f>
        <v>0</v>
      </c>
      <c r="BU302" s="305">
        <f>+'1次効果'!BU524</f>
        <v>0</v>
      </c>
      <c r="BV302" s="305">
        <f>+'1次効果'!BV524</f>
        <v>0</v>
      </c>
      <c r="BW302" s="305">
        <f>+'1次効果'!BW524</f>
        <v>0</v>
      </c>
      <c r="BX302" s="305">
        <f>+'1次効果'!BX524</f>
        <v>0</v>
      </c>
      <c r="BY302" s="305">
        <f>+'1次効果'!BY524</f>
        <v>1</v>
      </c>
      <c r="BZ302" s="305">
        <f>+'1次効果'!BZ524</f>
        <v>0</v>
      </c>
      <c r="CA302" s="305">
        <f>+'1次効果'!CA524</f>
        <v>0</v>
      </c>
      <c r="CB302" s="305">
        <f>+'1次効果'!CB524</f>
        <v>0</v>
      </c>
      <c r="CC302" s="305">
        <f>+'1次効果'!CC524</f>
        <v>0</v>
      </c>
      <c r="CD302" s="305">
        <f>+'1次効果'!CD524</f>
        <v>0</v>
      </c>
      <c r="CE302" s="305">
        <f>+'1次効果'!CE524</f>
        <v>0</v>
      </c>
      <c r="CF302" s="305">
        <f>+'1次効果'!CF524</f>
        <v>0</v>
      </c>
      <c r="CG302" s="305">
        <f>+'1次効果'!CG524</f>
        <v>0</v>
      </c>
      <c r="CH302" s="305">
        <f>+'1次効果'!CH524</f>
        <v>0</v>
      </c>
      <c r="CI302" s="305">
        <f>+'1次効果'!CI524</f>
        <v>0</v>
      </c>
      <c r="CJ302" s="305">
        <f>+'1次効果'!CJ524</f>
        <v>0</v>
      </c>
      <c r="CK302" s="305">
        <f>+'1次効果'!CK524</f>
        <v>0</v>
      </c>
      <c r="CL302" s="305">
        <f>+'1次効果'!CL524</f>
        <v>0</v>
      </c>
      <c r="CM302" s="305">
        <f>+'1次効果'!CM524</f>
        <v>0</v>
      </c>
      <c r="CN302" s="305">
        <f>+'1次効果'!CN524</f>
        <v>0</v>
      </c>
      <c r="CO302" s="305">
        <f>+'1次効果'!CO524</f>
        <v>0</v>
      </c>
      <c r="CP302" s="305">
        <f>+'1次効果'!CP524</f>
        <v>0</v>
      </c>
      <c r="CQ302" s="305">
        <f>+'1次効果'!CQ524</f>
        <v>0</v>
      </c>
      <c r="CR302" s="305">
        <f>+'1次効果'!CR524</f>
        <v>0</v>
      </c>
      <c r="CS302" s="305">
        <f>+'1次効果'!CS524</f>
        <v>0</v>
      </c>
      <c r="CT302" s="305">
        <f>+'1次効果'!CT524</f>
        <v>0</v>
      </c>
      <c r="CU302" s="305">
        <f>+'1次効果'!CU524</f>
        <v>0</v>
      </c>
      <c r="CV302" s="305">
        <f>+'1次効果'!CV524</f>
        <v>0</v>
      </c>
      <c r="CW302" s="305">
        <f>+'1次効果'!CW524</f>
        <v>0</v>
      </c>
      <c r="CX302" s="305">
        <f>+'1次効果'!CX524</f>
        <v>0</v>
      </c>
      <c r="CY302" s="305">
        <f>+'1次効果'!CY524</f>
        <v>0</v>
      </c>
      <c r="CZ302" s="305">
        <f>+'1次効果'!CZ524</f>
        <v>0</v>
      </c>
      <c r="DA302" s="305">
        <f>+'1次効果'!DA524</f>
        <v>0</v>
      </c>
      <c r="DB302" s="306">
        <f>+'1次効果'!DB524</f>
        <v>0</v>
      </c>
      <c r="DC302" s="306">
        <f>+'1次効果'!DC524</f>
        <v>0</v>
      </c>
      <c r="DD302" s="306">
        <f>+'1次効果'!DD524</f>
        <v>0</v>
      </c>
      <c r="DE302" s="307">
        <f>+'1次効果'!DE524</f>
        <v>0</v>
      </c>
    </row>
    <row r="303" spans="2:109" s="157" customFormat="1">
      <c r="B303" s="348" t="s">
        <v>149</v>
      </c>
      <c r="C303" s="378" t="s">
        <v>155</v>
      </c>
      <c r="D303" s="304">
        <f>+'1次効果'!D525</f>
        <v>1.0045674635786623E-4</v>
      </c>
      <c r="E303" s="305">
        <f>+'1次効果'!E525</f>
        <v>1.149705694621876E-4</v>
      </c>
      <c r="F303" s="305">
        <f>+'1次効果'!F525</f>
        <v>3.5923753604765688E-4</v>
      </c>
      <c r="G303" s="305">
        <f>+'1次効果'!G525</f>
        <v>1.4042795712785529E-4</v>
      </c>
      <c r="H303" s="305">
        <f>+'1次効果'!H525</f>
        <v>3.4183774067213067E-4</v>
      </c>
      <c r="I303" s="305">
        <f>+'1次効果'!I525</f>
        <v>0</v>
      </c>
      <c r="J303" s="305">
        <f>+'1次効果'!J525</f>
        <v>1.4811378411676694E-3</v>
      </c>
      <c r="K303" s="305">
        <f>+'1次効果'!K525</f>
        <v>3.367072059379929E-4</v>
      </c>
      <c r="L303" s="305">
        <f>+'1次効果'!L525</f>
        <v>2.6677539400457058E-4</v>
      </c>
      <c r="M303" s="305">
        <f>+'1次効果'!M525</f>
        <v>1.8280002350396315E-4</v>
      </c>
      <c r="N303" s="305">
        <f>+'1次効果'!N525</f>
        <v>0</v>
      </c>
      <c r="O303" s="305">
        <f>+'1次効果'!O525</f>
        <v>8.7317333627336829E-4</v>
      </c>
      <c r="P303" s="305">
        <f>+'1次効果'!P525</f>
        <v>9.5457538851825602E-4</v>
      </c>
      <c r="Q303" s="305">
        <f>+'1次効果'!Q525</f>
        <v>3.1686277352582667E-4</v>
      </c>
      <c r="R303" s="305">
        <f>+'1次効果'!R525</f>
        <v>4.0663885228535375E-4</v>
      </c>
      <c r="S303" s="305">
        <f>+'1次効果'!S525</f>
        <v>7.2746581282080291E-4</v>
      </c>
      <c r="T303" s="305">
        <f>+'1次効果'!T525</f>
        <v>9.8780661697337531E-4</v>
      </c>
      <c r="U303" s="305">
        <f>+'1次効果'!U525</f>
        <v>9.8506182233181524E-4</v>
      </c>
      <c r="V303" s="305">
        <f>+'1次効果'!V525</f>
        <v>5.2027139276054262E-4</v>
      </c>
      <c r="W303" s="305">
        <f>+'1次効果'!W525</f>
        <v>6.1882349222518532E-4</v>
      </c>
      <c r="X303" s="305">
        <f>+'1次効果'!X525</f>
        <v>3.8579742526083968E-4</v>
      </c>
      <c r="Y303" s="305">
        <f>+'1次効果'!Y525</f>
        <v>6.0000492001317665E-4</v>
      </c>
      <c r="Z303" s="305">
        <f>+'1次効果'!Z525</f>
        <v>6.720460889685061E-4</v>
      </c>
      <c r="AA303" s="305">
        <f>+'1次効果'!AA525</f>
        <v>6.1033335909421423E-4</v>
      </c>
      <c r="AB303" s="305">
        <f>+'1次効果'!AB525</f>
        <v>1.3380743054459958E-3</v>
      </c>
      <c r="AC303" s="305">
        <f>+'1次効果'!AC525</f>
        <v>8.6759746125055067E-4</v>
      </c>
      <c r="AD303" s="305">
        <f>+'1次効果'!AD525</f>
        <v>9.3969551863756767E-5</v>
      </c>
      <c r="AE303" s="305">
        <f>+'1次効果'!AE525</f>
        <v>4.2545984872858182E-4</v>
      </c>
      <c r="AF303" s="305">
        <f>+'1次効果'!AF525</f>
        <v>1.2633339681500399E-3</v>
      </c>
      <c r="AG303" s="305">
        <f>+'1次効果'!AG525</f>
        <v>5.887367697156047E-4</v>
      </c>
      <c r="AH303" s="305">
        <f>+'1次効果'!AH525</f>
        <v>0</v>
      </c>
      <c r="AI303" s="305">
        <f>+'1次効果'!AI525</f>
        <v>9.3637907415261318E-4</v>
      </c>
      <c r="AJ303" s="305">
        <f>+'1次効果'!AJ525</f>
        <v>6.1043941351835872E-4</v>
      </c>
      <c r="AK303" s="305">
        <f>+'1次効果'!AK525</f>
        <v>1.1627693433367012E-3</v>
      </c>
      <c r="AL303" s="305">
        <f>+'1次効果'!AL525</f>
        <v>1.78721606959134E-3</v>
      </c>
      <c r="AM303" s="305">
        <f>+'1次効果'!AM525</f>
        <v>0</v>
      </c>
      <c r="AN303" s="305">
        <f>+'1次効果'!AN525</f>
        <v>2.2416719095687775E-4</v>
      </c>
      <c r="AO303" s="305">
        <f>+'1次効果'!AO525</f>
        <v>4.6658408606330647E-4</v>
      </c>
      <c r="AP303" s="305">
        <f>+'1次効果'!AP525</f>
        <v>2.1307007477196126E-4</v>
      </c>
      <c r="AQ303" s="305">
        <f>+'1次効果'!AQ525</f>
        <v>2.7925108352045786E-4</v>
      </c>
      <c r="AR303" s="305">
        <f>+'1次効果'!AR525</f>
        <v>4.7636877597431504E-4</v>
      </c>
      <c r="AS303" s="305">
        <f>+'1次効果'!AS525</f>
        <v>1.1653780929598734E-3</v>
      </c>
      <c r="AT303" s="305">
        <f>+'1次効果'!AT525</f>
        <v>5.167417276831514E-4</v>
      </c>
      <c r="AU303" s="305">
        <f>+'1次効果'!AU525</f>
        <v>6.234917043825048E-4</v>
      </c>
      <c r="AV303" s="305">
        <f>+'1次効果'!AV525</f>
        <v>6.484356946813483E-4</v>
      </c>
      <c r="AW303" s="305">
        <f>+'1次効果'!AW525</f>
        <v>1.112291793916896E-3</v>
      </c>
      <c r="AX303" s="305">
        <f>+'1次効果'!AX525</f>
        <v>1.9836546166338617E-3</v>
      </c>
      <c r="AY303" s="305">
        <f>+'1次効果'!AY525</f>
        <v>1.2783255552637782E-3</v>
      </c>
      <c r="AZ303" s="305">
        <f>+'1次効果'!AZ525</f>
        <v>4.732573398318579E-4</v>
      </c>
      <c r="BA303" s="305">
        <f>+'1次効果'!BA525</f>
        <v>8.8513795288340177E-4</v>
      </c>
      <c r="BB303" s="305">
        <f>+'1次効果'!BB525</f>
        <v>1.6362576228739899E-3</v>
      </c>
      <c r="BC303" s="305">
        <f>+'1次効果'!BC525</f>
        <v>5.9423908019754716E-4</v>
      </c>
      <c r="BD303" s="305">
        <f>+'1次効果'!BD525</f>
        <v>2.6496542513959904E-3</v>
      </c>
      <c r="BE303" s="305">
        <f>+'1次効果'!BE525</f>
        <v>1.4027042387782605E-3</v>
      </c>
      <c r="BF303" s="305">
        <f>+'1次効果'!BF525</f>
        <v>2.6225640481480358E-4</v>
      </c>
      <c r="BG303" s="305">
        <f>+'1次効果'!BG525</f>
        <v>2.4791387749097978E-4</v>
      </c>
      <c r="BH303" s="305">
        <f>+'1次効果'!BH525</f>
        <v>2.4972622479113875E-4</v>
      </c>
      <c r="BI303" s="305">
        <f>+'1次効果'!BI525</f>
        <v>4.2542384580162212E-4</v>
      </c>
      <c r="BJ303" s="305">
        <f>+'1次効果'!BJ525</f>
        <v>4.5094178414900062E-4</v>
      </c>
      <c r="BK303" s="305">
        <f>+'1次効果'!BK525</f>
        <v>8.8843019397337345E-4</v>
      </c>
      <c r="BL303" s="305">
        <f>+'1次効果'!BL525</f>
        <v>3.699432096593181E-5</v>
      </c>
      <c r="BM303" s="305">
        <f>+'1次効果'!BM525</f>
        <v>6.1508559283233251E-4</v>
      </c>
      <c r="BN303" s="305">
        <f>+'1次効果'!BN525</f>
        <v>7.2233732321670544E-4</v>
      </c>
      <c r="BO303" s="305">
        <f>+'1次効果'!BO525</f>
        <v>6.2296607852206089E-4</v>
      </c>
      <c r="BP303" s="305">
        <f>+'1次効果'!BP525</f>
        <v>4.9805134058538932E-4</v>
      </c>
      <c r="BQ303" s="305">
        <f>+'1次効果'!BQ525</f>
        <v>2.9624507390219333E-4</v>
      </c>
      <c r="BR303" s="305">
        <f>+'1次効果'!BR525</f>
        <v>2.499980589561005E-4</v>
      </c>
      <c r="BS303" s="305">
        <f>+'1次効果'!BS525</f>
        <v>8.4551212126851637E-4</v>
      </c>
      <c r="BT303" s="305">
        <f>+'1次効果'!BT525</f>
        <v>3.9238328677172283E-3</v>
      </c>
      <c r="BU303" s="305">
        <f>+'1次効果'!BU525</f>
        <v>6.8744061548495911E-4</v>
      </c>
      <c r="BV303" s="305">
        <f>+'1次効果'!BV525</f>
        <v>3.466593025593964E-3</v>
      </c>
      <c r="BW303" s="305">
        <f>+'1次効果'!BW525</f>
        <v>2.3438299300711888E-4</v>
      </c>
      <c r="BX303" s="305">
        <f>+'1次効果'!BX525</f>
        <v>2.6337356128555841E-4</v>
      </c>
      <c r="BY303" s="305">
        <f>+'1次効果'!BY525</f>
        <v>2.4032000874784295E-4</v>
      </c>
      <c r="BZ303" s="305">
        <f>+'1次効果'!BZ525</f>
        <v>1.000419431515116</v>
      </c>
      <c r="CA303" s="305">
        <f>+'1次効果'!CA525</f>
        <v>3.3868365805657413E-4</v>
      </c>
      <c r="CB303" s="305">
        <f>+'1次効果'!CB525</f>
        <v>8.5708135059788762E-4</v>
      </c>
      <c r="CC303" s="305">
        <f>+'1次効果'!CC525</f>
        <v>0</v>
      </c>
      <c r="CD303" s="305">
        <f>+'1次効果'!CD525</f>
        <v>2.3543163062700176E-3</v>
      </c>
      <c r="CE303" s="305">
        <f>+'1次効果'!CE525</f>
        <v>6.6856229847797588E-4</v>
      </c>
      <c r="CF303" s="305">
        <f>+'1次効果'!CF525</f>
        <v>4.7632560599342421E-4</v>
      </c>
      <c r="CG303" s="305">
        <f>+'1次効果'!CG525</f>
        <v>8.8730115185489634E-4</v>
      </c>
      <c r="CH303" s="305">
        <f>+'1次効果'!CH525</f>
        <v>8.1767988660737918E-4</v>
      </c>
      <c r="CI303" s="305">
        <f>+'1次効果'!CI525</f>
        <v>2.0899075247670057E-3</v>
      </c>
      <c r="CJ303" s="305">
        <f>+'1次効果'!CJ525</f>
        <v>1.9462379487499823E-4</v>
      </c>
      <c r="CK303" s="305">
        <f>+'1次効果'!CK525</f>
        <v>1.2251254742624504E-3</v>
      </c>
      <c r="CL303" s="305">
        <f>+'1次効果'!CL525</f>
        <v>5.2743569021244832E-4</v>
      </c>
      <c r="CM303" s="305">
        <f>+'1次効果'!CM525</f>
        <v>1.6802716632714708E-3</v>
      </c>
      <c r="CN303" s="305">
        <f>+'1次効果'!CN525</f>
        <v>1.682629763292851E-3</v>
      </c>
      <c r="CO303" s="305">
        <f>+'1次効果'!CO525</f>
        <v>3.0370770104023019E-3</v>
      </c>
      <c r="CP303" s="305">
        <f>+'1次効果'!CP525</f>
        <v>6.7077403822222211E-4</v>
      </c>
      <c r="CQ303" s="305">
        <f>+'1次効果'!CQ525</f>
        <v>1.069952259632852E-3</v>
      </c>
      <c r="CR303" s="305">
        <f>+'1次効果'!CR525</f>
        <v>4.1929912660310065E-4</v>
      </c>
      <c r="CS303" s="305">
        <f>+'1次効果'!CS525</f>
        <v>3.1814850446013201E-4</v>
      </c>
      <c r="CT303" s="305">
        <f>+'1次効果'!CT525</f>
        <v>1.3025842128329952E-3</v>
      </c>
      <c r="CU303" s="305">
        <f>+'1次効果'!CU525</f>
        <v>4.5520360117590636E-4</v>
      </c>
      <c r="CV303" s="305">
        <f>+'1次効果'!CV525</f>
        <v>5.5498898191033014E-4</v>
      </c>
      <c r="CW303" s="305">
        <f>+'1次効果'!CW525</f>
        <v>3.8810976377946478E-4</v>
      </c>
      <c r="CX303" s="305">
        <f>+'1次効果'!CX525</f>
        <v>5.3835246687792789E-4</v>
      </c>
      <c r="CY303" s="305">
        <f>+'1次効果'!CY525</f>
        <v>7.0271238404416504E-4</v>
      </c>
      <c r="CZ303" s="305">
        <f>+'1次効果'!CZ525</f>
        <v>7.7933344970801952E-4</v>
      </c>
      <c r="DA303" s="305">
        <f>+'1次効果'!DA525</f>
        <v>4.1858761465439639E-4</v>
      </c>
      <c r="DB303" s="306">
        <f>+'1次効果'!DB525</f>
        <v>7.0388755418851251E-4</v>
      </c>
      <c r="DC303" s="306">
        <f>+'1次効果'!DC525</f>
        <v>6.8767032861483828E-4</v>
      </c>
      <c r="DD303" s="306">
        <f>+'1次効果'!DD525</f>
        <v>4.4198748300395256E-4</v>
      </c>
      <c r="DE303" s="307">
        <f>+'1次効果'!DE525</f>
        <v>4.2998322147855712E-3</v>
      </c>
    </row>
    <row r="304" spans="2:109" s="157" customFormat="1">
      <c r="B304" s="348" t="s">
        <v>150</v>
      </c>
      <c r="C304" s="378" t="s">
        <v>408</v>
      </c>
      <c r="D304" s="304">
        <f>+'1次効果'!D526</f>
        <v>5.4252257306517974E-3</v>
      </c>
      <c r="E304" s="305">
        <f>+'1次効果'!E526</f>
        <v>3.965417458754561E-2</v>
      </c>
      <c r="F304" s="305">
        <f>+'1次効果'!F526</f>
        <v>7.6496542591738617E-3</v>
      </c>
      <c r="G304" s="305">
        <f>+'1次効果'!G526</f>
        <v>2.2296927605802722E-2</v>
      </c>
      <c r="H304" s="305">
        <f>+'1次効果'!H526</f>
        <v>9.1635800467591809E-3</v>
      </c>
      <c r="I304" s="305">
        <f>+'1次効果'!I526</f>
        <v>0</v>
      </c>
      <c r="J304" s="305">
        <f>+'1次効果'!J526</f>
        <v>1.3376596280321895E-2</v>
      </c>
      <c r="K304" s="305">
        <f>+'1次効果'!K526</f>
        <v>1.9397209343925192E-2</v>
      </c>
      <c r="L304" s="305">
        <f>+'1次効果'!L526</f>
        <v>1.0930665504207033E-2</v>
      </c>
      <c r="M304" s="305">
        <f>+'1次効果'!M526</f>
        <v>1.8729957946403076E-2</v>
      </c>
      <c r="N304" s="305">
        <f>+'1次効果'!N526</f>
        <v>0</v>
      </c>
      <c r="O304" s="305">
        <f>+'1次効果'!O526</f>
        <v>1.1860098174069064E-2</v>
      </c>
      <c r="P304" s="305">
        <f>+'1次効果'!P526</f>
        <v>1.0846320905020471E-2</v>
      </c>
      <c r="Q304" s="305">
        <f>+'1次効果'!Q526</f>
        <v>1.9362628322995932E-2</v>
      </c>
      <c r="R304" s="305">
        <f>+'1次効果'!R526</f>
        <v>1.627323813003859E-2</v>
      </c>
      <c r="S304" s="305">
        <f>+'1次効果'!S526</f>
        <v>2.1438891739234953E-2</v>
      </c>
      <c r="T304" s="305">
        <f>+'1次効果'!T526</f>
        <v>2.2085827000973862E-2</v>
      </c>
      <c r="U304" s="305">
        <f>+'1次効果'!U526</f>
        <v>1.3936532654432914E-2</v>
      </c>
      <c r="V304" s="305">
        <f>+'1次効果'!V526</f>
        <v>9.1270022369105957E-3</v>
      </c>
      <c r="W304" s="305">
        <f>+'1次効果'!W526</f>
        <v>1.5081723260657933E-2</v>
      </c>
      <c r="X304" s="305">
        <f>+'1次効果'!X526</f>
        <v>5.5604855160553959E-3</v>
      </c>
      <c r="Y304" s="305">
        <f>+'1次効果'!Y526</f>
        <v>1.3210805130641719E-2</v>
      </c>
      <c r="Z304" s="305">
        <f>+'1次効果'!Z526</f>
        <v>1.2617301885724734E-2</v>
      </c>
      <c r="AA304" s="305">
        <f>+'1次効果'!AA526</f>
        <v>2.0837351515669518E-2</v>
      </c>
      <c r="AB304" s="305">
        <f>+'1次効果'!AB526</f>
        <v>9.8450949835240179E-3</v>
      </c>
      <c r="AC304" s="305">
        <f>+'1次効果'!AC526</f>
        <v>1.6374770118579397E-2</v>
      </c>
      <c r="AD304" s="305">
        <f>+'1次効果'!AD526</f>
        <v>2.5445637373558436E-3</v>
      </c>
      <c r="AE304" s="305">
        <f>+'1次効果'!AE526</f>
        <v>5.2099569242375014E-2</v>
      </c>
      <c r="AF304" s="305">
        <f>+'1次効果'!AF526</f>
        <v>1.2524089435404895E-2</v>
      </c>
      <c r="AG304" s="305">
        <f>+'1次効果'!AG526</f>
        <v>1.020120369364607E-2</v>
      </c>
      <c r="AH304" s="305">
        <f>+'1次効果'!AH526</f>
        <v>0</v>
      </c>
      <c r="AI304" s="305">
        <f>+'1次効果'!AI526</f>
        <v>1.542611623140994E-2</v>
      </c>
      <c r="AJ304" s="305">
        <f>+'1次効果'!AJ526</f>
        <v>2.5438300806107095E-2</v>
      </c>
      <c r="AK304" s="305">
        <f>+'1次効果'!AK526</f>
        <v>1.7662681617820749E-2</v>
      </c>
      <c r="AL304" s="305">
        <f>+'1次効果'!AL526</f>
        <v>2.2604025452133015E-2</v>
      </c>
      <c r="AM304" s="305">
        <f>+'1次効果'!AM526</f>
        <v>0</v>
      </c>
      <c r="AN304" s="305">
        <f>+'1次効果'!AN526</f>
        <v>9.5960726085259178E-3</v>
      </c>
      <c r="AO304" s="305">
        <f>+'1次効果'!AO526</f>
        <v>2.9656723858556912E-2</v>
      </c>
      <c r="AP304" s="305">
        <f>+'1次効果'!AP526</f>
        <v>1.8291572332613935E-2</v>
      </c>
      <c r="AQ304" s="305">
        <f>+'1次効果'!AQ526</f>
        <v>8.9450621227398532E-3</v>
      </c>
      <c r="AR304" s="305">
        <f>+'1次効果'!AR526</f>
        <v>1.4421980239803985E-2</v>
      </c>
      <c r="AS304" s="305">
        <f>+'1次効果'!AS526</f>
        <v>1.3744656070776077E-2</v>
      </c>
      <c r="AT304" s="305">
        <f>+'1次効果'!AT526</f>
        <v>1.2591812360847367E-2</v>
      </c>
      <c r="AU304" s="305">
        <f>+'1次効果'!AU526</f>
        <v>1.1778446962612465E-2</v>
      </c>
      <c r="AV304" s="305">
        <f>+'1次効果'!AV526</f>
        <v>8.5619199714560348E-3</v>
      </c>
      <c r="AW304" s="305">
        <f>+'1次効果'!AW526</f>
        <v>1.1174716867468662E-2</v>
      </c>
      <c r="AX304" s="305">
        <f>+'1次効果'!AX526</f>
        <v>1.2619469347946655E-2</v>
      </c>
      <c r="AY304" s="305">
        <f>+'1次効果'!AY526</f>
        <v>1.0731812001842598E-2</v>
      </c>
      <c r="AZ304" s="305">
        <f>+'1次効果'!AZ526</f>
        <v>1.0694469744561409E-2</v>
      </c>
      <c r="BA304" s="305">
        <f>+'1次効果'!BA526</f>
        <v>1.0919634219438425E-2</v>
      </c>
      <c r="BB304" s="305">
        <f>+'1次効果'!BB526</f>
        <v>8.3911994037557079E-3</v>
      </c>
      <c r="BC304" s="305">
        <f>+'1次効果'!BC526</f>
        <v>1.3679909350425103E-2</v>
      </c>
      <c r="BD304" s="305">
        <f>+'1次効果'!BD526</f>
        <v>9.0849704800875786E-3</v>
      </c>
      <c r="BE304" s="305">
        <f>+'1次効果'!BE526</f>
        <v>1.1607484832159795E-2</v>
      </c>
      <c r="BF304" s="305">
        <f>+'1次効果'!BF526</f>
        <v>1.2395967375411501E-2</v>
      </c>
      <c r="BG304" s="305">
        <f>+'1次効果'!BG526</f>
        <v>1.4861404562654246E-2</v>
      </c>
      <c r="BH304" s="305">
        <f>+'1次効果'!BH526</f>
        <v>9.4907676619320341E-3</v>
      </c>
      <c r="BI304" s="305">
        <f>+'1次効果'!BI526</f>
        <v>1.3252913193290503E-2</v>
      </c>
      <c r="BJ304" s="305">
        <f>+'1次効果'!BJ526</f>
        <v>5.9848426912145871E-3</v>
      </c>
      <c r="BK304" s="305">
        <f>+'1次効果'!BK526</f>
        <v>1.961118138423195E-2</v>
      </c>
      <c r="BL304" s="305">
        <f>+'1次効果'!BL526</f>
        <v>9.1657821180333608E-4</v>
      </c>
      <c r="BM304" s="305">
        <f>+'1次効果'!BM526</f>
        <v>1.8753488278252007E-2</v>
      </c>
      <c r="BN304" s="305">
        <f>+'1次効果'!BN526</f>
        <v>2.0386626008457899E-2</v>
      </c>
      <c r="BO304" s="305">
        <f>+'1次効果'!BO526</f>
        <v>1.9123382796247222E-2</v>
      </c>
      <c r="BP304" s="305">
        <f>+'1次効果'!BP526</f>
        <v>2.3410691024824831E-2</v>
      </c>
      <c r="BQ304" s="305">
        <f>+'1次効果'!BQ526</f>
        <v>1.0430731951085461E-2</v>
      </c>
      <c r="BR304" s="305">
        <f>+'1次効果'!BR526</f>
        <v>2.0773419258514007E-2</v>
      </c>
      <c r="BS304" s="305">
        <f>+'1次効果'!BS526</f>
        <v>9.5803330570582764E-3</v>
      </c>
      <c r="BT304" s="305">
        <f>+'1次効果'!BT526</f>
        <v>1.8958995844564317E-2</v>
      </c>
      <c r="BU304" s="305">
        <f>+'1次効果'!BU526</f>
        <v>3.4098051490126283E-3</v>
      </c>
      <c r="BV304" s="305">
        <f>+'1次効果'!BV526</f>
        <v>7.3927238765892885E-3</v>
      </c>
      <c r="BW304" s="305">
        <f>+'1次効果'!BW526</f>
        <v>8.8959320839833054E-4</v>
      </c>
      <c r="BX304" s="305">
        <f>+'1次効果'!BX526</f>
        <v>1.4835403111675557E-3</v>
      </c>
      <c r="BY304" s="305">
        <f>+'1次効果'!BY526</f>
        <v>7.5489752221703853E-4</v>
      </c>
      <c r="BZ304" s="305">
        <f>+'1次効果'!BZ526</f>
        <v>2.3906190653043575E-3</v>
      </c>
      <c r="CA304" s="305">
        <f>+'1次効果'!CA526</f>
        <v>1.0027294885244085</v>
      </c>
      <c r="CB304" s="305">
        <f>+'1次効果'!CB526</f>
        <v>3.75533477403981E-3</v>
      </c>
      <c r="CC304" s="305">
        <f>+'1次効果'!CC526</f>
        <v>0</v>
      </c>
      <c r="CD304" s="305">
        <f>+'1次効果'!CD526</f>
        <v>6.1867674477423357E-4</v>
      </c>
      <c r="CE304" s="305">
        <f>+'1次効果'!CE526</f>
        <v>3.2646106379733962E-3</v>
      </c>
      <c r="CF304" s="305">
        <f>+'1次効果'!CF526</f>
        <v>4.7530804262188586E-3</v>
      </c>
      <c r="CG304" s="305">
        <f>+'1次効果'!CG526</f>
        <v>7.8770713306503815E-2</v>
      </c>
      <c r="CH304" s="305">
        <f>+'1次効果'!CH526</f>
        <v>5.907929580618059E-3</v>
      </c>
      <c r="CI304" s="305">
        <f>+'1次効果'!CI526</f>
        <v>7.3352005101501262E-3</v>
      </c>
      <c r="CJ304" s="305">
        <f>+'1次効果'!CJ526</f>
        <v>3.135229064910408E-3</v>
      </c>
      <c r="CK304" s="305">
        <f>+'1次効果'!CK526</f>
        <v>8.3412799794247601E-3</v>
      </c>
      <c r="CL304" s="305">
        <f>+'1次効果'!CL526</f>
        <v>1.0221215394215872E-2</v>
      </c>
      <c r="CM304" s="305">
        <f>+'1次効果'!CM526</f>
        <v>5.2870614036020364E-3</v>
      </c>
      <c r="CN304" s="305">
        <f>+'1次効果'!CN526</f>
        <v>4.1983008136451793E-3</v>
      </c>
      <c r="CO304" s="305">
        <f>+'1次効果'!CO526</f>
        <v>9.3286020250931048E-3</v>
      </c>
      <c r="CP304" s="305">
        <f>+'1次効果'!CP526</f>
        <v>7.8632516655550971E-3</v>
      </c>
      <c r="CQ304" s="305">
        <f>+'1次効果'!CQ526</f>
        <v>4.9345917638035199E-3</v>
      </c>
      <c r="CR304" s="305">
        <f>+'1次効果'!CR526</f>
        <v>4.9322651294643593E-3</v>
      </c>
      <c r="CS304" s="305">
        <f>+'1次効果'!CS526</f>
        <v>4.07988522584721E-3</v>
      </c>
      <c r="CT304" s="305">
        <f>+'1次効果'!CT526</f>
        <v>8.8632009792944545E-3</v>
      </c>
      <c r="CU304" s="305">
        <f>+'1次効果'!CU526</f>
        <v>3.9783962815976648E-3</v>
      </c>
      <c r="CV304" s="305">
        <f>+'1次効果'!CV526</f>
        <v>4.6974696792987875E-3</v>
      </c>
      <c r="CW304" s="305">
        <f>+'1次効果'!CW526</f>
        <v>9.1516814389855979E-3</v>
      </c>
      <c r="CX304" s="305">
        <f>+'1次効果'!CX526</f>
        <v>2.4101987309453963E-3</v>
      </c>
      <c r="CY304" s="305">
        <f>+'1次効果'!CY526</f>
        <v>7.6686349771028324E-3</v>
      </c>
      <c r="CZ304" s="305">
        <f>+'1次効果'!CZ526</f>
        <v>1.3704859302553666E-2</v>
      </c>
      <c r="DA304" s="305">
        <f>+'1次効果'!DA526</f>
        <v>3.0746045349749644E-3</v>
      </c>
      <c r="DB304" s="306">
        <f>+'1次効果'!DB526</f>
        <v>3.3126873301289072E-3</v>
      </c>
      <c r="DC304" s="306">
        <f>+'1次効果'!DC526</f>
        <v>1.6037318864628836E-2</v>
      </c>
      <c r="DD304" s="306">
        <f>+'1次効果'!DD526</f>
        <v>3.7280737984671859E-2</v>
      </c>
      <c r="DE304" s="307">
        <f>+'1次効果'!DE526</f>
        <v>3.0585101613237266E-2</v>
      </c>
    </row>
    <row r="305" spans="2:109" s="157" customFormat="1">
      <c r="B305" s="348" t="s">
        <v>152</v>
      </c>
      <c r="C305" s="378" t="s">
        <v>157</v>
      </c>
      <c r="D305" s="304">
        <f>+'1次効果'!D527</f>
        <v>4.1048980723127693E-4</v>
      </c>
      <c r="E305" s="305">
        <f>+'1次効果'!E527</f>
        <v>1.4794570851701535E-3</v>
      </c>
      <c r="F305" s="305">
        <f>+'1次効果'!F527</f>
        <v>2.3465307700411519E-4</v>
      </c>
      <c r="G305" s="305">
        <f>+'1次効果'!G527</f>
        <v>1.50380857992049E-4</v>
      </c>
      <c r="H305" s="305">
        <f>+'1次効果'!H527</f>
        <v>6.0526032848773109E-4</v>
      </c>
      <c r="I305" s="305">
        <f>+'1次効果'!I527</f>
        <v>0</v>
      </c>
      <c r="J305" s="305">
        <f>+'1次効果'!J527</f>
        <v>7.0055939679268596E-4</v>
      </c>
      <c r="K305" s="305">
        <f>+'1次効果'!K527</f>
        <v>4.3178941008425656E-4</v>
      </c>
      <c r="L305" s="305">
        <f>+'1次効果'!L527</f>
        <v>3.1014704202367771E-4</v>
      </c>
      <c r="M305" s="305">
        <f>+'1次効果'!M527</f>
        <v>8.7564821825035716E-4</v>
      </c>
      <c r="N305" s="305">
        <f>+'1次効果'!N527</f>
        <v>0</v>
      </c>
      <c r="O305" s="305">
        <f>+'1次効果'!O527</f>
        <v>3.0241546275881071E-4</v>
      </c>
      <c r="P305" s="305">
        <f>+'1次効果'!P527</f>
        <v>1.6526444643634545E-4</v>
      </c>
      <c r="Q305" s="305">
        <f>+'1次効果'!Q527</f>
        <v>9.9732601768230656E-4</v>
      </c>
      <c r="R305" s="305">
        <f>+'1次効果'!R527</f>
        <v>5.845428103741408E-4</v>
      </c>
      <c r="S305" s="305">
        <f>+'1次効果'!S527</f>
        <v>8.7871073153059651E-4</v>
      </c>
      <c r="T305" s="305">
        <f>+'1次効果'!T527</f>
        <v>5.2842165498170229E-4</v>
      </c>
      <c r="U305" s="305">
        <f>+'1次効果'!U527</f>
        <v>3.3496723029638925E-4</v>
      </c>
      <c r="V305" s="305">
        <f>+'1次効果'!V527</f>
        <v>5.0080150732615845E-4</v>
      </c>
      <c r="W305" s="305">
        <f>+'1次効果'!W527</f>
        <v>1.4746572573735893E-3</v>
      </c>
      <c r="X305" s="305">
        <f>+'1次効果'!X527</f>
        <v>1.4701610531867386E-3</v>
      </c>
      <c r="Y305" s="305">
        <f>+'1次効果'!Y527</f>
        <v>9.3227132646319429E-4</v>
      </c>
      <c r="Z305" s="305">
        <f>+'1次効果'!Z527</f>
        <v>9.0561029263357465E-4</v>
      </c>
      <c r="AA305" s="305">
        <f>+'1次効果'!AA527</f>
        <v>1.2483385659204653E-3</v>
      </c>
      <c r="AB305" s="305">
        <f>+'1次効果'!AB527</f>
        <v>2.9867241171798473E-4</v>
      </c>
      <c r="AC305" s="305">
        <f>+'1次効果'!AC527</f>
        <v>6.044452700962017E-4</v>
      </c>
      <c r="AD305" s="305">
        <f>+'1次効果'!AD527</f>
        <v>1.6560059007698984E-3</v>
      </c>
      <c r="AE305" s="305">
        <f>+'1次効果'!AE527</f>
        <v>1.4165569169525775E-3</v>
      </c>
      <c r="AF305" s="305">
        <f>+'1次効果'!AF527</f>
        <v>3.330136729249927E-4</v>
      </c>
      <c r="AG305" s="305">
        <f>+'1次効果'!AG527</f>
        <v>3.6105279810329791E-4</v>
      </c>
      <c r="AH305" s="305">
        <f>+'1次効果'!AH527</f>
        <v>0</v>
      </c>
      <c r="AI305" s="305">
        <f>+'1次効果'!AI527</f>
        <v>6.1910550172350454E-4</v>
      </c>
      <c r="AJ305" s="305">
        <f>+'1次効果'!AJ527</f>
        <v>2.2361367514620971E-3</v>
      </c>
      <c r="AK305" s="305">
        <f>+'1次効果'!AK527</f>
        <v>6.6309576995077571E-4</v>
      </c>
      <c r="AL305" s="305">
        <f>+'1次効果'!AL527</f>
        <v>1.4876241984689506E-3</v>
      </c>
      <c r="AM305" s="305">
        <f>+'1次効果'!AM527</f>
        <v>0</v>
      </c>
      <c r="AN305" s="305">
        <f>+'1次効果'!AN527</f>
        <v>7.8574824846903849E-4</v>
      </c>
      <c r="AO305" s="305">
        <f>+'1次効果'!AO527</f>
        <v>2.0694109318767947E-3</v>
      </c>
      <c r="AP305" s="305">
        <f>+'1次効果'!AP527</f>
        <v>1.5058265382725347E-3</v>
      </c>
      <c r="AQ305" s="305">
        <f>+'1次効果'!AQ527</f>
        <v>1.3459218283075965E-3</v>
      </c>
      <c r="AR305" s="305">
        <f>+'1次効果'!AR527</f>
        <v>3.6971793514114452E-4</v>
      </c>
      <c r="AS305" s="305">
        <f>+'1次効果'!AS527</f>
        <v>7.8814874920487415E-4</v>
      </c>
      <c r="AT305" s="305">
        <f>+'1次効果'!AT527</f>
        <v>6.9190703183464783E-4</v>
      </c>
      <c r="AU305" s="305">
        <f>+'1次効果'!AU527</f>
        <v>5.6715930172842233E-4</v>
      </c>
      <c r="AV305" s="305">
        <f>+'1次効果'!AV527</f>
        <v>3.595107283492364E-4</v>
      </c>
      <c r="AW305" s="305">
        <f>+'1次効果'!AW527</f>
        <v>3.0366881319890128E-4</v>
      </c>
      <c r="AX305" s="305">
        <f>+'1次効果'!AX527</f>
        <v>2.6798694574714282E-4</v>
      </c>
      <c r="AY305" s="305">
        <f>+'1次効果'!AY527</f>
        <v>2.8284155597994262E-4</v>
      </c>
      <c r="AZ305" s="305">
        <f>+'1次効果'!AZ527</f>
        <v>3.527456218726009E-4</v>
      </c>
      <c r="BA305" s="305">
        <f>+'1次効果'!BA527</f>
        <v>2.793047933031903E-4</v>
      </c>
      <c r="BB305" s="305">
        <f>+'1次効果'!BB527</f>
        <v>5.6985484197731745E-5</v>
      </c>
      <c r="BC305" s="305">
        <f>+'1次効果'!BC527</f>
        <v>3.7382403053915929E-4</v>
      </c>
      <c r="BD305" s="305">
        <f>+'1次効果'!BD527</f>
        <v>1.6892696852800158E-4</v>
      </c>
      <c r="BE305" s="305">
        <f>+'1次効果'!BE527</f>
        <v>1.9929541532475242E-4</v>
      </c>
      <c r="BF305" s="305">
        <f>+'1次効果'!BF527</f>
        <v>7.9913303836142238E-4</v>
      </c>
      <c r="BG305" s="305">
        <f>+'1次効果'!BG527</f>
        <v>9.4016401108060091E-4</v>
      </c>
      <c r="BH305" s="305">
        <f>+'1次効果'!BH527</f>
        <v>4.9539050321895323E-4</v>
      </c>
      <c r="BI305" s="305">
        <f>+'1次効果'!BI527</f>
        <v>6.3981773758643723E-4</v>
      </c>
      <c r="BJ305" s="305">
        <f>+'1次効果'!BJ527</f>
        <v>2.8433954040493829E-4</v>
      </c>
      <c r="BK305" s="305">
        <f>+'1次効果'!BK527</f>
        <v>4.0415331929329306E-4</v>
      </c>
      <c r="BL305" s="305">
        <f>+'1次効果'!BL527</f>
        <v>-2.245100316099042E-5</v>
      </c>
      <c r="BM305" s="305">
        <f>+'1次効果'!BM527</f>
        <v>3.646496637253481E-4</v>
      </c>
      <c r="BN305" s="305">
        <f>+'1次効果'!BN527</f>
        <v>3.652892884206497E-4</v>
      </c>
      <c r="BO305" s="305">
        <f>+'1次効果'!BO527</f>
        <v>6.4419142722686186E-4</v>
      </c>
      <c r="BP305" s="305">
        <f>+'1次効果'!BP527</f>
        <v>8.2975767662820136E-4</v>
      </c>
      <c r="BQ305" s="305">
        <f>+'1次効果'!BQ527</f>
        <v>1.3155128899675712E-3</v>
      </c>
      <c r="BR305" s="305">
        <f>+'1次効果'!BR527</f>
        <v>1.3513700748828935E-3</v>
      </c>
      <c r="BS305" s="305">
        <f>+'1次効果'!BS527</f>
        <v>2.2113296364568337E-4</v>
      </c>
      <c r="BT305" s="305">
        <f>+'1次効果'!BT527</f>
        <v>2.9020576452213969E-4</v>
      </c>
      <c r="BU305" s="305">
        <f>+'1次効果'!BU527</f>
        <v>1.018561566817507E-4</v>
      </c>
      <c r="BV305" s="305">
        <f>+'1次効果'!BV527</f>
        <v>8.6909944941006103E-5</v>
      </c>
      <c r="BW305" s="305">
        <f>+'1次効果'!BW527</f>
        <v>3.6638665153970555E-5</v>
      </c>
      <c r="BX305" s="305">
        <f>+'1次効果'!BX527</f>
        <v>3.349311762636702E-5</v>
      </c>
      <c r="BY305" s="305">
        <f>+'1次効果'!BY527</f>
        <v>1.4392624919393517E-5</v>
      </c>
      <c r="BZ305" s="305">
        <f>+'1次効果'!BZ527</f>
        <v>8.8152109329833292E-5</v>
      </c>
      <c r="CA305" s="305">
        <f>+'1次効果'!CA527</f>
        <v>5.246627693311337E-4</v>
      </c>
      <c r="CB305" s="305">
        <f>+'1次効果'!CB527</f>
        <v>1.0797283097450003</v>
      </c>
      <c r="CC305" s="305">
        <f>+'1次効果'!CC527</f>
        <v>0</v>
      </c>
      <c r="CD305" s="305">
        <f>+'1次効果'!CD527</f>
        <v>2.9572444336302958E-5</v>
      </c>
      <c r="CE305" s="305">
        <f>+'1次効果'!CE527</f>
        <v>1.0869236787895798E-4</v>
      </c>
      <c r="CF305" s="305">
        <f>+'1次効果'!CF527</f>
        <v>8.829923242592588E-5</v>
      </c>
      <c r="CG305" s="305">
        <f>+'1次効果'!CG527</f>
        <v>6.3894367259829899E-4</v>
      </c>
      <c r="CH305" s="305">
        <f>+'1次効果'!CH527</f>
        <v>6.0102643189767182E-5</v>
      </c>
      <c r="CI305" s="305">
        <f>+'1次効果'!CI527</f>
        <v>9.7374423858857063E-5</v>
      </c>
      <c r="CJ305" s="305">
        <f>+'1次効果'!CJ527</f>
        <v>7.7093438777069706E-5</v>
      </c>
      <c r="CK305" s="305">
        <f>+'1次効果'!CK527</f>
        <v>3.8779805143726148E-5</v>
      </c>
      <c r="CL305" s="305">
        <f>+'1次効果'!CL527</f>
        <v>1.7317806336151638E-4</v>
      </c>
      <c r="CM305" s="305">
        <f>+'1次効果'!CM527</f>
        <v>9.4451963789696469E-5</v>
      </c>
      <c r="CN305" s="305">
        <f>+'1次効果'!CN527</f>
        <v>1.2760552247280003E-4</v>
      </c>
      <c r="CO305" s="305">
        <f>+'1次効果'!CO527</f>
        <v>1.9177306639043835E-4</v>
      </c>
      <c r="CP305" s="305">
        <f>+'1次効果'!CP527</f>
        <v>1.0444606306853677E-4</v>
      </c>
      <c r="CQ305" s="305">
        <f>+'1次効果'!CQ527</f>
        <v>1.5463817360384164E-4</v>
      </c>
      <c r="CR305" s="305">
        <f>+'1次効果'!CR527</f>
        <v>1.0047461102477911E-4</v>
      </c>
      <c r="CS305" s="305">
        <f>+'1次効果'!CS527</f>
        <v>1.0826961454945956E-4</v>
      </c>
      <c r="CT305" s="305">
        <f>+'1次効果'!CT527</f>
        <v>1.2461646608073895E-4</v>
      </c>
      <c r="CU305" s="305">
        <f>+'1次効果'!CU527</f>
        <v>8.1947254623891395E-5</v>
      </c>
      <c r="CV305" s="305">
        <f>+'1次効果'!CV527</f>
        <v>7.814264412871598E-5</v>
      </c>
      <c r="CW305" s="305">
        <f>+'1次効果'!CW527</f>
        <v>3.0779088868809382E-4</v>
      </c>
      <c r="CX305" s="305">
        <f>+'1次効果'!CX527</f>
        <v>5.2430763653667189E-5</v>
      </c>
      <c r="CY305" s="305">
        <f>+'1次効果'!CY527</f>
        <v>2.2027842792193161E-4</v>
      </c>
      <c r="CZ305" s="305">
        <f>+'1次効果'!CZ527</f>
        <v>2.2325810595554926E-4</v>
      </c>
      <c r="DA305" s="305">
        <f>+'1次効果'!DA527</f>
        <v>1.276026680815641E-4</v>
      </c>
      <c r="DB305" s="306">
        <f>+'1次効果'!DB527</f>
        <v>1.2488969385603701E-4</v>
      </c>
      <c r="DC305" s="306">
        <f>+'1次効果'!DC527</f>
        <v>1.6443240496603361E-4</v>
      </c>
      <c r="DD305" s="306">
        <f>+'1次効果'!DD527</f>
        <v>7.9903062651166844E-4</v>
      </c>
      <c r="DE305" s="307">
        <f>+'1次効果'!DE527</f>
        <v>2.654689225679948E-4</v>
      </c>
    </row>
    <row r="306" spans="2:109" s="157" customFormat="1">
      <c r="B306" s="348" t="s">
        <v>330</v>
      </c>
      <c r="C306" s="378" t="s">
        <v>159</v>
      </c>
      <c r="D306" s="304">
        <f>+'1次効果'!D528</f>
        <v>0</v>
      </c>
      <c r="E306" s="305">
        <f>+'1次効果'!E528</f>
        <v>0</v>
      </c>
      <c r="F306" s="305">
        <f>+'1次効果'!F528</f>
        <v>0</v>
      </c>
      <c r="G306" s="305">
        <f>+'1次効果'!G528</f>
        <v>0</v>
      </c>
      <c r="H306" s="305">
        <f>+'1次効果'!H528</f>
        <v>0</v>
      </c>
      <c r="I306" s="305">
        <f>+'1次効果'!I528</f>
        <v>0</v>
      </c>
      <c r="J306" s="305">
        <f>+'1次効果'!J528</f>
        <v>0</v>
      </c>
      <c r="K306" s="305">
        <f>+'1次効果'!K528</f>
        <v>0</v>
      </c>
      <c r="L306" s="305">
        <f>+'1次効果'!L528</f>
        <v>0</v>
      </c>
      <c r="M306" s="305">
        <f>+'1次効果'!M528</f>
        <v>0</v>
      </c>
      <c r="N306" s="305">
        <f>+'1次効果'!N528</f>
        <v>0</v>
      </c>
      <c r="O306" s="305">
        <f>+'1次効果'!O528</f>
        <v>0</v>
      </c>
      <c r="P306" s="305">
        <f>+'1次効果'!P528</f>
        <v>0</v>
      </c>
      <c r="Q306" s="305">
        <f>+'1次効果'!Q528</f>
        <v>0</v>
      </c>
      <c r="R306" s="305">
        <f>+'1次効果'!R528</f>
        <v>0</v>
      </c>
      <c r="S306" s="305">
        <f>+'1次効果'!S528</f>
        <v>0</v>
      </c>
      <c r="T306" s="305">
        <f>+'1次効果'!T528</f>
        <v>0</v>
      </c>
      <c r="U306" s="305">
        <f>+'1次効果'!U528</f>
        <v>0</v>
      </c>
      <c r="V306" s="305">
        <f>+'1次効果'!V528</f>
        <v>0</v>
      </c>
      <c r="W306" s="305">
        <f>+'1次効果'!W528</f>
        <v>0</v>
      </c>
      <c r="X306" s="305">
        <f>+'1次効果'!X528</f>
        <v>0</v>
      </c>
      <c r="Y306" s="305">
        <f>+'1次効果'!Y528</f>
        <v>0</v>
      </c>
      <c r="Z306" s="305">
        <f>+'1次効果'!Z528</f>
        <v>0</v>
      </c>
      <c r="AA306" s="305">
        <f>+'1次効果'!AA528</f>
        <v>0</v>
      </c>
      <c r="AB306" s="305">
        <f>+'1次効果'!AB528</f>
        <v>0</v>
      </c>
      <c r="AC306" s="305">
        <f>+'1次効果'!AC528</f>
        <v>0</v>
      </c>
      <c r="AD306" s="305">
        <f>+'1次効果'!AD528</f>
        <v>0</v>
      </c>
      <c r="AE306" s="305">
        <f>+'1次効果'!AE528</f>
        <v>0</v>
      </c>
      <c r="AF306" s="305">
        <f>+'1次効果'!AF528</f>
        <v>0</v>
      </c>
      <c r="AG306" s="305">
        <f>+'1次効果'!AG528</f>
        <v>0</v>
      </c>
      <c r="AH306" s="305">
        <f>+'1次効果'!AH528</f>
        <v>0</v>
      </c>
      <c r="AI306" s="305">
        <f>+'1次効果'!AI528</f>
        <v>0</v>
      </c>
      <c r="AJ306" s="305">
        <f>+'1次効果'!AJ528</f>
        <v>0</v>
      </c>
      <c r="AK306" s="305">
        <f>+'1次効果'!AK528</f>
        <v>0</v>
      </c>
      <c r="AL306" s="305">
        <f>+'1次効果'!AL528</f>
        <v>0</v>
      </c>
      <c r="AM306" s="305">
        <f>+'1次効果'!AM528</f>
        <v>0</v>
      </c>
      <c r="AN306" s="305">
        <f>+'1次効果'!AN528</f>
        <v>0</v>
      </c>
      <c r="AO306" s="305">
        <f>+'1次効果'!AO528</f>
        <v>0</v>
      </c>
      <c r="AP306" s="305">
        <f>+'1次効果'!AP528</f>
        <v>0</v>
      </c>
      <c r="AQ306" s="305">
        <f>+'1次効果'!AQ528</f>
        <v>0</v>
      </c>
      <c r="AR306" s="305">
        <f>+'1次効果'!AR528</f>
        <v>0</v>
      </c>
      <c r="AS306" s="305">
        <f>+'1次効果'!AS528</f>
        <v>0</v>
      </c>
      <c r="AT306" s="305">
        <f>+'1次効果'!AT528</f>
        <v>0</v>
      </c>
      <c r="AU306" s="305">
        <f>+'1次効果'!AU528</f>
        <v>0</v>
      </c>
      <c r="AV306" s="305">
        <f>+'1次効果'!AV528</f>
        <v>0</v>
      </c>
      <c r="AW306" s="305">
        <f>+'1次効果'!AW528</f>
        <v>0</v>
      </c>
      <c r="AX306" s="305">
        <f>+'1次効果'!AX528</f>
        <v>0</v>
      </c>
      <c r="AY306" s="305">
        <f>+'1次効果'!AY528</f>
        <v>0</v>
      </c>
      <c r="AZ306" s="305">
        <f>+'1次効果'!AZ528</f>
        <v>0</v>
      </c>
      <c r="BA306" s="305">
        <f>+'1次効果'!BA528</f>
        <v>0</v>
      </c>
      <c r="BB306" s="305">
        <f>+'1次効果'!BB528</f>
        <v>0</v>
      </c>
      <c r="BC306" s="305">
        <f>+'1次効果'!BC528</f>
        <v>0</v>
      </c>
      <c r="BD306" s="305">
        <f>+'1次効果'!BD528</f>
        <v>0</v>
      </c>
      <c r="BE306" s="305">
        <f>+'1次効果'!BE528</f>
        <v>0</v>
      </c>
      <c r="BF306" s="305">
        <f>+'1次効果'!BF528</f>
        <v>0</v>
      </c>
      <c r="BG306" s="305">
        <f>+'1次効果'!BG528</f>
        <v>0</v>
      </c>
      <c r="BH306" s="305">
        <f>+'1次効果'!BH528</f>
        <v>0</v>
      </c>
      <c r="BI306" s="305">
        <f>+'1次効果'!BI528</f>
        <v>0</v>
      </c>
      <c r="BJ306" s="305">
        <f>+'1次効果'!BJ528</f>
        <v>0</v>
      </c>
      <c r="BK306" s="305">
        <f>+'1次効果'!BK528</f>
        <v>0</v>
      </c>
      <c r="BL306" s="305">
        <f>+'1次効果'!BL528</f>
        <v>0</v>
      </c>
      <c r="BM306" s="305">
        <f>+'1次効果'!BM528</f>
        <v>0</v>
      </c>
      <c r="BN306" s="305">
        <f>+'1次効果'!BN528</f>
        <v>0</v>
      </c>
      <c r="BO306" s="305">
        <f>+'1次効果'!BO528</f>
        <v>0</v>
      </c>
      <c r="BP306" s="305">
        <f>+'1次効果'!BP528</f>
        <v>0</v>
      </c>
      <c r="BQ306" s="305">
        <f>+'1次効果'!BQ528</f>
        <v>0</v>
      </c>
      <c r="BR306" s="305">
        <f>+'1次効果'!BR528</f>
        <v>0</v>
      </c>
      <c r="BS306" s="305">
        <f>+'1次効果'!BS528</f>
        <v>0</v>
      </c>
      <c r="BT306" s="305">
        <f>+'1次効果'!BT528</f>
        <v>0</v>
      </c>
      <c r="BU306" s="305">
        <f>+'1次効果'!BU528</f>
        <v>0</v>
      </c>
      <c r="BV306" s="305">
        <f>+'1次効果'!BV528</f>
        <v>0</v>
      </c>
      <c r="BW306" s="305">
        <f>+'1次効果'!BW528</f>
        <v>0</v>
      </c>
      <c r="BX306" s="305">
        <f>+'1次効果'!BX528</f>
        <v>0</v>
      </c>
      <c r="BY306" s="305">
        <f>+'1次効果'!BY528</f>
        <v>0</v>
      </c>
      <c r="BZ306" s="305">
        <f>+'1次効果'!BZ528</f>
        <v>0</v>
      </c>
      <c r="CA306" s="305">
        <f>+'1次効果'!CA528</f>
        <v>0</v>
      </c>
      <c r="CB306" s="305">
        <f>+'1次効果'!CB528</f>
        <v>0</v>
      </c>
      <c r="CC306" s="305">
        <f>+'1次効果'!CC528</f>
        <v>1</v>
      </c>
      <c r="CD306" s="305">
        <f>+'1次効果'!CD528</f>
        <v>0</v>
      </c>
      <c r="CE306" s="305">
        <f>+'1次効果'!CE528</f>
        <v>0</v>
      </c>
      <c r="CF306" s="305">
        <f>+'1次効果'!CF528</f>
        <v>0</v>
      </c>
      <c r="CG306" s="305">
        <f>+'1次効果'!CG528</f>
        <v>0</v>
      </c>
      <c r="CH306" s="305">
        <f>+'1次効果'!CH528</f>
        <v>0</v>
      </c>
      <c r="CI306" s="305">
        <f>+'1次効果'!CI528</f>
        <v>0</v>
      </c>
      <c r="CJ306" s="305">
        <f>+'1次効果'!CJ528</f>
        <v>0</v>
      </c>
      <c r="CK306" s="305">
        <f>+'1次効果'!CK528</f>
        <v>0</v>
      </c>
      <c r="CL306" s="305">
        <f>+'1次効果'!CL528</f>
        <v>0</v>
      </c>
      <c r="CM306" s="305">
        <f>+'1次効果'!CM528</f>
        <v>0</v>
      </c>
      <c r="CN306" s="305">
        <f>+'1次効果'!CN528</f>
        <v>0</v>
      </c>
      <c r="CO306" s="305">
        <f>+'1次効果'!CO528</f>
        <v>0</v>
      </c>
      <c r="CP306" s="305">
        <f>+'1次効果'!CP528</f>
        <v>0</v>
      </c>
      <c r="CQ306" s="305">
        <f>+'1次効果'!CQ528</f>
        <v>0</v>
      </c>
      <c r="CR306" s="305">
        <f>+'1次効果'!CR528</f>
        <v>0</v>
      </c>
      <c r="CS306" s="305">
        <f>+'1次効果'!CS528</f>
        <v>0</v>
      </c>
      <c r="CT306" s="305">
        <f>+'1次効果'!CT528</f>
        <v>0</v>
      </c>
      <c r="CU306" s="305">
        <f>+'1次効果'!CU528</f>
        <v>0</v>
      </c>
      <c r="CV306" s="305">
        <f>+'1次効果'!CV528</f>
        <v>0</v>
      </c>
      <c r="CW306" s="305">
        <f>+'1次効果'!CW528</f>
        <v>0</v>
      </c>
      <c r="CX306" s="305">
        <f>+'1次効果'!CX528</f>
        <v>0</v>
      </c>
      <c r="CY306" s="305">
        <f>+'1次効果'!CY528</f>
        <v>0</v>
      </c>
      <c r="CZ306" s="305">
        <f>+'1次効果'!CZ528</f>
        <v>0</v>
      </c>
      <c r="DA306" s="305">
        <f>+'1次効果'!DA528</f>
        <v>0</v>
      </c>
      <c r="DB306" s="306">
        <f>+'1次効果'!DB528</f>
        <v>0</v>
      </c>
      <c r="DC306" s="306">
        <f>+'1次効果'!DC528</f>
        <v>0</v>
      </c>
      <c r="DD306" s="306">
        <f>+'1次効果'!DD528</f>
        <v>0</v>
      </c>
      <c r="DE306" s="307">
        <f>+'1次効果'!DE528</f>
        <v>0</v>
      </c>
    </row>
    <row r="307" spans="2:109" s="157" customFormat="1">
      <c r="B307" s="348" t="s">
        <v>154</v>
      </c>
      <c r="C307" s="378" t="s">
        <v>409</v>
      </c>
      <c r="D307" s="304">
        <f>+'1次効果'!D529</f>
        <v>6.9742000870740892E-6</v>
      </c>
      <c r="E307" s="305">
        <f>+'1次効果'!E529</f>
        <v>4.977029764898597E-5</v>
      </c>
      <c r="F307" s="305">
        <f>+'1次効果'!F529</f>
        <v>8.3131278758710282E-6</v>
      </c>
      <c r="G307" s="305">
        <f>+'1次効果'!G529</f>
        <v>4.8609364103794513E-6</v>
      </c>
      <c r="H307" s="305">
        <f>+'1次効果'!H529</f>
        <v>1.5873228773709072E-5</v>
      </c>
      <c r="I307" s="305">
        <f>+'1次効果'!I529</f>
        <v>0</v>
      </c>
      <c r="J307" s="305">
        <f>+'1次効果'!J529</f>
        <v>1.0903026764887648E-5</v>
      </c>
      <c r="K307" s="305">
        <f>+'1次効果'!K529</f>
        <v>3.0269700666452461E-5</v>
      </c>
      <c r="L307" s="305">
        <f>+'1次効果'!L529</f>
        <v>1.3845906180071426E-5</v>
      </c>
      <c r="M307" s="305">
        <f>+'1次効果'!M529</f>
        <v>2.1288717903623376E-5</v>
      </c>
      <c r="N307" s="305">
        <f>+'1次効果'!N529</f>
        <v>0</v>
      </c>
      <c r="O307" s="305">
        <f>+'1次効果'!O529</f>
        <v>1.1500049607043332E-5</v>
      </c>
      <c r="P307" s="305">
        <f>+'1次効果'!P529</f>
        <v>1.2074682244531653E-5</v>
      </c>
      <c r="Q307" s="305">
        <f>+'1次効果'!Q529</f>
        <v>1.934319021261618E-5</v>
      </c>
      <c r="R307" s="305">
        <f>+'1次効果'!R529</f>
        <v>1.8653504481716739E-5</v>
      </c>
      <c r="S307" s="305">
        <f>+'1次効果'!S529</f>
        <v>3.9148556417203381E-5</v>
      </c>
      <c r="T307" s="305">
        <f>+'1次効果'!T529</f>
        <v>3.3523682865556097E-5</v>
      </c>
      <c r="U307" s="305">
        <f>+'1次効果'!U529</f>
        <v>2.4316876534721019E-5</v>
      </c>
      <c r="V307" s="305">
        <f>+'1次効果'!V529</f>
        <v>1.7505384470376152E-5</v>
      </c>
      <c r="W307" s="305">
        <f>+'1次効果'!W529</f>
        <v>2.1556449740679273E-5</v>
      </c>
      <c r="X307" s="305">
        <f>+'1次効果'!X529</f>
        <v>2.0944747379643523E-5</v>
      </c>
      <c r="Y307" s="305">
        <f>+'1次効果'!Y529</f>
        <v>2.1601483910543616E-5</v>
      </c>
      <c r="Z307" s="305">
        <f>+'1次効果'!Z529</f>
        <v>2.0796097131556903E-5</v>
      </c>
      <c r="AA307" s="305">
        <f>+'1次効果'!AA529</f>
        <v>3.4542589447385422E-5</v>
      </c>
      <c r="AB307" s="305">
        <f>+'1次効果'!AB529</f>
        <v>1.0926603026338672E-5</v>
      </c>
      <c r="AC307" s="305">
        <f>+'1次効果'!AC529</f>
        <v>2.3009752821714112E-5</v>
      </c>
      <c r="AD307" s="305">
        <f>+'1次効果'!AD529</f>
        <v>1.1213719029502936E-5</v>
      </c>
      <c r="AE307" s="305">
        <f>+'1次効果'!AE529</f>
        <v>6.6328333423302876E-5</v>
      </c>
      <c r="AF307" s="305">
        <f>+'1次効果'!AF529</f>
        <v>1.518841158557461E-5</v>
      </c>
      <c r="AG307" s="305">
        <f>+'1次効果'!AG529</f>
        <v>1.2123824777086303E-5</v>
      </c>
      <c r="AH307" s="305">
        <f>+'1次効果'!AH529</f>
        <v>0</v>
      </c>
      <c r="AI307" s="305">
        <f>+'1次効果'!AI529</f>
        <v>1.9123845670822502E-5</v>
      </c>
      <c r="AJ307" s="305">
        <f>+'1次効果'!AJ529</f>
        <v>4.0562564091580198E-5</v>
      </c>
      <c r="AK307" s="305">
        <f>+'1次効果'!AK529</f>
        <v>2.1739437601587707E-5</v>
      </c>
      <c r="AL307" s="305">
        <f>+'1次効果'!AL529</f>
        <v>3.2219832684111818E-5</v>
      </c>
      <c r="AM307" s="305">
        <f>+'1次効果'!AM529</f>
        <v>0</v>
      </c>
      <c r="AN307" s="305">
        <f>+'1次効果'!AN529</f>
        <v>9.0152132710830779E-6</v>
      </c>
      <c r="AO307" s="305">
        <f>+'1次効果'!AO529</f>
        <v>3.683154424353451E-5</v>
      </c>
      <c r="AP307" s="305">
        <f>+'1次効果'!AP529</f>
        <v>2.1981114494284718E-5</v>
      </c>
      <c r="AQ307" s="305">
        <f>+'1次効果'!AQ529</f>
        <v>1.0081220688476129E-5</v>
      </c>
      <c r="AR307" s="305">
        <f>+'1次効果'!AR529</f>
        <v>1.7352112453831487E-5</v>
      </c>
      <c r="AS307" s="305">
        <f>+'1次効果'!AS529</f>
        <v>1.4981703168919738E-5</v>
      </c>
      <c r="AT307" s="305">
        <f>+'1次効果'!AT529</f>
        <v>1.4528828556352511E-5</v>
      </c>
      <c r="AU307" s="305">
        <f>+'1次効果'!AU529</f>
        <v>1.291104533009206E-5</v>
      </c>
      <c r="AV307" s="305">
        <f>+'1次効果'!AV529</f>
        <v>8.6500703151555775E-6</v>
      </c>
      <c r="AW307" s="305">
        <f>+'1次効果'!AW529</f>
        <v>1.4000282555504315E-5</v>
      </c>
      <c r="AX307" s="305">
        <f>+'1次効果'!AX529</f>
        <v>1.2405522067853118E-5</v>
      </c>
      <c r="AY307" s="305">
        <f>+'1次効果'!AY529</f>
        <v>1.0920563436097509E-5</v>
      </c>
      <c r="AZ307" s="305">
        <f>+'1次効果'!AZ529</f>
        <v>1.1479734007285016E-5</v>
      </c>
      <c r="BA307" s="305">
        <f>+'1次効果'!BA529</f>
        <v>1.1492027485555628E-5</v>
      </c>
      <c r="BB307" s="305">
        <f>+'1次効果'!BB529</f>
        <v>1.0582860248328676E-5</v>
      </c>
      <c r="BC307" s="305">
        <f>+'1次効果'!BC529</f>
        <v>1.5085825806662951E-5</v>
      </c>
      <c r="BD307" s="305">
        <f>+'1次効果'!BD529</f>
        <v>9.6144741206301478E-6</v>
      </c>
      <c r="BE307" s="305">
        <f>+'1次効果'!BE529</f>
        <v>1.0970607037682336E-5</v>
      </c>
      <c r="BF307" s="305">
        <f>+'1次効果'!BF529</f>
        <v>1.7936200066221411E-5</v>
      </c>
      <c r="BG307" s="305">
        <f>+'1次効果'!BG529</f>
        <v>2.1858090250801288E-5</v>
      </c>
      <c r="BH307" s="305">
        <f>+'1次効果'!BH529</f>
        <v>1.2437255786924827E-5</v>
      </c>
      <c r="BI307" s="305">
        <f>+'1次効果'!BI529</f>
        <v>1.5168928568608028E-5</v>
      </c>
      <c r="BJ307" s="305">
        <f>+'1次効果'!BJ529</f>
        <v>7.6024660602894284E-6</v>
      </c>
      <c r="BK307" s="305">
        <f>+'1次効果'!BK529</f>
        <v>2.2189467384279391E-5</v>
      </c>
      <c r="BL307" s="305">
        <f>+'1次効果'!BL529</f>
        <v>6.82499245154552E-7</v>
      </c>
      <c r="BM307" s="305">
        <f>+'1次効果'!BM529</f>
        <v>1.8724330792215528E-5</v>
      </c>
      <c r="BN307" s="305">
        <f>+'1次効果'!BN529</f>
        <v>2.0108792826858477E-5</v>
      </c>
      <c r="BO307" s="305">
        <f>+'1次効果'!BO529</f>
        <v>1.9689365149484848E-5</v>
      </c>
      <c r="BP307" s="305">
        <f>+'1次効果'!BP529</f>
        <v>2.4902462919761395E-5</v>
      </c>
      <c r="BQ307" s="305">
        <f>+'1次効果'!BQ529</f>
        <v>1.5166989281983298E-5</v>
      </c>
      <c r="BR307" s="305">
        <f>+'1次効果'!BR529</f>
        <v>2.8382118899844608E-5</v>
      </c>
      <c r="BS307" s="305">
        <f>+'1次効果'!BS529</f>
        <v>5.8889155267247064E-6</v>
      </c>
      <c r="BT307" s="305">
        <f>+'1次効果'!BT529</f>
        <v>5.6829982476175562E-6</v>
      </c>
      <c r="BU307" s="305">
        <f>+'1次効果'!BU529</f>
        <v>2.9358004349828267E-6</v>
      </c>
      <c r="BV307" s="305">
        <f>+'1次効果'!BV529</f>
        <v>3.0603314430337157E-6</v>
      </c>
      <c r="BW307" s="305">
        <f>+'1次効果'!BW529</f>
        <v>9.6836852732915593E-7</v>
      </c>
      <c r="BX307" s="305">
        <f>+'1次効果'!BX529</f>
        <v>1.1519858934840318E-6</v>
      </c>
      <c r="BY307" s="305">
        <f>+'1次効果'!BY529</f>
        <v>5.0478213546096953E-7</v>
      </c>
      <c r="BZ307" s="305">
        <f>+'1次効果'!BZ529</f>
        <v>3.8666678579214485E-5</v>
      </c>
      <c r="CA307" s="305">
        <f>+'1次効果'!CA529</f>
        <v>1.0837001897944673E-5</v>
      </c>
      <c r="CB307" s="305">
        <f>+'1次効果'!CB529</f>
        <v>6.1578280722310857E-6</v>
      </c>
      <c r="CC307" s="305">
        <f>+'1次効果'!CC529</f>
        <v>0</v>
      </c>
      <c r="CD307" s="305">
        <f>+'1次効果'!CD529</f>
        <v>1.0000559410486864</v>
      </c>
      <c r="CE307" s="305">
        <f>+'1次効果'!CE529</f>
        <v>2.9980165426295827E-6</v>
      </c>
      <c r="CF307" s="305">
        <f>+'1次効果'!CF529</f>
        <v>4.4910225501341841E-6</v>
      </c>
      <c r="CG307" s="305">
        <f>+'1次効果'!CG529</f>
        <v>1.8430066303798157E-4</v>
      </c>
      <c r="CH307" s="305">
        <f>+'1次効果'!CH529</f>
        <v>2.8569706283113893E-6</v>
      </c>
      <c r="CI307" s="305">
        <f>+'1次効果'!CI529</f>
        <v>4.4814255894202761E-6</v>
      </c>
      <c r="CJ307" s="305">
        <f>+'1次効果'!CJ529</f>
        <v>3.4147643607686229E-6</v>
      </c>
      <c r="CK307" s="305">
        <f>+'1次効果'!CK529</f>
        <v>1.777642130545401E-6</v>
      </c>
      <c r="CL307" s="305">
        <f>+'1次効果'!CL529</f>
        <v>1.3097788476068223E-5</v>
      </c>
      <c r="CM307" s="305">
        <f>+'1次効果'!CM529</f>
        <v>2.8522678506389185E-6</v>
      </c>
      <c r="CN307" s="305">
        <f>+'1次効果'!CN529</f>
        <v>3.6975327158979866E-6</v>
      </c>
      <c r="CO307" s="305">
        <f>+'1次効果'!CO529</f>
        <v>7.5667344443662011E-6</v>
      </c>
      <c r="CP307" s="305">
        <f>+'1次効果'!CP529</f>
        <v>1.0189536135546681E-5</v>
      </c>
      <c r="CQ307" s="305">
        <f>+'1次効果'!CQ529</f>
        <v>6.6251109898922699E-6</v>
      </c>
      <c r="CR307" s="305">
        <f>+'1次効果'!CR529</f>
        <v>5.3529978766070301E-6</v>
      </c>
      <c r="CS307" s="305">
        <f>+'1次効果'!CS529</f>
        <v>4.9897358236359014E-6</v>
      </c>
      <c r="CT307" s="305">
        <f>+'1次効果'!CT529</f>
        <v>6.5717327029340727E-6</v>
      </c>
      <c r="CU307" s="305">
        <f>+'1次効果'!CU529</f>
        <v>3.2930461851419773E-6</v>
      </c>
      <c r="CV307" s="305">
        <f>+'1次効果'!CV529</f>
        <v>1.3439216488028016E-5</v>
      </c>
      <c r="CW307" s="305">
        <f>+'1次効果'!CW529</f>
        <v>1.0920971248801915E-5</v>
      </c>
      <c r="CX307" s="305">
        <f>+'1次効果'!CX529</f>
        <v>1.7844356076191814E-6</v>
      </c>
      <c r="CY307" s="305">
        <f>+'1次効果'!CY529</f>
        <v>9.1905072829042308E-6</v>
      </c>
      <c r="CZ307" s="305">
        <f>+'1次効果'!CZ529</f>
        <v>1.7904773257675288E-5</v>
      </c>
      <c r="DA307" s="305">
        <f>+'1次効果'!DA529</f>
        <v>4.1057008938736807E-6</v>
      </c>
      <c r="DB307" s="306">
        <f>+'1次効果'!DB529</f>
        <v>3.23661320686453E-6</v>
      </c>
      <c r="DC307" s="306">
        <f>+'1次効果'!DC529</f>
        <v>4.8165507677112972E-6</v>
      </c>
      <c r="DD307" s="306">
        <f>+'1次効果'!DD529</f>
        <v>5.112651521373881E-5</v>
      </c>
      <c r="DE307" s="307">
        <f>+'1次効果'!DE529</f>
        <v>3.8138859920335116E-6</v>
      </c>
    </row>
    <row r="308" spans="2:109" s="157" customFormat="1">
      <c r="B308" s="348" t="s">
        <v>331</v>
      </c>
      <c r="C308" s="378" t="s">
        <v>161</v>
      </c>
      <c r="D308" s="304">
        <f>+'1次効果'!D530</f>
        <v>5.4759537040565168E-4</v>
      </c>
      <c r="E308" s="305">
        <f>+'1次効果'!E530</f>
        <v>2.6439041686729648E-3</v>
      </c>
      <c r="F308" s="305">
        <f>+'1次効果'!F530</f>
        <v>4.7410354638578988E-4</v>
      </c>
      <c r="G308" s="305">
        <f>+'1次効果'!G530</f>
        <v>1.8646277927637651E-4</v>
      </c>
      <c r="H308" s="305">
        <f>+'1次効果'!H530</f>
        <v>1.1339737543709107E-3</v>
      </c>
      <c r="I308" s="305">
        <f>+'1次効果'!I530</f>
        <v>0</v>
      </c>
      <c r="J308" s="305">
        <f>+'1次効果'!J530</f>
        <v>7.6997424380790712E-4</v>
      </c>
      <c r="K308" s="305">
        <f>+'1次効果'!K530</f>
        <v>2.9325571911460787E-3</v>
      </c>
      <c r="L308" s="305">
        <f>+'1次効果'!L530</f>
        <v>1.1310011485330541E-3</v>
      </c>
      <c r="M308" s="305">
        <f>+'1次効果'!M530</f>
        <v>8.559258890721809E-3</v>
      </c>
      <c r="N308" s="305">
        <f>+'1次効果'!N530</f>
        <v>0</v>
      </c>
      <c r="O308" s="305">
        <f>+'1次効果'!O530</f>
        <v>1.2811319796730734E-3</v>
      </c>
      <c r="P308" s="305">
        <f>+'1次効果'!P530</f>
        <v>1.105050926054469E-3</v>
      </c>
      <c r="Q308" s="305">
        <f>+'1次効果'!Q530</f>
        <v>1.0611960713367479E-3</v>
      </c>
      <c r="R308" s="305">
        <f>+'1次効果'!R530</f>
        <v>1.0507997443153123E-3</v>
      </c>
      <c r="S308" s="305">
        <f>+'1次効果'!S530</f>
        <v>2.2162070012830474E-3</v>
      </c>
      <c r="T308" s="305">
        <f>+'1次効果'!T530</f>
        <v>1.853218552902615E-3</v>
      </c>
      <c r="U308" s="305">
        <f>+'1次効果'!U530</f>
        <v>1.2035288469785998E-3</v>
      </c>
      <c r="V308" s="305">
        <f>+'1次効果'!V530</f>
        <v>1.7818466863834437E-3</v>
      </c>
      <c r="W308" s="305">
        <f>+'1次効果'!W530</f>
        <v>1.7117273408170034E-3</v>
      </c>
      <c r="X308" s="305">
        <f>+'1次効果'!X530</f>
        <v>2.4445727801982865E-3</v>
      </c>
      <c r="Y308" s="305">
        <f>+'1次効果'!Y530</f>
        <v>1.1732677820285411E-3</v>
      </c>
      <c r="Z308" s="305">
        <f>+'1次効果'!Z530</f>
        <v>1.5964048801934878E-3</v>
      </c>
      <c r="AA308" s="305">
        <f>+'1次効果'!AA530</f>
        <v>1.8349458298453736E-3</v>
      </c>
      <c r="AB308" s="305">
        <f>+'1次効果'!AB530</f>
        <v>6.3386111724901561E-4</v>
      </c>
      <c r="AC308" s="305">
        <f>+'1次効果'!AC530</f>
        <v>1.4686950236334391E-3</v>
      </c>
      <c r="AD308" s="305">
        <f>+'1次効果'!AD530</f>
        <v>3.2219599986435055E-3</v>
      </c>
      <c r="AE308" s="305">
        <f>+'1次効果'!AE530</f>
        <v>3.2863092892383918E-3</v>
      </c>
      <c r="AF308" s="305">
        <f>+'1次効果'!AF530</f>
        <v>1.3791751466332761E-3</v>
      </c>
      <c r="AG308" s="305">
        <f>+'1次効果'!AG530</f>
        <v>8.9848736469701164E-4</v>
      </c>
      <c r="AH308" s="305">
        <f>+'1次効果'!AH530</f>
        <v>0</v>
      </c>
      <c r="AI308" s="305">
        <f>+'1次効果'!AI530</f>
        <v>2.0926168161923462E-3</v>
      </c>
      <c r="AJ308" s="305">
        <f>+'1次効果'!AJ530</f>
        <v>1.9285055047678077E-3</v>
      </c>
      <c r="AK308" s="305">
        <f>+'1次効果'!AK530</f>
        <v>2.2596048199276316E-3</v>
      </c>
      <c r="AL308" s="305">
        <f>+'1次効果'!AL530</f>
        <v>2.2446076484032994E-3</v>
      </c>
      <c r="AM308" s="305">
        <f>+'1次効果'!AM530</f>
        <v>0</v>
      </c>
      <c r="AN308" s="305">
        <f>+'1次効果'!AN530</f>
        <v>6.5793271763652146E-4</v>
      </c>
      <c r="AO308" s="305">
        <f>+'1次効果'!AO530</f>
        <v>2.368166749799307E-3</v>
      </c>
      <c r="AP308" s="305">
        <f>+'1次効果'!AP530</f>
        <v>1.2647095819840698E-3</v>
      </c>
      <c r="AQ308" s="305">
        <f>+'1次効果'!AQ530</f>
        <v>1.6022042716554855E-3</v>
      </c>
      <c r="AR308" s="305">
        <f>+'1次効果'!AR530</f>
        <v>2.5276456321681961E-3</v>
      </c>
      <c r="AS308" s="305">
        <f>+'1次効果'!AS530</f>
        <v>1.0230417606839949E-3</v>
      </c>
      <c r="AT308" s="305">
        <f>+'1次効果'!AT530</f>
        <v>1.2140237784947481E-3</v>
      </c>
      <c r="AU308" s="305">
        <f>+'1次効果'!AU530</f>
        <v>8.5508301552770724E-4</v>
      </c>
      <c r="AV308" s="305">
        <f>+'1次効果'!AV530</f>
        <v>5.9403138593888607E-4</v>
      </c>
      <c r="AW308" s="305">
        <f>+'1次効果'!AW530</f>
        <v>7.0601796745022808E-4</v>
      </c>
      <c r="AX308" s="305">
        <f>+'1次効果'!AX530</f>
        <v>8.5651074698860237E-4</v>
      </c>
      <c r="AY308" s="305">
        <f>+'1次効果'!AY530</f>
        <v>8.0890348447275502E-4</v>
      </c>
      <c r="AZ308" s="305">
        <f>+'1次効果'!AZ530</f>
        <v>9.4640720232411885E-4</v>
      </c>
      <c r="BA308" s="305">
        <f>+'1次効果'!BA530</f>
        <v>8.8357662960330825E-4</v>
      </c>
      <c r="BB308" s="305">
        <f>+'1次効果'!BB530</f>
        <v>6.6339099368179974E-4</v>
      </c>
      <c r="BC308" s="305">
        <f>+'1次効果'!BC530</f>
        <v>1.6370907657382134E-3</v>
      </c>
      <c r="BD308" s="305">
        <f>+'1次効果'!BD530</f>
        <v>6.0073371826224276E-4</v>
      </c>
      <c r="BE308" s="305">
        <f>+'1次効果'!BE530</f>
        <v>6.4774801922364391E-4</v>
      </c>
      <c r="BF308" s="305">
        <f>+'1次効果'!BF530</f>
        <v>8.1446928708502173E-4</v>
      </c>
      <c r="BG308" s="305">
        <f>+'1次効果'!BG530</f>
        <v>9.1620985718754184E-4</v>
      </c>
      <c r="BH308" s="305">
        <f>+'1次効果'!BH530</f>
        <v>7.208645510287981E-4</v>
      </c>
      <c r="BI308" s="305">
        <f>+'1次効果'!BI530</f>
        <v>9.1841998256037807E-4</v>
      </c>
      <c r="BJ308" s="305">
        <f>+'1次効果'!BJ530</f>
        <v>5.1834659898039961E-4</v>
      </c>
      <c r="BK308" s="305">
        <f>+'1次効果'!BK530</f>
        <v>1.3666921739505769E-3</v>
      </c>
      <c r="BL308" s="305">
        <f>+'1次効果'!BL530</f>
        <v>-9.3996677611081326E-5</v>
      </c>
      <c r="BM308" s="305">
        <f>+'1次効果'!BM530</f>
        <v>7.0887684221885726E-4</v>
      </c>
      <c r="BN308" s="305">
        <f>+'1次効果'!BN530</f>
        <v>8.1079913106508615E-4</v>
      </c>
      <c r="BO308" s="305">
        <f>+'1次効果'!BO530</f>
        <v>7.8035944486351744E-4</v>
      </c>
      <c r="BP308" s="305">
        <f>+'1次効果'!BP530</f>
        <v>9.9898155133101981E-4</v>
      </c>
      <c r="BQ308" s="305">
        <f>+'1次効果'!BQ530</f>
        <v>3.7583725356643426E-3</v>
      </c>
      <c r="BR308" s="305">
        <f>+'1次効果'!BR530</f>
        <v>7.7995809707542977E-3</v>
      </c>
      <c r="BS308" s="305">
        <f>+'1次効果'!BS530</f>
        <v>4.4807352761530892E-4</v>
      </c>
      <c r="BT308" s="305">
        <f>+'1次効果'!BT530</f>
        <v>5.165289982703256E-4</v>
      </c>
      <c r="BU308" s="305">
        <f>+'1次効果'!BU530</f>
        <v>2.5381930243635018E-4</v>
      </c>
      <c r="BV308" s="305">
        <f>+'1次効果'!BV530</f>
        <v>1.4986362688148289E-4</v>
      </c>
      <c r="BW308" s="305">
        <f>+'1次効果'!BW530</f>
        <v>6.3367922801112357E-5</v>
      </c>
      <c r="BX308" s="305">
        <f>+'1次効果'!BX530</f>
        <v>6.5683344550876085E-5</v>
      </c>
      <c r="BY308" s="305">
        <f>+'1次効果'!BY530</f>
        <v>2.207962778325253E-5</v>
      </c>
      <c r="BZ308" s="305">
        <f>+'1次効果'!BZ530</f>
        <v>2.3365398966355633E-4</v>
      </c>
      <c r="CA308" s="305">
        <f>+'1次効果'!CA530</f>
        <v>2.0407280086452429E-4</v>
      </c>
      <c r="CB308" s="305">
        <f>+'1次効果'!CB530</f>
        <v>3.269447016320371E-4</v>
      </c>
      <c r="CC308" s="305">
        <f>+'1次効果'!CC530</f>
        <v>0</v>
      </c>
      <c r="CD308" s="305">
        <f>+'1次効果'!CD530</f>
        <v>6.3662886845675917E-5</v>
      </c>
      <c r="CE308" s="305">
        <f>+'1次効果'!CE530</f>
        <v>1.0002451056901249</v>
      </c>
      <c r="CF308" s="305">
        <f>+'1次効果'!CF530</f>
        <v>2.5763409977101759E-4</v>
      </c>
      <c r="CG308" s="305">
        <f>+'1次効果'!CG530</f>
        <v>1.5472757406927379E-4</v>
      </c>
      <c r="CH308" s="305">
        <f>+'1次効果'!CH530</f>
        <v>1.7187923736090006E-4</v>
      </c>
      <c r="CI308" s="305">
        <f>+'1次効果'!CI530</f>
        <v>4.0892882645191789E-4</v>
      </c>
      <c r="CJ308" s="305">
        <f>+'1次効果'!CJ530</f>
        <v>2.0170433485489103E-4</v>
      </c>
      <c r="CK308" s="305">
        <f>+'1次効果'!CK530</f>
        <v>5.028353231660191E-4</v>
      </c>
      <c r="CL308" s="305">
        <f>+'1次効果'!CL530</f>
        <v>6.3425777253186275E-4</v>
      </c>
      <c r="CM308" s="305">
        <f>+'1次効果'!CM530</f>
        <v>1.3883481586176112E-3</v>
      </c>
      <c r="CN308" s="305">
        <f>+'1次効果'!CN530</f>
        <v>3.0972319307124782E-4</v>
      </c>
      <c r="CO308" s="305">
        <f>+'1次効果'!CO530</f>
        <v>4.6150256588555746E-4</v>
      </c>
      <c r="CP308" s="305">
        <f>+'1次効果'!CP530</f>
        <v>3.6718623435164294E-4</v>
      </c>
      <c r="CQ308" s="305">
        <f>+'1次効果'!CQ530</f>
        <v>3.2644391122317736E-4</v>
      </c>
      <c r="CR308" s="305">
        <f>+'1次効果'!CR530</f>
        <v>3.4699934584690246E-4</v>
      </c>
      <c r="CS308" s="305">
        <f>+'1次効果'!CS530</f>
        <v>3.2347108872188019E-4</v>
      </c>
      <c r="CT308" s="305">
        <f>+'1次効果'!CT530</f>
        <v>3.1853099175421583E-4</v>
      </c>
      <c r="CU308" s="305">
        <f>+'1次効果'!CU530</f>
        <v>1.9327018617403295E-4</v>
      </c>
      <c r="CV308" s="305">
        <f>+'1次効果'!CV530</f>
        <v>3.2666238339850828E-4</v>
      </c>
      <c r="CW308" s="305">
        <f>+'1次効果'!CW530</f>
        <v>5.3532145799420252E-4</v>
      </c>
      <c r="CX308" s="305">
        <f>+'1次効果'!CX530</f>
        <v>8.6946387055377594E-5</v>
      </c>
      <c r="CY308" s="305">
        <f>+'1次効果'!CY530</f>
        <v>6.5883751398477673E-4</v>
      </c>
      <c r="CZ308" s="305">
        <f>+'1次効果'!CZ530</f>
        <v>1.1868091173480796E-3</v>
      </c>
      <c r="DA308" s="305">
        <f>+'1次効果'!DA530</f>
        <v>2.9113145656208016E-4</v>
      </c>
      <c r="DB308" s="306">
        <f>+'1次効果'!DB530</f>
        <v>2.2064578585917336E-4</v>
      </c>
      <c r="DC308" s="306">
        <f>+'1次効果'!DC530</f>
        <v>2.8721003977174821E-4</v>
      </c>
      <c r="DD308" s="306">
        <f>+'1次効果'!DD530</f>
        <v>2.0622012689107834E-3</v>
      </c>
      <c r="DE308" s="307">
        <f>+'1次効果'!DE530</f>
        <v>4.7371349824261574E-4</v>
      </c>
    </row>
    <row r="309" spans="2:109" s="157" customFormat="1">
      <c r="B309" s="348" t="s">
        <v>156</v>
      </c>
      <c r="C309" s="378" t="s">
        <v>410</v>
      </c>
      <c r="D309" s="304">
        <f>+'1次効果'!D531</f>
        <v>1.184184577160505E-3</v>
      </c>
      <c r="E309" s="305">
        <f>+'1次効果'!E531</f>
        <v>1.3858664400546359E-3</v>
      </c>
      <c r="F309" s="305">
        <f>+'1次効果'!F531</f>
        <v>1.681353660831948E-3</v>
      </c>
      <c r="G309" s="305">
        <f>+'1次効果'!G531</f>
        <v>1.4819565143173903E-3</v>
      </c>
      <c r="H309" s="305">
        <f>+'1次効果'!H531</f>
        <v>4.8237789790078834E-3</v>
      </c>
      <c r="I309" s="305">
        <f>+'1次効果'!I531</f>
        <v>0</v>
      </c>
      <c r="J309" s="305">
        <f>+'1次効果'!J531</f>
        <v>1.352441990601338E-2</v>
      </c>
      <c r="K309" s="305">
        <f>+'1次効果'!K531</f>
        <v>2.1093181705305231E-3</v>
      </c>
      <c r="L309" s="305">
        <f>+'1次効果'!L531</f>
        <v>1.3084805144531501E-3</v>
      </c>
      <c r="M309" s="305">
        <f>+'1次効果'!M531</f>
        <v>1.7598532527652833E-3</v>
      </c>
      <c r="N309" s="305">
        <f>+'1次効果'!N531</f>
        <v>0</v>
      </c>
      <c r="O309" s="305">
        <f>+'1次効果'!O531</f>
        <v>2.0681437083575893E-3</v>
      </c>
      <c r="P309" s="305">
        <f>+'1次効果'!P531</f>
        <v>2.7070911296813594E-3</v>
      </c>
      <c r="Q309" s="305">
        <f>+'1次効果'!Q531</f>
        <v>2.5507029781453171E-3</v>
      </c>
      <c r="R309" s="305">
        <f>+'1次効果'!R531</f>
        <v>3.4149096532826162E-3</v>
      </c>
      <c r="S309" s="305">
        <f>+'1次効果'!S531</f>
        <v>4.1271028880341034E-3</v>
      </c>
      <c r="T309" s="305">
        <f>+'1次効果'!T531</f>
        <v>1.2857793898344576E-3</v>
      </c>
      <c r="U309" s="305">
        <f>+'1次効果'!U531</f>
        <v>3.0653295238634512E-3</v>
      </c>
      <c r="V309" s="305">
        <f>+'1次効果'!V531</f>
        <v>2.422960040827479E-3</v>
      </c>
      <c r="W309" s="305">
        <f>+'1次効果'!W531</f>
        <v>2.5865955414690655E-3</v>
      </c>
      <c r="X309" s="305">
        <f>+'1次効果'!X531</f>
        <v>6.384862108449079E-4</v>
      </c>
      <c r="Y309" s="305">
        <f>+'1次効果'!Y531</f>
        <v>1.5564587187928438E-3</v>
      </c>
      <c r="Z309" s="305">
        <f>+'1次効果'!Z531</f>
        <v>1.0499084056643162E-3</v>
      </c>
      <c r="AA309" s="305">
        <f>+'1次効果'!AA531</f>
        <v>2.1425143664424171E-3</v>
      </c>
      <c r="AB309" s="305">
        <f>+'1次効果'!AB531</f>
        <v>1.3666909279312601E-3</v>
      </c>
      <c r="AC309" s="305">
        <f>+'1次効果'!AC531</f>
        <v>2.3667436018788854E-3</v>
      </c>
      <c r="AD309" s="305">
        <f>+'1次効果'!AD531</f>
        <v>1.8758584463176954E-4</v>
      </c>
      <c r="AE309" s="305">
        <f>+'1次効果'!AE531</f>
        <v>1.5455283296291454E-3</v>
      </c>
      <c r="AF309" s="305">
        <f>+'1次効果'!AF531</f>
        <v>2.6055403304264717E-3</v>
      </c>
      <c r="AG309" s="305">
        <f>+'1次効果'!AG531</f>
        <v>1.3778047810036448E-3</v>
      </c>
      <c r="AH309" s="305">
        <f>+'1次効果'!AH531</f>
        <v>0</v>
      </c>
      <c r="AI309" s="305">
        <f>+'1次効果'!AI531</f>
        <v>9.327203326463215E-3</v>
      </c>
      <c r="AJ309" s="305">
        <f>+'1次効果'!AJ531</f>
        <v>3.2791339318515075E-3</v>
      </c>
      <c r="AK309" s="305">
        <f>+'1次効果'!AK531</f>
        <v>4.6483029595320085E-3</v>
      </c>
      <c r="AL309" s="305">
        <f>+'1次効果'!AL531</f>
        <v>2.1822816731667766E-3</v>
      </c>
      <c r="AM309" s="305">
        <f>+'1次効果'!AM531</f>
        <v>0</v>
      </c>
      <c r="AN309" s="305">
        <f>+'1次効果'!AN531</f>
        <v>6.7722253316560548E-3</v>
      </c>
      <c r="AO309" s="305">
        <f>+'1次効果'!AO531</f>
        <v>1.816213320409587E-3</v>
      </c>
      <c r="AP309" s="305">
        <f>+'1次効果'!AP531</f>
        <v>1.3295295746417648E-3</v>
      </c>
      <c r="AQ309" s="305">
        <f>+'1次効果'!AQ531</f>
        <v>2.0718996014328895E-3</v>
      </c>
      <c r="AR309" s="305">
        <f>+'1次効果'!AR531</f>
        <v>1.6295831336042394E-3</v>
      </c>
      <c r="AS309" s="305">
        <f>+'1次効果'!AS531</f>
        <v>1.5679741088691561E-3</v>
      </c>
      <c r="AT309" s="305">
        <f>+'1次効果'!AT531</f>
        <v>2.2197876341926008E-3</v>
      </c>
      <c r="AU309" s="305">
        <f>+'1次効果'!AU531</f>
        <v>1.4829779161532502E-3</v>
      </c>
      <c r="AV309" s="305">
        <f>+'1次効果'!AV531</f>
        <v>1.3697160306646488E-3</v>
      </c>
      <c r="AW309" s="305">
        <f>+'1次効果'!AW531</f>
        <v>1.8093311127254192E-3</v>
      </c>
      <c r="AX309" s="305">
        <f>+'1次効果'!AX531</f>
        <v>1.2296646775645733E-3</v>
      </c>
      <c r="AY309" s="305">
        <f>+'1次効果'!AY531</f>
        <v>1.1099782754176014E-3</v>
      </c>
      <c r="AZ309" s="305">
        <f>+'1次効果'!AZ531</f>
        <v>8.7276712009334376E-3</v>
      </c>
      <c r="BA309" s="305">
        <f>+'1次効果'!BA531</f>
        <v>8.6312107360881566E-4</v>
      </c>
      <c r="BB309" s="305">
        <f>+'1次効果'!BB531</f>
        <v>1.8448891082565894E-3</v>
      </c>
      <c r="BC309" s="305">
        <f>+'1次効果'!BC531</f>
        <v>2.7482467185305764E-3</v>
      </c>
      <c r="BD309" s="305">
        <f>+'1次効果'!BD531</f>
        <v>7.6217932077405227E-4</v>
      </c>
      <c r="BE309" s="305">
        <f>+'1次効果'!BE531</f>
        <v>2.3282682983341101E-3</v>
      </c>
      <c r="BF309" s="305">
        <f>+'1次効果'!BF531</f>
        <v>9.7475176799755655E-4</v>
      </c>
      <c r="BG309" s="305">
        <f>+'1次効果'!BG531</f>
        <v>1.010010516967064E-3</v>
      </c>
      <c r="BH309" s="305">
        <f>+'1次効果'!BH531</f>
        <v>2.0915638145149028E-3</v>
      </c>
      <c r="BI309" s="305">
        <f>+'1次効果'!BI531</f>
        <v>9.2094554190635589E-4</v>
      </c>
      <c r="BJ309" s="305">
        <f>+'1次効果'!BJ531</f>
        <v>7.4887997087065702E-4</v>
      </c>
      <c r="BK309" s="305">
        <f>+'1次効果'!BK531</f>
        <v>5.9128211392142378E-3</v>
      </c>
      <c r="BL309" s="305">
        <f>+'1次効果'!BL531</f>
        <v>2.9622767428155158E-4</v>
      </c>
      <c r="BM309" s="305">
        <f>+'1次効果'!BM531</f>
        <v>2.7269401893023652E-3</v>
      </c>
      <c r="BN309" s="305">
        <f>+'1次効果'!BN531</f>
        <v>2.7686108848828739E-3</v>
      </c>
      <c r="BO309" s="305">
        <f>+'1次効果'!BO531</f>
        <v>3.2082586436307401E-3</v>
      </c>
      <c r="BP309" s="305">
        <f>+'1次効果'!BP531</f>
        <v>2.2744204952673199E-3</v>
      </c>
      <c r="BQ309" s="305">
        <f>+'1次効果'!BQ531</f>
        <v>7.7263923043917077E-4</v>
      </c>
      <c r="BR309" s="305">
        <f>+'1次効果'!BR531</f>
        <v>1.026196439543245E-3</v>
      </c>
      <c r="BS309" s="305">
        <f>+'1次効果'!BS531</f>
        <v>1.2783883663821504E-3</v>
      </c>
      <c r="BT309" s="305">
        <f>+'1次効果'!BT531</f>
        <v>2.2312930647569299E-3</v>
      </c>
      <c r="BU309" s="305">
        <f>+'1次効果'!BU531</f>
        <v>2.6209081599987286E-3</v>
      </c>
      <c r="BV309" s="305">
        <f>+'1次効果'!BV531</f>
        <v>1.061938288827418E-3</v>
      </c>
      <c r="BW309" s="305">
        <f>+'1次効果'!BW531</f>
        <v>3.6367376524084482E-4</v>
      </c>
      <c r="BX309" s="305">
        <f>+'1次効果'!BX531</f>
        <v>4.7667077149314351E-4</v>
      </c>
      <c r="BY309" s="305">
        <f>+'1次効果'!BY531</f>
        <v>1.8561227240551054E-4</v>
      </c>
      <c r="BZ309" s="305">
        <f>+'1次効果'!BZ531</f>
        <v>2.5311112751089916E-2</v>
      </c>
      <c r="CA309" s="305">
        <f>+'1次効果'!CA531</f>
        <v>1.6094103816566542E-2</v>
      </c>
      <c r="CB309" s="305">
        <f>+'1次効果'!CB531</f>
        <v>3.6956901160782603E-2</v>
      </c>
      <c r="CC309" s="305">
        <f>+'1次効果'!CC531</f>
        <v>0</v>
      </c>
      <c r="CD309" s="305">
        <f>+'1次効果'!CD531</f>
        <v>1.2476382905481051E-2</v>
      </c>
      <c r="CE309" s="305">
        <f>+'1次効果'!CE531</f>
        <v>8.594580953068625E-3</v>
      </c>
      <c r="CF309" s="305">
        <f>+'1次効果'!CF531</f>
        <v>1.0076901099504583</v>
      </c>
      <c r="CG309" s="305">
        <f>+'1次効果'!CG531</f>
        <v>2.1074971535308528E-3</v>
      </c>
      <c r="CH309" s="305">
        <f>+'1次効果'!CH531</f>
        <v>1.0784751323295204E-3</v>
      </c>
      <c r="CI309" s="305">
        <f>+'1次効果'!CI531</f>
        <v>1.3408606028057573E-3</v>
      </c>
      <c r="CJ309" s="305">
        <f>+'1次効果'!CJ531</f>
        <v>9.5784351901587531E-4</v>
      </c>
      <c r="CK309" s="305">
        <f>+'1次効果'!CK531</f>
        <v>5.6881964226931101E-4</v>
      </c>
      <c r="CL309" s="305">
        <f>+'1次効果'!CL531</f>
        <v>2.7837805221223289E-3</v>
      </c>
      <c r="CM309" s="305">
        <f>+'1次効果'!CM531</f>
        <v>1.320007679559587E-3</v>
      </c>
      <c r="CN309" s="305">
        <f>+'1次効果'!CN531</f>
        <v>1.3706826627818971E-3</v>
      </c>
      <c r="CO309" s="305">
        <f>+'1次効果'!CO531</f>
        <v>1.2304460624023683E-3</v>
      </c>
      <c r="CP309" s="305">
        <f>+'1次効果'!CP531</f>
        <v>8.0606599252413689E-4</v>
      </c>
      <c r="CQ309" s="305">
        <f>+'1次効果'!CQ531</f>
        <v>8.9030100249285371E-4</v>
      </c>
      <c r="CR309" s="305">
        <f>+'1次効果'!CR531</f>
        <v>9.1292374852957963E-4</v>
      </c>
      <c r="CS309" s="305">
        <f>+'1次効果'!CS531</f>
        <v>1.021281154503322E-3</v>
      </c>
      <c r="CT309" s="305">
        <f>+'1次効果'!CT531</f>
        <v>1.4071752255648995E-3</v>
      </c>
      <c r="CU309" s="305">
        <f>+'1次効果'!CU531</f>
        <v>5.6538156728680004E-3</v>
      </c>
      <c r="CV309" s="305">
        <f>+'1次効果'!CV531</f>
        <v>1.5879819791513345E-3</v>
      </c>
      <c r="CW309" s="305">
        <f>+'1次効果'!CW531</f>
        <v>9.231238603477314E-4</v>
      </c>
      <c r="CX309" s="305">
        <f>+'1次効果'!CX531</f>
        <v>6.7393520631263892E-4</v>
      </c>
      <c r="CY309" s="305">
        <f>+'1次効果'!CY531</f>
        <v>5.3046656148154681E-2</v>
      </c>
      <c r="CZ309" s="305">
        <f>+'1次効果'!CZ531</f>
        <v>3.4145814459527455E-3</v>
      </c>
      <c r="DA309" s="305">
        <f>+'1次効果'!DA531</f>
        <v>8.6076126620939679E-4</v>
      </c>
      <c r="DB309" s="306">
        <f>+'1次効果'!DB531</f>
        <v>5.5752247468075396E-3</v>
      </c>
      <c r="DC309" s="306">
        <f>+'1次効果'!DC531</f>
        <v>2.4634921731024181E-3</v>
      </c>
      <c r="DD309" s="306">
        <f>+'1次効果'!DD531</f>
        <v>1.343995568526267E-3</v>
      </c>
      <c r="DE309" s="307">
        <f>+'1次効果'!DE531</f>
        <v>1.5365123130458624E-2</v>
      </c>
    </row>
    <row r="310" spans="2:109" s="157" customFormat="1">
      <c r="B310" s="348" t="s">
        <v>158</v>
      </c>
      <c r="C310" s="378" t="s">
        <v>411</v>
      </c>
      <c r="D310" s="304">
        <f>+'1次効果'!D532</f>
        <v>1.9341899676339052E-4</v>
      </c>
      <c r="E310" s="305">
        <f>+'1次効果'!E532</f>
        <v>2.3818941386150199E-4</v>
      </c>
      <c r="F310" s="305">
        <f>+'1次効果'!F532</f>
        <v>3.8443303363733857E-4</v>
      </c>
      <c r="G310" s="305">
        <f>+'1次効果'!G532</f>
        <v>5.4101995962381749E-5</v>
      </c>
      <c r="H310" s="305">
        <f>+'1次効果'!H532</f>
        <v>3.4987074731437836E-4</v>
      </c>
      <c r="I310" s="305">
        <f>+'1次効果'!I532</f>
        <v>0</v>
      </c>
      <c r="J310" s="305">
        <f>+'1次効果'!J532</f>
        <v>7.5011209629846827E-4</v>
      </c>
      <c r="K310" s="305">
        <f>+'1次効果'!K532</f>
        <v>2.1253061710325711E-4</v>
      </c>
      <c r="L310" s="305">
        <f>+'1次効果'!L532</f>
        <v>2.3858296970548004E-4</v>
      </c>
      <c r="M310" s="305">
        <f>+'1次効果'!M532</f>
        <v>1.1767086213276843E-4</v>
      </c>
      <c r="N310" s="305">
        <f>+'1次効果'!N532</f>
        <v>0</v>
      </c>
      <c r="O310" s="305">
        <f>+'1次効果'!O532</f>
        <v>3.3535204245171242E-4</v>
      </c>
      <c r="P310" s="305">
        <f>+'1次効果'!P532</f>
        <v>3.1523987701353225E-4</v>
      </c>
      <c r="Q310" s="305">
        <f>+'1次効果'!Q532</f>
        <v>1.5295646016510894E-4</v>
      </c>
      <c r="R310" s="305">
        <f>+'1次効果'!R532</f>
        <v>2.0636350258849476E-4</v>
      </c>
      <c r="S310" s="305">
        <f>+'1次効果'!S532</f>
        <v>2.4846348455869897E-4</v>
      </c>
      <c r="T310" s="305">
        <f>+'1次効果'!T532</f>
        <v>3.8067993608558039E-4</v>
      </c>
      <c r="U310" s="305">
        <f>+'1次効果'!U532</f>
        <v>3.3429960097395645E-4</v>
      </c>
      <c r="V310" s="305">
        <f>+'1次効果'!V532</f>
        <v>9.7544803270691526E-5</v>
      </c>
      <c r="W310" s="305">
        <f>+'1次効果'!W532</f>
        <v>2.4534769226498468E-4</v>
      </c>
      <c r="X310" s="305">
        <f>+'1次効果'!X532</f>
        <v>8.3659116507518524E-5</v>
      </c>
      <c r="Y310" s="305">
        <f>+'1次効果'!Y532</f>
        <v>2.1653313356393265E-4</v>
      </c>
      <c r="Z310" s="305">
        <f>+'1次効果'!Z532</f>
        <v>1.8493998536270369E-4</v>
      </c>
      <c r="AA310" s="305">
        <f>+'1次効果'!AA532</f>
        <v>1.6239650604819874E-4</v>
      </c>
      <c r="AB310" s="305">
        <f>+'1次効果'!AB532</f>
        <v>8.3958977201742521E-4</v>
      </c>
      <c r="AC310" s="305">
        <f>+'1次効果'!AC532</f>
        <v>2.6476870076759686E-4</v>
      </c>
      <c r="AD310" s="305">
        <f>+'1次効果'!AD532</f>
        <v>4.6332581349577096E-5</v>
      </c>
      <c r="AE310" s="305">
        <f>+'1次効果'!AE532</f>
        <v>2.4004074641933315E-4</v>
      </c>
      <c r="AF310" s="305">
        <f>+'1次効果'!AF532</f>
        <v>2.9259418506208612E-4</v>
      </c>
      <c r="AG310" s="305">
        <f>+'1次効果'!AG532</f>
        <v>2.0831308133991141E-4</v>
      </c>
      <c r="AH310" s="305">
        <f>+'1次効果'!AH532</f>
        <v>0</v>
      </c>
      <c r="AI310" s="305">
        <f>+'1次効果'!AI532</f>
        <v>3.6913419144737794E-4</v>
      </c>
      <c r="AJ310" s="305">
        <f>+'1次効果'!AJ532</f>
        <v>3.1777266537327017E-4</v>
      </c>
      <c r="AK310" s="305">
        <f>+'1次効果'!AK532</f>
        <v>2.6316485228945524E-4</v>
      </c>
      <c r="AL310" s="305">
        <f>+'1次効果'!AL532</f>
        <v>3.5643229230763492E-4</v>
      </c>
      <c r="AM310" s="305">
        <f>+'1次効果'!AM532</f>
        <v>0</v>
      </c>
      <c r="AN310" s="305">
        <f>+'1次効果'!AN532</f>
        <v>8.6188287319973269E-5</v>
      </c>
      <c r="AO310" s="305">
        <f>+'1次効果'!AO532</f>
        <v>2.403795794350545E-4</v>
      </c>
      <c r="AP310" s="305">
        <f>+'1次効果'!AP532</f>
        <v>1.3592759920026725E-4</v>
      </c>
      <c r="AQ310" s="305">
        <f>+'1次効果'!AQ532</f>
        <v>1.4900261068454177E-4</v>
      </c>
      <c r="AR310" s="305">
        <f>+'1次効果'!AR532</f>
        <v>1.5723800418265363E-4</v>
      </c>
      <c r="AS310" s="305">
        <f>+'1次効果'!AS532</f>
        <v>2.6449217460651779E-4</v>
      </c>
      <c r="AT310" s="305">
        <f>+'1次効果'!AT532</f>
        <v>2.649631068252914E-4</v>
      </c>
      <c r="AU310" s="305">
        <f>+'1次効果'!AU532</f>
        <v>2.273463770313908E-4</v>
      </c>
      <c r="AV310" s="305">
        <f>+'1次効果'!AV532</f>
        <v>2.3081653799871072E-4</v>
      </c>
      <c r="AW310" s="305">
        <f>+'1次効果'!AW532</f>
        <v>2.3906342860255048E-4</v>
      </c>
      <c r="AX310" s="305">
        <f>+'1次効果'!AX532</f>
        <v>1.548594356477246E-4</v>
      </c>
      <c r="AY310" s="305">
        <f>+'1次効果'!AY532</f>
        <v>1.8189557988098376E-4</v>
      </c>
      <c r="AZ310" s="305">
        <f>+'1次効果'!AZ532</f>
        <v>2.0984317564422367E-4</v>
      </c>
      <c r="BA310" s="305">
        <f>+'1次効果'!BA532</f>
        <v>1.9046103785684096E-4</v>
      </c>
      <c r="BB310" s="305">
        <f>+'1次効果'!BB532</f>
        <v>1.0121438572213457E-4</v>
      </c>
      <c r="BC310" s="305">
        <f>+'1次効果'!BC532</f>
        <v>2.4560190033037066E-4</v>
      </c>
      <c r="BD310" s="305">
        <f>+'1次効果'!BD532</f>
        <v>3.2597535322219454E-4</v>
      </c>
      <c r="BE310" s="305">
        <f>+'1次効果'!BE532</f>
        <v>1.6900730079552715E-4</v>
      </c>
      <c r="BF310" s="305">
        <f>+'1次効果'!BF532</f>
        <v>8.9946144572187808E-5</v>
      </c>
      <c r="BG310" s="305">
        <f>+'1次効果'!BG532</f>
        <v>1.4677481266138332E-4</v>
      </c>
      <c r="BH310" s="305">
        <f>+'1次効果'!BH532</f>
        <v>1.4851393644690889E-4</v>
      </c>
      <c r="BI310" s="305">
        <f>+'1次効果'!BI532</f>
        <v>1.8981481111878077E-4</v>
      </c>
      <c r="BJ310" s="305">
        <f>+'1次効果'!BJ532</f>
        <v>1.5761048034323196E-4</v>
      </c>
      <c r="BK310" s="305">
        <f>+'1次効果'!BK532</f>
        <v>4.1675802211660524E-4</v>
      </c>
      <c r="BL310" s="305">
        <f>+'1次効果'!BL532</f>
        <v>1.6503281942824496E-5</v>
      </c>
      <c r="BM310" s="305">
        <f>+'1次効果'!BM532</f>
        <v>3.3408992575520728E-4</v>
      </c>
      <c r="BN310" s="305">
        <f>+'1次効果'!BN532</f>
        <v>8.9567341892062577E-4</v>
      </c>
      <c r="BO310" s="305">
        <f>+'1次効果'!BO532</f>
        <v>6.1055398587809553E-4</v>
      </c>
      <c r="BP310" s="305">
        <f>+'1次効果'!BP532</f>
        <v>5.6717470168951296E-4</v>
      </c>
      <c r="BQ310" s="305">
        <f>+'1次効果'!BQ532</f>
        <v>7.2889353233825127E-4</v>
      </c>
      <c r="BR310" s="305">
        <f>+'1次効果'!BR532</f>
        <v>1.8652313752265919E-3</v>
      </c>
      <c r="BS310" s="305">
        <f>+'1次効果'!BS532</f>
        <v>8.462136629728478E-4</v>
      </c>
      <c r="BT310" s="305">
        <f>+'1次効果'!BT532</f>
        <v>8.8056364192500665E-4</v>
      </c>
      <c r="BU310" s="305">
        <f>+'1次効果'!BU532</f>
        <v>9.277562332665794E-4</v>
      </c>
      <c r="BV310" s="305">
        <f>+'1次効果'!BV532</f>
        <v>4.5382353404740394E-3</v>
      </c>
      <c r="BW310" s="305">
        <f>+'1次効果'!BW532</f>
        <v>3.0780653251119452E-4</v>
      </c>
      <c r="BX310" s="305">
        <f>+'1次効果'!BX532</f>
        <v>9.0158288696879751E-4</v>
      </c>
      <c r="BY310" s="305">
        <f>+'1次効果'!BY532</f>
        <v>3.1305363550005794E-4</v>
      </c>
      <c r="BZ310" s="305">
        <f>+'1次効果'!BZ532</f>
        <v>7.4388421529993727E-4</v>
      </c>
      <c r="CA310" s="305">
        <f>+'1次効果'!CA532</f>
        <v>1.5930429240386225E-4</v>
      </c>
      <c r="CB310" s="305">
        <f>+'1次効果'!CB532</f>
        <v>1.3740529041192185E-3</v>
      </c>
      <c r="CC310" s="305">
        <f>+'1次効果'!CC532</f>
        <v>0</v>
      </c>
      <c r="CD310" s="305">
        <f>+'1次効果'!CD532</f>
        <v>8.8513344851764289E-5</v>
      </c>
      <c r="CE310" s="305">
        <f>+'1次効果'!CE532</f>
        <v>9.8647353076869101E-4</v>
      </c>
      <c r="CF310" s="305">
        <f>+'1次効果'!CF532</f>
        <v>5.7997833726564215E-4</v>
      </c>
      <c r="CG310" s="305">
        <f>+'1次効果'!CG532</f>
        <v>1.0172782743903601</v>
      </c>
      <c r="CH310" s="305">
        <f>+'1次効果'!CH532</f>
        <v>6.4109091758955718E-3</v>
      </c>
      <c r="CI310" s="305">
        <f>+'1次効果'!CI532</f>
        <v>3.2945218794290616E-3</v>
      </c>
      <c r="CJ310" s="305">
        <f>+'1次効果'!CJ532</f>
        <v>4.5197657114706441E-4</v>
      </c>
      <c r="CK310" s="305">
        <f>+'1次効果'!CK532</f>
        <v>2.1673081420411347E-3</v>
      </c>
      <c r="CL310" s="305">
        <f>+'1次効果'!CL532</f>
        <v>1.2940059344507765E-3</v>
      </c>
      <c r="CM310" s="305">
        <f>+'1次効果'!CM532</f>
        <v>2.5938005120513564E-3</v>
      </c>
      <c r="CN310" s="305">
        <f>+'1次効果'!CN532</f>
        <v>8.4684490332920693E-4</v>
      </c>
      <c r="CO310" s="305">
        <f>+'1次効果'!CO532</f>
        <v>4.2377452745473972E-3</v>
      </c>
      <c r="CP310" s="305">
        <f>+'1次効果'!CP532</f>
        <v>4.4147381420227321E-4</v>
      </c>
      <c r="CQ310" s="305">
        <f>+'1次効果'!CQ532</f>
        <v>2.8068398103892763E-3</v>
      </c>
      <c r="CR310" s="305">
        <f>+'1次効果'!CR532</f>
        <v>2.9876935255643603E-3</v>
      </c>
      <c r="CS310" s="305">
        <f>+'1次効果'!CS532</f>
        <v>1.0248369667266773E-3</v>
      </c>
      <c r="CT310" s="305">
        <f>+'1次効果'!CT532</f>
        <v>3.2680771145977977E-3</v>
      </c>
      <c r="CU310" s="305">
        <f>+'1次効果'!CU532</f>
        <v>6.4563487992487002E-4</v>
      </c>
      <c r="CV310" s="305">
        <f>+'1次効果'!CV532</f>
        <v>8.5426935563583681E-4</v>
      </c>
      <c r="CW310" s="305">
        <f>+'1次効果'!CW532</f>
        <v>7.2160357280089842E-4</v>
      </c>
      <c r="CX310" s="305">
        <f>+'1次効果'!CX532</f>
        <v>6.5892117833318874E-4</v>
      </c>
      <c r="CY310" s="305">
        <f>+'1次効果'!CY532</f>
        <v>1.1434453944026142E-3</v>
      </c>
      <c r="CZ310" s="305">
        <f>+'1次効果'!CZ532</f>
        <v>9.1697179511452125E-4</v>
      </c>
      <c r="DA310" s="305">
        <f>+'1次効果'!DA532</f>
        <v>5.1239417492558335E-4</v>
      </c>
      <c r="DB310" s="306">
        <f>+'1次効果'!DB532</f>
        <v>6.4230122634559403E-4</v>
      </c>
      <c r="DC310" s="306">
        <f>+'1次効果'!DC532</f>
        <v>1.3779639712345206E-3</v>
      </c>
      <c r="DD310" s="306">
        <f>+'1次効果'!DD532</f>
        <v>1.2668110679364347E-4</v>
      </c>
      <c r="DE310" s="307">
        <f>+'1次効果'!DE532</f>
        <v>1.2242681117007087E-3</v>
      </c>
    </row>
    <row r="311" spans="2:109" s="157" customFormat="1">
      <c r="B311" s="348" t="s">
        <v>332</v>
      </c>
      <c r="C311" s="378" t="s">
        <v>164</v>
      </c>
      <c r="D311" s="304">
        <f>+'1次効果'!D533</f>
        <v>5.641547824974931E-4</v>
      </c>
      <c r="E311" s="305">
        <f>+'1次効果'!E533</f>
        <v>5.9771505717864069E-4</v>
      </c>
      <c r="F311" s="305">
        <f>+'1次効果'!F533</f>
        <v>2.2630075100078272E-3</v>
      </c>
      <c r="G311" s="305">
        <f>+'1次効果'!G533</f>
        <v>5.8617692113137668E-4</v>
      </c>
      <c r="H311" s="305">
        <f>+'1次効果'!H533</f>
        <v>2.475601865327897E-3</v>
      </c>
      <c r="I311" s="305">
        <f>+'1次効果'!I533</f>
        <v>0</v>
      </c>
      <c r="J311" s="305">
        <f>+'1次効果'!J533</f>
        <v>2.7273305637109161E-3</v>
      </c>
      <c r="K311" s="305">
        <f>+'1次効果'!K533</f>
        <v>1.2576067890392704E-3</v>
      </c>
      <c r="L311" s="305">
        <f>+'1次効果'!L533</f>
        <v>9.1469447036984753E-4</v>
      </c>
      <c r="M311" s="305">
        <f>+'1次効果'!M533</f>
        <v>1.5282717238129914E-3</v>
      </c>
      <c r="N311" s="305">
        <f>+'1次効果'!N533</f>
        <v>0</v>
      </c>
      <c r="O311" s="305">
        <f>+'1次効果'!O533</f>
        <v>1.3451469685420358E-3</v>
      </c>
      <c r="P311" s="305">
        <f>+'1次効果'!P533</f>
        <v>1.4852751891736326E-3</v>
      </c>
      <c r="Q311" s="305">
        <f>+'1次効果'!Q533</f>
        <v>9.452846235896116E-4</v>
      </c>
      <c r="R311" s="305">
        <f>+'1次効果'!R533</f>
        <v>8.6074515669078806E-4</v>
      </c>
      <c r="S311" s="305">
        <f>+'1次効果'!S533</f>
        <v>1.0127442090165255E-3</v>
      </c>
      <c r="T311" s="305">
        <f>+'1次効果'!T533</f>
        <v>1.3196297414304525E-3</v>
      </c>
      <c r="U311" s="305">
        <f>+'1次効果'!U533</f>
        <v>1.5825395705420934E-3</v>
      </c>
      <c r="V311" s="305">
        <f>+'1次効果'!V533</f>
        <v>5.255087874498815E-4</v>
      </c>
      <c r="W311" s="305">
        <f>+'1次効果'!W533</f>
        <v>8.4738753045243307E-4</v>
      </c>
      <c r="X311" s="305">
        <f>+'1次効果'!X533</f>
        <v>2.4576062230349024E-4</v>
      </c>
      <c r="Y311" s="305">
        <f>+'1次効果'!Y533</f>
        <v>6.610405558455341E-4</v>
      </c>
      <c r="Z311" s="305">
        <f>+'1次効果'!Z533</f>
        <v>5.7755288061865282E-4</v>
      </c>
      <c r="AA311" s="305">
        <f>+'1次効果'!AA533</f>
        <v>6.2420489501865636E-4</v>
      </c>
      <c r="AB311" s="305">
        <f>+'1次効果'!AB533</f>
        <v>9.973758592255251E-3</v>
      </c>
      <c r="AC311" s="305">
        <f>+'1次効果'!AC533</f>
        <v>1.2712054924267171E-3</v>
      </c>
      <c r="AD311" s="305">
        <f>+'1次効果'!AD533</f>
        <v>1.3680355283159117E-4</v>
      </c>
      <c r="AE311" s="305">
        <f>+'1次効果'!AE533</f>
        <v>1.9136309948378362E-3</v>
      </c>
      <c r="AF311" s="305">
        <f>+'1次効果'!AF533</f>
        <v>1.0406175353541638E-3</v>
      </c>
      <c r="AG311" s="305">
        <f>+'1次効果'!AG533</f>
        <v>1.1410018213328648E-3</v>
      </c>
      <c r="AH311" s="305">
        <f>+'1次効果'!AH533</f>
        <v>0</v>
      </c>
      <c r="AI311" s="305">
        <f>+'1次効果'!AI533</f>
        <v>1.4668114694252128E-3</v>
      </c>
      <c r="AJ311" s="305">
        <f>+'1次効果'!AJ533</f>
        <v>1.2714966568424704E-3</v>
      </c>
      <c r="AK311" s="305">
        <f>+'1次効果'!AK533</f>
        <v>1.3510555339209262E-3</v>
      </c>
      <c r="AL311" s="305">
        <f>+'1次効果'!AL533</f>
        <v>1.6676585315546647E-3</v>
      </c>
      <c r="AM311" s="305">
        <f>+'1次効果'!AM533</f>
        <v>0</v>
      </c>
      <c r="AN311" s="305">
        <f>+'1次効果'!AN533</f>
        <v>5.6140984162348327E-4</v>
      </c>
      <c r="AO311" s="305">
        <f>+'1次効果'!AO533</f>
        <v>1.1263964337048715E-3</v>
      </c>
      <c r="AP311" s="305">
        <f>+'1次効果'!AP533</f>
        <v>8.1171051004533658E-4</v>
      </c>
      <c r="AQ311" s="305">
        <f>+'1次効果'!AQ533</f>
        <v>5.1070460934116385E-4</v>
      </c>
      <c r="AR311" s="305">
        <f>+'1次効果'!AR533</f>
        <v>9.0191916935228073E-4</v>
      </c>
      <c r="AS311" s="305">
        <f>+'1次効果'!AS533</f>
        <v>9.783658472216788E-4</v>
      </c>
      <c r="AT311" s="305">
        <f>+'1次効果'!AT533</f>
        <v>1.1910685771265885E-3</v>
      </c>
      <c r="AU311" s="305">
        <f>+'1次効果'!AU533</f>
        <v>1.2108322923078721E-3</v>
      </c>
      <c r="AV311" s="305">
        <f>+'1次効果'!AV533</f>
        <v>1.3696102038073142E-3</v>
      </c>
      <c r="AW311" s="305">
        <f>+'1次効果'!AW533</f>
        <v>1.0165394014644094E-3</v>
      </c>
      <c r="AX311" s="305">
        <f>+'1次効果'!AX533</f>
        <v>6.3178099234606814E-4</v>
      </c>
      <c r="AY311" s="305">
        <f>+'1次効果'!AY533</f>
        <v>8.6612719948506883E-4</v>
      </c>
      <c r="AZ311" s="305">
        <f>+'1次効果'!AZ533</f>
        <v>1.1227194632030424E-3</v>
      </c>
      <c r="BA311" s="305">
        <f>+'1次効果'!BA533</f>
        <v>9.674199971380096E-4</v>
      </c>
      <c r="BB311" s="305">
        <f>+'1次効果'!BB533</f>
        <v>2.5795752515104216E-3</v>
      </c>
      <c r="BC311" s="305">
        <f>+'1次効果'!BC533</f>
        <v>1.2890722500643814E-3</v>
      </c>
      <c r="BD311" s="305">
        <f>+'1次効果'!BD533</f>
        <v>1.6525564669353091E-3</v>
      </c>
      <c r="BE311" s="305">
        <f>+'1次効果'!BE533</f>
        <v>7.7274335364869485E-4</v>
      </c>
      <c r="BF311" s="305">
        <f>+'1次効果'!BF533</f>
        <v>4.5576160474999184E-4</v>
      </c>
      <c r="BG311" s="305">
        <f>+'1次効果'!BG533</f>
        <v>5.9617252087269975E-4</v>
      </c>
      <c r="BH311" s="305">
        <f>+'1次効果'!BH533</f>
        <v>7.2256585828177496E-4</v>
      </c>
      <c r="BI311" s="305">
        <f>+'1次効果'!BI533</f>
        <v>1.2253910646446299E-3</v>
      </c>
      <c r="BJ311" s="305">
        <f>+'1次効果'!BJ533</f>
        <v>7.2002208346740482E-4</v>
      </c>
      <c r="BK311" s="305">
        <f>+'1次効果'!BK533</f>
        <v>1.872368752083546E-3</v>
      </c>
      <c r="BL311" s="305">
        <f>+'1次効果'!BL533</f>
        <v>6.3332668060989798E-5</v>
      </c>
      <c r="BM311" s="305">
        <f>+'1次効果'!BM533</f>
        <v>1.3263764124286307E-3</v>
      </c>
      <c r="BN311" s="305">
        <f>+'1次効果'!BN533</f>
        <v>1.2080808024373807E-2</v>
      </c>
      <c r="BO311" s="305">
        <f>+'1次効果'!BO533</f>
        <v>4.095630566460738E-3</v>
      </c>
      <c r="BP311" s="305">
        <f>+'1次効果'!BP533</f>
        <v>3.872644103773977E-3</v>
      </c>
      <c r="BQ311" s="305">
        <f>+'1次効果'!BQ533</f>
        <v>7.9530019173328504E-4</v>
      </c>
      <c r="BR311" s="305">
        <f>+'1次効果'!BR533</f>
        <v>1.0926808369741941E-3</v>
      </c>
      <c r="BS311" s="305">
        <f>+'1次効果'!BS533</f>
        <v>2.1767484507601077E-3</v>
      </c>
      <c r="BT311" s="305">
        <f>+'1次効果'!BT533</f>
        <v>3.3111170436816093E-3</v>
      </c>
      <c r="BU311" s="305">
        <f>+'1次効果'!BU533</f>
        <v>6.3004821194670591E-3</v>
      </c>
      <c r="BV311" s="305">
        <f>+'1次効果'!BV533</f>
        <v>7.7825296701998278E-3</v>
      </c>
      <c r="BW311" s="305">
        <f>+'1次効果'!BW533</f>
        <v>1.8001252144953985E-3</v>
      </c>
      <c r="BX311" s="305">
        <f>+'1次効果'!BX533</f>
        <v>3.9725568631094818E-3</v>
      </c>
      <c r="BY311" s="305">
        <f>+'1次効果'!BY533</f>
        <v>6.534053011058227E-4</v>
      </c>
      <c r="BZ311" s="305">
        <f>+'1次効果'!BZ533</f>
        <v>2.6351857260661846E-3</v>
      </c>
      <c r="CA311" s="305">
        <f>+'1次効果'!CA533</f>
        <v>1.5485331654435455E-3</v>
      </c>
      <c r="CB311" s="305">
        <f>+'1次効果'!CB533</f>
        <v>8.3641162080401125E-3</v>
      </c>
      <c r="CC311" s="305">
        <f>+'1次効果'!CC533</f>
        <v>0</v>
      </c>
      <c r="CD311" s="305">
        <f>+'1次効果'!CD533</f>
        <v>2.6531050577991317E-4</v>
      </c>
      <c r="CE311" s="305">
        <f>+'1次効果'!CE533</f>
        <v>1.7360625548401944E-3</v>
      </c>
      <c r="CF311" s="305">
        <f>+'1次効果'!CF533</f>
        <v>8.0625465762158865E-4</v>
      </c>
      <c r="CG311" s="305">
        <f>+'1次効果'!CG533</f>
        <v>3.2708003252175802E-3</v>
      </c>
      <c r="CH311" s="305">
        <f>+'1次効果'!CH533</f>
        <v>1.1197773545698031</v>
      </c>
      <c r="CI311" s="305">
        <f>+'1次効果'!CI533</f>
        <v>6.364040600372757E-2</v>
      </c>
      <c r="CJ311" s="305">
        <f>+'1次効果'!CJ533</f>
        <v>1.7845079969740169E-3</v>
      </c>
      <c r="CK311" s="305">
        <f>+'1次効果'!CK533</f>
        <v>3.4101435134795015E-2</v>
      </c>
      <c r="CL311" s="305">
        <f>+'1次効果'!CL533</f>
        <v>5.9816057043763108E-3</v>
      </c>
      <c r="CM311" s="305">
        <f>+'1次効果'!CM533</f>
        <v>4.5125357100375494E-3</v>
      </c>
      <c r="CN311" s="305">
        <f>+'1次効果'!CN533</f>
        <v>1.0803041732597636E-3</v>
      </c>
      <c r="CO311" s="305">
        <f>+'1次効果'!CO533</f>
        <v>1.0313609002523292E-2</v>
      </c>
      <c r="CP311" s="305">
        <f>+'1次効果'!CP533</f>
        <v>2.2753467039790744E-3</v>
      </c>
      <c r="CQ311" s="305">
        <f>+'1次効果'!CQ533</f>
        <v>3.8281383955560853E-3</v>
      </c>
      <c r="CR311" s="305">
        <f>+'1次効果'!CR533</f>
        <v>6.0966793982527552E-3</v>
      </c>
      <c r="CS311" s="305">
        <f>+'1次効果'!CS533</f>
        <v>1.8860211788316098E-3</v>
      </c>
      <c r="CT311" s="305">
        <f>+'1次効果'!CT533</f>
        <v>8.2281013646743895E-3</v>
      </c>
      <c r="CU311" s="305">
        <f>+'1次効果'!CU533</f>
        <v>1.7432550970459615E-3</v>
      </c>
      <c r="CV311" s="305">
        <f>+'1次効果'!CV533</f>
        <v>1.5386693619167531E-2</v>
      </c>
      <c r="CW311" s="305">
        <f>+'1次効果'!CW533</f>
        <v>2.2667351966587494E-3</v>
      </c>
      <c r="CX311" s="305">
        <f>+'1次効果'!CX533</f>
        <v>2.5907487103526711E-3</v>
      </c>
      <c r="CY311" s="305">
        <f>+'1次効果'!CY533</f>
        <v>4.6079847482475922E-3</v>
      </c>
      <c r="CZ311" s="305">
        <f>+'1次効果'!CZ533</f>
        <v>5.1644443002167618E-3</v>
      </c>
      <c r="DA311" s="305">
        <f>+'1次効果'!DA533</f>
        <v>2.7167995388009884E-3</v>
      </c>
      <c r="DB311" s="306">
        <f>+'1次効果'!DB533</f>
        <v>1.6098787659015029E-3</v>
      </c>
      <c r="DC311" s="306">
        <f>+'1次効果'!DC533</f>
        <v>2.1459800661976186E-3</v>
      </c>
      <c r="DD311" s="306">
        <f>+'1次効果'!DD533</f>
        <v>6.8745590523477972E-4</v>
      </c>
      <c r="DE311" s="307">
        <f>+'1次効果'!DE533</f>
        <v>3.2105106432918099E-2</v>
      </c>
    </row>
    <row r="312" spans="2:109" s="157" customFormat="1">
      <c r="B312" s="348" t="s">
        <v>160</v>
      </c>
      <c r="C312" s="378" t="s">
        <v>166</v>
      </c>
      <c r="D312" s="304">
        <f>+'1次効果'!D534</f>
        <v>1.6466411616799595E-4</v>
      </c>
      <c r="E312" s="305">
        <f>+'1次効果'!E534</f>
        <v>6.2542336960702124E-5</v>
      </c>
      <c r="F312" s="305">
        <f>+'1次効果'!F534</f>
        <v>1.6834907892124756E-4</v>
      </c>
      <c r="G312" s="305">
        <f>+'1次効果'!G534</f>
        <v>3.0528078489257333E-5</v>
      </c>
      <c r="H312" s="305">
        <f>+'1次効果'!H534</f>
        <v>5.5150093390167255E-5</v>
      </c>
      <c r="I312" s="305">
        <f>+'1次効果'!I534</f>
        <v>0</v>
      </c>
      <c r="J312" s="305">
        <f>+'1次効果'!J534</f>
        <v>1.5744889793802545E-4</v>
      </c>
      <c r="K312" s="305">
        <f>+'1次効果'!K534</f>
        <v>2.8579288208272787E-4</v>
      </c>
      <c r="L312" s="305">
        <f>+'1次効果'!L534</f>
        <v>4.745324843357847E-4</v>
      </c>
      <c r="M312" s="305">
        <f>+'1次効果'!M534</f>
        <v>5.7727029100811934E-5</v>
      </c>
      <c r="N312" s="305">
        <f>+'1次効果'!N534</f>
        <v>0</v>
      </c>
      <c r="O312" s="305">
        <f>+'1次効果'!O534</f>
        <v>7.3858458040383247E-5</v>
      </c>
      <c r="P312" s="305">
        <f>+'1次効果'!P534</f>
        <v>2.3075254070608082E-4</v>
      </c>
      <c r="Q312" s="305">
        <f>+'1次効果'!Q534</f>
        <v>5.9410220170200114E-5</v>
      </c>
      <c r="R312" s="305">
        <f>+'1次効果'!R534</f>
        <v>2.4065647160924748E-4</v>
      </c>
      <c r="S312" s="305">
        <f>+'1次効果'!S534</f>
        <v>1.8809433678454584E-4</v>
      </c>
      <c r="T312" s="305">
        <f>+'1次効果'!T534</f>
        <v>1.7284528714347287E-4</v>
      </c>
      <c r="U312" s="305">
        <f>+'1次効果'!U534</f>
        <v>9.4985284052182559E-5</v>
      </c>
      <c r="V312" s="305">
        <f>+'1次効果'!V534</f>
        <v>6.5701463056604183E-5</v>
      </c>
      <c r="W312" s="305">
        <f>+'1次効果'!W534</f>
        <v>1.15166544251482E-4</v>
      </c>
      <c r="X312" s="305">
        <f>+'1次効果'!X534</f>
        <v>3.8504968585786062E-5</v>
      </c>
      <c r="Y312" s="305">
        <f>+'1次効果'!Y534</f>
        <v>7.051056014389668E-5</v>
      </c>
      <c r="Z312" s="305">
        <f>+'1次効果'!Z534</f>
        <v>5.4842562137622944E-5</v>
      </c>
      <c r="AA312" s="305">
        <f>+'1次効果'!AA534</f>
        <v>1.4018710236286092E-4</v>
      </c>
      <c r="AB312" s="305">
        <f>+'1次効果'!AB534</f>
        <v>1.0748823786918119E-3</v>
      </c>
      <c r="AC312" s="305">
        <f>+'1次効果'!AC534</f>
        <v>1.2601855332773379E-3</v>
      </c>
      <c r="AD312" s="305">
        <f>+'1次効果'!AD534</f>
        <v>2.422424873924509E-5</v>
      </c>
      <c r="AE312" s="305">
        <f>+'1次効果'!AE534</f>
        <v>5.6121822589951314E-5</v>
      </c>
      <c r="AF312" s="305">
        <f>+'1次効果'!AF534</f>
        <v>1.7210527675049492E-4</v>
      </c>
      <c r="AG312" s="305">
        <f>+'1次効果'!AG534</f>
        <v>2.0321432814110712E-4</v>
      </c>
      <c r="AH312" s="305">
        <f>+'1次効果'!AH534</f>
        <v>0</v>
      </c>
      <c r="AI312" s="305">
        <f>+'1次効果'!AI534</f>
        <v>1.1407712884920562E-4</v>
      </c>
      <c r="AJ312" s="305">
        <f>+'1次効果'!AJ534</f>
        <v>8.4240795637300381E-5</v>
      </c>
      <c r="AK312" s="305">
        <f>+'1次効果'!AK534</f>
        <v>1.9160622167738064E-4</v>
      </c>
      <c r="AL312" s="305">
        <f>+'1次効果'!AL534</f>
        <v>1.0693664635167496E-4</v>
      </c>
      <c r="AM312" s="305">
        <f>+'1次効果'!AM534</f>
        <v>0</v>
      </c>
      <c r="AN312" s="305">
        <f>+'1次効果'!AN534</f>
        <v>3.0981516722416991E-5</v>
      </c>
      <c r="AO312" s="305">
        <f>+'1次効果'!AO534</f>
        <v>6.2445372784606721E-5</v>
      </c>
      <c r="AP312" s="305">
        <f>+'1次効果'!AP534</f>
        <v>4.8251932660831855E-5</v>
      </c>
      <c r="AQ312" s="305">
        <f>+'1次効果'!AQ534</f>
        <v>6.366037253153238E-5</v>
      </c>
      <c r="AR312" s="305">
        <f>+'1次効果'!AR534</f>
        <v>8.0774325538781705E-5</v>
      </c>
      <c r="AS312" s="305">
        <f>+'1次効果'!AS534</f>
        <v>8.493941369325639E-5</v>
      </c>
      <c r="AT312" s="305">
        <f>+'1次効果'!AT534</f>
        <v>7.9476309246671832E-5</v>
      </c>
      <c r="AU312" s="305">
        <f>+'1次効果'!AU534</f>
        <v>1.8877288716570985E-4</v>
      </c>
      <c r="AV312" s="305">
        <f>+'1次効果'!AV534</f>
        <v>1.1081189172369478E-4</v>
      </c>
      <c r="AW312" s="305">
        <f>+'1次効果'!AW534</f>
        <v>1.6698232172496441E-4</v>
      </c>
      <c r="AX312" s="305">
        <f>+'1次効果'!AX534</f>
        <v>2.2688737561107712E-4</v>
      </c>
      <c r="AY312" s="305">
        <f>+'1次効果'!AY534</f>
        <v>1.1771111763342518E-4</v>
      </c>
      <c r="AZ312" s="305">
        <f>+'1次効果'!AZ534</f>
        <v>1.5254148863736447E-4</v>
      </c>
      <c r="BA312" s="305">
        <f>+'1次効果'!BA534</f>
        <v>3.4944480296740196E-4</v>
      </c>
      <c r="BB312" s="305">
        <f>+'1次効果'!BB534</f>
        <v>1.4619669555076921E-4</v>
      </c>
      <c r="BC312" s="305">
        <f>+'1次効果'!BC534</f>
        <v>2.1373008679923341E-4</v>
      </c>
      <c r="BD312" s="305">
        <f>+'1次効果'!BD534</f>
        <v>1.6838740415185962E-4</v>
      </c>
      <c r="BE312" s="305">
        <f>+'1次効果'!BE534</f>
        <v>1.7312346238202274E-4</v>
      </c>
      <c r="BF312" s="305">
        <f>+'1次効果'!BF534</f>
        <v>2.150864646298571E-4</v>
      </c>
      <c r="BG312" s="305">
        <f>+'1次効果'!BG534</f>
        <v>3.7960344318311667E-4</v>
      </c>
      <c r="BH312" s="305">
        <f>+'1次効果'!BH534</f>
        <v>1.4972275884072333E-4</v>
      </c>
      <c r="BI312" s="305">
        <f>+'1次効果'!BI534</f>
        <v>9.9055110678961336E-5</v>
      </c>
      <c r="BJ312" s="305">
        <f>+'1次効果'!BJ534</f>
        <v>1.054496095017619E-4</v>
      </c>
      <c r="BK312" s="305">
        <f>+'1次効果'!BK534</f>
        <v>3.2179010079196735E-4</v>
      </c>
      <c r="BL312" s="305">
        <f>+'1次効果'!BL534</f>
        <v>7.0915846672704368E-6</v>
      </c>
      <c r="BM312" s="305">
        <f>+'1次効果'!BM534</f>
        <v>1.5578762402307391E-4</v>
      </c>
      <c r="BN312" s="305">
        <f>+'1次効果'!BN534</f>
        <v>1.1525591382227374E-4</v>
      </c>
      <c r="BO312" s="305">
        <f>+'1次効果'!BO534</f>
        <v>1.2081657262218202E-4</v>
      </c>
      <c r="BP312" s="305">
        <f>+'1次効果'!BP534</f>
        <v>1.3062078963532275E-4</v>
      </c>
      <c r="BQ312" s="305">
        <f>+'1次効果'!BQ534</f>
        <v>1.014084586495866E-4</v>
      </c>
      <c r="BR312" s="305">
        <f>+'1次効果'!BR534</f>
        <v>2.2406782522235965E-4</v>
      </c>
      <c r="BS312" s="305">
        <f>+'1次効果'!BS534</f>
        <v>2.7056217050378054E-4</v>
      </c>
      <c r="BT312" s="305">
        <f>+'1次効果'!BT534</f>
        <v>1.9263700276824671E-4</v>
      </c>
      <c r="BU312" s="305">
        <f>+'1次効果'!BU534</f>
        <v>4.9431642825524123E-4</v>
      </c>
      <c r="BV312" s="305">
        <f>+'1次効果'!BV534</f>
        <v>7.0986104803471943E-4</v>
      </c>
      <c r="BW312" s="305">
        <f>+'1次効果'!BW534</f>
        <v>1.9849713046566522E-4</v>
      </c>
      <c r="BX312" s="305">
        <f>+'1次効果'!BX534</f>
        <v>3.9366968570708744E-4</v>
      </c>
      <c r="BY312" s="305">
        <f>+'1次効果'!BY534</f>
        <v>4.9811319522597279E-5</v>
      </c>
      <c r="BZ312" s="305">
        <f>+'1次効果'!BZ534</f>
        <v>2.3083631219767743E-4</v>
      </c>
      <c r="CA312" s="305">
        <f>+'1次効果'!CA534</f>
        <v>8.422750426609575E-5</v>
      </c>
      <c r="CB312" s="305">
        <f>+'1次効果'!CB534</f>
        <v>1.5034764393445416E-4</v>
      </c>
      <c r="CC312" s="305">
        <f>+'1次効果'!CC534</f>
        <v>0</v>
      </c>
      <c r="CD312" s="305">
        <f>+'1次効果'!CD534</f>
        <v>2.2616315377012315E-5</v>
      </c>
      <c r="CE312" s="305">
        <f>+'1次効果'!CE534</f>
        <v>7.1633634175070134E-5</v>
      </c>
      <c r="CF312" s="305">
        <f>+'1次効果'!CF534</f>
        <v>1.2897295900961842E-4</v>
      </c>
      <c r="CG312" s="305">
        <f>+'1次効果'!CG534</f>
        <v>1.0391248226948971E-4</v>
      </c>
      <c r="CH312" s="305">
        <f>+'1次効果'!CH534</f>
        <v>6.7892946083924263E-4</v>
      </c>
      <c r="CI312" s="305">
        <f>+'1次効果'!CI534</f>
        <v>1.0380132736584566</v>
      </c>
      <c r="CJ312" s="305">
        <f>+'1次効果'!CJ534</f>
        <v>2.7556463265038792E-4</v>
      </c>
      <c r="CK312" s="305">
        <f>+'1次効果'!CK534</f>
        <v>0.12815870605316002</v>
      </c>
      <c r="CL312" s="305">
        <f>+'1次効果'!CL534</f>
        <v>7.9400995785862784E-4</v>
      </c>
      <c r="CM312" s="305">
        <f>+'1次効果'!CM534</f>
        <v>6.4652482834543916E-5</v>
      </c>
      <c r="CN312" s="305">
        <f>+'1次効果'!CN534</f>
        <v>1.5750622293079404E-4</v>
      </c>
      <c r="CO312" s="305">
        <f>+'1次効果'!CO534</f>
        <v>1.4622801296262239E-4</v>
      </c>
      <c r="CP312" s="305">
        <f>+'1次効果'!CP534</f>
        <v>2.1485045817068343E-4</v>
      </c>
      <c r="CQ312" s="305">
        <f>+'1次効果'!CQ534</f>
        <v>3.1893977473359294E-4</v>
      </c>
      <c r="CR312" s="305">
        <f>+'1次効果'!CR534</f>
        <v>1.9752041342405469E-4</v>
      </c>
      <c r="CS312" s="305">
        <f>+'1次効果'!CS534</f>
        <v>2.1491324150388729E-4</v>
      </c>
      <c r="CT312" s="305">
        <f>+'1次効果'!CT534</f>
        <v>3.3042516998642204E-4</v>
      </c>
      <c r="CU312" s="305">
        <f>+'1次効果'!CU534</f>
        <v>3.412379956265365E-4</v>
      </c>
      <c r="CV312" s="305">
        <f>+'1次効果'!CV534</f>
        <v>0.17307084446335513</v>
      </c>
      <c r="CW312" s="305">
        <f>+'1次効果'!CW534</f>
        <v>1.9650423075922617E-4</v>
      </c>
      <c r="CX312" s="305">
        <f>+'1次効果'!CX534</f>
        <v>3.0605184617310966E-4</v>
      </c>
      <c r="CY312" s="305">
        <f>+'1次効果'!CY534</f>
        <v>9.9984648124797938E-4</v>
      </c>
      <c r="CZ312" s="305">
        <f>+'1次効果'!CZ534</f>
        <v>3.7442193547498363E-3</v>
      </c>
      <c r="DA312" s="305">
        <f>+'1次効果'!DA534</f>
        <v>3.1245872836146906E-3</v>
      </c>
      <c r="DB312" s="306">
        <f>+'1次効果'!DB534</f>
        <v>7.6992555294248864E-4</v>
      </c>
      <c r="DC312" s="306">
        <f>+'1次効果'!DC534</f>
        <v>2.1853910489754463E-4</v>
      </c>
      <c r="DD312" s="306">
        <f>+'1次効果'!DD534</f>
        <v>7.4850753866345112E-5</v>
      </c>
      <c r="DE312" s="307">
        <f>+'1次効果'!DE534</f>
        <v>5.1465017816465606E-4</v>
      </c>
    </row>
    <row r="313" spans="2:109" s="157" customFormat="1">
      <c r="B313" s="348" t="s">
        <v>162</v>
      </c>
      <c r="C313" s="378" t="s">
        <v>412</v>
      </c>
      <c r="D313" s="304">
        <f>+'1次効果'!D535</f>
        <v>1.8318209025438038E-4</v>
      </c>
      <c r="E313" s="305">
        <f>+'1次効果'!E535</f>
        <v>3.181208923843618E-4</v>
      </c>
      <c r="F313" s="305">
        <f>+'1次効果'!F535</f>
        <v>4.2447955668343721E-4</v>
      </c>
      <c r="G313" s="305">
        <f>+'1次効果'!G535</f>
        <v>5.5337637395892688E-5</v>
      </c>
      <c r="H313" s="305">
        <f>+'1次効果'!H535</f>
        <v>1.9963947283652543E-4</v>
      </c>
      <c r="I313" s="305">
        <f>+'1次効果'!I535</f>
        <v>0</v>
      </c>
      <c r="J313" s="305">
        <f>+'1次効果'!J535</f>
        <v>4.4727375224986568E-4</v>
      </c>
      <c r="K313" s="305">
        <f>+'1次効果'!K535</f>
        <v>2.8716217382444782E-4</v>
      </c>
      <c r="L313" s="305">
        <f>+'1次効果'!L535</f>
        <v>3.9408944072819436E-4</v>
      </c>
      <c r="M313" s="305">
        <f>+'1次効果'!M535</f>
        <v>3.0051216289842344E-4</v>
      </c>
      <c r="N313" s="305">
        <f>+'1次効果'!N535</f>
        <v>0</v>
      </c>
      <c r="O313" s="305">
        <f>+'1次効果'!O535</f>
        <v>3.4642370008355515E-4</v>
      </c>
      <c r="P313" s="305">
        <f>+'1次効果'!P535</f>
        <v>4.2387321556725373E-4</v>
      </c>
      <c r="Q313" s="305">
        <f>+'1次効果'!Q535</f>
        <v>2.2575091054120443E-4</v>
      </c>
      <c r="R313" s="305">
        <f>+'1次効果'!R535</f>
        <v>7.2739485540162542E-4</v>
      </c>
      <c r="S313" s="305">
        <f>+'1次効果'!S535</f>
        <v>6.1165607212275853E-4</v>
      </c>
      <c r="T313" s="305">
        <f>+'1次効果'!T535</f>
        <v>3.6416736262545455E-4</v>
      </c>
      <c r="U313" s="305">
        <f>+'1次効果'!U535</f>
        <v>4.8247269225851279E-4</v>
      </c>
      <c r="V313" s="305">
        <f>+'1次効果'!V535</f>
        <v>4.3815107743458545E-4</v>
      </c>
      <c r="W313" s="305">
        <f>+'1次効果'!W535</f>
        <v>4.8573168432546195E-4</v>
      </c>
      <c r="X313" s="305">
        <f>+'1次効果'!X535</f>
        <v>1.2578591646749592E-4</v>
      </c>
      <c r="Y313" s="305">
        <f>+'1次効果'!Y535</f>
        <v>4.2742206111711679E-4</v>
      </c>
      <c r="Z313" s="305">
        <f>+'1次効果'!Z535</f>
        <v>4.8608269186451765E-4</v>
      </c>
      <c r="AA313" s="305">
        <f>+'1次効果'!AA535</f>
        <v>5.1240534943828664E-4</v>
      </c>
      <c r="AB313" s="305">
        <f>+'1次効果'!AB535</f>
        <v>1.2848782311381027E-3</v>
      </c>
      <c r="AC313" s="305">
        <f>+'1次効果'!AC535</f>
        <v>5.358837271585297E-4</v>
      </c>
      <c r="AD313" s="305">
        <f>+'1次効果'!AD535</f>
        <v>5.7761702266976896E-5</v>
      </c>
      <c r="AE313" s="305">
        <f>+'1次効果'!AE535</f>
        <v>2.4323091237531006E-4</v>
      </c>
      <c r="AF313" s="305">
        <f>+'1次効果'!AF535</f>
        <v>5.6037660344616523E-4</v>
      </c>
      <c r="AG313" s="305">
        <f>+'1次効果'!AG535</f>
        <v>6.6455927408578641E-4</v>
      </c>
      <c r="AH313" s="305">
        <f>+'1次効果'!AH535</f>
        <v>0</v>
      </c>
      <c r="AI313" s="305">
        <f>+'1次効果'!AI535</f>
        <v>5.4102924479762483E-4</v>
      </c>
      <c r="AJ313" s="305">
        <f>+'1次効果'!AJ535</f>
        <v>4.5393072304240965E-4</v>
      </c>
      <c r="AK313" s="305">
        <f>+'1次効果'!AK535</f>
        <v>8.6033766927508606E-4</v>
      </c>
      <c r="AL313" s="305">
        <f>+'1次効果'!AL535</f>
        <v>6.5447747104973523E-4</v>
      </c>
      <c r="AM313" s="305">
        <f>+'1次効果'!AM535</f>
        <v>0</v>
      </c>
      <c r="AN313" s="305">
        <f>+'1次効果'!AN535</f>
        <v>2.2294071475743158E-4</v>
      </c>
      <c r="AO313" s="305">
        <f>+'1次効果'!AO535</f>
        <v>6.1092767776152403E-4</v>
      </c>
      <c r="AP313" s="305">
        <f>+'1次効果'!AP535</f>
        <v>4.1620819368621767E-4</v>
      </c>
      <c r="AQ313" s="305">
        <f>+'1次効果'!AQ535</f>
        <v>2.1841574417354916E-4</v>
      </c>
      <c r="AR313" s="305">
        <f>+'1次効果'!AR535</f>
        <v>3.4354028516411756E-4</v>
      </c>
      <c r="AS313" s="305">
        <f>+'1次効果'!AS535</f>
        <v>4.5111434747490016E-4</v>
      </c>
      <c r="AT313" s="305">
        <f>+'1次効果'!AT535</f>
        <v>4.9771196784489989E-4</v>
      </c>
      <c r="AU313" s="305">
        <f>+'1次効果'!AU535</f>
        <v>5.5785188577874066E-4</v>
      </c>
      <c r="AV313" s="305">
        <f>+'1次効果'!AV535</f>
        <v>7.8706260419076138E-4</v>
      </c>
      <c r="AW313" s="305">
        <f>+'1次効果'!AW535</f>
        <v>5.5523779072984975E-4</v>
      </c>
      <c r="AX313" s="305">
        <f>+'1次効果'!AX535</f>
        <v>6.5188255145675375E-4</v>
      </c>
      <c r="AY313" s="305">
        <f>+'1次効果'!AY535</f>
        <v>8.5018398145676917E-4</v>
      </c>
      <c r="AZ313" s="305">
        <f>+'1次効果'!AZ535</f>
        <v>1.7529358463821078E-3</v>
      </c>
      <c r="BA313" s="305">
        <f>+'1次効果'!BA535</f>
        <v>3.3066629784555125E-4</v>
      </c>
      <c r="BB313" s="305">
        <f>+'1次効果'!BB535</f>
        <v>1.6053274929515777E-3</v>
      </c>
      <c r="BC313" s="305">
        <f>+'1次効果'!BC535</f>
        <v>7.2394028793464895E-4</v>
      </c>
      <c r="BD313" s="305">
        <f>+'1次効果'!BD535</f>
        <v>1.7581907381313579E-3</v>
      </c>
      <c r="BE313" s="305">
        <f>+'1次効果'!BE535</f>
        <v>2.4428999391600151E-3</v>
      </c>
      <c r="BF313" s="305">
        <f>+'1次効果'!BF535</f>
        <v>2.7572973583032501E-4</v>
      </c>
      <c r="BG313" s="305">
        <f>+'1次効果'!BG535</f>
        <v>2.5234869008444207E-4</v>
      </c>
      <c r="BH313" s="305">
        <f>+'1次効果'!BH535</f>
        <v>3.1485863433704708E-4</v>
      </c>
      <c r="BI313" s="305">
        <f>+'1次効果'!BI535</f>
        <v>3.3273276321504327E-4</v>
      </c>
      <c r="BJ313" s="305">
        <f>+'1次効果'!BJ535</f>
        <v>3.1732547809125422E-4</v>
      </c>
      <c r="BK313" s="305">
        <f>+'1次効果'!BK535</f>
        <v>6.734816823290487E-4</v>
      </c>
      <c r="BL313" s="305">
        <f>+'1次効果'!BL535</f>
        <v>2.4693597016577538E-5</v>
      </c>
      <c r="BM313" s="305">
        <f>+'1次効果'!BM535</f>
        <v>3.037111180913708E-4</v>
      </c>
      <c r="BN313" s="305">
        <f>+'1次効果'!BN535</f>
        <v>3.5363876654192133E-4</v>
      </c>
      <c r="BO313" s="305">
        <f>+'1次効果'!BO535</f>
        <v>4.6194897708210322E-4</v>
      </c>
      <c r="BP313" s="305">
        <f>+'1次効果'!BP535</f>
        <v>6.0810776739024693E-4</v>
      </c>
      <c r="BQ313" s="305">
        <f>+'1次効果'!BQ535</f>
        <v>1.0046595589089319E-3</v>
      </c>
      <c r="BR313" s="305">
        <f>+'1次効果'!BR535</f>
        <v>7.5684848639744789E-4</v>
      </c>
      <c r="BS313" s="305">
        <f>+'1次効果'!BS535</f>
        <v>3.3741997109365284E-3</v>
      </c>
      <c r="BT313" s="305">
        <f>+'1次効果'!BT535</f>
        <v>5.0941819717146045E-4</v>
      </c>
      <c r="BU313" s="305">
        <f>+'1次効果'!BU535</f>
        <v>1.3149818413198057E-3</v>
      </c>
      <c r="BV313" s="305">
        <f>+'1次効果'!BV535</f>
        <v>3.1325048709430576E-3</v>
      </c>
      <c r="BW313" s="305">
        <f>+'1次効果'!BW535</f>
        <v>2.8732432922127621E-4</v>
      </c>
      <c r="BX313" s="305">
        <f>+'1次効果'!BX535</f>
        <v>4.5114701095182007E-4</v>
      </c>
      <c r="BY313" s="305">
        <f>+'1次効果'!BY535</f>
        <v>2.1443460949644645E-4</v>
      </c>
      <c r="BZ313" s="305">
        <f>+'1次効果'!BZ535</f>
        <v>2.7684466447201365E-4</v>
      </c>
      <c r="CA313" s="305">
        <f>+'1次効果'!CA535</f>
        <v>2.6221516252498099E-4</v>
      </c>
      <c r="CB313" s="305">
        <f>+'1次効果'!CB535</f>
        <v>5.1505889570518113E-4</v>
      </c>
      <c r="CC313" s="305">
        <f>+'1次効果'!CC535</f>
        <v>0</v>
      </c>
      <c r="CD313" s="305">
        <f>+'1次効果'!CD535</f>
        <v>4.0394235682665808E-4</v>
      </c>
      <c r="CE313" s="305">
        <f>+'1次効果'!CE535</f>
        <v>1.0089184181457378E-3</v>
      </c>
      <c r="CF313" s="305">
        <f>+'1次効果'!CF535</f>
        <v>5.7180214181610156E-4</v>
      </c>
      <c r="CG313" s="305">
        <f>+'1次効果'!CG535</f>
        <v>4.0957265870315894E-4</v>
      </c>
      <c r="CH313" s="305">
        <f>+'1次効果'!CH535</f>
        <v>2.4868040407077974E-3</v>
      </c>
      <c r="CI313" s="305">
        <f>+'1次効果'!CI535</f>
        <v>8.3632403385618169E-4</v>
      </c>
      <c r="CJ313" s="305">
        <f>+'1次効果'!CJ535</f>
        <v>1.0012755486245701</v>
      </c>
      <c r="CK313" s="305">
        <f>+'1次効果'!CK535</f>
        <v>5.9607827260675485E-3</v>
      </c>
      <c r="CL313" s="305">
        <f>+'1次効果'!CL535</f>
        <v>1.6609335545200432E-3</v>
      </c>
      <c r="CM313" s="305">
        <f>+'1次効果'!CM535</f>
        <v>1.1297332444553158E-3</v>
      </c>
      <c r="CN313" s="305">
        <f>+'1次効果'!CN535</f>
        <v>2.8463738525211782E-4</v>
      </c>
      <c r="CO313" s="305">
        <f>+'1次効果'!CO535</f>
        <v>2.7009165793030233E-3</v>
      </c>
      <c r="CP313" s="305">
        <f>+'1次効果'!CP535</f>
        <v>7.1621511681482525E-4</v>
      </c>
      <c r="CQ313" s="305">
        <f>+'1次効果'!CQ535</f>
        <v>1.5030777317726778E-3</v>
      </c>
      <c r="CR313" s="305">
        <f>+'1次効果'!CR535</f>
        <v>9.1828316523049095E-4</v>
      </c>
      <c r="CS313" s="305">
        <f>+'1次効果'!CS535</f>
        <v>1.7815327435073005E-4</v>
      </c>
      <c r="CT313" s="305">
        <f>+'1次効果'!CT535</f>
        <v>2.3893231135617798E-3</v>
      </c>
      <c r="CU313" s="305">
        <f>+'1次効果'!CU535</f>
        <v>1.1080339525680995E-3</v>
      </c>
      <c r="CV313" s="305">
        <f>+'1次効果'!CV535</f>
        <v>9.3450781525683513E-4</v>
      </c>
      <c r="CW313" s="305">
        <f>+'1次効果'!CW535</f>
        <v>3.5698248739163139E-4</v>
      </c>
      <c r="CX313" s="305">
        <f>+'1次効果'!CX535</f>
        <v>9.206287499774669E-4</v>
      </c>
      <c r="CY313" s="305">
        <f>+'1次効果'!CY535</f>
        <v>1.2918047353874631E-3</v>
      </c>
      <c r="CZ313" s="305">
        <f>+'1次効果'!CZ535</f>
        <v>3.3037235915169488E-4</v>
      </c>
      <c r="DA313" s="305">
        <f>+'1次効果'!DA535</f>
        <v>1.5685081130673505E-4</v>
      </c>
      <c r="DB313" s="306">
        <f>+'1次効果'!DB535</f>
        <v>6.3048511429712652E-4</v>
      </c>
      <c r="DC313" s="306">
        <f>+'1次効果'!DC535</f>
        <v>5.8925743596660118E-4</v>
      </c>
      <c r="DD313" s="306">
        <f>+'1次効果'!DD535</f>
        <v>1.8840166528054874E-4</v>
      </c>
      <c r="DE313" s="307">
        <f>+'1次効果'!DE535</f>
        <v>6.8739902005882732E-4</v>
      </c>
    </row>
    <row r="314" spans="2:109" s="157" customFormat="1">
      <c r="B314" s="348" t="s">
        <v>163</v>
      </c>
      <c r="C314" s="378" t="s">
        <v>413</v>
      </c>
      <c r="D314" s="304">
        <f>+'1次効果'!D536</f>
        <v>9.0260404444119945E-6</v>
      </c>
      <c r="E314" s="305">
        <f>+'1次効果'!E536</f>
        <v>1.0480358844851194E-5</v>
      </c>
      <c r="F314" s="305">
        <f>+'1次効果'!F536</f>
        <v>4.2634354494832318E-5</v>
      </c>
      <c r="G314" s="305">
        <f>+'1次効果'!G536</f>
        <v>5.8410912163694539E-6</v>
      </c>
      <c r="H314" s="305">
        <f>+'1次効果'!H536</f>
        <v>1.336090650572965E-5</v>
      </c>
      <c r="I314" s="305">
        <f>+'1次効果'!I536</f>
        <v>0</v>
      </c>
      <c r="J314" s="305">
        <f>+'1次効果'!J536</f>
        <v>3.3163970645855203E-5</v>
      </c>
      <c r="K314" s="305">
        <f>+'1次効果'!K536</f>
        <v>2.7744522778123336E-5</v>
      </c>
      <c r="L314" s="305">
        <f>+'1次効果'!L536</f>
        <v>2.029193448436372E-5</v>
      </c>
      <c r="M314" s="305">
        <f>+'1次効果'!M536</f>
        <v>1.9939451555879358E-5</v>
      </c>
      <c r="N314" s="305">
        <f>+'1次効果'!N536</f>
        <v>0</v>
      </c>
      <c r="O314" s="305">
        <f>+'1次効果'!O536</f>
        <v>1.4173595706544848E-5</v>
      </c>
      <c r="P314" s="305">
        <f>+'1次効果'!P536</f>
        <v>2.1608985459722041E-5</v>
      </c>
      <c r="Q314" s="305">
        <f>+'1次効果'!Q536</f>
        <v>1.136902302659901E-5</v>
      </c>
      <c r="R314" s="305">
        <f>+'1次効果'!R536</f>
        <v>2.6821391144681741E-5</v>
      </c>
      <c r="S314" s="305">
        <f>+'1次効果'!S536</f>
        <v>8.697331534987979E-5</v>
      </c>
      <c r="T314" s="305">
        <f>+'1次効果'!T536</f>
        <v>4.2210744647438428E-5</v>
      </c>
      <c r="U314" s="305">
        <f>+'1次効果'!U536</f>
        <v>1.6787497907508453E-5</v>
      </c>
      <c r="V314" s="305">
        <f>+'1次効果'!V536</f>
        <v>1.8138838098244347E-5</v>
      </c>
      <c r="W314" s="305">
        <f>+'1次効果'!W536</f>
        <v>1.975796323855666E-5</v>
      </c>
      <c r="X314" s="305">
        <f>+'1次効果'!X536</f>
        <v>1.3183957376193643E-5</v>
      </c>
      <c r="Y314" s="305">
        <f>+'1次効果'!Y536</f>
        <v>1.8475392901833252E-5</v>
      </c>
      <c r="Z314" s="305">
        <f>+'1次効果'!Z536</f>
        <v>2.2595130991805676E-5</v>
      </c>
      <c r="AA314" s="305">
        <f>+'1次効果'!AA536</f>
        <v>3.5024866018240473E-5</v>
      </c>
      <c r="AB314" s="305">
        <f>+'1次効果'!AB536</f>
        <v>1.0140322730832476E-4</v>
      </c>
      <c r="AC314" s="305">
        <f>+'1次効果'!AC536</f>
        <v>4.6195573306283361E-5</v>
      </c>
      <c r="AD314" s="305">
        <f>+'1次効果'!AD536</f>
        <v>4.9611152511101314E-6</v>
      </c>
      <c r="AE314" s="305">
        <f>+'1次効果'!AE536</f>
        <v>1.3449991826583404E-5</v>
      </c>
      <c r="AF314" s="305">
        <f>+'1次効果'!AF536</f>
        <v>2.9316477622154238E-5</v>
      </c>
      <c r="AG314" s="305">
        <f>+'1次効果'!AG536</f>
        <v>1.9821506703822278E-5</v>
      </c>
      <c r="AH314" s="305">
        <f>+'1次効果'!AH536</f>
        <v>0</v>
      </c>
      <c r="AI314" s="305">
        <f>+'1次効果'!AI536</f>
        <v>2.3200675154149162E-5</v>
      </c>
      <c r="AJ314" s="305">
        <f>+'1次効果'!AJ536</f>
        <v>2.5987691713290931E-5</v>
      </c>
      <c r="AK314" s="305">
        <f>+'1次効果'!AK536</f>
        <v>1.2232687351164065E-5</v>
      </c>
      <c r="AL314" s="305">
        <f>+'1次効果'!AL536</f>
        <v>3.5331065588007875E-5</v>
      </c>
      <c r="AM314" s="305">
        <f>+'1次効果'!AM536</f>
        <v>0</v>
      </c>
      <c r="AN314" s="305">
        <f>+'1次効果'!AN536</f>
        <v>5.2453299918484657E-6</v>
      </c>
      <c r="AO314" s="305">
        <f>+'1次効果'!AO536</f>
        <v>2.5572369033388959E-5</v>
      </c>
      <c r="AP314" s="305">
        <f>+'1次効果'!AP536</f>
        <v>2.0641420244200266E-5</v>
      </c>
      <c r="AQ314" s="305">
        <f>+'1次効果'!AQ536</f>
        <v>1.184374413868636E-5</v>
      </c>
      <c r="AR314" s="305">
        <f>+'1次効果'!AR536</f>
        <v>3.2332785368755118E-5</v>
      </c>
      <c r="AS314" s="305">
        <f>+'1次効果'!AS536</f>
        <v>1.7201816382371336E-5</v>
      </c>
      <c r="AT314" s="305">
        <f>+'1次効果'!AT536</f>
        <v>6.2721647661346928E-5</v>
      </c>
      <c r="AU314" s="305">
        <f>+'1次効果'!AU536</f>
        <v>2.2781974685079697E-5</v>
      </c>
      <c r="AV314" s="305">
        <f>+'1次効果'!AV536</f>
        <v>1.5096754013337906E-5</v>
      </c>
      <c r="AW314" s="305">
        <f>+'1次効果'!AW536</f>
        <v>5.1317490684419241E-5</v>
      </c>
      <c r="AX314" s="305">
        <f>+'1次効果'!AX536</f>
        <v>4.8025327283464078E-5</v>
      </c>
      <c r="AY314" s="305">
        <f>+'1次効果'!AY536</f>
        <v>5.7221645644499629E-5</v>
      </c>
      <c r="AZ314" s="305">
        <f>+'1次効果'!AZ536</f>
        <v>2.4054248963949253E-5</v>
      </c>
      <c r="BA314" s="305">
        <f>+'1次効果'!BA536</f>
        <v>1.3657380297983195E-5</v>
      </c>
      <c r="BB314" s="305">
        <f>+'1次効果'!BB536</f>
        <v>1.1387868317640901E-4</v>
      </c>
      <c r="BC314" s="305">
        <f>+'1次効果'!BC536</f>
        <v>3.0813440444842169E-5</v>
      </c>
      <c r="BD314" s="305">
        <f>+'1次効果'!BD536</f>
        <v>1.6818360643052496E-4</v>
      </c>
      <c r="BE314" s="305">
        <f>+'1次効果'!BE536</f>
        <v>2.5773106911723048E-5</v>
      </c>
      <c r="BF314" s="305">
        <f>+'1次効果'!BF536</f>
        <v>1.791767038937507E-5</v>
      </c>
      <c r="BG314" s="305">
        <f>+'1次効果'!BG536</f>
        <v>1.9974931133754433E-5</v>
      </c>
      <c r="BH314" s="305">
        <f>+'1次効果'!BH536</f>
        <v>1.6332332961306406E-5</v>
      </c>
      <c r="BI314" s="305">
        <f>+'1次効果'!BI536</f>
        <v>4.4201688057266103E-5</v>
      </c>
      <c r="BJ314" s="305">
        <f>+'1次効果'!BJ536</f>
        <v>1.3318904652223773E-5</v>
      </c>
      <c r="BK314" s="305">
        <f>+'1次効果'!BK536</f>
        <v>2.9349676789270104E-5</v>
      </c>
      <c r="BL314" s="305">
        <f>+'1次効果'!BL536</f>
        <v>2.3241513849221707E-6</v>
      </c>
      <c r="BM314" s="305">
        <f>+'1次効果'!BM536</f>
        <v>2.5161016410095046E-5</v>
      </c>
      <c r="BN314" s="305">
        <f>+'1次効果'!BN536</f>
        <v>3.7939772830246335E-5</v>
      </c>
      <c r="BO314" s="305">
        <f>+'1次効果'!BO536</f>
        <v>2.5619774196679123E-5</v>
      </c>
      <c r="BP314" s="305">
        <f>+'1次効果'!BP536</f>
        <v>1.8653600879880452E-5</v>
      </c>
      <c r="BQ314" s="305">
        <f>+'1次効果'!BQ536</f>
        <v>1.3312971135235625E-5</v>
      </c>
      <c r="BR314" s="305">
        <f>+'1次効果'!BR536</f>
        <v>1.0520542075690224E-5</v>
      </c>
      <c r="BS314" s="305">
        <f>+'1次効果'!BS536</f>
        <v>3.5010591177956705E-5</v>
      </c>
      <c r="BT314" s="305">
        <f>+'1次効果'!BT536</f>
        <v>3.018312797742177E-5</v>
      </c>
      <c r="BU314" s="305">
        <f>+'1次効果'!BU536</f>
        <v>1.7392317358258812E-4</v>
      </c>
      <c r="BV314" s="305">
        <f>+'1次効果'!BV536</f>
        <v>1.1047102630307068E-4</v>
      </c>
      <c r="BW314" s="305">
        <f>+'1次効果'!BW536</f>
        <v>1.989221366509988E-5</v>
      </c>
      <c r="BX314" s="305">
        <f>+'1次効果'!BX536</f>
        <v>5.3072191077413497E-5</v>
      </c>
      <c r="BY314" s="305">
        <f>+'1次効果'!BY536</f>
        <v>8.0798590900943832E-6</v>
      </c>
      <c r="BZ314" s="305">
        <f>+'1次効果'!BZ536</f>
        <v>3.8232628957661868E-5</v>
      </c>
      <c r="CA314" s="305">
        <f>+'1次効果'!CA536</f>
        <v>3.0657693280059474E-5</v>
      </c>
      <c r="CB314" s="305">
        <f>+'1次効果'!CB536</f>
        <v>3.6803278781793616E-5</v>
      </c>
      <c r="CC314" s="305">
        <f>+'1次効果'!CC536</f>
        <v>0</v>
      </c>
      <c r="CD314" s="305">
        <f>+'1次効果'!CD536</f>
        <v>5.4631037892635563E-6</v>
      </c>
      <c r="CE314" s="305">
        <f>+'1次効果'!CE536</f>
        <v>4.4912244161724353E-5</v>
      </c>
      <c r="CF314" s="305">
        <f>+'1次効果'!CF536</f>
        <v>2.568166027846084E-5</v>
      </c>
      <c r="CG314" s="305">
        <f>+'1次効果'!CG536</f>
        <v>7.2622660548895038E-5</v>
      </c>
      <c r="CH314" s="305">
        <f>+'1次効果'!CH536</f>
        <v>5.6878328240751665E-4</v>
      </c>
      <c r="CI314" s="305">
        <f>+'1次効果'!CI536</f>
        <v>4.8448136294200873E-4</v>
      </c>
      <c r="CJ314" s="305">
        <f>+'1次効果'!CJ536</f>
        <v>2.0884464730645108E-4</v>
      </c>
      <c r="CK314" s="305">
        <f>+'1次効果'!CK536</f>
        <v>1.003764564056379</v>
      </c>
      <c r="CL314" s="305">
        <f>+'1次効果'!CL536</f>
        <v>1.6534552603950783E-4</v>
      </c>
      <c r="CM314" s="305">
        <f>+'1次効果'!CM536</f>
        <v>2.7027722380018434E-5</v>
      </c>
      <c r="CN314" s="305">
        <f>+'1次効果'!CN536</f>
        <v>1.4787960105329452E-5</v>
      </c>
      <c r="CO314" s="305">
        <f>+'1次効果'!CO536</f>
        <v>6.2316343753202231E-5</v>
      </c>
      <c r="CP314" s="305">
        <f>+'1次効果'!CP536</f>
        <v>1.7404665697777248E-5</v>
      </c>
      <c r="CQ314" s="305">
        <f>+'1次効果'!CQ536</f>
        <v>3.1845544762406467E-5</v>
      </c>
      <c r="CR314" s="305">
        <f>+'1次効果'!CR536</f>
        <v>3.9811986919505025E-5</v>
      </c>
      <c r="CS314" s="305">
        <f>+'1次効果'!CS536</f>
        <v>1.0994352122515047E-5</v>
      </c>
      <c r="CT314" s="305">
        <f>+'1次効果'!CT536</f>
        <v>3.4743576211984813E-5</v>
      </c>
      <c r="CU314" s="305">
        <f>+'1次効果'!CU536</f>
        <v>4.8558264183474093E-5</v>
      </c>
      <c r="CV314" s="305">
        <f>+'1次効果'!CV536</f>
        <v>1.4088025254975246E-3</v>
      </c>
      <c r="CW314" s="305">
        <f>+'1次効果'!CW536</f>
        <v>1.0116157108461081E-4</v>
      </c>
      <c r="CX314" s="305">
        <f>+'1次効果'!CX536</f>
        <v>1.7273308808184518E-4</v>
      </c>
      <c r="CY314" s="305">
        <f>+'1次効果'!CY536</f>
        <v>2.8193618225480184E-5</v>
      </c>
      <c r="CZ314" s="305">
        <f>+'1次効果'!CZ536</f>
        <v>2.4637068376185679E-5</v>
      </c>
      <c r="DA314" s="305">
        <f>+'1次効果'!DA536</f>
        <v>1.8845734299185523E-5</v>
      </c>
      <c r="DB314" s="306">
        <f>+'1次効果'!DB536</f>
        <v>5.7505282955113847E-5</v>
      </c>
      <c r="DC314" s="306">
        <f>+'1次効果'!DC536</f>
        <v>2.0788791933218253E-5</v>
      </c>
      <c r="DD314" s="306">
        <f>+'1次効果'!DD536</f>
        <v>1.8782359579298883E-5</v>
      </c>
      <c r="DE314" s="307">
        <f>+'1次効果'!DE536</f>
        <v>4.4097427839101294E-4</v>
      </c>
    </row>
    <row r="315" spans="2:109" s="157" customFormat="1">
      <c r="B315" s="348" t="s">
        <v>165</v>
      </c>
      <c r="C315" s="378" t="s">
        <v>414</v>
      </c>
      <c r="D315" s="304">
        <f>+'1次効果'!D537</f>
        <v>2.5583500751320869E-4</v>
      </c>
      <c r="E315" s="305">
        <f>+'1次効果'!E537</f>
        <v>2.7954012060253517E-4</v>
      </c>
      <c r="F315" s="305">
        <f>+'1次効果'!F537</f>
        <v>1.3532111483582051E-3</v>
      </c>
      <c r="G315" s="305">
        <f>+'1次効果'!G537</f>
        <v>4.1488535481021559E-4</v>
      </c>
      <c r="H315" s="305">
        <f>+'1次効果'!H537</f>
        <v>5.5604548880637029E-4</v>
      </c>
      <c r="I315" s="305">
        <f>+'1次効果'!I537</f>
        <v>0</v>
      </c>
      <c r="J315" s="305">
        <f>+'1次効果'!J537</f>
        <v>1.0558041388594791E-3</v>
      </c>
      <c r="K315" s="305">
        <f>+'1次効果'!K537</f>
        <v>8.8158029142609059E-4</v>
      </c>
      <c r="L315" s="305">
        <f>+'1次効果'!L537</f>
        <v>7.5291747910381345E-4</v>
      </c>
      <c r="M315" s="305">
        <f>+'1次効果'!M537</f>
        <v>5.8298878331126166E-4</v>
      </c>
      <c r="N315" s="305">
        <f>+'1次効果'!N537</f>
        <v>0</v>
      </c>
      <c r="O315" s="305">
        <f>+'1次効果'!O537</f>
        <v>8.6279716070364375E-4</v>
      </c>
      <c r="P315" s="305">
        <f>+'1次効果'!P537</f>
        <v>1.7009428342094918E-3</v>
      </c>
      <c r="Q315" s="305">
        <f>+'1次効果'!Q537</f>
        <v>7.8087226435326188E-4</v>
      </c>
      <c r="R315" s="305">
        <f>+'1次効果'!R537</f>
        <v>1.1609861288880946E-3</v>
      </c>
      <c r="S315" s="305">
        <f>+'1次効果'!S537</f>
        <v>4.8933347653121173E-4</v>
      </c>
      <c r="T315" s="305">
        <f>+'1次効果'!T537</f>
        <v>8.6872033922007338E-4</v>
      </c>
      <c r="U315" s="305">
        <f>+'1次効果'!U537</f>
        <v>9.3491904202293893E-4</v>
      </c>
      <c r="V315" s="305">
        <f>+'1次効果'!V537</f>
        <v>1.4561743699569691E-3</v>
      </c>
      <c r="W315" s="305">
        <f>+'1次効果'!W537</f>
        <v>8.9330663527665947E-4</v>
      </c>
      <c r="X315" s="305">
        <f>+'1次効果'!X537</f>
        <v>1.7660780699298002E-4</v>
      </c>
      <c r="Y315" s="305">
        <f>+'1次効果'!Y537</f>
        <v>4.5289845283676502E-4</v>
      </c>
      <c r="Z315" s="305">
        <f>+'1次効果'!Z537</f>
        <v>2.2357835879356148E-4</v>
      </c>
      <c r="AA315" s="305">
        <f>+'1次効果'!AA537</f>
        <v>6.5290507761456415E-4</v>
      </c>
      <c r="AB315" s="305">
        <f>+'1次効果'!AB537</f>
        <v>1.7043134828077767E-3</v>
      </c>
      <c r="AC315" s="305">
        <f>+'1次効果'!AC537</f>
        <v>1.1826073651274849E-3</v>
      </c>
      <c r="AD315" s="305">
        <f>+'1次効果'!AD537</f>
        <v>7.8385548934776462E-5</v>
      </c>
      <c r="AE315" s="305">
        <f>+'1次効果'!AE537</f>
        <v>6.8028232981552021E-4</v>
      </c>
      <c r="AF315" s="305">
        <f>+'1次効果'!AF537</f>
        <v>5.752306735393284E-4</v>
      </c>
      <c r="AG315" s="305">
        <f>+'1次効果'!AG537</f>
        <v>1.0729409672247002E-3</v>
      </c>
      <c r="AH315" s="305">
        <f>+'1次効果'!AH537</f>
        <v>0</v>
      </c>
      <c r="AI315" s="305">
        <f>+'1次効果'!AI537</f>
        <v>5.1371846461246019E-4</v>
      </c>
      <c r="AJ315" s="305">
        <f>+'1次効果'!AJ537</f>
        <v>4.7246845702128462E-4</v>
      </c>
      <c r="AK315" s="305">
        <f>+'1次効果'!AK537</f>
        <v>1.2525759952805432E-3</v>
      </c>
      <c r="AL315" s="305">
        <f>+'1次効果'!AL537</f>
        <v>1.0277869252754987E-3</v>
      </c>
      <c r="AM315" s="305">
        <f>+'1次効果'!AM537</f>
        <v>0</v>
      </c>
      <c r="AN315" s="305">
        <f>+'1次効果'!AN537</f>
        <v>1.5492856670693047E-4</v>
      </c>
      <c r="AO315" s="305">
        <f>+'1次効果'!AO537</f>
        <v>4.4873696018146687E-4</v>
      </c>
      <c r="AP315" s="305">
        <f>+'1次効果'!AP537</f>
        <v>4.1991662222838123E-4</v>
      </c>
      <c r="AQ315" s="305">
        <f>+'1次効果'!AQ537</f>
        <v>2.4791076761598684E-4</v>
      </c>
      <c r="AR315" s="305">
        <f>+'1次効果'!AR537</f>
        <v>5.083924387492215E-4</v>
      </c>
      <c r="AS315" s="305">
        <f>+'1次効果'!AS537</f>
        <v>6.3759685871692627E-4</v>
      </c>
      <c r="AT315" s="305">
        <f>+'1次効果'!AT537</f>
        <v>9.5958719053399746E-4</v>
      </c>
      <c r="AU315" s="305">
        <f>+'1次効果'!AU537</f>
        <v>9.1938362899182907E-4</v>
      </c>
      <c r="AV315" s="305">
        <f>+'1次効果'!AV537</f>
        <v>8.036935001941506E-4</v>
      </c>
      <c r="AW315" s="305">
        <f>+'1次効果'!AW537</f>
        <v>7.6372521307182248E-4</v>
      </c>
      <c r="AX315" s="305">
        <f>+'1次効果'!AX537</f>
        <v>7.3547782520417897E-4</v>
      </c>
      <c r="AY315" s="305">
        <f>+'1次効果'!AY537</f>
        <v>1.2279609439164434E-3</v>
      </c>
      <c r="AZ315" s="305">
        <f>+'1次効果'!AZ537</f>
        <v>8.9951635017308839E-4</v>
      </c>
      <c r="BA315" s="305">
        <f>+'1次効果'!BA537</f>
        <v>7.5333532862803618E-4</v>
      </c>
      <c r="BB315" s="305">
        <f>+'1次効果'!BB537</f>
        <v>9.9929234012671904E-4</v>
      </c>
      <c r="BC315" s="305">
        <f>+'1次効果'!BC537</f>
        <v>8.6696649165637224E-4</v>
      </c>
      <c r="BD315" s="305">
        <f>+'1次効果'!BD537</f>
        <v>1.4818138818337083E-3</v>
      </c>
      <c r="BE315" s="305">
        <f>+'1次効果'!BE537</f>
        <v>1.3271142654327764E-3</v>
      </c>
      <c r="BF315" s="305">
        <f>+'1次効果'!BF537</f>
        <v>3.7067965108119694E-4</v>
      </c>
      <c r="BG315" s="305">
        <f>+'1次効果'!BG537</f>
        <v>5.6009475324248739E-4</v>
      </c>
      <c r="BH315" s="305">
        <f>+'1次効果'!BH537</f>
        <v>4.2567836551020362E-4</v>
      </c>
      <c r="BI315" s="305">
        <f>+'1次効果'!BI537</f>
        <v>5.9530659498391824E-4</v>
      </c>
      <c r="BJ315" s="305">
        <f>+'1次効果'!BJ537</f>
        <v>4.3076362368266657E-4</v>
      </c>
      <c r="BK315" s="305">
        <f>+'1次効果'!BK537</f>
        <v>1.5932951119113077E-3</v>
      </c>
      <c r="BL315" s="305">
        <f>+'1次効果'!BL537</f>
        <v>2.743394808030412E-5</v>
      </c>
      <c r="BM315" s="305">
        <f>+'1次効果'!BM537</f>
        <v>1.0311557144610994E-3</v>
      </c>
      <c r="BN315" s="305">
        <f>+'1次効果'!BN537</f>
        <v>1.0870097754921604E-3</v>
      </c>
      <c r="BO315" s="305">
        <f>+'1次効果'!BO537</f>
        <v>1.0617631414764133E-3</v>
      </c>
      <c r="BP315" s="305">
        <f>+'1次効果'!BP537</f>
        <v>1.1493139828061636E-3</v>
      </c>
      <c r="BQ315" s="305">
        <f>+'1次効果'!BQ537</f>
        <v>3.5119146983289144E-4</v>
      </c>
      <c r="BR315" s="305">
        <f>+'1次効果'!BR537</f>
        <v>3.4870738815098333E-4</v>
      </c>
      <c r="BS315" s="305">
        <f>+'1次効果'!BS537</f>
        <v>1.1114396007866978E-3</v>
      </c>
      <c r="BT315" s="305">
        <f>+'1次効果'!BT537</f>
        <v>9.326138219911365E-4</v>
      </c>
      <c r="BU315" s="305">
        <f>+'1次効果'!BU537</f>
        <v>1.0906905926456169E-3</v>
      </c>
      <c r="BV315" s="305">
        <f>+'1次効果'!BV537</f>
        <v>1.9395398536210652E-3</v>
      </c>
      <c r="BW315" s="305">
        <f>+'1次効果'!BW537</f>
        <v>5.307934698246655E-4</v>
      </c>
      <c r="BX315" s="305">
        <f>+'1次効果'!BX537</f>
        <v>6.5116822280016898E-4</v>
      </c>
      <c r="BY315" s="305">
        <f>+'1次効果'!BY537</f>
        <v>1.4514831188749215E-4</v>
      </c>
      <c r="BZ315" s="305">
        <f>+'1次効果'!BZ537</f>
        <v>8.9379923000780916E-4</v>
      </c>
      <c r="CA315" s="305">
        <f>+'1次効果'!CA537</f>
        <v>8.6424253010141685E-4</v>
      </c>
      <c r="CB315" s="305">
        <f>+'1次効果'!CB537</f>
        <v>6.5353426105257495E-4</v>
      </c>
      <c r="CC315" s="305">
        <f>+'1次効果'!CC537</f>
        <v>0</v>
      </c>
      <c r="CD315" s="305">
        <f>+'1次効果'!CD537</f>
        <v>8.2257855316904469E-5</v>
      </c>
      <c r="CE315" s="305">
        <f>+'1次効果'!CE537</f>
        <v>1.557041461583628E-3</v>
      </c>
      <c r="CF315" s="305">
        <f>+'1次効果'!CF537</f>
        <v>7.37965741732218E-4</v>
      </c>
      <c r="CG315" s="305">
        <f>+'1次効果'!CG537</f>
        <v>4.4206696571710393E-3</v>
      </c>
      <c r="CH315" s="305">
        <f>+'1次効果'!CH537</f>
        <v>4.8482757037303257E-3</v>
      </c>
      <c r="CI315" s="305">
        <f>+'1次効果'!CI537</f>
        <v>6.1040225581323201E-2</v>
      </c>
      <c r="CJ315" s="305">
        <f>+'1次効果'!CJ537</f>
        <v>2.4251070238938094E-3</v>
      </c>
      <c r="CK315" s="305">
        <f>+'1次効果'!CK537</f>
        <v>1.1666094083246719E-2</v>
      </c>
      <c r="CL315" s="305">
        <f>+'1次効果'!CL537</f>
        <v>1.0078760847763177</v>
      </c>
      <c r="CM315" s="305">
        <f>+'1次効果'!CM537</f>
        <v>2.1246677257572566E-3</v>
      </c>
      <c r="CN315" s="305">
        <f>+'1次効果'!CN537</f>
        <v>1.3422013099324713E-3</v>
      </c>
      <c r="CO315" s="305">
        <f>+'1次効果'!CO537</f>
        <v>6.1372092280308141E-3</v>
      </c>
      <c r="CP315" s="305">
        <f>+'1次効果'!CP537</f>
        <v>1.3523194700953869E-3</v>
      </c>
      <c r="CQ315" s="305">
        <f>+'1次効果'!CQ537</f>
        <v>1.0070773682336123E-3</v>
      </c>
      <c r="CR315" s="305">
        <f>+'1次効果'!CR537</f>
        <v>2.7619229117809307E-3</v>
      </c>
      <c r="CS315" s="305">
        <f>+'1次効果'!CS537</f>
        <v>1.1222903725546126E-3</v>
      </c>
      <c r="CT315" s="305">
        <f>+'1次効果'!CT537</f>
        <v>7.8081638813012359E-3</v>
      </c>
      <c r="CU315" s="305">
        <f>+'1次効果'!CU537</f>
        <v>1.1728026041656968E-3</v>
      </c>
      <c r="CV315" s="305">
        <f>+'1次効果'!CV537</f>
        <v>7.9935935062897381E-2</v>
      </c>
      <c r="CW315" s="305">
        <f>+'1次効果'!CW537</f>
        <v>4.404567216796989E-4</v>
      </c>
      <c r="CX315" s="305">
        <f>+'1次効果'!CX537</f>
        <v>1.7912105794011006E-3</v>
      </c>
      <c r="CY315" s="305">
        <f>+'1次効果'!CY537</f>
        <v>2.0148761511449291E-3</v>
      </c>
      <c r="CZ315" s="305">
        <f>+'1次効果'!CZ537</f>
        <v>1.3371323758126583E-3</v>
      </c>
      <c r="DA315" s="305">
        <f>+'1次効果'!DA537</f>
        <v>1.8311617138819828E-3</v>
      </c>
      <c r="DB315" s="306">
        <f>+'1次効果'!DB537</f>
        <v>5.7676501201669129E-3</v>
      </c>
      <c r="DC315" s="306">
        <f>+'1次効果'!DC537</f>
        <v>1.6103220077292263E-3</v>
      </c>
      <c r="DD315" s="306">
        <f>+'1次効果'!DD537</f>
        <v>3.025666131042001E-4</v>
      </c>
      <c r="DE315" s="307">
        <f>+'1次効果'!DE537</f>
        <v>2.5792044541185404E-3</v>
      </c>
    </row>
    <row r="316" spans="2:109" s="157" customFormat="1">
      <c r="B316" s="348" t="s">
        <v>333</v>
      </c>
      <c r="C316" s="378" t="s">
        <v>168</v>
      </c>
      <c r="D316" s="304">
        <f>+'1次効果'!D538</f>
        <v>6.4879825333545441E-4</v>
      </c>
      <c r="E316" s="305">
        <f>+'1次効果'!E538</f>
        <v>2.8947613270077804E-4</v>
      </c>
      <c r="F316" s="305">
        <f>+'1次効果'!F538</f>
        <v>2.8183900488537388E-4</v>
      </c>
      <c r="G316" s="305">
        <f>+'1次効果'!G538</f>
        <v>8.3321143474769915E-4</v>
      </c>
      <c r="H316" s="305">
        <f>+'1次効果'!H538</f>
        <v>1.3829922691911589E-3</v>
      </c>
      <c r="I316" s="305">
        <f>+'1次効果'!I538</f>
        <v>0</v>
      </c>
      <c r="J316" s="305">
        <f>+'1次効果'!J538</f>
        <v>2.9520253036270051E-3</v>
      </c>
      <c r="K316" s="305">
        <f>+'1次効果'!K538</f>
        <v>1.3778776452213681E-3</v>
      </c>
      <c r="L316" s="305">
        <f>+'1次効果'!L538</f>
        <v>2.1270137297494697E-3</v>
      </c>
      <c r="M316" s="305">
        <f>+'1次効果'!M538</f>
        <v>5.862474156650325E-3</v>
      </c>
      <c r="N316" s="305">
        <f>+'1次効果'!N538</f>
        <v>0</v>
      </c>
      <c r="O316" s="305">
        <f>+'1次効果'!O538</f>
        <v>6.4363049857146836E-4</v>
      </c>
      <c r="P316" s="305">
        <f>+'1次効果'!P538</f>
        <v>1.0772784012786597E-3</v>
      </c>
      <c r="Q316" s="305">
        <f>+'1次効果'!Q538</f>
        <v>1.1882813870170671E-3</v>
      </c>
      <c r="R316" s="305">
        <f>+'1次効果'!R538</f>
        <v>4.2891128510282457E-4</v>
      </c>
      <c r="S316" s="305">
        <f>+'1次効果'!S538</f>
        <v>6.323095761357402E-4</v>
      </c>
      <c r="T316" s="305">
        <f>+'1次効果'!T538</f>
        <v>7.3100940269900687E-4</v>
      </c>
      <c r="U316" s="305">
        <f>+'1次効果'!U538</f>
        <v>5.5043914514934806E-4</v>
      </c>
      <c r="V316" s="305">
        <f>+'1次効果'!V538</f>
        <v>2.0524237491638373E-4</v>
      </c>
      <c r="W316" s="305">
        <f>+'1次効果'!W538</f>
        <v>6.741360194039564E-4</v>
      </c>
      <c r="X316" s="305">
        <f>+'1次効果'!X538</f>
        <v>1.1101088244160656E-4</v>
      </c>
      <c r="Y316" s="305">
        <f>+'1次効果'!Y538</f>
        <v>2.1035230281035266E-4</v>
      </c>
      <c r="Z316" s="305">
        <f>+'1次効果'!Z538</f>
        <v>3.2174426064104293E-4</v>
      </c>
      <c r="AA316" s="305">
        <f>+'1次効果'!AA538</f>
        <v>8.4338791358142136E-4</v>
      </c>
      <c r="AB316" s="305">
        <f>+'1次効果'!AB538</f>
        <v>5.1696228037350722E-4</v>
      </c>
      <c r="AC316" s="305">
        <f>+'1次効果'!AC538</f>
        <v>4.5309072602479688E-4</v>
      </c>
      <c r="AD316" s="305">
        <f>+'1次効果'!AD538</f>
        <v>7.3794278857373287E-5</v>
      </c>
      <c r="AE316" s="305">
        <f>+'1次効果'!AE538</f>
        <v>1.4117246452022341E-3</v>
      </c>
      <c r="AF316" s="305">
        <f>+'1次効果'!AF538</f>
        <v>4.9705636611718903E-4</v>
      </c>
      <c r="AG316" s="305">
        <f>+'1次効果'!AG538</f>
        <v>1.1555252467685359E-3</v>
      </c>
      <c r="AH316" s="305">
        <f>+'1次効果'!AH538</f>
        <v>0</v>
      </c>
      <c r="AI316" s="305">
        <f>+'1次効果'!AI538</f>
        <v>2.2786844157257863E-3</v>
      </c>
      <c r="AJ316" s="305">
        <f>+'1次効果'!AJ538</f>
        <v>1.8418512824407217E-3</v>
      </c>
      <c r="AK316" s="305">
        <f>+'1次効果'!AK538</f>
        <v>4.6619551743241802E-4</v>
      </c>
      <c r="AL316" s="305">
        <f>+'1次効果'!AL538</f>
        <v>2.7836116122197663E-3</v>
      </c>
      <c r="AM316" s="305">
        <f>+'1次効果'!AM538</f>
        <v>0</v>
      </c>
      <c r="AN316" s="305">
        <f>+'1次効果'!AN538</f>
        <v>6.0680724275767009E-4</v>
      </c>
      <c r="AO316" s="305">
        <f>+'1次効果'!AO538</f>
        <v>2.916195762536225E-3</v>
      </c>
      <c r="AP316" s="305">
        <f>+'1次効果'!AP538</f>
        <v>1.6354913972192607E-3</v>
      </c>
      <c r="AQ316" s="305">
        <f>+'1次効果'!AQ538</f>
        <v>8.1771354876695112E-4</v>
      </c>
      <c r="AR316" s="305">
        <f>+'1次効果'!AR538</f>
        <v>2.2955855183381777E-3</v>
      </c>
      <c r="AS316" s="305">
        <f>+'1次効果'!AS538</f>
        <v>7.6173336108119512E-4</v>
      </c>
      <c r="AT316" s="305">
        <f>+'1次効果'!AT538</f>
        <v>1.2351755541648208E-3</v>
      </c>
      <c r="AU316" s="305">
        <f>+'1次効果'!AU538</f>
        <v>1.7993777184103332E-3</v>
      </c>
      <c r="AV316" s="305">
        <f>+'1次効果'!AV538</f>
        <v>1.2335448918221721E-3</v>
      </c>
      <c r="AW316" s="305">
        <f>+'1次効果'!AW538</f>
        <v>7.8328342597261738E-4</v>
      </c>
      <c r="AX316" s="305">
        <f>+'1次効果'!AX538</f>
        <v>3.5916776069233575E-4</v>
      </c>
      <c r="AY316" s="305">
        <f>+'1次効果'!AY538</f>
        <v>3.1818488337675353E-4</v>
      </c>
      <c r="AZ316" s="305">
        <f>+'1次効果'!AZ538</f>
        <v>1.1172403922821285E-3</v>
      </c>
      <c r="BA316" s="305">
        <f>+'1次効果'!BA538</f>
        <v>3.9489787151716259E-4</v>
      </c>
      <c r="BB316" s="305">
        <f>+'1次効果'!BB538</f>
        <v>2.5101984534701532E-4</v>
      </c>
      <c r="BC316" s="305">
        <f>+'1次効果'!BC538</f>
        <v>1.4124907574646116E-3</v>
      </c>
      <c r="BD316" s="305">
        <f>+'1次効果'!BD538</f>
        <v>9.9910542356518284E-4</v>
      </c>
      <c r="BE316" s="305">
        <f>+'1次効果'!BE538</f>
        <v>3.8121564720142468E-4</v>
      </c>
      <c r="BF316" s="305">
        <f>+'1次効果'!BF538</f>
        <v>1.9596147352680168E-4</v>
      </c>
      <c r="BG316" s="305">
        <f>+'1次効果'!BG538</f>
        <v>2.6747457901623109E-4</v>
      </c>
      <c r="BH316" s="305">
        <f>+'1次効果'!BH538</f>
        <v>2.2560665204966298E-4</v>
      </c>
      <c r="BI316" s="305">
        <f>+'1次効果'!BI538</f>
        <v>3.7361385978290909E-3</v>
      </c>
      <c r="BJ316" s="305">
        <f>+'1次効果'!BJ538</f>
        <v>1.0864973209606936E-3</v>
      </c>
      <c r="BK316" s="305">
        <f>+'1次効果'!BK538</f>
        <v>5.4834134262784259E-4</v>
      </c>
      <c r="BL316" s="305">
        <f>+'1次効果'!BL538</f>
        <v>7.8316919876472019E-5</v>
      </c>
      <c r="BM316" s="305">
        <f>+'1次効果'!BM538</f>
        <v>3.5272025937497379E-3</v>
      </c>
      <c r="BN316" s="305">
        <f>+'1次効果'!BN538</f>
        <v>4.1910630014196587E-3</v>
      </c>
      <c r="BO316" s="305">
        <f>+'1次効果'!BO538</f>
        <v>1.3216755811849825E-3</v>
      </c>
      <c r="BP316" s="305">
        <f>+'1次効果'!BP538</f>
        <v>2.1083084512928956E-3</v>
      </c>
      <c r="BQ316" s="305">
        <f>+'1次効果'!BQ538</f>
        <v>7.0129242518285448E-4</v>
      </c>
      <c r="BR316" s="305">
        <f>+'1次効果'!BR538</f>
        <v>4.5343289284236404E-4</v>
      </c>
      <c r="BS316" s="305">
        <f>+'1次効果'!BS538</f>
        <v>1.9024814369162488E-3</v>
      </c>
      <c r="BT316" s="305">
        <f>+'1次効果'!BT538</f>
        <v>4.2150654212433627E-3</v>
      </c>
      <c r="BU316" s="305">
        <f>+'1次効果'!BU538</f>
        <v>1.1567523151557735E-3</v>
      </c>
      <c r="BV316" s="305">
        <f>+'1次効果'!BV538</f>
        <v>1.0922659730393312E-3</v>
      </c>
      <c r="BW316" s="305">
        <f>+'1次効果'!BW538</f>
        <v>6.8948737526406572E-4</v>
      </c>
      <c r="BX316" s="305">
        <f>+'1次効果'!BX538</f>
        <v>3.4352439202069358E-4</v>
      </c>
      <c r="BY316" s="305">
        <f>+'1次効果'!BY538</f>
        <v>1.3523892625147231E-4</v>
      </c>
      <c r="BZ316" s="305">
        <f>+'1次効果'!BZ538</f>
        <v>1.6104651611582438E-3</v>
      </c>
      <c r="CA316" s="305">
        <f>+'1次効果'!CA538</f>
        <v>1.6574586079664631E-3</v>
      </c>
      <c r="CB316" s="305">
        <f>+'1次効果'!CB538</f>
        <v>2.373823499948921E-3</v>
      </c>
      <c r="CC316" s="305">
        <f>+'1次効果'!CC538</f>
        <v>0</v>
      </c>
      <c r="CD316" s="305">
        <f>+'1次効果'!CD538</f>
        <v>9.385212602445931E-5</v>
      </c>
      <c r="CE316" s="305">
        <f>+'1次効果'!CE538</f>
        <v>8.4258136607045424E-4</v>
      </c>
      <c r="CF316" s="305">
        <f>+'1次効果'!CF538</f>
        <v>7.6121892692287648E-4</v>
      </c>
      <c r="CG316" s="305">
        <f>+'1次効果'!CG538</f>
        <v>4.8347864098529698E-4</v>
      </c>
      <c r="CH316" s="305">
        <f>+'1次効果'!CH538</f>
        <v>6.8211548342882893E-4</v>
      </c>
      <c r="CI316" s="305">
        <f>+'1次効果'!CI538</f>
        <v>1.8711836508288617E-3</v>
      </c>
      <c r="CJ316" s="305">
        <f>+'1次効果'!CJ538</f>
        <v>1.6166600212531973E-4</v>
      </c>
      <c r="CK316" s="305">
        <f>+'1次効果'!CK538</f>
        <v>6.066053773213175E-4</v>
      </c>
      <c r="CL316" s="305">
        <f>+'1次効果'!CL538</f>
        <v>2.9684793992583355E-4</v>
      </c>
      <c r="CM316" s="305">
        <f>+'1次効果'!CM538</f>
        <v>1.0003312763770003</v>
      </c>
      <c r="CN316" s="305">
        <f>+'1次効果'!CN538</f>
        <v>2.3836101055627508E-3</v>
      </c>
      <c r="CO316" s="305">
        <f>+'1次効果'!CO538</f>
        <v>1.6763012101921018E-3</v>
      </c>
      <c r="CP316" s="305">
        <f>+'1次効果'!CP538</f>
        <v>5.428435763764586E-4</v>
      </c>
      <c r="CQ316" s="305">
        <f>+'1次効果'!CQ538</f>
        <v>2.7972104352723564E-3</v>
      </c>
      <c r="CR316" s="305">
        <f>+'1次効果'!CR538</f>
        <v>1.8696012282706112E-3</v>
      </c>
      <c r="CS316" s="305">
        <f>+'1次効果'!CS538</f>
        <v>8.793221858878588E-4</v>
      </c>
      <c r="CT316" s="305">
        <f>+'1次効果'!CT538</f>
        <v>8.7715342741267728E-4</v>
      </c>
      <c r="CU316" s="305">
        <f>+'1次効果'!CU538</f>
        <v>1.4427061904753338E-3</v>
      </c>
      <c r="CV316" s="305">
        <f>+'1次効果'!CV538</f>
        <v>4.3209158491218797E-4</v>
      </c>
      <c r="CW316" s="305">
        <f>+'1次効果'!CW538</f>
        <v>7.0843012919495911E-4</v>
      </c>
      <c r="CX316" s="305">
        <f>+'1次効果'!CX538</f>
        <v>5.2541303759640078E-4</v>
      </c>
      <c r="CY316" s="305">
        <f>+'1次効果'!CY538</f>
        <v>7.1767260636387451E-4</v>
      </c>
      <c r="CZ316" s="305">
        <f>+'1次効果'!CZ538</f>
        <v>5.9777354401790116E-4</v>
      </c>
      <c r="DA316" s="305">
        <f>+'1次効果'!DA538</f>
        <v>8.3820072011223069E-4</v>
      </c>
      <c r="DB316" s="306">
        <f>+'1次効果'!DB538</f>
        <v>3.1186218289119941E-4</v>
      </c>
      <c r="DC316" s="306">
        <f>+'1次効果'!DC538</f>
        <v>1.7040187595872335E-3</v>
      </c>
      <c r="DD316" s="306">
        <f>+'1次効果'!DD538</f>
        <v>3.4046872485806893E-4</v>
      </c>
      <c r="DE316" s="307">
        <f>+'1次効果'!DE538</f>
        <v>0.21101089134289089</v>
      </c>
    </row>
    <row r="317" spans="2:109" s="157" customFormat="1">
      <c r="B317" s="348" t="s">
        <v>334</v>
      </c>
      <c r="C317" s="378" t="s">
        <v>170</v>
      </c>
      <c r="D317" s="304">
        <f>+'1次効果'!D539</f>
        <v>6.1580620294253492E-5</v>
      </c>
      <c r="E317" s="305">
        <f>+'1次効果'!E539</f>
        <v>4.4215325420914759E-5</v>
      </c>
      <c r="F317" s="305">
        <f>+'1次効果'!F539</f>
        <v>5.2913082795942351E-4</v>
      </c>
      <c r="G317" s="305">
        <f>+'1次効果'!G539</f>
        <v>1.4913592080685934E-4</v>
      </c>
      <c r="H317" s="305">
        <f>+'1次効果'!H539</f>
        <v>4.220675521820468E-5</v>
      </c>
      <c r="I317" s="305">
        <f>+'1次効果'!I539</f>
        <v>0</v>
      </c>
      <c r="J317" s="305">
        <f>+'1次効果'!J539</f>
        <v>7.176457200369574E-4</v>
      </c>
      <c r="K317" s="305">
        <f>+'1次効果'!K539</f>
        <v>3.9401163438153736E-4</v>
      </c>
      <c r="L317" s="305">
        <f>+'1次効果'!L539</f>
        <v>1.0817217499545623E-4</v>
      </c>
      <c r="M317" s="305">
        <f>+'1次効果'!M539</f>
        <v>5.2013466394332427E-5</v>
      </c>
      <c r="N317" s="305">
        <f>+'1次効果'!N539</f>
        <v>0</v>
      </c>
      <c r="O317" s="305">
        <f>+'1次効果'!O539</f>
        <v>6.0851660037585484E-5</v>
      </c>
      <c r="P317" s="305">
        <f>+'1次効果'!P539</f>
        <v>6.0824137566266476E-5</v>
      </c>
      <c r="Q317" s="305">
        <f>+'1次効果'!Q539</f>
        <v>1.1717028606782861E-4</v>
      </c>
      <c r="R317" s="305">
        <f>+'1次効果'!R539</f>
        <v>1.2867254408980048E-4</v>
      </c>
      <c r="S317" s="305">
        <f>+'1次効果'!S539</f>
        <v>2.8140413786861184E-4</v>
      </c>
      <c r="T317" s="305">
        <f>+'1次効果'!T539</f>
        <v>2.2629826288894574E-4</v>
      </c>
      <c r="U317" s="305">
        <f>+'1次効果'!U539</f>
        <v>8.868495923083E-5</v>
      </c>
      <c r="V317" s="305">
        <f>+'1次効果'!V539</f>
        <v>4.1681070949080639E-5</v>
      </c>
      <c r="W317" s="305">
        <f>+'1次効果'!W539</f>
        <v>2.6931761709903906E-4</v>
      </c>
      <c r="X317" s="305">
        <f>+'1次効果'!X539</f>
        <v>1.3613300581529104E-4</v>
      </c>
      <c r="Y317" s="305">
        <f>+'1次効果'!Y539</f>
        <v>3.3075317240035E-4</v>
      </c>
      <c r="Z317" s="305">
        <f>+'1次効果'!Z539</f>
        <v>4.928936621652933E-4</v>
      </c>
      <c r="AA317" s="305">
        <f>+'1次効果'!AA539</f>
        <v>4.4346838997201223E-4</v>
      </c>
      <c r="AB317" s="305">
        <f>+'1次効果'!AB539</f>
        <v>3.6510556402092508E-4</v>
      </c>
      <c r="AC317" s="305">
        <f>+'1次効果'!AC539</f>
        <v>5.2473327834466632E-4</v>
      </c>
      <c r="AD317" s="305">
        <f>+'1次効果'!AD539</f>
        <v>1.4915342298040121E-5</v>
      </c>
      <c r="AE317" s="305">
        <f>+'1次効果'!AE539</f>
        <v>7.4508788999461969E-5</v>
      </c>
      <c r="AF317" s="305">
        <f>+'1次効果'!AF539</f>
        <v>2.7677232022043605E-4</v>
      </c>
      <c r="AG317" s="305">
        <f>+'1次効果'!AG539</f>
        <v>9.7016867386249693E-5</v>
      </c>
      <c r="AH317" s="305">
        <f>+'1次効果'!AH539</f>
        <v>0</v>
      </c>
      <c r="AI317" s="305">
        <f>+'1次効果'!AI539</f>
        <v>3.9308323037645589E-4</v>
      </c>
      <c r="AJ317" s="305">
        <f>+'1次効果'!AJ539</f>
        <v>4.9602165932871871E-4</v>
      </c>
      <c r="AK317" s="305">
        <f>+'1次効果'!AK539</f>
        <v>1.3225933298624869E-3</v>
      </c>
      <c r="AL317" s="305">
        <f>+'1次効果'!AL539</f>
        <v>2.57022619493052E-4</v>
      </c>
      <c r="AM317" s="305">
        <f>+'1次効果'!AM539</f>
        <v>0</v>
      </c>
      <c r="AN317" s="305">
        <f>+'1次効果'!AN539</f>
        <v>2.0665024414747969E-4</v>
      </c>
      <c r="AO317" s="305">
        <f>+'1次効果'!AO539</f>
        <v>6.9470917728974165E-4</v>
      </c>
      <c r="AP317" s="305">
        <f>+'1次効果'!AP539</f>
        <v>2.9377490387583368E-5</v>
      </c>
      <c r="AQ317" s="305">
        <f>+'1次効果'!AQ539</f>
        <v>5.3046372098021747E-5</v>
      </c>
      <c r="AR317" s="305">
        <f>+'1次効果'!AR539</f>
        <v>6.3317180870494584E-5</v>
      </c>
      <c r="AS317" s="305">
        <f>+'1次効果'!AS539</f>
        <v>5.9036511228408126E-4</v>
      </c>
      <c r="AT317" s="305">
        <f>+'1次効果'!AT539</f>
        <v>3.2354572741965967E-4</v>
      </c>
      <c r="AU317" s="305">
        <f>+'1次効果'!AU539</f>
        <v>1.0609016262218625E-3</v>
      </c>
      <c r="AV317" s="305">
        <f>+'1次効果'!AV539</f>
        <v>3.4473494135467934E-4</v>
      </c>
      <c r="AW317" s="305">
        <f>+'1次効果'!AW539</f>
        <v>4.3550877919696653E-4</v>
      </c>
      <c r="AX317" s="305">
        <f>+'1次効果'!AX539</f>
        <v>7.6129925350098128E-4</v>
      </c>
      <c r="AY317" s="305">
        <f>+'1次効果'!AY539</f>
        <v>1.8670661136726545E-3</v>
      </c>
      <c r="AZ317" s="305">
        <f>+'1次効果'!AZ539</f>
        <v>9.5605391622949278E-4</v>
      </c>
      <c r="BA317" s="305">
        <f>+'1次効果'!BA539</f>
        <v>2.1085767289890007E-3</v>
      </c>
      <c r="BB317" s="305">
        <f>+'1次効果'!BB539</f>
        <v>1.3307568775668657E-3</v>
      </c>
      <c r="BC317" s="305">
        <f>+'1次効果'!BC539</f>
        <v>9.3583331577418041E-4</v>
      </c>
      <c r="BD317" s="305">
        <f>+'1次効果'!BD539</f>
        <v>1.4895947392278377E-3</v>
      </c>
      <c r="BE317" s="305">
        <f>+'1次効果'!BE539</f>
        <v>4.7659844273099618E-4</v>
      </c>
      <c r="BF317" s="305">
        <f>+'1次効果'!BF539</f>
        <v>1.9170728810770862E-4</v>
      </c>
      <c r="BG317" s="305">
        <f>+'1次効果'!BG539</f>
        <v>2.3779091210634535E-4</v>
      </c>
      <c r="BH317" s="305">
        <f>+'1次効果'!BH539</f>
        <v>2.3859417657602245E-4</v>
      </c>
      <c r="BI317" s="305">
        <f>+'1次効果'!BI539</f>
        <v>4.9512116766573867E-4</v>
      </c>
      <c r="BJ317" s="305">
        <f>+'1次効果'!BJ539</f>
        <v>1.1822452999100165E-4</v>
      </c>
      <c r="BK317" s="305">
        <f>+'1次効果'!BK539</f>
        <v>1.8467312852976252E-4</v>
      </c>
      <c r="BL317" s="305">
        <f>+'1次効果'!BL539</f>
        <v>1.3642260051057556E-5</v>
      </c>
      <c r="BM317" s="305">
        <f>+'1次効果'!BM539</f>
        <v>2.7563515978575991E-4</v>
      </c>
      <c r="BN317" s="305">
        <f>+'1次効果'!BN539</f>
        <v>1.5557319532396113E-4</v>
      </c>
      <c r="BO317" s="305">
        <f>+'1次効果'!BO539</f>
        <v>2.3236853641302879E-4</v>
      </c>
      <c r="BP317" s="305">
        <f>+'1次効果'!BP539</f>
        <v>2.7801333476247129E-4</v>
      </c>
      <c r="BQ317" s="305">
        <f>+'1次効果'!BQ539</f>
        <v>4.9540610862330598E-4</v>
      </c>
      <c r="BR317" s="305">
        <f>+'1次効果'!BR539</f>
        <v>4.0867663110882E-4</v>
      </c>
      <c r="BS317" s="305">
        <f>+'1次効果'!BS539</f>
        <v>1.633267982430814E-4</v>
      </c>
      <c r="BT317" s="305">
        <f>+'1次効果'!BT539</f>
        <v>2.501750501080188E-4</v>
      </c>
      <c r="BU317" s="305">
        <f>+'1次効果'!BU539</f>
        <v>2.4568824176770051E-4</v>
      </c>
      <c r="BV317" s="305">
        <f>+'1次効果'!BV539</f>
        <v>2.8436189534792699E-4</v>
      </c>
      <c r="BW317" s="305">
        <f>+'1次効果'!BW539</f>
        <v>4.1495299487505076E-5</v>
      </c>
      <c r="BX317" s="305">
        <f>+'1次効果'!BX539</f>
        <v>5.4637434410995049E-5</v>
      </c>
      <c r="BY317" s="305">
        <f>+'1次効果'!BY539</f>
        <v>2.1409175600229871E-5</v>
      </c>
      <c r="BZ317" s="305">
        <f>+'1次効果'!BZ539</f>
        <v>5.1345752255218422E-3</v>
      </c>
      <c r="CA317" s="305">
        <f>+'1次効果'!CA539</f>
        <v>1.8697331847835176E-4</v>
      </c>
      <c r="CB317" s="305">
        <f>+'1次効果'!CB539</f>
        <v>1.7559236497550207E-4</v>
      </c>
      <c r="CC317" s="305">
        <f>+'1次効果'!CC539</f>
        <v>0</v>
      </c>
      <c r="CD317" s="305">
        <f>+'1次効果'!CD539</f>
        <v>3.0327826111209506E-5</v>
      </c>
      <c r="CE317" s="305">
        <f>+'1次効果'!CE539</f>
        <v>3.7346820436456299E-4</v>
      </c>
      <c r="CF317" s="305">
        <f>+'1次効果'!CF539</f>
        <v>2.5525418530172525E-4</v>
      </c>
      <c r="CG317" s="305">
        <f>+'1次効果'!CG539</f>
        <v>2.6373495762144905E-4</v>
      </c>
      <c r="CH317" s="305">
        <f>+'1次効果'!CH539</f>
        <v>5.5514252906893663E-3</v>
      </c>
      <c r="CI317" s="305">
        <f>+'1次効果'!CI539</f>
        <v>2.0654843875053952E-3</v>
      </c>
      <c r="CJ317" s="305">
        <f>+'1次効果'!CJ539</f>
        <v>2.0442542420659607E-3</v>
      </c>
      <c r="CK317" s="305">
        <f>+'1次効果'!CK539</f>
        <v>5.8610841451284378E-3</v>
      </c>
      <c r="CL317" s="305">
        <f>+'1次効果'!CL539</f>
        <v>4.1039490387489666E-4</v>
      </c>
      <c r="CM317" s="305">
        <f>+'1次効果'!CM539</f>
        <v>1.6385423077202045E-4</v>
      </c>
      <c r="CN317" s="305">
        <f>+'1次効果'!CN539</f>
        <v>1.0000509690289872</v>
      </c>
      <c r="CO317" s="305">
        <f>+'1次効果'!CO539</f>
        <v>1.2759613713442372E-4</v>
      </c>
      <c r="CP317" s="305">
        <f>+'1次効果'!CP539</f>
        <v>1.766484402520672E-4</v>
      </c>
      <c r="CQ317" s="305">
        <f>+'1次効果'!CQ539</f>
        <v>7.0940366155450749E-5</v>
      </c>
      <c r="CR317" s="305">
        <f>+'1次効果'!CR539</f>
        <v>1.487542558561718E-4</v>
      </c>
      <c r="CS317" s="305">
        <f>+'1次効果'!CS539</f>
        <v>6.4165961865873212E-5</v>
      </c>
      <c r="CT317" s="305">
        <f>+'1次効果'!CT539</f>
        <v>8.5923167913637649E-5</v>
      </c>
      <c r="CU317" s="305">
        <f>+'1次効果'!CU539</f>
        <v>4.4852898253937496E-4</v>
      </c>
      <c r="CV317" s="305">
        <f>+'1次効果'!CV539</f>
        <v>1.8765325876530477E-3</v>
      </c>
      <c r="CW317" s="305">
        <f>+'1次効果'!CW539</f>
        <v>1.2565360277178725E-4</v>
      </c>
      <c r="CX317" s="305">
        <f>+'1次効果'!CX539</f>
        <v>4.7100714252668551E-4</v>
      </c>
      <c r="CY317" s="305">
        <f>+'1次効果'!CY539</f>
        <v>3.0203903690297307E-4</v>
      </c>
      <c r="CZ317" s="305">
        <f>+'1次効果'!CZ539</f>
        <v>4.7420464777964822E-4</v>
      </c>
      <c r="DA317" s="305">
        <f>+'1次効果'!DA539</f>
        <v>6.0689489955580026E-4</v>
      </c>
      <c r="DB317" s="306">
        <f>+'1次効果'!DB539</f>
        <v>2.803434311398202E-4</v>
      </c>
      <c r="DC317" s="306">
        <f>+'1次効果'!DC539</f>
        <v>3.1817618895754502E-4</v>
      </c>
      <c r="DD317" s="306">
        <f>+'1次効果'!DD539</f>
        <v>8.8618757031224313E-5</v>
      </c>
      <c r="DE317" s="307">
        <f>+'1次効果'!DE539</f>
        <v>3.6831772248842852E-4</v>
      </c>
    </row>
    <row r="318" spans="2:109" s="157" customFormat="1">
      <c r="B318" s="348" t="s">
        <v>335</v>
      </c>
      <c r="C318" s="378" t="s">
        <v>172</v>
      </c>
      <c r="D318" s="304">
        <f>+'1次効果'!D540</f>
        <v>0</v>
      </c>
      <c r="E318" s="305">
        <f>+'1次効果'!E540</f>
        <v>0</v>
      </c>
      <c r="F318" s="305">
        <f>+'1次効果'!F540</f>
        <v>0</v>
      </c>
      <c r="G318" s="305">
        <f>+'1次効果'!G540</f>
        <v>0</v>
      </c>
      <c r="H318" s="305">
        <f>+'1次効果'!H540</f>
        <v>0</v>
      </c>
      <c r="I318" s="305">
        <f>+'1次効果'!I540</f>
        <v>0</v>
      </c>
      <c r="J318" s="305">
        <f>+'1次効果'!J540</f>
        <v>0</v>
      </c>
      <c r="K318" s="305">
        <f>+'1次効果'!K540</f>
        <v>0</v>
      </c>
      <c r="L318" s="305">
        <f>+'1次効果'!L540</f>
        <v>0</v>
      </c>
      <c r="M318" s="305">
        <f>+'1次効果'!M540</f>
        <v>0</v>
      </c>
      <c r="N318" s="305">
        <f>+'1次効果'!N540</f>
        <v>0</v>
      </c>
      <c r="O318" s="305">
        <f>+'1次効果'!O540</f>
        <v>0</v>
      </c>
      <c r="P318" s="305">
        <f>+'1次効果'!P540</f>
        <v>0</v>
      </c>
      <c r="Q318" s="305">
        <f>+'1次効果'!Q540</f>
        <v>0</v>
      </c>
      <c r="R318" s="305">
        <f>+'1次効果'!R540</f>
        <v>0</v>
      </c>
      <c r="S318" s="305">
        <f>+'1次効果'!S540</f>
        <v>0</v>
      </c>
      <c r="T318" s="305">
        <f>+'1次効果'!T540</f>
        <v>0</v>
      </c>
      <c r="U318" s="305">
        <f>+'1次効果'!U540</f>
        <v>0</v>
      </c>
      <c r="V318" s="305">
        <f>+'1次効果'!V540</f>
        <v>0</v>
      </c>
      <c r="W318" s="305">
        <f>+'1次効果'!W540</f>
        <v>0</v>
      </c>
      <c r="X318" s="305">
        <f>+'1次効果'!X540</f>
        <v>0</v>
      </c>
      <c r="Y318" s="305">
        <f>+'1次効果'!Y540</f>
        <v>0</v>
      </c>
      <c r="Z318" s="305">
        <f>+'1次効果'!Z540</f>
        <v>0</v>
      </c>
      <c r="AA318" s="305">
        <f>+'1次効果'!AA540</f>
        <v>0</v>
      </c>
      <c r="AB318" s="305">
        <f>+'1次効果'!AB540</f>
        <v>0</v>
      </c>
      <c r="AC318" s="305">
        <f>+'1次効果'!AC540</f>
        <v>0</v>
      </c>
      <c r="AD318" s="305">
        <f>+'1次効果'!AD540</f>
        <v>0</v>
      </c>
      <c r="AE318" s="305">
        <f>+'1次効果'!AE540</f>
        <v>0</v>
      </c>
      <c r="AF318" s="305">
        <f>+'1次効果'!AF540</f>
        <v>0</v>
      </c>
      <c r="AG318" s="305">
        <f>+'1次効果'!AG540</f>
        <v>0</v>
      </c>
      <c r="AH318" s="305">
        <f>+'1次効果'!AH540</f>
        <v>0</v>
      </c>
      <c r="AI318" s="305">
        <f>+'1次効果'!AI540</f>
        <v>0</v>
      </c>
      <c r="AJ318" s="305">
        <f>+'1次効果'!AJ540</f>
        <v>0</v>
      </c>
      <c r="AK318" s="305">
        <f>+'1次効果'!AK540</f>
        <v>0</v>
      </c>
      <c r="AL318" s="305">
        <f>+'1次効果'!AL540</f>
        <v>0</v>
      </c>
      <c r="AM318" s="305">
        <f>+'1次効果'!AM540</f>
        <v>0</v>
      </c>
      <c r="AN318" s="305">
        <f>+'1次効果'!AN540</f>
        <v>0</v>
      </c>
      <c r="AO318" s="305">
        <f>+'1次効果'!AO540</f>
        <v>0</v>
      </c>
      <c r="AP318" s="305">
        <f>+'1次効果'!AP540</f>
        <v>0</v>
      </c>
      <c r="AQ318" s="305">
        <f>+'1次効果'!AQ540</f>
        <v>0</v>
      </c>
      <c r="AR318" s="305">
        <f>+'1次効果'!AR540</f>
        <v>0</v>
      </c>
      <c r="AS318" s="305">
        <f>+'1次効果'!AS540</f>
        <v>0</v>
      </c>
      <c r="AT318" s="305">
        <f>+'1次効果'!AT540</f>
        <v>0</v>
      </c>
      <c r="AU318" s="305">
        <f>+'1次効果'!AU540</f>
        <v>0</v>
      </c>
      <c r="AV318" s="305">
        <f>+'1次効果'!AV540</f>
        <v>0</v>
      </c>
      <c r="AW318" s="305">
        <f>+'1次効果'!AW540</f>
        <v>0</v>
      </c>
      <c r="AX318" s="305">
        <f>+'1次効果'!AX540</f>
        <v>0</v>
      </c>
      <c r="AY318" s="305">
        <f>+'1次効果'!AY540</f>
        <v>0</v>
      </c>
      <c r="AZ318" s="305">
        <f>+'1次効果'!AZ540</f>
        <v>0</v>
      </c>
      <c r="BA318" s="305">
        <f>+'1次効果'!BA540</f>
        <v>0</v>
      </c>
      <c r="BB318" s="305">
        <f>+'1次効果'!BB540</f>
        <v>0</v>
      </c>
      <c r="BC318" s="305">
        <f>+'1次効果'!BC540</f>
        <v>0</v>
      </c>
      <c r="BD318" s="305">
        <f>+'1次効果'!BD540</f>
        <v>0</v>
      </c>
      <c r="BE318" s="305">
        <f>+'1次効果'!BE540</f>
        <v>0</v>
      </c>
      <c r="BF318" s="305">
        <f>+'1次効果'!BF540</f>
        <v>0</v>
      </c>
      <c r="BG318" s="305">
        <f>+'1次効果'!BG540</f>
        <v>0</v>
      </c>
      <c r="BH318" s="305">
        <f>+'1次効果'!BH540</f>
        <v>0</v>
      </c>
      <c r="BI318" s="305">
        <f>+'1次効果'!BI540</f>
        <v>0</v>
      </c>
      <c r="BJ318" s="305">
        <f>+'1次効果'!BJ540</f>
        <v>0</v>
      </c>
      <c r="BK318" s="305">
        <f>+'1次効果'!BK540</f>
        <v>0</v>
      </c>
      <c r="BL318" s="305">
        <f>+'1次効果'!BL540</f>
        <v>0</v>
      </c>
      <c r="BM318" s="305">
        <f>+'1次効果'!BM540</f>
        <v>0</v>
      </c>
      <c r="BN318" s="305">
        <f>+'1次効果'!BN540</f>
        <v>0</v>
      </c>
      <c r="BO318" s="305">
        <f>+'1次効果'!BO540</f>
        <v>0</v>
      </c>
      <c r="BP318" s="305">
        <f>+'1次効果'!BP540</f>
        <v>0</v>
      </c>
      <c r="BQ318" s="305">
        <f>+'1次効果'!BQ540</f>
        <v>0</v>
      </c>
      <c r="BR318" s="305">
        <f>+'1次効果'!BR540</f>
        <v>0</v>
      </c>
      <c r="BS318" s="305">
        <f>+'1次効果'!BS540</f>
        <v>0</v>
      </c>
      <c r="BT318" s="305">
        <f>+'1次効果'!BT540</f>
        <v>0</v>
      </c>
      <c r="BU318" s="305">
        <f>+'1次効果'!BU540</f>
        <v>0</v>
      </c>
      <c r="BV318" s="305">
        <f>+'1次効果'!BV540</f>
        <v>0</v>
      </c>
      <c r="BW318" s="305">
        <f>+'1次効果'!BW540</f>
        <v>0</v>
      </c>
      <c r="BX318" s="305">
        <f>+'1次効果'!BX540</f>
        <v>0</v>
      </c>
      <c r="BY318" s="305">
        <f>+'1次効果'!BY540</f>
        <v>0</v>
      </c>
      <c r="BZ318" s="305">
        <f>+'1次効果'!BZ540</f>
        <v>0</v>
      </c>
      <c r="CA318" s="305">
        <f>+'1次効果'!CA540</f>
        <v>0</v>
      </c>
      <c r="CB318" s="305">
        <f>+'1次効果'!CB540</f>
        <v>0</v>
      </c>
      <c r="CC318" s="305">
        <f>+'1次効果'!CC540</f>
        <v>0</v>
      </c>
      <c r="CD318" s="305">
        <f>+'1次効果'!CD540</f>
        <v>0</v>
      </c>
      <c r="CE318" s="305">
        <f>+'1次効果'!CE540</f>
        <v>0</v>
      </c>
      <c r="CF318" s="305">
        <f>+'1次効果'!CF540</f>
        <v>0</v>
      </c>
      <c r="CG318" s="305">
        <f>+'1次効果'!CG540</f>
        <v>0</v>
      </c>
      <c r="CH318" s="305">
        <f>+'1次効果'!CH540</f>
        <v>0</v>
      </c>
      <c r="CI318" s="305">
        <f>+'1次効果'!CI540</f>
        <v>0</v>
      </c>
      <c r="CJ318" s="305">
        <f>+'1次効果'!CJ540</f>
        <v>0</v>
      </c>
      <c r="CK318" s="305">
        <f>+'1次効果'!CK540</f>
        <v>0</v>
      </c>
      <c r="CL318" s="305">
        <f>+'1次効果'!CL540</f>
        <v>0</v>
      </c>
      <c r="CM318" s="305">
        <f>+'1次効果'!CM540</f>
        <v>0</v>
      </c>
      <c r="CN318" s="305">
        <f>+'1次効果'!CN540</f>
        <v>0</v>
      </c>
      <c r="CO318" s="305">
        <f>+'1次効果'!CO540</f>
        <v>1</v>
      </c>
      <c r="CP318" s="305">
        <f>+'1次効果'!CP540</f>
        <v>0</v>
      </c>
      <c r="CQ318" s="305">
        <f>+'1次効果'!CQ540</f>
        <v>0</v>
      </c>
      <c r="CR318" s="305">
        <f>+'1次効果'!CR540</f>
        <v>0</v>
      </c>
      <c r="CS318" s="305">
        <f>+'1次効果'!CS540</f>
        <v>0</v>
      </c>
      <c r="CT318" s="305">
        <f>+'1次効果'!CT540</f>
        <v>0</v>
      </c>
      <c r="CU318" s="305">
        <f>+'1次効果'!CU540</f>
        <v>0</v>
      </c>
      <c r="CV318" s="305">
        <f>+'1次効果'!CV540</f>
        <v>0</v>
      </c>
      <c r="CW318" s="305">
        <f>+'1次効果'!CW540</f>
        <v>0</v>
      </c>
      <c r="CX318" s="305">
        <f>+'1次効果'!CX540</f>
        <v>0</v>
      </c>
      <c r="CY318" s="305">
        <f>+'1次効果'!CY540</f>
        <v>0</v>
      </c>
      <c r="CZ318" s="305">
        <f>+'1次効果'!CZ540</f>
        <v>0</v>
      </c>
      <c r="DA318" s="305">
        <f>+'1次効果'!DA540</f>
        <v>0</v>
      </c>
      <c r="DB318" s="306">
        <f>+'1次効果'!DB540</f>
        <v>0</v>
      </c>
      <c r="DC318" s="306">
        <f>+'1次効果'!DC540</f>
        <v>0</v>
      </c>
      <c r="DD318" s="306">
        <f>+'1次効果'!DD540</f>
        <v>0</v>
      </c>
      <c r="DE318" s="307">
        <f>+'1次効果'!DE540</f>
        <v>0</v>
      </c>
    </row>
    <row r="319" spans="2:109" s="157" customFormat="1">
      <c r="B319" s="348" t="s">
        <v>167</v>
      </c>
      <c r="C319" s="378" t="s">
        <v>415</v>
      </c>
      <c r="D319" s="304">
        <f>+'1次効果'!D541</f>
        <v>0</v>
      </c>
      <c r="E319" s="305">
        <f>+'1次効果'!E541</f>
        <v>0</v>
      </c>
      <c r="F319" s="305">
        <f>+'1次効果'!F541</f>
        <v>0</v>
      </c>
      <c r="G319" s="305">
        <f>+'1次効果'!G541</f>
        <v>0</v>
      </c>
      <c r="H319" s="305">
        <f>+'1次効果'!H541</f>
        <v>0</v>
      </c>
      <c r="I319" s="305">
        <f>+'1次効果'!I541</f>
        <v>0</v>
      </c>
      <c r="J319" s="305">
        <f>+'1次効果'!J541</f>
        <v>0</v>
      </c>
      <c r="K319" s="305">
        <f>+'1次効果'!K541</f>
        <v>0</v>
      </c>
      <c r="L319" s="305">
        <f>+'1次効果'!L541</f>
        <v>0</v>
      </c>
      <c r="M319" s="305">
        <f>+'1次効果'!M541</f>
        <v>0</v>
      </c>
      <c r="N319" s="305">
        <f>+'1次効果'!N541</f>
        <v>0</v>
      </c>
      <c r="O319" s="305">
        <f>+'1次効果'!O541</f>
        <v>0</v>
      </c>
      <c r="P319" s="305">
        <f>+'1次効果'!P541</f>
        <v>0</v>
      </c>
      <c r="Q319" s="305">
        <f>+'1次効果'!Q541</f>
        <v>0</v>
      </c>
      <c r="R319" s="305">
        <f>+'1次効果'!R541</f>
        <v>0</v>
      </c>
      <c r="S319" s="305">
        <f>+'1次効果'!S541</f>
        <v>0</v>
      </c>
      <c r="T319" s="305">
        <f>+'1次効果'!T541</f>
        <v>0</v>
      </c>
      <c r="U319" s="305">
        <f>+'1次効果'!U541</f>
        <v>0</v>
      </c>
      <c r="V319" s="305">
        <f>+'1次効果'!V541</f>
        <v>0</v>
      </c>
      <c r="W319" s="305">
        <f>+'1次効果'!W541</f>
        <v>0</v>
      </c>
      <c r="X319" s="305">
        <f>+'1次効果'!X541</f>
        <v>0</v>
      </c>
      <c r="Y319" s="305">
        <f>+'1次効果'!Y541</f>
        <v>0</v>
      </c>
      <c r="Z319" s="305">
        <f>+'1次効果'!Z541</f>
        <v>0</v>
      </c>
      <c r="AA319" s="305">
        <f>+'1次効果'!AA541</f>
        <v>0</v>
      </c>
      <c r="AB319" s="305">
        <f>+'1次効果'!AB541</f>
        <v>0</v>
      </c>
      <c r="AC319" s="305">
        <f>+'1次効果'!AC541</f>
        <v>0</v>
      </c>
      <c r="AD319" s="305">
        <f>+'1次効果'!AD541</f>
        <v>0</v>
      </c>
      <c r="AE319" s="305">
        <f>+'1次効果'!AE541</f>
        <v>0</v>
      </c>
      <c r="AF319" s="305">
        <f>+'1次効果'!AF541</f>
        <v>0</v>
      </c>
      <c r="AG319" s="305">
        <f>+'1次効果'!AG541</f>
        <v>0</v>
      </c>
      <c r="AH319" s="305">
        <f>+'1次効果'!AH541</f>
        <v>0</v>
      </c>
      <c r="AI319" s="305">
        <f>+'1次効果'!AI541</f>
        <v>0</v>
      </c>
      <c r="AJ319" s="305">
        <f>+'1次効果'!AJ541</f>
        <v>0</v>
      </c>
      <c r="AK319" s="305">
        <f>+'1次効果'!AK541</f>
        <v>0</v>
      </c>
      <c r="AL319" s="305">
        <f>+'1次効果'!AL541</f>
        <v>0</v>
      </c>
      <c r="AM319" s="305">
        <f>+'1次効果'!AM541</f>
        <v>0</v>
      </c>
      <c r="AN319" s="305">
        <f>+'1次効果'!AN541</f>
        <v>0</v>
      </c>
      <c r="AO319" s="305">
        <f>+'1次効果'!AO541</f>
        <v>0</v>
      </c>
      <c r="AP319" s="305">
        <f>+'1次効果'!AP541</f>
        <v>0</v>
      </c>
      <c r="AQ319" s="305">
        <f>+'1次効果'!AQ541</f>
        <v>0</v>
      </c>
      <c r="AR319" s="305">
        <f>+'1次効果'!AR541</f>
        <v>0</v>
      </c>
      <c r="AS319" s="305">
        <f>+'1次効果'!AS541</f>
        <v>0</v>
      </c>
      <c r="AT319" s="305">
        <f>+'1次効果'!AT541</f>
        <v>0</v>
      </c>
      <c r="AU319" s="305">
        <f>+'1次効果'!AU541</f>
        <v>0</v>
      </c>
      <c r="AV319" s="305">
        <f>+'1次効果'!AV541</f>
        <v>0</v>
      </c>
      <c r="AW319" s="305">
        <f>+'1次効果'!AW541</f>
        <v>0</v>
      </c>
      <c r="AX319" s="305">
        <f>+'1次効果'!AX541</f>
        <v>0</v>
      </c>
      <c r="AY319" s="305">
        <f>+'1次効果'!AY541</f>
        <v>0</v>
      </c>
      <c r="AZ319" s="305">
        <f>+'1次効果'!AZ541</f>
        <v>0</v>
      </c>
      <c r="BA319" s="305">
        <f>+'1次効果'!BA541</f>
        <v>0</v>
      </c>
      <c r="BB319" s="305">
        <f>+'1次効果'!BB541</f>
        <v>0</v>
      </c>
      <c r="BC319" s="305">
        <f>+'1次効果'!BC541</f>
        <v>0</v>
      </c>
      <c r="BD319" s="305">
        <f>+'1次効果'!BD541</f>
        <v>0</v>
      </c>
      <c r="BE319" s="305">
        <f>+'1次効果'!BE541</f>
        <v>0</v>
      </c>
      <c r="BF319" s="305">
        <f>+'1次効果'!BF541</f>
        <v>0</v>
      </c>
      <c r="BG319" s="305">
        <f>+'1次効果'!BG541</f>
        <v>0</v>
      </c>
      <c r="BH319" s="305">
        <f>+'1次効果'!BH541</f>
        <v>0</v>
      </c>
      <c r="BI319" s="305">
        <f>+'1次効果'!BI541</f>
        <v>0</v>
      </c>
      <c r="BJ319" s="305">
        <f>+'1次効果'!BJ541</f>
        <v>0</v>
      </c>
      <c r="BK319" s="305">
        <f>+'1次効果'!BK541</f>
        <v>0</v>
      </c>
      <c r="BL319" s="305">
        <f>+'1次効果'!BL541</f>
        <v>0</v>
      </c>
      <c r="BM319" s="305">
        <f>+'1次効果'!BM541</f>
        <v>0</v>
      </c>
      <c r="BN319" s="305">
        <f>+'1次効果'!BN541</f>
        <v>0</v>
      </c>
      <c r="BO319" s="305">
        <f>+'1次効果'!BO541</f>
        <v>0</v>
      </c>
      <c r="BP319" s="305">
        <f>+'1次効果'!BP541</f>
        <v>0</v>
      </c>
      <c r="BQ319" s="305">
        <f>+'1次効果'!BQ541</f>
        <v>0</v>
      </c>
      <c r="BR319" s="305">
        <f>+'1次効果'!BR541</f>
        <v>0</v>
      </c>
      <c r="BS319" s="305">
        <f>+'1次効果'!BS541</f>
        <v>0</v>
      </c>
      <c r="BT319" s="305">
        <f>+'1次効果'!BT541</f>
        <v>0</v>
      </c>
      <c r="BU319" s="305">
        <f>+'1次効果'!BU541</f>
        <v>0</v>
      </c>
      <c r="BV319" s="305">
        <f>+'1次効果'!BV541</f>
        <v>0</v>
      </c>
      <c r="BW319" s="305">
        <f>+'1次効果'!BW541</f>
        <v>0</v>
      </c>
      <c r="BX319" s="305">
        <f>+'1次効果'!BX541</f>
        <v>0</v>
      </c>
      <c r="BY319" s="305">
        <f>+'1次効果'!BY541</f>
        <v>0</v>
      </c>
      <c r="BZ319" s="305">
        <f>+'1次効果'!BZ541</f>
        <v>0</v>
      </c>
      <c r="CA319" s="305">
        <f>+'1次効果'!CA541</f>
        <v>0</v>
      </c>
      <c r="CB319" s="305">
        <f>+'1次効果'!CB541</f>
        <v>0</v>
      </c>
      <c r="CC319" s="305">
        <f>+'1次効果'!CC541</f>
        <v>0</v>
      </c>
      <c r="CD319" s="305">
        <f>+'1次効果'!CD541</f>
        <v>0</v>
      </c>
      <c r="CE319" s="305">
        <f>+'1次効果'!CE541</f>
        <v>0</v>
      </c>
      <c r="CF319" s="305">
        <f>+'1次効果'!CF541</f>
        <v>0</v>
      </c>
      <c r="CG319" s="305">
        <f>+'1次効果'!CG541</f>
        <v>0</v>
      </c>
      <c r="CH319" s="305">
        <f>+'1次効果'!CH541</f>
        <v>0</v>
      </c>
      <c r="CI319" s="305">
        <f>+'1次効果'!CI541</f>
        <v>0</v>
      </c>
      <c r="CJ319" s="305">
        <f>+'1次効果'!CJ541</f>
        <v>0</v>
      </c>
      <c r="CK319" s="305">
        <f>+'1次効果'!CK541</f>
        <v>0</v>
      </c>
      <c r="CL319" s="305">
        <f>+'1次効果'!CL541</f>
        <v>0</v>
      </c>
      <c r="CM319" s="305">
        <f>+'1次効果'!CM541</f>
        <v>0</v>
      </c>
      <c r="CN319" s="305">
        <f>+'1次効果'!CN541</f>
        <v>0</v>
      </c>
      <c r="CO319" s="305">
        <f>+'1次効果'!CO541</f>
        <v>0</v>
      </c>
      <c r="CP319" s="305">
        <f>+'1次効果'!CP541</f>
        <v>1.0072519563305959</v>
      </c>
      <c r="CQ319" s="305">
        <f>+'1次効果'!CQ541</f>
        <v>0</v>
      </c>
      <c r="CR319" s="305">
        <f>+'1次効果'!CR541</f>
        <v>0</v>
      </c>
      <c r="CS319" s="305">
        <f>+'1次効果'!CS541</f>
        <v>4.9136976454727571E-4</v>
      </c>
      <c r="CT319" s="305">
        <f>+'1次効果'!CT541</f>
        <v>0</v>
      </c>
      <c r="CU319" s="305">
        <f>+'1次効果'!CU541</f>
        <v>0</v>
      </c>
      <c r="CV319" s="305">
        <f>+'1次効果'!CV541</f>
        <v>0</v>
      </c>
      <c r="CW319" s="305">
        <f>+'1次効果'!CW541</f>
        <v>0</v>
      </c>
      <c r="CX319" s="305">
        <f>+'1次効果'!CX541</f>
        <v>0</v>
      </c>
      <c r="CY319" s="305">
        <f>+'1次効果'!CY541</f>
        <v>0</v>
      </c>
      <c r="CZ319" s="305">
        <f>+'1次効果'!CZ541</f>
        <v>0</v>
      </c>
      <c r="DA319" s="305">
        <f>+'1次効果'!DA541</f>
        <v>0</v>
      </c>
      <c r="DB319" s="306">
        <f>+'1次効果'!DB541</f>
        <v>0</v>
      </c>
      <c r="DC319" s="306">
        <f>+'1次効果'!DC541</f>
        <v>0</v>
      </c>
      <c r="DD319" s="306">
        <f>+'1次効果'!DD541</f>
        <v>0</v>
      </c>
      <c r="DE319" s="307">
        <f>+'1次効果'!DE541</f>
        <v>0</v>
      </c>
    </row>
    <row r="320" spans="2:109" s="157" customFormat="1">
      <c r="B320" s="348" t="s">
        <v>169</v>
      </c>
      <c r="C320" s="378" t="s">
        <v>416</v>
      </c>
      <c r="D320" s="304">
        <f>+'1次効果'!D542</f>
        <v>1.5911608007532585E-4</v>
      </c>
      <c r="E320" s="305">
        <f>+'1次効果'!E542</f>
        <v>2.6095287235914375E-4</v>
      </c>
      <c r="F320" s="305">
        <f>+'1次効果'!F542</f>
        <v>5.2216287355862116E-3</v>
      </c>
      <c r="G320" s="305">
        <f>+'1次効果'!G542</f>
        <v>1.7309297217658847E-5</v>
      </c>
      <c r="H320" s="305">
        <f>+'1次効果'!H542</f>
        <v>5.5598608653151126E-5</v>
      </c>
      <c r="I320" s="305">
        <f>+'1次効果'!I542</f>
        <v>0</v>
      </c>
      <c r="J320" s="305">
        <f>+'1次効果'!J542</f>
        <v>9.2535883994179731E-5</v>
      </c>
      <c r="K320" s="305">
        <f>+'1次効果'!K542</f>
        <v>9.7567587793967616E-5</v>
      </c>
      <c r="L320" s="305">
        <f>+'1次効果'!L542</f>
        <v>5.908571421975475E-5</v>
      </c>
      <c r="M320" s="305">
        <f>+'1次効果'!M542</f>
        <v>2.580611872603649E-4</v>
      </c>
      <c r="N320" s="305">
        <f>+'1次効果'!N542</f>
        <v>0</v>
      </c>
      <c r="O320" s="305">
        <f>+'1次効果'!O542</f>
        <v>4.6983236143880038E-5</v>
      </c>
      <c r="P320" s="305">
        <f>+'1次効果'!P542</f>
        <v>4.9345731840427224E-5</v>
      </c>
      <c r="Q320" s="305">
        <f>+'1次効果'!Q542</f>
        <v>4.4573787076511579E-5</v>
      </c>
      <c r="R320" s="305">
        <f>+'1次効果'!R542</f>
        <v>4.105701983413055E-5</v>
      </c>
      <c r="S320" s="305">
        <f>+'1次効果'!S542</f>
        <v>7.2593465327056985E-5</v>
      </c>
      <c r="T320" s="305">
        <f>+'1次効果'!T542</f>
        <v>5.6127805901889601E-5</v>
      </c>
      <c r="U320" s="305">
        <f>+'1次効果'!U542</f>
        <v>7.2015528701227852E-5</v>
      </c>
      <c r="V320" s="305">
        <f>+'1次効果'!V542</f>
        <v>5.103588288813466E-5</v>
      </c>
      <c r="W320" s="305">
        <f>+'1次効果'!W542</f>
        <v>5.8981283931093626E-5</v>
      </c>
      <c r="X320" s="305">
        <f>+'1次効果'!X542</f>
        <v>5.8496448484909011E-5</v>
      </c>
      <c r="Y320" s="305">
        <f>+'1次効果'!Y542</f>
        <v>4.0268048053036249E-5</v>
      </c>
      <c r="Z320" s="305">
        <f>+'1次効果'!Z542</f>
        <v>4.4822010599749559E-5</v>
      </c>
      <c r="AA320" s="305">
        <f>+'1次効果'!AA542</f>
        <v>6.151127336641631E-5</v>
      </c>
      <c r="AB320" s="305">
        <f>+'1次効果'!AB542</f>
        <v>8.4929773838885047E-5</v>
      </c>
      <c r="AC320" s="305">
        <f>+'1次効果'!AC542</f>
        <v>4.9194736430539681E-5</v>
      </c>
      <c r="AD320" s="305">
        <f>+'1次効果'!AD542</f>
        <v>7.2846479704807208E-5</v>
      </c>
      <c r="AE320" s="305">
        <f>+'1次効果'!AE542</f>
        <v>9.4122378124088279E-5</v>
      </c>
      <c r="AF320" s="305">
        <f>+'1次効果'!AF542</f>
        <v>4.7221897303750021E-5</v>
      </c>
      <c r="AG320" s="305">
        <f>+'1次効果'!AG542</f>
        <v>4.1707862409982571E-5</v>
      </c>
      <c r="AH320" s="305">
        <f>+'1次効果'!AH542</f>
        <v>0</v>
      </c>
      <c r="AI320" s="305">
        <f>+'1次効果'!AI542</f>
        <v>9.8990358612512786E-5</v>
      </c>
      <c r="AJ320" s="305">
        <f>+'1次効果'!AJ542</f>
        <v>7.6140077774282619E-5</v>
      </c>
      <c r="AK320" s="305">
        <f>+'1次効果'!AK542</f>
        <v>7.2636934746014506E-5</v>
      </c>
      <c r="AL320" s="305">
        <f>+'1次効果'!AL542</f>
        <v>8.8265538784641653E-5</v>
      </c>
      <c r="AM320" s="305">
        <f>+'1次効果'!AM542</f>
        <v>0</v>
      </c>
      <c r="AN320" s="305">
        <f>+'1次効果'!AN542</f>
        <v>4.1258440305806061E-5</v>
      </c>
      <c r="AO320" s="305">
        <f>+'1次効果'!AO542</f>
        <v>9.1432843584994124E-5</v>
      </c>
      <c r="AP320" s="305">
        <f>+'1次効果'!AP542</f>
        <v>4.9542684289562162E-5</v>
      </c>
      <c r="AQ320" s="305">
        <f>+'1次効果'!AQ542</f>
        <v>5.1767878347363654E-5</v>
      </c>
      <c r="AR320" s="305">
        <f>+'1次効果'!AR542</f>
        <v>8.4164091220397273E-5</v>
      </c>
      <c r="AS320" s="305">
        <f>+'1次効果'!AS542</f>
        <v>3.857543015252943E-5</v>
      </c>
      <c r="AT320" s="305">
        <f>+'1次効果'!AT542</f>
        <v>4.9485184070320385E-5</v>
      </c>
      <c r="AU320" s="305">
        <f>+'1次効果'!AU542</f>
        <v>4.4325134533367736E-5</v>
      </c>
      <c r="AV320" s="305">
        <f>+'1次効果'!AV542</f>
        <v>3.2392396033019527E-5</v>
      </c>
      <c r="AW320" s="305">
        <f>+'1次効果'!AW542</f>
        <v>3.1855348993349274E-5</v>
      </c>
      <c r="AX320" s="305">
        <f>+'1次効果'!AX542</f>
        <v>3.127519173067781E-5</v>
      </c>
      <c r="AY320" s="305">
        <f>+'1次効果'!AY542</f>
        <v>2.8883387077167175E-5</v>
      </c>
      <c r="AZ320" s="305">
        <f>+'1次効果'!AZ542</f>
        <v>5.8358052918218194E-5</v>
      </c>
      <c r="BA320" s="305">
        <f>+'1次効果'!BA542</f>
        <v>2.9612666542307653E-5</v>
      </c>
      <c r="BB320" s="305">
        <f>+'1次効果'!BB542</f>
        <v>2.7827469974924124E-5</v>
      </c>
      <c r="BC320" s="305">
        <f>+'1次効果'!BC542</f>
        <v>6.1456210040426393E-5</v>
      </c>
      <c r="BD320" s="305">
        <f>+'1次効果'!BD542</f>
        <v>3.0857953289384869E-5</v>
      </c>
      <c r="BE320" s="305">
        <f>+'1次効果'!BE542</f>
        <v>2.8178051378438295E-5</v>
      </c>
      <c r="BF320" s="305">
        <f>+'1次効果'!BF542</f>
        <v>2.5074787834517162E-5</v>
      </c>
      <c r="BG320" s="305">
        <f>+'1次効果'!BG542</f>
        <v>2.880554414345981E-5</v>
      </c>
      <c r="BH320" s="305">
        <f>+'1次効果'!BH542</f>
        <v>2.7025055327205636E-5</v>
      </c>
      <c r="BI320" s="305">
        <f>+'1次効果'!BI542</f>
        <v>6.1048448342850641E-5</v>
      </c>
      <c r="BJ320" s="305">
        <f>+'1次効果'!BJ542</f>
        <v>2.7438910997216934E-5</v>
      </c>
      <c r="BK320" s="305">
        <f>+'1次効果'!BK542</f>
        <v>5.968747679423275E-5</v>
      </c>
      <c r="BL320" s="305">
        <f>+'1次効果'!BL542</f>
        <v>-2.7618064711337485E-8</v>
      </c>
      <c r="BM320" s="305">
        <f>+'1次効果'!BM542</f>
        <v>6.103406617695576E-5</v>
      </c>
      <c r="BN320" s="305">
        <f>+'1次効果'!BN542</f>
        <v>8.0494058254672467E-5</v>
      </c>
      <c r="BO320" s="305">
        <f>+'1次効果'!BO542</f>
        <v>5.0367985671695964E-5</v>
      </c>
      <c r="BP320" s="305">
        <f>+'1次効果'!BP542</f>
        <v>5.6338221757360489E-5</v>
      </c>
      <c r="BQ320" s="305">
        <f>+'1次効果'!BQ542</f>
        <v>1.3992739069735986E-4</v>
      </c>
      <c r="BR320" s="305">
        <f>+'1次効果'!BR542</f>
        <v>1.8154345224433477E-4</v>
      </c>
      <c r="BS320" s="305">
        <f>+'1次効果'!BS542</f>
        <v>2.3037515563157073E-4</v>
      </c>
      <c r="BT320" s="305">
        <f>+'1次効果'!BT542</f>
        <v>6.8218108930989069E-5</v>
      </c>
      <c r="BU320" s="305">
        <f>+'1次効果'!BU542</f>
        <v>5.4279256705430262E-5</v>
      </c>
      <c r="BV320" s="305">
        <f>+'1次効果'!BV542</f>
        <v>1.517326905620532E-4</v>
      </c>
      <c r="BW320" s="305">
        <f>+'1次効果'!BW542</f>
        <v>4.5169304553805705E-5</v>
      </c>
      <c r="BX320" s="305">
        <f>+'1次効果'!BX542</f>
        <v>3.7738305199364862E-5</v>
      </c>
      <c r="BY320" s="305">
        <f>+'1次効果'!BY542</f>
        <v>1.1646975713455674E-5</v>
      </c>
      <c r="BZ320" s="305">
        <f>+'1次効果'!BZ542</f>
        <v>1.6140548761991313E-4</v>
      </c>
      <c r="CA320" s="305">
        <f>+'1次効果'!CA542</f>
        <v>6.908803110353232E-5</v>
      </c>
      <c r="CB320" s="305">
        <f>+'1次効果'!CB542</f>
        <v>4.3663405773314198E-4</v>
      </c>
      <c r="CC320" s="305">
        <f>+'1次効果'!CC542</f>
        <v>0</v>
      </c>
      <c r="CD320" s="305">
        <f>+'1次効果'!CD542</f>
        <v>3.8886259399482939E-5</v>
      </c>
      <c r="CE320" s="305">
        <f>+'1次効果'!CE542</f>
        <v>2.1812293714081357E-2</v>
      </c>
      <c r="CF320" s="305">
        <f>+'1次効果'!CF542</f>
        <v>2.6862128010118036E-3</v>
      </c>
      <c r="CG320" s="305">
        <f>+'1次効果'!CG542</f>
        <v>8.720936088528056E-5</v>
      </c>
      <c r="CH320" s="305">
        <f>+'1次効果'!CH542</f>
        <v>1.3507878527744589E-3</v>
      </c>
      <c r="CI320" s="305">
        <f>+'1次効果'!CI542</f>
        <v>7.1894740271801253E-4</v>
      </c>
      <c r="CJ320" s="305">
        <f>+'1次効果'!CJ542</f>
        <v>4.5578133726870455E-5</v>
      </c>
      <c r="CK320" s="305">
        <f>+'1次効果'!CK542</f>
        <v>9.8605712475847334E-4</v>
      </c>
      <c r="CL320" s="305">
        <f>+'1次効果'!CL542</f>
        <v>8.1013185664116939E-5</v>
      </c>
      <c r="CM320" s="305">
        <f>+'1次効果'!CM542</f>
        <v>6.6257705180053361E-5</v>
      </c>
      <c r="CN320" s="305">
        <f>+'1次効果'!CN542</f>
        <v>5.5533774748345256E-5</v>
      </c>
      <c r="CO320" s="305">
        <f>+'1次効果'!CO542</f>
        <v>7.0434219672596584E-5</v>
      </c>
      <c r="CP320" s="305">
        <f>+'1次効果'!CP542</f>
        <v>1.1684077377912643E-2</v>
      </c>
      <c r="CQ320" s="305">
        <f>+'1次効果'!CQ542</f>
        <v>1.0450698633567477</v>
      </c>
      <c r="CR320" s="305">
        <f>+'1次効果'!CR542</f>
        <v>2.6328274541762274E-3</v>
      </c>
      <c r="CS320" s="305">
        <f>+'1次効果'!CS542</f>
        <v>1.1719846546395119E-3</v>
      </c>
      <c r="CT320" s="305">
        <f>+'1次効果'!CT542</f>
        <v>4.5514768576813769E-5</v>
      </c>
      <c r="CU320" s="305">
        <f>+'1次効果'!CU542</f>
        <v>4.2582486806740914E-5</v>
      </c>
      <c r="CV320" s="305">
        <f>+'1次効果'!CV542</f>
        <v>1.9395524522337513E-4</v>
      </c>
      <c r="CW320" s="305">
        <f>+'1次効果'!CW542</f>
        <v>2.7341039414823132E-5</v>
      </c>
      <c r="CX320" s="305">
        <f>+'1次効果'!CX542</f>
        <v>7.1379768986031138E-5</v>
      </c>
      <c r="CY320" s="305">
        <f>+'1次効果'!CY542</f>
        <v>1.7755372459943105E-4</v>
      </c>
      <c r="CZ320" s="305">
        <f>+'1次効果'!CZ542</f>
        <v>1.4659569221536168E-4</v>
      </c>
      <c r="DA320" s="305">
        <f>+'1次効果'!DA542</f>
        <v>3.9791812717715262E-5</v>
      </c>
      <c r="DB320" s="306">
        <f>+'1次効果'!DB542</f>
        <v>1.0902227259830211E-4</v>
      </c>
      <c r="DC320" s="306">
        <f>+'1次効果'!DC542</f>
        <v>8.3485370435264363E-5</v>
      </c>
      <c r="DD320" s="306">
        <f>+'1次効果'!DD542</f>
        <v>5.506250435083253E-5</v>
      </c>
      <c r="DE320" s="307">
        <f>+'1次効果'!DE542</f>
        <v>1.9755873104170298E-3</v>
      </c>
    </row>
    <row r="321" spans="2:109" s="157" customFormat="1">
      <c r="B321" s="348" t="s">
        <v>171</v>
      </c>
      <c r="C321" s="378" t="s">
        <v>417</v>
      </c>
      <c r="D321" s="304">
        <f>+'1次効果'!D543</f>
        <v>0</v>
      </c>
      <c r="E321" s="305">
        <f>+'1次効果'!E543</f>
        <v>0</v>
      </c>
      <c r="F321" s="305">
        <f>+'1次効果'!F543</f>
        <v>0</v>
      </c>
      <c r="G321" s="305">
        <f>+'1次効果'!G543</f>
        <v>0</v>
      </c>
      <c r="H321" s="305">
        <f>+'1次効果'!H543</f>
        <v>0</v>
      </c>
      <c r="I321" s="305">
        <f>+'1次効果'!I543</f>
        <v>0</v>
      </c>
      <c r="J321" s="305">
        <f>+'1次効果'!J543</f>
        <v>0</v>
      </c>
      <c r="K321" s="305">
        <f>+'1次効果'!K543</f>
        <v>0</v>
      </c>
      <c r="L321" s="305">
        <f>+'1次効果'!L543</f>
        <v>0</v>
      </c>
      <c r="M321" s="305">
        <f>+'1次効果'!M543</f>
        <v>0</v>
      </c>
      <c r="N321" s="305">
        <f>+'1次効果'!N543</f>
        <v>0</v>
      </c>
      <c r="O321" s="305">
        <f>+'1次効果'!O543</f>
        <v>0</v>
      </c>
      <c r="P321" s="305">
        <f>+'1次効果'!P543</f>
        <v>0</v>
      </c>
      <c r="Q321" s="305">
        <f>+'1次効果'!Q543</f>
        <v>0</v>
      </c>
      <c r="R321" s="305">
        <f>+'1次効果'!R543</f>
        <v>0</v>
      </c>
      <c r="S321" s="305">
        <f>+'1次効果'!S543</f>
        <v>0</v>
      </c>
      <c r="T321" s="305">
        <f>+'1次効果'!T543</f>
        <v>0</v>
      </c>
      <c r="U321" s="305">
        <f>+'1次効果'!U543</f>
        <v>0</v>
      </c>
      <c r="V321" s="305">
        <f>+'1次効果'!V543</f>
        <v>0</v>
      </c>
      <c r="W321" s="305">
        <f>+'1次効果'!W543</f>
        <v>0</v>
      </c>
      <c r="X321" s="305">
        <f>+'1次効果'!X543</f>
        <v>0</v>
      </c>
      <c r="Y321" s="305">
        <f>+'1次効果'!Y543</f>
        <v>0</v>
      </c>
      <c r="Z321" s="305">
        <f>+'1次効果'!Z543</f>
        <v>0</v>
      </c>
      <c r="AA321" s="305">
        <f>+'1次効果'!AA543</f>
        <v>0</v>
      </c>
      <c r="AB321" s="305">
        <f>+'1次効果'!AB543</f>
        <v>0</v>
      </c>
      <c r="AC321" s="305">
        <f>+'1次効果'!AC543</f>
        <v>0</v>
      </c>
      <c r="AD321" s="305">
        <f>+'1次効果'!AD543</f>
        <v>0</v>
      </c>
      <c r="AE321" s="305">
        <f>+'1次効果'!AE543</f>
        <v>0</v>
      </c>
      <c r="AF321" s="305">
        <f>+'1次効果'!AF543</f>
        <v>0</v>
      </c>
      <c r="AG321" s="305">
        <f>+'1次効果'!AG543</f>
        <v>0</v>
      </c>
      <c r="AH321" s="305">
        <f>+'1次効果'!AH543</f>
        <v>0</v>
      </c>
      <c r="AI321" s="305">
        <f>+'1次効果'!AI543</f>
        <v>0</v>
      </c>
      <c r="AJ321" s="305">
        <f>+'1次効果'!AJ543</f>
        <v>0</v>
      </c>
      <c r="AK321" s="305">
        <f>+'1次効果'!AK543</f>
        <v>0</v>
      </c>
      <c r="AL321" s="305">
        <f>+'1次効果'!AL543</f>
        <v>0</v>
      </c>
      <c r="AM321" s="305">
        <f>+'1次効果'!AM543</f>
        <v>0</v>
      </c>
      <c r="AN321" s="305">
        <f>+'1次効果'!AN543</f>
        <v>0</v>
      </c>
      <c r="AO321" s="305">
        <f>+'1次効果'!AO543</f>
        <v>0</v>
      </c>
      <c r="AP321" s="305">
        <f>+'1次効果'!AP543</f>
        <v>0</v>
      </c>
      <c r="AQ321" s="305">
        <f>+'1次効果'!AQ543</f>
        <v>0</v>
      </c>
      <c r="AR321" s="305">
        <f>+'1次効果'!AR543</f>
        <v>0</v>
      </c>
      <c r="AS321" s="305">
        <f>+'1次効果'!AS543</f>
        <v>0</v>
      </c>
      <c r="AT321" s="305">
        <f>+'1次効果'!AT543</f>
        <v>0</v>
      </c>
      <c r="AU321" s="305">
        <f>+'1次効果'!AU543</f>
        <v>0</v>
      </c>
      <c r="AV321" s="305">
        <f>+'1次効果'!AV543</f>
        <v>0</v>
      </c>
      <c r="AW321" s="305">
        <f>+'1次効果'!AW543</f>
        <v>0</v>
      </c>
      <c r="AX321" s="305">
        <f>+'1次効果'!AX543</f>
        <v>0</v>
      </c>
      <c r="AY321" s="305">
        <f>+'1次効果'!AY543</f>
        <v>0</v>
      </c>
      <c r="AZ321" s="305">
        <f>+'1次効果'!AZ543</f>
        <v>0</v>
      </c>
      <c r="BA321" s="305">
        <f>+'1次効果'!BA543</f>
        <v>0</v>
      </c>
      <c r="BB321" s="305">
        <f>+'1次効果'!BB543</f>
        <v>0</v>
      </c>
      <c r="BC321" s="305">
        <f>+'1次効果'!BC543</f>
        <v>0</v>
      </c>
      <c r="BD321" s="305">
        <f>+'1次効果'!BD543</f>
        <v>0</v>
      </c>
      <c r="BE321" s="305">
        <f>+'1次効果'!BE543</f>
        <v>0</v>
      </c>
      <c r="BF321" s="305">
        <f>+'1次効果'!BF543</f>
        <v>0</v>
      </c>
      <c r="BG321" s="305">
        <f>+'1次効果'!BG543</f>
        <v>0</v>
      </c>
      <c r="BH321" s="305">
        <f>+'1次効果'!BH543</f>
        <v>0</v>
      </c>
      <c r="BI321" s="305">
        <f>+'1次効果'!BI543</f>
        <v>0</v>
      </c>
      <c r="BJ321" s="305">
        <f>+'1次効果'!BJ543</f>
        <v>0</v>
      </c>
      <c r="BK321" s="305">
        <f>+'1次効果'!BK543</f>
        <v>0</v>
      </c>
      <c r="BL321" s="305">
        <f>+'1次効果'!BL543</f>
        <v>0</v>
      </c>
      <c r="BM321" s="305">
        <f>+'1次効果'!BM543</f>
        <v>0</v>
      </c>
      <c r="BN321" s="305">
        <f>+'1次効果'!BN543</f>
        <v>0</v>
      </c>
      <c r="BO321" s="305">
        <f>+'1次効果'!BO543</f>
        <v>0</v>
      </c>
      <c r="BP321" s="305">
        <f>+'1次効果'!BP543</f>
        <v>0</v>
      </c>
      <c r="BQ321" s="305">
        <f>+'1次効果'!BQ543</f>
        <v>0</v>
      </c>
      <c r="BR321" s="305">
        <f>+'1次効果'!BR543</f>
        <v>0</v>
      </c>
      <c r="BS321" s="305">
        <f>+'1次効果'!BS543</f>
        <v>0</v>
      </c>
      <c r="BT321" s="305">
        <f>+'1次効果'!BT543</f>
        <v>0</v>
      </c>
      <c r="BU321" s="305">
        <f>+'1次効果'!BU543</f>
        <v>0</v>
      </c>
      <c r="BV321" s="305">
        <f>+'1次効果'!BV543</f>
        <v>0</v>
      </c>
      <c r="BW321" s="305">
        <f>+'1次効果'!BW543</f>
        <v>0</v>
      </c>
      <c r="BX321" s="305">
        <f>+'1次効果'!BX543</f>
        <v>0</v>
      </c>
      <c r="BY321" s="305">
        <f>+'1次効果'!BY543</f>
        <v>0</v>
      </c>
      <c r="BZ321" s="305">
        <f>+'1次効果'!BZ543</f>
        <v>0</v>
      </c>
      <c r="CA321" s="305">
        <f>+'1次効果'!CA543</f>
        <v>0</v>
      </c>
      <c r="CB321" s="305">
        <f>+'1次効果'!CB543</f>
        <v>0</v>
      </c>
      <c r="CC321" s="305">
        <f>+'1次効果'!CC543</f>
        <v>0</v>
      </c>
      <c r="CD321" s="305">
        <f>+'1次効果'!CD543</f>
        <v>0</v>
      </c>
      <c r="CE321" s="305">
        <f>+'1次効果'!CE543</f>
        <v>0</v>
      </c>
      <c r="CF321" s="305">
        <f>+'1次効果'!CF543</f>
        <v>0</v>
      </c>
      <c r="CG321" s="305">
        <f>+'1次効果'!CG543</f>
        <v>0</v>
      </c>
      <c r="CH321" s="305">
        <f>+'1次効果'!CH543</f>
        <v>0</v>
      </c>
      <c r="CI321" s="305">
        <f>+'1次効果'!CI543</f>
        <v>0</v>
      </c>
      <c r="CJ321" s="305">
        <f>+'1次効果'!CJ543</f>
        <v>0</v>
      </c>
      <c r="CK321" s="305">
        <f>+'1次効果'!CK543</f>
        <v>0</v>
      </c>
      <c r="CL321" s="305">
        <f>+'1次効果'!CL543</f>
        <v>0</v>
      </c>
      <c r="CM321" s="305">
        <f>+'1次効果'!CM543</f>
        <v>0</v>
      </c>
      <c r="CN321" s="305">
        <f>+'1次効果'!CN543</f>
        <v>0</v>
      </c>
      <c r="CO321" s="305">
        <f>+'1次効果'!CO543</f>
        <v>0</v>
      </c>
      <c r="CP321" s="305">
        <f>+'1次効果'!CP543</f>
        <v>0</v>
      </c>
      <c r="CQ321" s="305">
        <f>+'1次効果'!CQ543</f>
        <v>0</v>
      </c>
      <c r="CR321" s="305">
        <f>+'1次効果'!CR543</f>
        <v>1</v>
      </c>
      <c r="CS321" s="305">
        <f>+'1次効果'!CS543</f>
        <v>0</v>
      </c>
      <c r="CT321" s="305">
        <f>+'1次効果'!CT543</f>
        <v>0</v>
      </c>
      <c r="CU321" s="305">
        <f>+'1次効果'!CU543</f>
        <v>0</v>
      </c>
      <c r="CV321" s="305">
        <f>+'1次効果'!CV543</f>
        <v>0</v>
      </c>
      <c r="CW321" s="305">
        <f>+'1次効果'!CW543</f>
        <v>0</v>
      </c>
      <c r="CX321" s="305">
        <f>+'1次効果'!CX543</f>
        <v>0</v>
      </c>
      <c r="CY321" s="305">
        <f>+'1次効果'!CY543</f>
        <v>0</v>
      </c>
      <c r="CZ321" s="305">
        <f>+'1次効果'!CZ543</f>
        <v>0</v>
      </c>
      <c r="DA321" s="305">
        <f>+'1次効果'!DA543</f>
        <v>0</v>
      </c>
      <c r="DB321" s="306">
        <f>+'1次効果'!DB543</f>
        <v>0</v>
      </c>
      <c r="DC321" s="306">
        <f>+'1次効果'!DC543</f>
        <v>0</v>
      </c>
      <c r="DD321" s="306">
        <f>+'1次効果'!DD543</f>
        <v>0</v>
      </c>
      <c r="DE321" s="307">
        <f>+'1次効果'!DE543</f>
        <v>0</v>
      </c>
    </row>
    <row r="322" spans="2:109" s="157" customFormat="1">
      <c r="B322" s="348" t="s">
        <v>173</v>
      </c>
      <c r="C322" s="378" t="s">
        <v>418</v>
      </c>
      <c r="D322" s="304">
        <f>+'1次効果'!D544</f>
        <v>0</v>
      </c>
      <c r="E322" s="305">
        <f>+'1次効果'!E544</f>
        <v>0</v>
      </c>
      <c r="F322" s="305">
        <f>+'1次効果'!F544</f>
        <v>0</v>
      </c>
      <c r="G322" s="305">
        <f>+'1次効果'!G544</f>
        <v>0</v>
      </c>
      <c r="H322" s="305">
        <f>+'1次効果'!H544</f>
        <v>0</v>
      </c>
      <c r="I322" s="305">
        <f>+'1次効果'!I544</f>
        <v>0</v>
      </c>
      <c r="J322" s="305">
        <f>+'1次効果'!J544</f>
        <v>0</v>
      </c>
      <c r="K322" s="305">
        <f>+'1次効果'!K544</f>
        <v>0</v>
      </c>
      <c r="L322" s="305">
        <f>+'1次効果'!L544</f>
        <v>0</v>
      </c>
      <c r="M322" s="305">
        <f>+'1次効果'!M544</f>
        <v>0</v>
      </c>
      <c r="N322" s="305">
        <f>+'1次効果'!N544</f>
        <v>0</v>
      </c>
      <c r="O322" s="305">
        <f>+'1次効果'!O544</f>
        <v>0</v>
      </c>
      <c r="P322" s="305">
        <f>+'1次効果'!P544</f>
        <v>0</v>
      </c>
      <c r="Q322" s="305">
        <f>+'1次効果'!Q544</f>
        <v>0</v>
      </c>
      <c r="R322" s="305">
        <f>+'1次効果'!R544</f>
        <v>0</v>
      </c>
      <c r="S322" s="305">
        <f>+'1次効果'!S544</f>
        <v>0</v>
      </c>
      <c r="T322" s="305">
        <f>+'1次効果'!T544</f>
        <v>0</v>
      </c>
      <c r="U322" s="305">
        <f>+'1次効果'!U544</f>
        <v>0</v>
      </c>
      <c r="V322" s="305">
        <f>+'1次効果'!V544</f>
        <v>0</v>
      </c>
      <c r="W322" s="305">
        <f>+'1次効果'!W544</f>
        <v>0</v>
      </c>
      <c r="X322" s="305">
        <f>+'1次効果'!X544</f>
        <v>0</v>
      </c>
      <c r="Y322" s="305">
        <f>+'1次効果'!Y544</f>
        <v>0</v>
      </c>
      <c r="Z322" s="305">
        <f>+'1次効果'!Z544</f>
        <v>0</v>
      </c>
      <c r="AA322" s="305">
        <f>+'1次効果'!AA544</f>
        <v>0</v>
      </c>
      <c r="AB322" s="305">
        <f>+'1次効果'!AB544</f>
        <v>0</v>
      </c>
      <c r="AC322" s="305">
        <f>+'1次効果'!AC544</f>
        <v>0</v>
      </c>
      <c r="AD322" s="305">
        <f>+'1次効果'!AD544</f>
        <v>0</v>
      </c>
      <c r="AE322" s="305">
        <f>+'1次効果'!AE544</f>
        <v>0</v>
      </c>
      <c r="AF322" s="305">
        <f>+'1次効果'!AF544</f>
        <v>0</v>
      </c>
      <c r="AG322" s="305">
        <f>+'1次効果'!AG544</f>
        <v>0</v>
      </c>
      <c r="AH322" s="305">
        <f>+'1次効果'!AH544</f>
        <v>0</v>
      </c>
      <c r="AI322" s="305">
        <f>+'1次効果'!AI544</f>
        <v>0</v>
      </c>
      <c r="AJ322" s="305">
        <f>+'1次効果'!AJ544</f>
        <v>0</v>
      </c>
      <c r="AK322" s="305">
        <f>+'1次効果'!AK544</f>
        <v>0</v>
      </c>
      <c r="AL322" s="305">
        <f>+'1次効果'!AL544</f>
        <v>0</v>
      </c>
      <c r="AM322" s="305">
        <f>+'1次効果'!AM544</f>
        <v>0</v>
      </c>
      <c r="AN322" s="305">
        <f>+'1次効果'!AN544</f>
        <v>0</v>
      </c>
      <c r="AO322" s="305">
        <f>+'1次効果'!AO544</f>
        <v>0</v>
      </c>
      <c r="AP322" s="305">
        <f>+'1次効果'!AP544</f>
        <v>0</v>
      </c>
      <c r="AQ322" s="305">
        <f>+'1次効果'!AQ544</f>
        <v>0</v>
      </c>
      <c r="AR322" s="305">
        <f>+'1次効果'!AR544</f>
        <v>0</v>
      </c>
      <c r="AS322" s="305">
        <f>+'1次効果'!AS544</f>
        <v>0</v>
      </c>
      <c r="AT322" s="305">
        <f>+'1次効果'!AT544</f>
        <v>0</v>
      </c>
      <c r="AU322" s="305">
        <f>+'1次効果'!AU544</f>
        <v>0</v>
      </c>
      <c r="AV322" s="305">
        <f>+'1次効果'!AV544</f>
        <v>0</v>
      </c>
      <c r="AW322" s="305">
        <f>+'1次効果'!AW544</f>
        <v>0</v>
      </c>
      <c r="AX322" s="305">
        <f>+'1次効果'!AX544</f>
        <v>0</v>
      </c>
      <c r="AY322" s="305">
        <f>+'1次効果'!AY544</f>
        <v>0</v>
      </c>
      <c r="AZ322" s="305">
        <f>+'1次効果'!AZ544</f>
        <v>0</v>
      </c>
      <c r="BA322" s="305">
        <f>+'1次効果'!BA544</f>
        <v>0</v>
      </c>
      <c r="BB322" s="305">
        <f>+'1次効果'!BB544</f>
        <v>0</v>
      </c>
      <c r="BC322" s="305">
        <f>+'1次効果'!BC544</f>
        <v>0</v>
      </c>
      <c r="BD322" s="305">
        <f>+'1次効果'!BD544</f>
        <v>0</v>
      </c>
      <c r="BE322" s="305">
        <f>+'1次効果'!BE544</f>
        <v>0</v>
      </c>
      <c r="BF322" s="305">
        <f>+'1次効果'!BF544</f>
        <v>0</v>
      </c>
      <c r="BG322" s="305">
        <f>+'1次効果'!BG544</f>
        <v>0</v>
      </c>
      <c r="BH322" s="305">
        <f>+'1次効果'!BH544</f>
        <v>0</v>
      </c>
      <c r="BI322" s="305">
        <f>+'1次効果'!BI544</f>
        <v>0</v>
      </c>
      <c r="BJ322" s="305">
        <f>+'1次効果'!BJ544</f>
        <v>0</v>
      </c>
      <c r="BK322" s="305">
        <f>+'1次効果'!BK544</f>
        <v>0</v>
      </c>
      <c r="BL322" s="305">
        <f>+'1次効果'!BL544</f>
        <v>0</v>
      </c>
      <c r="BM322" s="305">
        <f>+'1次効果'!BM544</f>
        <v>0</v>
      </c>
      <c r="BN322" s="305">
        <f>+'1次効果'!BN544</f>
        <v>0</v>
      </c>
      <c r="BO322" s="305">
        <f>+'1次効果'!BO544</f>
        <v>0</v>
      </c>
      <c r="BP322" s="305">
        <f>+'1次効果'!BP544</f>
        <v>0</v>
      </c>
      <c r="BQ322" s="305">
        <f>+'1次効果'!BQ544</f>
        <v>0</v>
      </c>
      <c r="BR322" s="305">
        <f>+'1次効果'!BR544</f>
        <v>0</v>
      </c>
      <c r="BS322" s="305">
        <f>+'1次効果'!BS544</f>
        <v>0</v>
      </c>
      <c r="BT322" s="305">
        <f>+'1次効果'!BT544</f>
        <v>0</v>
      </c>
      <c r="BU322" s="305">
        <f>+'1次効果'!BU544</f>
        <v>0</v>
      </c>
      <c r="BV322" s="305">
        <f>+'1次効果'!BV544</f>
        <v>0</v>
      </c>
      <c r="BW322" s="305">
        <f>+'1次効果'!BW544</f>
        <v>0</v>
      </c>
      <c r="BX322" s="305">
        <f>+'1次効果'!BX544</f>
        <v>0</v>
      </c>
      <c r="BY322" s="305">
        <f>+'1次効果'!BY544</f>
        <v>0</v>
      </c>
      <c r="BZ322" s="305">
        <f>+'1次効果'!BZ544</f>
        <v>0</v>
      </c>
      <c r="CA322" s="305">
        <f>+'1次効果'!CA544</f>
        <v>0</v>
      </c>
      <c r="CB322" s="305">
        <f>+'1次効果'!CB544</f>
        <v>0</v>
      </c>
      <c r="CC322" s="305">
        <f>+'1次効果'!CC544</f>
        <v>0</v>
      </c>
      <c r="CD322" s="305">
        <f>+'1次効果'!CD544</f>
        <v>0</v>
      </c>
      <c r="CE322" s="305">
        <f>+'1次効果'!CE544</f>
        <v>0</v>
      </c>
      <c r="CF322" s="305">
        <f>+'1次効果'!CF544</f>
        <v>0</v>
      </c>
      <c r="CG322" s="305">
        <f>+'1次効果'!CG544</f>
        <v>0</v>
      </c>
      <c r="CH322" s="305">
        <f>+'1次効果'!CH544</f>
        <v>0</v>
      </c>
      <c r="CI322" s="305">
        <f>+'1次効果'!CI544</f>
        <v>0</v>
      </c>
      <c r="CJ322" s="305">
        <f>+'1次効果'!CJ544</f>
        <v>0</v>
      </c>
      <c r="CK322" s="305">
        <f>+'1次効果'!CK544</f>
        <v>0</v>
      </c>
      <c r="CL322" s="305">
        <f>+'1次効果'!CL544</f>
        <v>0</v>
      </c>
      <c r="CM322" s="305">
        <f>+'1次効果'!CM544</f>
        <v>0</v>
      </c>
      <c r="CN322" s="305">
        <f>+'1次効果'!CN544</f>
        <v>0</v>
      </c>
      <c r="CO322" s="305">
        <f>+'1次効果'!CO544</f>
        <v>0</v>
      </c>
      <c r="CP322" s="305">
        <f>+'1次効果'!CP544</f>
        <v>0</v>
      </c>
      <c r="CQ322" s="305">
        <f>+'1次効果'!CQ544</f>
        <v>0</v>
      </c>
      <c r="CR322" s="305">
        <f>+'1次効果'!CR544</f>
        <v>0</v>
      </c>
      <c r="CS322" s="305">
        <f>+'1次効果'!CS544</f>
        <v>1</v>
      </c>
      <c r="CT322" s="305">
        <f>+'1次効果'!CT544</f>
        <v>0</v>
      </c>
      <c r="CU322" s="305">
        <f>+'1次効果'!CU544</f>
        <v>0</v>
      </c>
      <c r="CV322" s="305">
        <f>+'1次効果'!CV544</f>
        <v>0</v>
      </c>
      <c r="CW322" s="305">
        <f>+'1次効果'!CW544</f>
        <v>0</v>
      </c>
      <c r="CX322" s="305">
        <f>+'1次効果'!CX544</f>
        <v>0</v>
      </c>
      <c r="CY322" s="305">
        <f>+'1次効果'!CY544</f>
        <v>0</v>
      </c>
      <c r="CZ322" s="305">
        <f>+'1次効果'!CZ544</f>
        <v>0</v>
      </c>
      <c r="DA322" s="305">
        <f>+'1次効果'!DA544</f>
        <v>0</v>
      </c>
      <c r="DB322" s="306">
        <f>+'1次効果'!DB544</f>
        <v>0</v>
      </c>
      <c r="DC322" s="306">
        <f>+'1次効果'!DC544</f>
        <v>0</v>
      </c>
      <c r="DD322" s="306">
        <f>+'1次効果'!DD544</f>
        <v>0</v>
      </c>
      <c r="DE322" s="307">
        <f>+'1次効果'!DE544</f>
        <v>0</v>
      </c>
    </row>
    <row r="323" spans="2:109" s="157" customFormat="1">
      <c r="B323" s="348" t="s">
        <v>174</v>
      </c>
      <c r="C323" s="378" t="s">
        <v>419</v>
      </c>
      <c r="D323" s="304">
        <f>+'1次効果'!D545</f>
        <v>2.1215466015616781E-4</v>
      </c>
      <c r="E323" s="305">
        <f>+'1次効果'!E545</f>
        <v>2.6530849405744167E-4</v>
      </c>
      <c r="F323" s="305">
        <f>+'1次効果'!F545</f>
        <v>2.0016544842516516E-3</v>
      </c>
      <c r="G323" s="305">
        <f>+'1次効果'!G545</f>
        <v>2.4484838213437762E-4</v>
      </c>
      <c r="H323" s="305">
        <f>+'1次効果'!H545</f>
        <v>6.5079805171781979E-3</v>
      </c>
      <c r="I323" s="305">
        <f>+'1次効果'!I545</f>
        <v>0</v>
      </c>
      <c r="J323" s="305">
        <f>+'1次効果'!J545</f>
        <v>2.9836214952160974E-3</v>
      </c>
      <c r="K323" s="305">
        <f>+'1次効果'!K545</f>
        <v>1.1494138328242249E-3</v>
      </c>
      <c r="L323" s="305">
        <f>+'1次効果'!L545</f>
        <v>1.1141062948093435E-3</v>
      </c>
      <c r="M323" s="305">
        <f>+'1次効果'!M545</f>
        <v>2.7999988457263264E-3</v>
      </c>
      <c r="N323" s="305">
        <f>+'1次効果'!N545</f>
        <v>0</v>
      </c>
      <c r="O323" s="305">
        <f>+'1次効果'!O545</f>
        <v>7.0135597939689851E-4</v>
      </c>
      <c r="P323" s="305">
        <f>+'1次効果'!P545</f>
        <v>1.1212801603422175E-3</v>
      </c>
      <c r="Q323" s="305">
        <f>+'1次効果'!Q545</f>
        <v>8.5719551845143298E-4</v>
      </c>
      <c r="R323" s="305">
        <f>+'1次効果'!R545</f>
        <v>1.1603705200795827E-3</v>
      </c>
      <c r="S323" s="305">
        <f>+'1次効果'!S545</f>
        <v>1.2673035182952578E-3</v>
      </c>
      <c r="T323" s="305">
        <f>+'1次効果'!T545</f>
        <v>9.9362260614451066E-4</v>
      </c>
      <c r="U323" s="305">
        <f>+'1次効果'!U545</f>
        <v>8.5564924022501967E-4</v>
      </c>
      <c r="V323" s="305">
        <f>+'1次効果'!V545</f>
        <v>6.3079135460574604E-4</v>
      </c>
      <c r="W323" s="305">
        <f>+'1次効果'!W545</f>
        <v>5.8582198585236354E-3</v>
      </c>
      <c r="X323" s="305">
        <f>+'1次効果'!X545</f>
        <v>8.7672514190661815E-4</v>
      </c>
      <c r="Y323" s="305">
        <f>+'1次効果'!Y545</f>
        <v>1.0125465316272555E-3</v>
      </c>
      <c r="Z323" s="305">
        <f>+'1次効果'!Z545</f>
        <v>1.0332141970138156E-3</v>
      </c>
      <c r="AA323" s="305">
        <f>+'1次効果'!AA545</f>
        <v>7.6118739236060622E-4</v>
      </c>
      <c r="AB323" s="305">
        <f>+'1次効果'!AB545</f>
        <v>3.1022600709141542E-3</v>
      </c>
      <c r="AC323" s="305">
        <f>+'1次効果'!AC545</f>
        <v>1.2421897181981599E-3</v>
      </c>
      <c r="AD323" s="305">
        <f>+'1次効果'!AD545</f>
        <v>1.6884540901662963E-4</v>
      </c>
      <c r="AE323" s="305">
        <f>+'1次効果'!AE545</f>
        <v>1.4338213436307088E-3</v>
      </c>
      <c r="AF323" s="305">
        <f>+'1次効果'!AF545</f>
        <v>8.7816097104896661E-4</v>
      </c>
      <c r="AG323" s="305">
        <f>+'1次効果'!AG545</f>
        <v>1.4906110183132012E-3</v>
      </c>
      <c r="AH323" s="305">
        <f>+'1次効果'!AH545</f>
        <v>0</v>
      </c>
      <c r="AI323" s="305">
        <f>+'1次効果'!AI545</f>
        <v>1.2347132502546281E-3</v>
      </c>
      <c r="AJ323" s="305">
        <f>+'1次効果'!AJ545</f>
        <v>1.7315444278113391E-3</v>
      </c>
      <c r="AK323" s="305">
        <f>+'1次効果'!AK545</f>
        <v>8.8907561080357885E-4</v>
      </c>
      <c r="AL323" s="305">
        <f>+'1次効果'!AL545</f>
        <v>8.0320248478994727E-4</v>
      </c>
      <c r="AM323" s="305">
        <f>+'1次効果'!AM545</f>
        <v>0</v>
      </c>
      <c r="AN323" s="305">
        <f>+'1次効果'!AN545</f>
        <v>6.7847405967736904E-4</v>
      </c>
      <c r="AO323" s="305">
        <f>+'1次効果'!AO545</f>
        <v>1.0468390675707569E-3</v>
      </c>
      <c r="AP323" s="305">
        <f>+'1次効果'!AP545</f>
        <v>8.7983158112283331E-4</v>
      </c>
      <c r="AQ323" s="305">
        <f>+'1次効果'!AQ545</f>
        <v>4.9340879994744279E-4</v>
      </c>
      <c r="AR323" s="305">
        <f>+'1次効果'!AR545</f>
        <v>6.6582922799923836E-4</v>
      </c>
      <c r="AS323" s="305">
        <f>+'1次効果'!AS545</f>
        <v>9.0085540859083629E-4</v>
      </c>
      <c r="AT323" s="305">
        <f>+'1次効果'!AT545</f>
        <v>1.3267648441353402E-3</v>
      </c>
      <c r="AU323" s="305">
        <f>+'1次効果'!AU545</f>
        <v>3.5417009881895359E-3</v>
      </c>
      <c r="AV323" s="305">
        <f>+'1次効果'!AV545</f>
        <v>2.0929764927867878E-3</v>
      </c>
      <c r="AW323" s="305">
        <f>+'1次効果'!AW545</f>
        <v>3.0757993702264651E-3</v>
      </c>
      <c r="AX323" s="305">
        <f>+'1次効果'!AX545</f>
        <v>1.0686475478370737E-3</v>
      </c>
      <c r="AY323" s="305">
        <f>+'1次効果'!AY545</f>
        <v>9.7096201287013152E-4</v>
      </c>
      <c r="AZ323" s="305">
        <f>+'1次効果'!AZ545</f>
        <v>6.7985966860958599E-4</v>
      </c>
      <c r="BA323" s="305">
        <f>+'1次効果'!BA545</f>
        <v>3.7096352443678792E-4</v>
      </c>
      <c r="BB323" s="305">
        <f>+'1次効果'!BB545</f>
        <v>1.3661184852395334E-3</v>
      </c>
      <c r="BC323" s="305">
        <f>+'1次効果'!BC545</f>
        <v>1.1553447857537895E-3</v>
      </c>
      <c r="BD323" s="305">
        <f>+'1次効果'!BD545</f>
        <v>7.2988731779444454E-4</v>
      </c>
      <c r="BE323" s="305">
        <f>+'1次効果'!BE545</f>
        <v>5.629233574172154E-4</v>
      </c>
      <c r="BF323" s="305">
        <f>+'1次効果'!BF545</f>
        <v>3.6033380780744621E-4</v>
      </c>
      <c r="BG323" s="305">
        <f>+'1次効果'!BG545</f>
        <v>4.9791710161300844E-4</v>
      </c>
      <c r="BH323" s="305">
        <f>+'1次効果'!BH545</f>
        <v>2.8206717451112402E-4</v>
      </c>
      <c r="BI323" s="305">
        <f>+'1次効果'!BI545</f>
        <v>8.9774742780126995E-4</v>
      </c>
      <c r="BJ323" s="305">
        <f>+'1次効果'!BJ545</f>
        <v>7.9983025446053225E-4</v>
      </c>
      <c r="BK323" s="305">
        <f>+'1次効果'!BK545</f>
        <v>1.3649622286784012E-3</v>
      </c>
      <c r="BL323" s="305">
        <f>+'1次効果'!BL545</f>
        <v>6.6055732058123244E-5</v>
      </c>
      <c r="BM323" s="305">
        <f>+'1次効果'!BM545</f>
        <v>9.3630714993361592E-4</v>
      </c>
      <c r="BN323" s="305">
        <f>+'1次効果'!BN545</f>
        <v>2.4915701320165182E-3</v>
      </c>
      <c r="BO323" s="305">
        <f>+'1次効果'!BO545</f>
        <v>1.187198251391373E-3</v>
      </c>
      <c r="BP323" s="305">
        <f>+'1次効果'!BP545</f>
        <v>1.6881632461963854E-3</v>
      </c>
      <c r="BQ323" s="305">
        <f>+'1次効果'!BQ545</f>
        <v>1.2647001661144628E-3</v>
      </c>
      <c r="BR323" s="305">
        <f>+'1次効果'!BR545</f>
        <v>3.5596235703939149E-3</v>
      </c>
      <c r="BS323" s="305">
        <f>+'1次効果'!BS545</f>
        <v>6.5506083850326918E-3</v>
      </c>
      <c r="BT323" s="305">
        <f>+'1次効果'!BT545</f>
        <v>1.9951596905185575E-3</v>
      </c>
      <c r="BU323" s="305">
        <f>+'1次効果'!BU545</f>
        <v>7.1343530259678357E-4</v>
      </c>
      <c r="BV323" s="305">
        <f>+'1次効果'!BV545</f>
        <v>3.0604659689934697E-3</v>
      </c>
      <c r="BW323" s="305">
        <f>+'1次効果'!BW545</f>
        <v>5.0703006632251118E-4</v>
      </c>
      <c r="BX323" s="305">
        <f>+'1次効果'!BX545</f>
        <v>1.1455404378097659E-3</v>
      </c>
      <c r="BY323" s="305">
        <f>+'1次効果'!BY545</f>
        <v>2.3364083943353355E-4</v>
      </c>
      <c r="BZ323" s="305">
        <f>+'1次効果'!BZ545</f>
        <v>1.0460590690513406E-3</v>
      </c>
      <c r="CA323" s="305">
        <f>+'1次効果'!CA545</f>
        <v>1.1556733167994431E-3</v>
      </c>
      <c r="CB323" s="305">
        <f>+'1次効果'!CB545</f>
        <v>1.5144297080380562E-3</v>
      </c>
      <c r="CC323" s="305">
        <f>+'1次効果'!CC545</f>
        <v>0</v>
      </c>
      <c r="CD323" s="305">
        <f>+'1次効果'!CD545</f>
        <v>1.1538822225667274E-4</v>
      </c>
      <c r="CE323" s="305">
        <f>+'1次効果'!CE545</f>
        <v>4.549628294247916E-3</v>
      </c>
      <c r="CF323" s="305">
        <f>+'1次効果'!CF545</f>
        <v>6.6808514077089463E-4</v>
      </c>
      <c r="CG323" s="305">
        <f>+'1次効果'!CG545</f>
        <v>2.3863197589736894E-4</v>
      </c>
      <c r="CH323" s="305">
        <f>+'1次効果'!CH545</f>
        <v>1.2624710787577746E-3</v>
      </c>
      <c r="CI323" s="305">
        <f>+'1次効果'!CI545</f>
        <v>2.7705589282268597E-3</v>
      </c>
      <c r="CJ323" s="305">
        <f>+'1次効果'!CJ545</f>
        <v>6.0198998521320283E-4</v>
      </c>
      <c r="CK323" s="305">
        <f>+'1次効果'!CK545</f>
        <v>1.548277914351624E-3</v>
      </c>
      <c r="CL323" s="305">
        <f>+'1次効果'!CL545</f>
        <v>1.6630139355227589E-3</v>
      </c>
      <c r="CM323" s="305">
        <f>+'1次効果'!CM545</f>
        <v>2.464235052681935E-4</v>
      </c>
      <c r="CN323" s="305">
        <f>+'1次効果'!CN545</f>
        <v>3.938617611598686E-4</v>
      </c>
      <c r="CO323" s="305">
        <f>+'1次効果'!CO545</f>
        <v>3.6551815700043779E-3</v>
      </c>
      <c r="CP323" s="305">
        <f>+'1次効果'!CP545</f>
        <v>1.6844331089696804E-3</v>
      </c>
      <c r="CQ323" s="305">
        <f>+'1次効果'!CQ545</f>
        <v>9.5277240827371188E-4</v>
      </c>
      <c r="CR323" s="305">
        <f>+'1次効果'!CR545</f>
        <v>3.1758323436386975E-4</v>
      </c>
      <c r="CS323" s="305">
        <f>+'1次効果'!CS545</f>
        <v>4.9922834950873402E-4</v>
      </c>
      <c r="CT323" s="305">
        <f>+'1次効果'!CT545</f>
        <v>1.000222508827354</v>
      </c>
      <c r="CU323" s="305">
        <f>+'1次効果'!CU545</f>
        <v>2.4891101980677494E-3</v>
      </c>
      <c r="CV323" s="305">
        <f>+'1次効果'!CV545</f>
        <v>2.6085126756363497E-3</v>
      </c>
      <c r="CW323" s="305">
        <f>+'1次効果'!CW545</f>
        <v>1.8775306917749584E-3</v>
      </c>
      <c r="CX323" s="305">
        <f>+'1次効果'!CX545</f>
        <v>1.5698206284201659E-3</v>
      </c>
      <c r="CY323" s="305">
        <f>+'1次効果'!CY545</f>
        <v>1.7536123685846226E-3</v>
      </c>
      <c r="CZ323" s="305">
        <f>+'1次効果'!CZ545</f>
        <v>1.4865966796279453E-3</v>
      </c>
      <c r="DA323" s="305">
        <f>+'1次効果'!DA545</f>
        <v>1.0773103204325238E-3</v>
      </c>
      <c r="DB323" s="306">
        <f>+'1次効果'!DB545</f>
        <v>3.6625222431015676E-3</v>
      </c>
      <c r="DC323" s="306">
        <f>+'1次効果'!DC545</f>
        <v>1.4927540531054656E-3</v>
      </c>
      <c r="DD323" s="306">
        <f>+'1次効果'!DD545</f>
        <v>3.2116241148894714E-4</v>
      </c>
      <c r="DE323" s="307">
        <f>+'1次効果'!DE545</f>
        <v>4.115767578055967E-3</v>
      </c>
    </row>
    <row r="324" spans="2:109" s="157" customFormat="1">
      <c r="B324" s="348" t="s">
        <v>336</v>
      </c>
      <c r="C324" s="378" t="s">
        <v>179</v>
      </c>
      <c r="D324" s="304">
        <f>+'1次効果'!D546</f>
        <v>1.262591614117401E-3</v>
      </c>
      <c r="E324" s="305">
        <f>+'1次効果'!E546</f>
        <v>2.0683045228113576E-3</v>
      </c>
      <c r="F324" s="305">
        <f>+'1次効果'!F546</f>
        <v>3.6683966053941003E-3</v>
      </c>
      <c r="G324" s="305">
        <f>+'1次効果'!G546</f>
        <v>1.7557447045613891E-3</v>
      </c>
      <c r="H324" s="305">
        <f>+'1次効果'!H546</f>
        <v>1.3857709844142885E-3</v>
      </c>
      <c r="I324" s="305">
        <f>+'1次効果'!I546</f>
        <v>0</v>
      </c>
      <c r="J324" s="305">
        <f>+'1次効果'!J546</f>
        <v>1.3607034880263883E-2</v>
      </c>
      <c r="K324" s="305">
        <f>+'1次効果'!K546</f>
        <v>1.4715736341968252E-3</v>
      </c>
      <c r="L324" s="305">
        <f>+'1次効果'!L546</f>
        <v>1.3658639951941178E-3</v>
      </c>
      <c r="M324" s="305">
        <f>+'1次効果'!M546</f>
        <v>7.1060959560836445E-4</v>
      </c>
      <c r="N324" s="305">
        <f>+'1次効果'!N546</f>
        <v>0</v>
      </c>
      <c r="O324" s="305">
        <f>+'1次効果'!O546</f>
        <v>2.3534328199540581E-3</v>
      </c>
      <c r="P324" s="305">
        <f>+'1次効果'!P546</f>
        <v>1.7871126460472649E-3</v>
      </c>
      <c r="Q324" s="305">
        <f>+'1次効果'!Q546</f>
        <v>2.928786910648956E-3</v>
      </c>
      <c r="R324" s="305">
        <f>+'1次効果'!R546</f>
        <v>1.7877083970496423E-3</v>
      </c>
      <c r="S324" s="305">
        <f>+'1次効果'!S546</f>
        <v>1.2975290619691338E-3</v>
      </c>
      <c r="T324" s="305">
        <f>+'1次効果'!T546</f>
        <v>1.6178040824708331E-3</v>
      </c>
      <c r="U324" s="305">
        <f>+'1次効果'!U546</f>
        <v>3.6025147273405478E-3</v>
      </c>
      <c r="V324" s="305">
        <f>+'1次効果'!V546</f>
        <v>8.0198102491596003E-4</v>
      </c>
      <c r="W324" s="305">
        <f>+'1次効果'!W546</f>
        <v>2.5243678567441735E-3</v>
      </c>
      <c r="X324" s="305">
        <f>+'1次効果'!X546</f>
        <v>5.0104559263750394E-4</v>
      </c>
      <c r="Y324" s="305">
        <f>+'1次効果'!Y546</f>
        <v>9.9151617938022228E-4</v>
      </c>
      <c r="Z324" s="305">
        <f>+'1次効果'!Z546</f>
        <v>7.705796199908105E-4</v>
      </c>
      <c r="AA324" s="305">
        <f>+'1次効果'!AA546</f>
        <v>1.1817907879467866E-3</v>
      </c>
      <c r="AB324" s="305">
        <f>+'1次効果'!AB546</f>
        <v>8.0568977949107678E-4</v>
      </c>
      <c r="AC324" s="305">
        <f>+'1次効果'!AC546</f>
        <v>1.2456900404228804E-3</v>
      </c>
      <c r="AD324" s="305">
        <f>+'1次効果'!AD546</f>
        <v>9.2107748501953199E-5</v>
      </c>
      <c r="AE324" s="305">
        <f>+'1次効果'!AE546</f>
        <v>8.069330451732519E-3</v>
      </c>
      <c r="AF324" s="305">
        <f>+'1次効果'!AF546</f>
        <v>2.0078747774364626E-3</v>
      </c>
      <c r="AG324" s="305">
        <f>+'1次効果'!AG546</f>
        <v>2.072865508735994E-3</v>
      </c>
      <c r="AH324" s="305">
        <f>+'1次効果'!AH546</f>
        <v>0</v>
      </c>
      <c r="AI324" s="305">
        <f>+'1次効果'!AI546</f>
        <v>1.7711141494392837E-3</v>
      </c>
      <c r="AJ324" s="305">
        <f>+'1次効果'!AJ546</f>
        <v>3.7361549366383882E-3</v>
      </c>
      <c r="AK324" s="305">
        <f>+'1次効果'!AK546</f>
        <v>1.4420129802401858E-3</v>
      </c>
      <c r="AL324" s="305">
        <f>+'1次効果'!AL546</f>
        <v>3.7347947607097066E-3</v>
      </c>
      <c r="AM324" s="305">
        <f>+'1次効果'!AM546</f>
        <v>0</v>
      </c>
      <c r="AN324" s="305">
        <f>+'1次効果'!AN546</f>
        <v>9.8905515144116578E-4</v>
      </c>
      <c r="AO324" s="305">
        <f>+'1次効果'!AO546</f>
        <v>2.2519305821707084E-3</v>
      </c>
      <c r="AP324" s="305">
        <f>+'1次効果'!AP546</f>
        <v>1.7910287150471782E-3</v>
      </c>
      <c r="AQ324" s="305">
        <f>+'1次効果'!AQ546</f>
        <v>1.2640657948910768E-3</v>
      </c>
      <c r="AR324" s="305">
        <f>+'1次効果'!AR546</f>
        <v>1.4030565678818997E-3</v>
      </c>
      <c r="AS324" s="305">
        <f>+'1次効果'!AS546</f>
        <v>1.4665508282034425E-3</v>
      </c>
      <c r="AT324" s="305">
        <f>+'1次効果'!AT546</f>
        <v>2.4890991539164853E-3</v>
      </c>
      <c r="AU324" s="305">
        <f>+'1次効果'!AU546</f>
        <v>3.161733120505386E-3</v>
      </c>
      <c r="AV324" s="305">
        <f>+'1次効果'!AV546</f>
        <v>3.2482212556778612E-3</v>
      </c>
      <c r="AW324" s="305">
        <f>+'1次効果'!AW546</f>
        <v>1.6791531788863583E-3</v>
      </c>
      <c r="AX324" s="305">
        <f>+'1次効果'!AX546</f>
        <v>3.9218836392081683E-3</v>
      </c>
      <c r="AY324" s="305">
        <f>+'1次効果'!AY546</f>
        <v>2.6332152348780349E-3</v>
      </c>
      <c r="AZ324" s="305">
        <f>+'1次効果'!AZ546</f>
        <v>3.5892896012466452E-3</v>
      </c>
      <c r="BA324" s="305">
        <f>+'1次効果'!BA546</f>
        <v>2.0481739143087289E-3</v>
      </c>
      <c r="BB324" s="305">
        <f>+'1次効果'!BB546</f>
        <v>1.7017366148457118E-3</v>
      </c>
      <c r="BC324" s="305">
        <f>+'1次効果'!BC546</f>
        <v>5.1768387393592826E-3</v>
      </c>
      <c r="BD324" s="305">
        <f>+'1次効果'!BD546</f>
        <v>1.6371133342038366E-3</v>
      </c>
      <c r="BE324" s="305">
        <f>+'1次効果'!BE546</f>
        <v>9.9658795932354915E-4</v>
      </c>
      <c r="BF324" s="305">
        <f>+'1次効果'!BF546</f>
        <v>1.4650446835368599E-3</v>
      </c>
      <c r="BG324" s="305">
        <f>+'1次効果'!BG546</f>
        <v>1.4482462976954519E-3</v>
      </c>
      <c r="BH324" s="305">
        <f>+'1次効果'!BH546</f>
        <v>1.5120654823815747E-3</v>
      </c>
      <c r="BI324" s="305">
        <f>+'1次効果'!BI546</f>
        <v>4.0581504089881801E-3</v>
      </c>
      <c r="BJ324" s="305">
        <f>+'1次効果'!BJ546</f>
        <v>7.560859280825883E-3</v>
      </c>
      <c r="BK324" s="305">
        <f>+'1次効果'!BK546</f>
        <v>4.1058272098598823E-3</v>
      </c>
      <c r="BL324" s="305">
        <f>+'1次効果'!BL546</f>
        <v>2.0651827665895501E-4</v>
      </c>
      <c r="BM324" s="305">
        <f>+'1次効果'!BM546</f>
        <v>6.608095801286515E-3</v>
      </c>
      <c r="BN324" s="305">
        <f>+'1次効果'!BN546</f>
        <v>4.6825912494702854E-3</v>
      </c>
      <c r="BO324" s="305">
        <f>+'1次効果'!BO546</f>
        <v>1.3030737671945779E-2</v>
      </c>
      <c r="BP324" s="305">
        <f>+'1次効果'!BP546</f>
        <v>2.0293794699172987E-2</v>
      </c>
      <c r="BQ324" s="305">
        <f>+'1次効果'!BQ546</f>
        <v>1.6845552954755153E-3</v>
      </c>
      <c r="BR324" s="305">
        <f>+'1次効果'!BR546</f>
        <v>2.5709960510036673E-3</v>
      </c>
      <c r="BS324" s="305">
        <f>+'1次効果'!BS546</f>
        <v>1.6996792049852984E-3</v>
      </c>
      <c r="BT324" s="305">
        <f>+'1次効果'!BT546</f>
        <v>2.7800791344094397E-3</v>
      </c>
      <c r="BU324" s="305">
        <f>+'1次効果'!BU546</f>
        <v>3.7069907747879342E-3</v>
      </c>
      <c r="BV324" s="305">
        <f>+'1次効果'!BV546</f>
        <v>3.4408163299223127E-3</v>
      </c>
      <c r="BW324" s="305">
        <f>+'1次効果'!BW546</f>
        <v>4.7119187690891526E-4</v>
      </c>
      <c r="BX324" s="305">
        <f>+'1次効果'!BX546</f>
        <v>9.8803114972783744E-4</v>
      </c>
      <c r="BY324" s="305">
        <f>+'1次効果'!BY546</f>
        <v>2.9895198228230535E-4</v>
      </c>
      <c r="BZ324" s="305">
        <f>+'1次効果'!BZ546</f>
        <v>1.1484564763751741E-3</v>
      </c>
      <c r="CA324" s="305">
        <f>+'1次効果'!CA546</f>
        <v>2.1320580888509692E-3</v>
      </c>
      <c r="CB324" s="305">
        <f>+'1次効果'!CB546</f>
        <v>1.5316606788817395E-3</v>
      </c>
      <c r="CC324" s="305">
        <f>+'1次効果'!CC546</f>
        <v>0</v>
      </c>
      <c r="CD324" s="305">
        <f>+'1次効果'!CD546</f>
        <v>2.6823654938073972E-3</v>
      </c>
      <c r="CE324" s="305">
        <f>+'1次効果'!CE546</f>
        <v>2.4503967836604426E-3</v>
      </c>
      <c r="CF324" s="305">
        <f>+'1次効果'!CF546</f>
        <v>1.9330326486480867E-3</v>
      </c>
      <c r="CG324" s="305">
        <f>+'1次効果'!CG546</f>
        <v>8.6863840973944487E-4</v>
      </c>
      <c r="CH324" s="305">
        <f>+'1次効果'!CH546</f>
        <v>4.4374768427025814E-3</v>
      </c>
      <c r="CI324" s="305">
        <f>+'1次効果'!CI546</f>
        <v>9.6894034522474887E-3</v>
      </c>
      <c r="CJ324" s="305">
        <f>+'1次効果'!CJ546</f>
        <v>2.0953734318162505E-3</v>
      </c>
      <c r="CK324" s="305">
        <f>+'1次効果'!CK546</f>
        <v>1.6959794396365503E-2</v>
      </c>
      <c r="CL324" s="305">
        <f>+'1次効果'!CL546</f>
        <v>2.2068672736618657E-3</v>
      </c>
      <c r="CM324" s="305">
        <f>+'1次効果'!CM546</f>
        <v>3.9982811683664981E-3</v>
      </c>
      <c r="CN324" s="305">
        <f>+'1次効果'!CN546</f>
        <v>1.0346508551902353E-3</v>
      </c>
      <c r="CO324" s="305">
        <f>+'1次効果'!CO546</f>
        <v>2.0324808649624785E-3</v>
      </c>
      <c r="CP324" s="305">
        <f>+'1次効果'!CP546</f>
        <v>2.5295969735100116E-3</v>
      </c>
      <c r="CQ324" s="305">
        <f>+'1次効果'!CQ546</f>
        <v>4.7438449746703484E-3</v>
      </c>
      <c r="CR324" s="305">
        <f>+'1次効果'!CR546</f>
        <v>3.0438579574199711E-3</v>
      </c>
      <c r="CS324" s="305">
        <f>+'1次効果'!CS546</f>
        <v>6.7826764254543606E-3</v>
      </c>
      <c r="CT324" s="305">
        <f>+'1次効果'!CT546</f>
        <v>2.2305498581877592E-3</v>
      </c>
      <c r="CU324" s="305">
        <f>+'1次効果'!CU546</f>
        <v>1.0019034600214398</v>
      </c>
      <c r="CV324" s="305">
        <f>+'1次効果'!CV546</f>
        <v>2.774488024068932E-3</v>
      </c>
      <c r="CW324" s="305">
        <f>+'1次効果'!CW546</f>
        <v>3.5438044058296865E-3</v>
      </c>
      <c r="CX324" s="305">
        <f>+'1次効果'!CX546</f>
        <v>3.0256228379099328E-3</v>
      </c>
      <c r="CY324" s="305">
        <f>+'1次効果'!CY546</f>
        <v>3.7262771674713892E-3</v>
      </c>
      <c r="CZ324" s="305">
        <f>+'1次効果'!CZ546</f>
        <v>1.02329955190161E-3</v>
      </c>
      <c r="DA324" s="305">
        <f>+'1次効果'!DA546</f>
        <v>1.2235283448093378E-3</v>
      </c>
      <c r="DB324" s="306">
        <f>+'1次効果'!DB546</f>
        <v>1.9449752452148999E-3</v>
      </c>
      <c r="DC324" s="306">
        <f>+'1次効果'!DC546</f>
        <v>1.6535609319964619E-3</v>
      </c>
      <c r="DD324" s="306">
        <f>+'1次効果'!DD546</f>
        <v>7.7021694578069606E-4</v>
      </c>
      <c r="DE324" s="307">
        <f>+'1次効果'!DE546</f>
        <v>2.8433935266620569E-3</v>
      </c>
    </row>
    <row r="325" spans="2:109" s="157" customFormat="1">
      <c r="B325" s="348" t="s">
        <v>175</v>
      </c>
      <c r="C325" s="378" t="s">
        <v>177</v>
      </c>
      <c r="D325" s="304">
        <f>+'1次効果'!D547</f>
        <v>2.079394572345674E-4</v>
      </c>
      <c r="E325" s="305">
        <f>+'1次効果'!E547</f>
        <v>1.0913317969202944E-4</v>
      </c>
      <c r="F325" s="305">
        <f>+'1次効果'!F547</f>
        <v>6.1911087726439727E-4</v>
      </c>
      <c r="G325" s="305">
        <f>+'1次効果'!G547</f>
        <v>1.4174665471072297E-4</v>
      </c>
      <c r="H325" s="305">
        <f>+'1次効果'!H547</f>
        <v>2.5090803127550567E-4</v>
      </c>
      <c r="I325" s="305">
        <f>+'1次効果'!I547</f>
        <v>0</v>
      </c>
      <c r="J325" s="305">
        <f>+'1次効果'!J547</f>
        <v>7.3922661486474218E-4</v>
      </c>
      <c r="K325" s="305">
        <f>+'1次効果'!K547</f>
        <v>1.4878325588382421E-3</v>
      </c>
      <c r="L325" s="305">
        <f>+'1次効果'!L547</f>
        <v>2.6327426079699109E-3</v>
      </c>
      <c r="M325" s="305">
        <f>+'1次効果'!M547</f>
        <v>1.7083984274559637E-4</v>
      </c>
      <c r="N325" s="305">
        <f>+'1次効果'!N547</f>
        <v>0</v>
      </c>
      <c r="O325" s="305">
        <f>+'1次効果'!O547</f>
        <v>3.4960344347665924E-4</v>
      </c>
      <c r="P325" s="305">
        <f>+'1次効果'!P547</f>
        <v>1.242962348682472E-3</v>
      </c>
      <c r="Q325" s="305">
        <f>+'1次効果'!Q547</f>
        <v>2.8208429584531156E-4</v>
      </c>
      <c r="R325" s="305">
        <f>+'1次効果'!R547</f>
        <v>1.1328212798148286E-3</v>
      </c>
      <c r="S325" s="305">
        <f>+'1次効果'!S547</f>
        <v>9.6326660286919212E-4</v>
      </c>
      <c r="T325" s="305">
        <f>+'1次効果'!T547</f>
        <v>9.0811514689304149E-4</v>
      </c>
      <c r="U325" s="305">
        <f>+'1次効果'!U547</f>
        <v>3.7691343433081528E-4</v>
      </c>
      <c r="V325" s="305">
        <f>+'1次効果'!V547</f>
        <v>3.3552313768370407E-4</v>
      </c>
      <c r="W325" s="305">
        <f>+'1次効果'!W547</f>
        <v>5.8767167223019903E-4</v>
      </c>
      <c r="X325" s="305">
        <f>+'1次効果'!X547</f>
        <v>9.3123728253752735E-5</v>
      </c>
      <c r="Y325" s="305">
        <f>+'1次効果'!Y547</f>
        <v>3.3810425876900973E-4</v>
      </c>
      <c r="Z325" s="305">
        <f>+'1次効果'!Z547</f>
        <v>2.3901986304602948E-4</v>
      </c>
      <c r="AA325" s="305">
        <f>+'1次効果'!AA547</f>
        <v>7.2854725299176324E-4</v>
      </c>
      <c r="AB325" s="305">
        <f>+'1次効果'!AB547</f>
        <v>6.0764508228066316E-3</v>
      </c>
      <c r="AC325" s="305">
        <f>+'1次効果'!AC547</f>
        <v>7.195257266583507E-3</v>
      </c>
      <c r="AD325" s="305">
        <f>+'1次効果'!AD547</f>
        <v>4.6478473747524376E-5</v>
      </c>
      <c r="AE325" s="305">
        <f>+'1次効果'!AE547</f>
        <v>2.3081391609501635E-4</v>
      </c>
      <c r="AF325" s="305">
        <f>+'1次効果'!AF547</f>
        <v>9.211056306825514E-4</v>
      </c>
      <c r="AG325" s="305">
        <f>+'1次効果'!AG547</f>
        <v>1.060986538591227E-3</v>
      </c>
      <c r="AH325" s="305">
        <f>+'1次効果'!AH547</f>
        <v>0</v>
      </c>
      <c r="AI325" s="305">
        <f>+'1次効果'!AI547</f>
        <v>5.770426425238521E-4</v>
      </c>
      <c r="AJ325" s="305">
        <f>+'1次効果'!AJ547</f>
        <v>2.6980623032597166E-4</v>
      </c>
      <c r="AK325" s="305">
        <f>+'1次効果'!AK547</f>
        <v>1.0444570007144978E-3</v>
      </c>
      <c r="AL325" s="305">
        <f>+'1次効果'!AL547</f>
        <v>5.1139982682934214E-4</v>
      </c>
      <c r="AM325" s="305">
        <f>+'1次効果'!AM547</f>
        <v>0</v>
      </c>
      <c r="AN325" s="305">
        <f>+'1次効果'!AN547</f>
        <v>1.4754631083389915E-4</v>
      </c>
      <c r="AO325" s="305">
        <f>+'1次効果'!AO547</f>
        <v>2.7238498158903474E-4</v>
      </c>
      <c r="AP325" s="305">
        <f>+'1次効果'!AP547</f>
        <v>2.1142475896413144E-4</v>
      </c>
      <c r="AQ325" s="305">
        <f>+'1次効果'!AQ547</f>
        <v>2.2520381895710259E-4</v>
      </c>
      <c r="AR325" s="305">
        <f>+'1次効果'!AR547</f>
        <v>3.0443831595169989E-4</v>
      </c>
      <c r="AS325" s="305">
        <f>+'1次効果'!AS547</f>
        <v>3.4073103039188187E-4</v>
      </c>
      <c r="AT325" s="305">
        <f>+'1次効果'!AT547</f>
        <v>3.5761302118659708E-4</v>
      </c>
      <c r="AU325" s="305">
        <f>+'1次効果'!AU547</f>
        <v>9.5156940660598736E-4</v>
      </c>
      <c r="AV325" s="305">
        <f>+'1次効果'!AV547</f>
        <v>5.4228999584129284E-4</v>
      </c>
      <c r="AW325" s="305">
        <f>+'1次効果'!AW547</f>
        <v>8.2677426563765582E-4</v>
      </c>
      <c r="AX325" s="305">
        <f>+'1次効果'!AX547</f>
        <v>1.1485704772098879E-3</v>
      </c>
      <c r="AY325" s="305">
        <f>+'1次効果'!AY547</f>
        <v>5.9089350912113988E-4</v>
      </c>
      <c r="AZ325" s="305">
        <f>+'1次効果'!AZ547</f>
        <v>6.8135637736678098E-4</v>
      </c>
      <c r="BA325" s="305">
        <f>+'1次効果'!BA547</f>
        <v>1.7528674654105805E-3</v>
      </c>
      <c r="BB325" s="305">
        <f>+'1次効果'!BB547</f>
        <v>7.2089373333414743E-4</v>
      </c>
      <c r="BC325" s="305">
        <f>+'1次効果'!BC547</f>
        <v>1.0644845558339061E-3</v>
      </c>
      <c r="BD325" s="305">
        <f>+'1次効果'!BD547</f>
        <v>7.9654822456404456E-4</v>
      </c>
      <c r="BE325" s="305">
        <f>+'1次効果'!BE547</f>
        <v>9.4163784253450272E-4</v>
      </c>
      <c r="BF325" s="305">
        <f>+'1次効果'!BF547</f>
        <v>1.1627315984851468E-3</v>
      </c>
      <c r="BG325" s="305">
        <f>+'1次効果'!BG547</f>
        <v>2.1075283961165554E-3</v>
      </c>
      <c r="BH325" s="305">
        <f>+'1次効果'!BH547</f>
        <v>8.1157148383777385E-4</v>
      </c>
      <c r="BI325" s="305">
        <f>+'1次効果'!BI547</f>
        <v>3.9741879480669845E-4</v>
      </c>
      <c r="BJ325" s="305">
        <f>+'1次効果'!BJ547</f>
        <v>5.5808261028976068E-4</v>
      </c>
      <c r="BK325" s="305">
        <f>+'1次効果'!BK547</f>
        <v>1.749827886835605E-3</v>
      </c>
      <c r="BL325" s="305">
        <f>+'1次効果'!BL547</f>
        <v>3.5657981471728218E-5</v>
      </c>
      <c r="BM325" s="305">
        <f>+'1次効果'!BM547</f>
        <v>5.1987165058034706E-4</v>
      </c>
      <c r="BN325" s="305">
        <f>+'1次効果'!BN547</f>
        <v>2.7433158251057238E-4</v>
      </c>
      <c r="BO325" s="305">
        <f>+'1次効果'!BO547</f>
        <v>3.7638604488007642E-4</v>
      </c>
      <c r="BP325" s="305">
        <f>+'1次効果'!BP547</f>
        <v>3.2994134242526278E-4</v>
      </c>
      <c r="BQ325" s="305">
        <f>+'1次効果'!BQ547</f>
        <v>4.9682299614508293E-4</v>
      </c>
      <c r="BR325" s="305">
        <f>+'1次効果'!BR547</f>
        <v>1.2482080866659773E-3</v>
      </c>
      <c r="BS325" s="305">
        <f>+'1次効果'!BS547</f>
        <v>1.403271496286276E-3</v>
      </c>
      <c r="BT325" s="305">
        <f>+'1次効果'!BT547</f>
        <v>3.4509994495380891E-4</v>
      </c>
      <c r="BU325" s="305">
        <f>+'1次効果'!BU547</f>
        <v>1.5072810312058247E-3</v>
      </c>
      <c r="BV325" s="305">
        <f>+'1次効果'!BV547</f>
        <v>3.0924899414625359E-3</v>
      </c>
      <c r="BW325" s="305">
        <f>+'1次効果'!BW547</f>
        <v>8.8912822564849348E-4</v>
      </c>
      <c r="BX325" s="305">
        <f>+'1次効果'!BX547</f>
        <v>1.8673447806019227E-3</v>
      </c>
      <c r="BY325" s="305">
        <f>+'1次効果'!BY547</f>
        <v>2.1471598290249559E-4</v>
      </c>
      <c r="BZ325" s="305">
        <f>+'1次効果'!BZ547</f>
        <v>6.859996005957196E-4</v>
      </c>
      <c r="CA325" s="305">
        <f>+'1次効果'!CA547</f>
        <v>3.5348787886923448E-4</v>
      </c>
      <c r="CB325" s="305">
        <f>+'1次効果'!CB547</f>
        <v>4.8949701787180536E-4</v>
      </c>
      <c r="CC325" s="305">
        <f>+'1次効果'!CC547</f>
        <v>0</v>
      </c>
      <c r="CD325" s="305">
        <f>+'1次効果'!CD547</f>
        <v>9.4366052868577311E-5</v>
      </c>
      <c r="CE325" s="305">
        <f>+'1次効果'!CE547</f>
        <v>3.093602085889082E-4</v>
      </c>
      <c r="CF325" s="305">
        <f>+'1次効果'!CF547</f>
        <v>6.9887362072950699E-4</v>
      </c>
      <c r="CG325" s="305">
        <f>+'1次効果'!CG547</f>
        <v>2.3928379113163627E-4</v>
      </c>
      <c r="CH325" s="305">
        <f>+'1次効果'!CH547</f>
        <v>3.193235393651247E-3</v>
      </c>
      <c r="CI325" s="305">
        <f>+'1次効果'!CI547</f>
        <v>3.0298690060289626E-3</v>
      </c>
      <c r="CJ325" s="305">
        <f>+'1次効果'!CJ547</f>
        <v>1.2906399410513719E-3</v>
      </c>
      <c r="CK325" s="305">
        <f>+'1次効果'!CK547</f>
        <v>4.1826541238219467E-3</v>
      </c>
      <c r="CL325" s="305">
        <f>+'1次効果'!CL547</f>
        <v>3.4967929960027259E-3</v>
      </c>
      <c r="CM325" s="305">
        <f>+'1次効果'!CM547</f>
        <v>2.8082806101322925E-4</v>
      </c>
      <c r="CN325" s="305">
        <f>+'1次効果'!CN547</f>
        <v>3.7846004355241792E-4</v>
      </c>
      <c r="CO325" s="305">
        <f>+'1次効果'!CO547</f>
        <v>5.1354226538299105E-4</v>
      </c>
      <c r="CP325" s="305">
        <f>+'1次効果'!CP547</f>
        <v>6.1424419446476722E-4</v>
      </c>
      <c r="CQ325" s="305">
        <f>+'1次効果'!CQ547</f>
        <v>1.1265736644514859E-3</v>
      </c>
      <c r="CR325" s="305">
        <f>+'1次効果'!CR547</f>
        <v>3.193424544595026E-4</v>
      </c>
      <c r="CS325" s="305">
        <f>+'1次効果'!CS547</f>
        <v>3.2846100713426128E-4</v>
      </c>
      <c r="CT325" s="305">
        <f>+'1次効果'!CT547</f>
        <v>6.9037880172477355E-4</v>
      </c>
      <c r="CU325" s="305">
        <f>+'1次効果'!CU547</f>
        <v>1.2778164792448833E-3</v>
      </c>
      <c r="CV325" s="305">
        <f>+'1次効果'!CV547</f>
        <v>1.0009345625211095</v>
      </c>
      <c r="CW325" s="305">
        <f>+'1次効果'!CW547</f>
        <v>4.9770036928102721E-4</v>
      </c>
      <c r="CX325" s="305">
        <f>+'1次効果'!CX547</f>
        <v>1.4810075852960665E-3</v>
      </c>
      <c r="CY325" s="305">
        <f>+'1次効果'!CY547</f>
        <v>6.2620129324819759E-4</v>
      </c>
      <c r="CZ325" s="305">
        <f>+'1次効果'!CZ547</f>
        <v>1.5811729948136701E-3</v>
      </c>
      <c r="DA325" s="305">
        <f>+'1次効果'!DA547</f>
        <v>1.3145896427101574E-3</v>
      </c>
      <c r="DB325" s="306">
        <f>+'1次効果'!DB547</f>
        <v>1.5517436488182701E-3</v>
      </c>
      <c r="DC325" s="306">
        <f>+'1次効果'!DC547</f>
        <v>7.8961818977544814E-4</v>
      </c>
      <c r="DD325" s="306">
        <f>+'1次効果'!DD547</f>
        <v>3.3473183972850776E-4</v>
      </c>
      <c r="DE325" s="307">
        <f>+'1次効果'!DE547</f>
        <v>8.0202125653504157E-4</v>
      </c>
    </row>
    <row r="326" spans="2:109" s="157" customFormat="1">
      <c r="B326" s="348" t="s">
        <v>176</v>
      </c>
      <c r="C326" s="378" t="s">
        <v>382</v>
      </c>
      <c r="D326" s="304">
        <f>+'1次効果'!D548</f>
        <v>1.4056168515317102E-2</v>
      </c>
      <c r="E326" s="305">
        <f>+'1次効果'!E548</f>
        <v>7.0452898158895128E-3</v>
      </c>
      <c r="F326" s="305">
        <f>+'1次効果'!F548</f>
        <v>1.7027292371819963E-2</v>
      </c>
      <c r="G326" s="305">
        <f>+'1次効果'!G548</f>
        <v>1.8138703745449451E-2</v>
      </c>
      <c r="H326" s="305">
        <f>+'1次効果'!H548</f>
        <v>6.4766690987045532E-3</v>
      </c>
      <c r="I326" s="305">
        <f>+'1次効果'!I548</f>
        <v>0</v>
      </c>
      <c r="J326" s="305">
        <f>+'1次効果'!J548</f>
        <v>5.9759092619386556E-2</v>
      </c>
      <c r="K326" s="305">
        <f>+'1次効果'!K548</f>
        <v>7.9293182061398598E-3</v>
      </c>
      <c r="L326" s="305">
        <f>+'1次効果'!L548</f>
        <v>4.7810290795943971E-3</v>
      </c>
      <c r="M326" s="305">
        <f>+'1次効果'!M548</f>
        <v>4.7727942402657217E-3</v>
      </c>
      <c r="N326" s="305">
        <f>+'1次効果'!N548</f>
        <v>0</v>
      </c>
      <c r="O326" s="305">
        <f>+'1次効果'!O548</f>
        <v>1.1132133788155921E-2</v>
      </c>
      <c r="P326" s="305">
        <f>+'1次効果'!P548</f>
        <v>8.1940861347543151E-3</v>
      </c>
      <c r="Q326" s="305">
        <f>+'1次効果'!Q548</f>
        <v>1.4918464358564065E-2</v>
      </c>
      <c r="R326" s="305">
        <f>+'1次効果'!R548</f>
        <v>6.6095988978682992E-3</v>
      </c>
      <c r="S326" s="305">
        <f>+'1次効果'!S548</f>
        <v>9.5438418015043013E-3</v>
      </c>
      <c r="T326" s="305">
        <f>+'1次効果'!T548</f>
        <v>5.828521665765707E-3</v>
      </c>
      <c r="U326" s="305">
        <f>+'1次効果'!U548</f>
        <v>6.6193139164612939E-3</v>
      </c>
      <c r="V326" s="305">
        <f>+'1次効果'!V548</f>
        <v>8.6476220163194031E-3</v>
      </c>
      <c r="W326" s="305">
        <f>+'1次効果'!W548</f>
        <v>1.9110382861710316E-2</v>
      </c>
      <c r="X326" s="305">
        <f>+'1次効果'!X548</f>
        <v>5.2586194231330242E-3</v>
      </c>
      <c r="Y326" s="305">
        <f>+'1次効果'!Y548</f>
        <v>2.1833053873754373E-2</v>
      </c>
      <c r="Z326" s="305">
        <f>+'1次効果'!Z548</f>
        <v>8.7261143259866839E-3</v>
      </c>
      <c r="AA326" s="305">
        <f>+'1次効果'!AA548</f>
        <v>1.1768133380464202E-2</v>
      </c>
      <c r="AB326" s="305">
        <f>+'1次効果'!AB548</f>
        <v>7.1797225262063731E-3</v>
      </c>
      <c r="AC326" s="305">
        <f>+'1次効果'!AC548</f>
        <v>8.8073455326855721E-3</v>
      </c>
      <c r="AD326" s="305">
        <f>+'1次効果'!AD548</f>
        <v>2.08819094040695E-3</v>
      </c>
      <c r="AE326" s="305">
        <f>+'1次効果'!AE548</f>
        <v>1.3618392285845009E-2</v>
      </c>
      <c r="AF326" s="305">
        <f>+'1次効果'!AF548</f>
        <v>1.1073872718531264E-2</v>
      </c>
      <c r="AG326" s="305">
        <f>+'1次効果'!AG548</f>
        <v>1.433196793245722E-2</v>
      </c>
      <c r="AH326" s="305">
        <f>+'1次効果'!AH548</f>
        <v>0</v>
      </c>
      <c r="AI326" s="305">
        <f>+'1次効果'!AI548</f>
        <v>1.192028114425754E-2</v>
      </c>
      <c r="AJ326" s="305">
        <f>+'1次効果'!AJ548</f>
        <v>1.848092539848992E-2</v>
      </c>
      <c r="AK326" s="305">
        <f>+'1次効果'!AK548</f>
        <v>1.2115931351935661E-2</v>
      </c>
      <c r="AL326" s="305">
        <f>+'1次効果'!AL548</f>
        <v>1.9035083825523127E-2</v>
      </c>
      <c r="AM326" s="305">
        <f>+'1次効果'!AM548</f>
        <v>0</v>
      </c>
      <c r="AN326" s="305">
        <f>+'1次効果'!AN548</f>
        <v>4.2578327478806034E-3</v>
      </c>
      <c r="AO326" s="305">
        <f>+'1次効果'!AO548</f>
        <v>1.2976092073157837E-2</v>
      </c>
      <c r="AP326" s="305">
        <f>+'1次効果'!AP548</f>
        <v>3.5466466259971023E-3</v>
      </c>
      <c r="AQ326" s="305">
        <f>+'1次効果'!AQ548</f>
        <v>9.1534793165898628E-3</v>
      </c>
      <c r="AR326" s="305">
        <f>+'1次効果'!AR548</f>
        <v>7.0281352411355E-3</v>
      </c>
      <c r="AS326" s="305">
        <f>+'1次効果'!AS548</f>
        <v>9.9180141539943166E-3</v>
      </c>
      <c r="AT326" s="305">
        <f>+'1次効果'!AT548</f>
        <v>1.0322957881849094E-2</v>
      </c>
      <c r="AU326" s="305">
        <f>+'1次効果'!AU548</f>
        <v>1.0395226578246592E-2</v>
      </c>
      <c r="AV326" s="305">
        <f>+'1次効果'!AV548</f>
        <v>7.6760005600741352E-3</v>
      </c>
      <c r="AW326" s="305">
        <f>+'1次効果'!AW548</f>
        <v>1.3413576435781255E-2</v>
      </c>
      <c r="AX326" s="305">
        <f>+'1次効果'!AX548</f>
        <v>1.3209871827078749E-2</v>
      </c>
      <c r="AY326" s="305">
        <f>+'1次効果'!AY548</f>
        <v>1.1629158151079903E-2</v>
      </c>
      <c r="AZ326" s="305">
        <f>+'1次効果'!AZ548</f>
        <v>7.2797088302689076E-3</v>
      </c>
      <c r="BA326" s="305">
        <f>+'1次効果'!BA548</f>
        <v>6.5588979367829509E-3</v>
      </c>
      <c r="BB326" s="305">
        <f>+'1次効果'!BB548</f>
        <v>8.3544990733030768E-3</v>
      </c>
      <c r="BC326" s="305">
        <f>+'1次効果'!BC548</f>
        <v>7.2073380877050904E-3</v>
      </c>
      <c r="BD326" s="305">
        <f>+'1次効果'!BD548</f>
        <v>4.9685903116642449E-3</v>
      </c>
      <c r="BE326" s="305">
        <f>+'1次効果'!BE548</f>
        <v>6.6999967546946477E-3</v>
      </c>
      <c r="BF326" s="305">
        <f>+'1次効果'!BF548</f>
        <v>4.5084378207624759E-3</v>
      </c>
      <c r="BG326" s="305">
        <f>+'1次効果'!BG548</f>
        <v>5.4713153230036785E-3</v>
      </c>
      <c r="BH326" s="305">
        <f>+'1次効果'!BH548</f>
        <v>6.5390698838792049E-3</v>
      </c>
      <c r="BI326" s="305">
        <f>+'1次効果'!BI548</f>
        <v>3.2567507776492428E-3</v>
      </c>
      <c r="BJ326" s="305">
        <f>+'1次効果'!BJ548</f>
        <v>4.4296171864568407E-3</v>
      </c>
      <c r="BK326" s="305">
        <f>+'1次効果'!BK548</f>
        <v>1.1953561710300729E-2</v>
      </c>
      <c r="BL326" s="305">
        <f>+'1次効果'!BL548</f>
        <v>1.050237754118102E-3</v>
      </c>
      <c r="BM326" s="305">
        <f>+'1次効果'!BM548</f>
        <v>7.2702118137291374E-3</v>
      </c>
      <c r="BN326" s="305">
        <f>+'1次効果'!BN548</f>
        <v>1.4349428109214541E-2</v>
      </c>
      <c r="BO326" s="305">
        <f>+'1次効果'!BO548</f>
        <v>1.3164584710283162E-2</v>
      </c>
      <c r="BP326" s="305">
        <f>+'1次効果'!BP548</f>
        <v>1.3998518635379032E-2</v>
      </c>
      <c r="BQ326" s="305">
        <f>+'1次効果'!BQ548</f>
        <v>2.7883271631289099E-2</v>
      </c>
      <c r="BR326" s="305">
        <f>+'1次効果'!BR548</f>
        <v>4.0720518850227592E-3</v>
      </c>
      <c r="BS326" s="305">
        <f>+'1次効果'!BS548</f>
        <v>2.5464146679213106E-2</v>
      </c>
      <c r="BT326" s="305">
        <f>+'1次効果'!BT548</f>
        <v>2.0586587727444931E-2</v>
      </c>
      <c r="BU326" s="305">
        <f>+'1次効果'!BU548</f>
        <v>4.847666750129793E-3</v>
      </c>
      <c r="BV326" s="305">
        <f>+'1次効果'!BV548</f>
        <v>4.0703762479667328E-3</v>
      </c>
      <c r="BW326" s="305">
        <f>+'1次効果'!BW548</f>
        <v>1.7438401745360477E-3</v>
      </c>
      <c r="BX326" s="305">
        <f>+'1次効果'!BX548</f>
        <v>2.503348641796035E-3</v>
      </c>
      <c r="BY326" s="305">
        <f>+'1次効果'!BY548</f>
        <v>5.7023990580013807E-4</v>
      </c>
      <c r="BZ326" s="305">
        <f>+'1次効果'!BZ548</f>
        <v>3.8681092029361273E-3</v>
      </c>
      <c r="CA326" s="305">
        <f>+'1次効果'!CA548</f>
        <v>1.9833150051368004E-2</v>
      </c>
      <c r="CB326" s="305">
        <f>+'1次効果'!CB548</f>
        <v>2.9337100260629257E-3</v>
      </c>
      <c r="CC326" s="305">
        <f>+'1次効果'!CC548</f>
        <v>0</v>
      </c>
      <c r="CD326" s="305">
        <f>+'1次効果'!CD548</f>
        <v>7.4995145096374075E-3</v>
      </c>
      <c r="CE326" s="305">
        <f>+'1次効果'!CE548</f>
        <v>8.9872873888968453E-3</v>
      </c>
      <c r="CF326" s="305">
        <f>+'1次効果'!CF548</f>
        <v>2.6836052824746577E-3</v>
      </c>
      <c r="CG326" s="305">
        <f>+'1次効果'!CG548</f>
        <v>4.4034797945675663E-3</v>
      </c>
      <c r="CH326" s="305">
        <f>+'1次効果'!CH548</f>
        <v>5.5702206724158165E-3</v>
      </c>
      <c r="CI326" s="305">
        <f>+'1次効果'!CI548</f>
        <v>1.5162310970947997E-2</v>
      </c>
      <c r="CJ326" s="305">
        <f>+'1次効果'!CJ548</f>
        <v>9.0391153890182676E-3</v>
      </c>
      <c r="CK326" s="305">
        <f>+'1次効果'!CK548</f>
        <v>8.5979108564704591E-3</v>
      </c>
      <c r="CL326" s="305">
        <f>+'1次効果'!CL548</f>
        <v>4.2307981281492326E-3</v>
      </c>
      <c r="CM326" s="305">
        <f>+'1次効果'!CM548</f>
        <v>1.110942442233639E-2</v>
      </c>
      <c r="CN326" s="305">
        <f>+'1次効果'!CN548</f>
        <v>5.0982715722186827E-3</v>
      </c>
      <c r="CO326" s="305">
        <f>+'1次効果'!CO548</f>
        <v>1.4430152883295588E-2</v>
      </c>
      <c r="CP326" s="305">
        <f>+'1次効果'!CP548</f>
        <v>4.0767977878616093E-3</v>
      </c>
      <c r="CQ326" s="305">
        <f>+'1次効果'!CQ548</f>
        <v>1.0417562998370039E-2</v>
      </c>
      <c r="CR326" s="305">
        <f>+'1次効果'!CR548</f>
        <v>6.0073029560981719E-3</v>
      </c>
      <c r="CS326" s="305">
        <f>+'1次効果'!CS548</f>
        <v>4.4081923941216346E-3</v>
      </c>
      <c r="CT326" s="305">
        <f>+'1次効果'!CT548</f>
        <v>8.1802021788280558E-3</v>
      </c>
      <c r="CU326" s="305">
        <f>+'1次効果'!CU548</f>
        <v>9.9390161805329363E-2</v>
      </c>
      <c r="CV326" s="305">
        <f>+'1次効果'!CV548</f>
        <v>6.7429115267260246E-3</v>
      </c>
      <c r="CW326" s="305">
        <f>+'1次効果'!CW548</f>
        <v>1.0075262939286347</v>
      </c>
      <c r="CX326" s="305">
        <f>+'1次効果'!CX548</f>
        <v>3.7122198643847028E-3</v>
      </c>
      <c r="CY326" s="305">
        <f>+'1次効果'!CY548</f>
        <v>1.0166535415978081E-2</v>
      </c>
      <c r="CZ326" s="305">
        <f>+'1次効果'!CZ548</f>
        <v>6.0285989678489135E-3</v>
      </c>
      <c r="DA326" s="305">
        <f>+'1次効果'!DA548</f>
        <v>6.7370144203914252E-3</v>
      </c>
      <c r="DB326" s="306">
        <f>+'1次効果'!DB548</f>
        <v>7.1511155939906331E-3</v>
      </c>
      <c r="DC326" s="306">
        <f>+'1次効果'!DC548</f>
        <v>5.8070303963081238E-3</v>
      </c>
      <c r="DD326" s="306">
        <f>+'1次効果'!DD548</f>
        <v>2.7924349636291538E-3</v>
      </c>
      <c r="DE326" s="307">
        <f>+'1次効果'!DE548</f>
        <v>8.2089066089412552E-3</v>
      </c>
    </row>
    <row r="327" spans="2:109" s="157" customFormat="1">
      <c r="B327" s="348" t="s">
        <v>178</v>
      </c>
      <c r="C327" s="378" t="s">
        <v>182</v>
      </c>
      <c r="D327" s="304">
        <f>+'1次効果'!D549</f>
        <v>2.9395659964189906E-3</v>
      </c>
      <c r="E327" s="305">
        <f>+'1次効果'!E549</f>
        <v>3.8904839558754163E-3</v>
      </c>
      <c r="F327" s="305">
        <f>+'1次効果'!F549</f>
        <v>1.6911010381360045E-2</v>
      </c>
      <c r="G327" s="305">
        <f>+'1次効果'!G549</f>
        <v>1.787559065221455E-3</v>
      </c>
      <c r="H327" s="305">
        <f>+'1次効果'!H549</f>
        <v>8.9897645233741625E-3</v>
      </c>
      <c r="I327" s="305">
        <f>+'1次効果'!I549</f>
        <v>0</v>
      </c>
      <c r="J327" s="305">
        <f>+'1次効果'!J549</f>
        <v>2.0130665373904042E-2</v>
      </c>
      <c r="K327" s="305">
        <f>+'1次効果'!K549</f>
        <v>1.5591879201974301E-2</v>
      </c>
      <c r="L327" s="305">
        <f>+'1次効果'!L549</f>
        <v>1.0773721744547561E-2</v>
      </c>
      <c r="M327" s="305">
        <f>+'1次効果'!M549</f>
        <v>7.4294921476130722E-3</v>
      </c>
      <c r="N327" s="305">
        <f>+'1次効果'!N549</f>
        <v>0</v>
      </c>
      <c r="O327" s="305">
        <f>+'1次効果'!O549</f>
        <v>1.1376265473206176E-2</v>
      </c>
      <c r="P327" s="305">
        <f>+'1次効果'!P549</f>
        <v>3.140491854076282E-2</v>
      </c>
      <c r="Q327" s="305">
        <f>+'1次効果'!Q549</f>
        <v>7.3525796797087118E-3</v>
      </c>
      <c r="R327" s="305">
        <f>+'1次効果'!R549</f>
        <v>2.0379527027289301E-2</v>
      </c>
      <c r="S327" s="305">
        <f>+'1次効果'!S549</f>
        <v>1.0331094858972373E-2</v>
      </c>
      <c r="T327" s="305">
        <f>+'1次効果'!T549</f>
        <v>1.21397019733148E-2</v>
      </c>
      <c r="U327" s="305">
        <f>+'1次効果'!U549</f>
        <v>2.5236868819893458E-2</v>
      </c>
      <c r="V327" s="305">
        <f>+'1次効果'!V549</f>
        <v>7.302198078841575E-3</v>
      </c>
      <c r="W327" s="305">
        <f>+'1次効果'!W549</f>
        <v>1.6772536585341662E-2</v>
      </c>
      <c r="X327" s="305">
        <f>+'1次効果'!X549</f>
        <v>3.7906148862107353E-3</v>
      </c>
      <c r="Y327" s="305">
        <f>+'1次効果'!Y549</f>
        <v>1.5284693467518701E-2</v>
      </c>
      <c r="Z327" s="305">
        <f>+'1次効果'!Z549</f>
        <v>1.0046026105836166E-2</v>
      </c>
      <c r="AA327" s="305">
        <f>+'1次効果'!AA549</f>
        <v>1.4234106525480753E-2</v>
      </c>
      <c r="AB327" s="305">
        <f>+'1次効果'!AB549</f>
        <v>1.7272579233007207E-2</v>
      </c>
      <c r="AC327" s="305">
        <f>+'1次効果'!AC549</f>
        <v>1.9501265273680603E-2</v>
      </c>
      <c r="AD327" s="305">
        <f>+'1次効果'!AD549</f>
        <v>2.0621502504792528E-3</v>
      </c>
      <c r="AE327" s="305">
        <f>+'1次効果'!AE549</f>
        <v>9.9665538562365066E-3</v>
      </c>
      <c r="AF327" s="305">
        <f>+'1次効果'!AF549</f>
        <v>2.3046113136060975E-2</v>
      </c>
      <c r="AG327" s="305">
        <f>+'1次効果'!AG549</f>
        <v>1.6038324082203851E-2</v>
      </c>
      <c r="AH327" s="305">
        <f>+'1次効果'!AH549</f>
        <v>0</v>
      </c>
      <c r="AI327" s="305">
        <f>+'1次効果'!AI549</f>
        <v>4.2108495801129533E-2</v>
      </c>
      <c r="AJ327" s="305">
        <f>+'1次効果'!AJ549</f>
        <v>3.703802102261592E-2</v>
      </c>
      <c r="AK327" s="305">
        <f>+'1次効果'!AK549</f>
        <v>1.3995593027825437E-2</v>
      </c>
      <c r="AL327" s="305">
        <f>+'1次効果'!AL549</f>
        <v>3.3699991965074345E-2</v>
      </c>
      <c r="AM327" s="305">
        <f>+'1次効果'!AM549</f>
        <v>0</v>
      </c>
      <c r="AN327" s="305">
        <f>+'1次効果'!AN549</f>
        <v>4.7906437320599888E-3</v>
      </c>
      <c r="AO327" s="305">
        <f>+'1次効果'!AO549</f>
        <v>1.4697847929846393E-2</v>
      </c>
      <c r="AP327" s="305">
        <f>+'1次効果'!AP549</f>
        <v>8.860730068849975E-3</v>
      </c>
      <c r="AQ327" s="305">
        <f>+'1次効果'!AQ549</f>
        <v>4.5900905847543159E-3</v>
      </c>
      <c r="AR327" s="305">
        <f>+'1次効果'!AR549</f>
        <v>1.0591802767078605E-2</v>
      </c>
      <c r="AS327" s="305">
        <f>+'1次効果'!AS549</f>
        <v>1.3181598152057002E-2</v>
      </c>
      <c r="AT327" s="305">
        <f>+'1次効果'!AT549</f>
        <v>2.2400128329838457E-2</v>
      </c>
      <c r="AU327" s="305">
        <f>+'1次効果'!AU549</f>
        <v>1.7041287706440728E-2</v>
      </c>
      <c r="AV327" s="305">
        <f>+'1次効果'!AV549</f>
        <v>1.638639625745918E-2</v>
      </c>
      <c r="AW327" s="305">
        <f>+'1次効果'!AW549</f>
        <v>1.9887023600940117E-2</v>
      </c>
      <c r="AX327" s="305">
        <f>+'1次効果'!AX549</f>
        <v>2.4950516786857314E-2</v>
      </c>
      <c r="AY327" s="305">
        <f>+'1次効果'!AY549</f>
        <v>2.3509861619730593E-2</v>
      </c>
      <c r="AZ327" s="305">
        <f>+'1次効果'!AZ549</f>
        <v>2.1253728453004578E-2</v>
      </c>
      <c r="BA327" s="305">
        <f>+'1次効果'!BA549</f>
        <v>1.5161070708769101E-2</v>
      </c>
      <c r="BB327" s="305">
        <f>+'1次効果'!BB549</f>
        <v>1.9675767210701658E-2</v>
      </c>
      <c r="BC327" s="305">
        <f>+'1次効果'!BC549</f>
        <v>2.1632583445048995E-2</v>
      </c>
      <c r="BD327" s="305">
        <f>+'1次効果'!BD549</f>
        <v>2.7592030527010508E-2</v>
      </c>
      <c r="BE327" s="305">
        <f>+'1次効果'!BE549</f>
        <v>2.1955408954406168E-2</v>
      </c>
      <c r="BF327" s="305">
        <f>+'1次効果'!BF549</f>
        <v>1.2833819089990289E-2</v>
      </c>
      <c r="BG327" s="305">
        <f>+'1次効果'!BG549</f>
        <v>2.054865732125442E-2</v>
      </c>
      <c r="BH327" s="305">
        <f>+'1次効果'!BH549</f>
        <v>1.7867839335786135E-2</v>
      </c>
      <c r="BI327" s="305">
        <f>+'1次効果'!BI549</f>
        <v>1.0945528448283191E-2</v>
      </c>
      <c r="BJ327" s="305">
        <f>+'1次効果'!BJ549</f>
        <v>2.5226416248299542E-2</v>
      </c>
      <c r="BK327" s="305">
        <f>+'1次効果'!BK549</f>
        <v>1.6991686316342777E-2</v>
      </c>
      <c r="BL327" s="305">
        <f>+'1次効果'!BL549</f>
        <v>5.1731073226418288E-4</v>
      </c>
      <c r="BM327" s="305">
        <f>+'1次効果'!BM549</f>
        <v>4.4750038377102563E-2</v>
      </c>
      <c r="BN327" s="305">
        <f>+'1次効果'!BN549</f>
        <v>2.0067690470025719E-2</v>
      </c>
      <c r="BO327" s="305">
        <f>+'1次効果'!BO549</f>
        <v>8.4833232232188582E-2</v>
      </c>
      <c r="BP327" s="305">
        <f>+'1次効果'!BP549</f>
        <v>2.9095292115310676E-2</v>
      </c>
      <c r="BQ327" s="305">
        <f>+'1次効果'!BQ549</f>
        <v>2.9238402924754249E-2</v>
      </c>
      <c r="BR327" s="305">
        <f>+'1次効果'!BR549</f>
        <v>1.7858608751732501E-2</v>
      </c>
      <c r="BS327" s="305">
        <f>+'1次効果'!BS549</f>
        <v>7.9586524212232002E-2</v>
      </c>
      <c r="BT327" s="305">
        <f>+'1次効果'!BT549</f>
        <v>3.0303801073122118E-2</v>
      </c>
      <c r="BU327" s="305">
        <f>+'1次効果'!BU549</f>
        <v>4.0788396239814929E-2</v>
      </c>
      <c r="BV327" s="305">
        <f>+'1次効果'!BV549</f>
        <v>5.1384858758738501E-2</v>
      </c>
      <c r="BW327" s="305">
        <f>+'1次効果'!BW549</f>
        <v>2.5951719087838884E-2</v>
      </c>
      <c r="BX327" s="305">
        <f>+'1次効果'!BX549</f>
        <v>3.1048029061028951E-2</v>
      </c>
      <c r="BY327" s="305">
        <f>+'1次効果'!BY549</f>
        <v>4.8319582250439521E-3</v>
      </c>
      <c r="BZ327" s="305">
        <f>+'1次効果'!BZ549</f>
        <v>1.8791691959557849E-2</v>
      </c>
      <c r="CA327" s="305">
        <f>+'1次効果'!CA549</f>
        <v>8.2587106263946764E-3</v>
      </c>
      <c r="CB327" s="305">
        <f>+'1次効果'!CB549</f>
        <v>1.1214236413905196E-2</v>
      </c>
      <c r="CC327" s="305">
        <f>+'1次効果'!CC549</f>
        <v>0</v>
      </c>
      <c r="CD327" s="305">
        <f>+'1次効果'!CD549</f>
        <v>1.3439035063349104E-2</v>
      </c>
      <c r="CE327" s="305">
        <f>+'1次効果'!CE549</f>
        <v>8.574797373615288E-2</v>
      </c>
      <c r="CF327" s="305">
        <f>+'1次効果'!CF549</f>
        <v>2.0686951513275053E-2</v>
      </c>
      <c r="CG327" s="305">
        <f>+'1次効果'!CG549</f>
        <v>9.4313110821349997E-3</v>
      </c>
      <c r="CH327" s="305">
        <f>+'1次効果'!CH549</f>
        <v>6.7455834864771427E-2</v>
      </c>
      <c r="CI327" s="305">
        <f>+'1次効果'!CI549</f>
        <v>9.8231706053200127E-2</v>
      </c>
      <c r="CJ327" s="305">
        <f>+'1次効果'!CJ549</f>
        <v>6.9417187806421032E-2</v>
      </c>
      <c r="CK327" s="305">
        <f>+'1次効果'!CK549</f>
        <v>0.113668032918346</v>
      </c>
      <c r="CL327" s="305">
        <f>+'1次効果'!CL549</f>
        <v>2.2119915640317296E-2</v>
      </c>
      <c r="CM327" s="305">
        <f>+'1次効果'!CM549</f>
        <v>3.6907915916787819E-2</v>
      </c>
      <c r="CN327" s="305">
        <f>+'1次効果'!CN549</f>
        <v>2.2014045625542027E-2</v>
      </c>
      <c r="CO327" s="305">
        <f>+'1次効果'!CO549</f>
        <v>7.4655851668758114E-2</v>
      </c>
      <c r="CP327" s="305">
        <f>+'1次効果'!CP549</f>
        <v>2.8346283824320792E-2</v>
      </c>
      <c r="CQ327" s="305">
        <f>+'1次効果'!CQ549</f>
        <v>3.306469918364769E-2</v>
      </c>
      <c r="CR327" s="305">
        <f>+'1次効果'!CR549</f>
        <v>3.7113150967185912E-2</v>
      </c>
      <c r="CS327" s="305">
        <f>+'1次効果'!CS549</f>
        <v>2.0279672951398535E-2</v>
      </c>
      <c r="CT327" s="305">
        <f>+'1次効果'!CT549</f>
        <v>3.782984428426249E-2</v>
      </c>
      <c r="CU327" s="305">
        <f>+'1次効果'!CU549</f>
        <v>5.2466614052310609E-2</v>
      </c>
      <c r="CV327" s="305">
        <f>+'1次効果'!CV549</f>
        <v>5.6400447770303425E-2</v>
      </c>
      <c r="CW327" s="305">
        <f>+'1次効果'!CW549</f>
        <v>3.3445753194397916E-2</v>
      </c>
      <c r="CX327" s="305">
        <f>+'1次効果'!CX549</f>
        <v>1.0629998868419992</v>
      </c>
      <c r="CY327" s="305">
        <f>+'1次効果'!CY549</f>
        <v>1.5545509321361778E-2</v>
      </c>
      <c r="CZ327" s="305">
        <f>+'1次効果'!CZ549</f>
        <v>1.5920300249144013E-2</v>
      </c>
      <c r="DA327" s="305">
        <f>+'1次効果'!DA549</f>
        <v>1.5028609348289064E-2</v>
      </c>
      <c r="DB327" s="306">
        <f>+'1次効果'!DB549</f>
        <v>1.5905805617186897E-2</v>
      </c>
      <c r="DC327" s="306">
        <f>+'1次効果'!DC549</f>
        <v>1.3468563709823961E-2</v>
      </c>
      <c r="DD327" s="306">
        <f>+'1次効果'!DD549</f>
        <v>5.6991060534775529E-3</v>
      </c>
      <c r="DE327" s="307">
        <f>+'1次効果'!DE549</f>
        <v>2.8753231110324663E-2</v>
      </c>
    </row>
    <row r="328" spans="2:109" s="157" customFormat="1">
      <c r="B328" s="348" t="s">
        <v>180</v>
      </c>
      <c r="C328" s="378" t="s">
        <v>420</v>
      </c>
      <c r="D328" s="304">
        <f>+'1次効果'!D550</f>
        <v>0</v>
      </c>
      <c r="E328" s="305">
        <f>+'1次効果'!E550</f>
        <v>0</v>
      </c>
      <c r="F328" s="305">
        <f>+'1次効果'!F550</f>
        <v>0</v>
      </c>
      <c r="G328" s="305">
        <f>+'1次効果'!G550</f>
        <v>0</v>
      </c>
      <c r="H328" s="305">
        <f>+'1次効果'!H550</f>
        <v>0</v>
      </c>
      <c r="I328" s="305">
        <f>+'1次効果'!I550</f>
        <v>0</v>
      </c>
      <c r="J328" s="305">
        <f>+'1次効果'!J550</f>
        <v>0</v>
      </c>
      <c r="K328" s="305">
        <f>+'1次効果'!K550</f>
        <v>0</v>
      </c>
      <c r="L328" s="305">
        <f>+'1次効果'!L550</f>
        <v>0</v>
      </c>
      <c r="M328" s="305">
        <f>+'1次効果'!M550</f>
        <v>0</v>
      </c>
      <c r="N328" s="305">
        <f>+'1次効果'!N550</f>
        <v>0</v>
      </c>
      <c r="O328" s="305">
        <f>+'1次効果'!O550</f>
        <v>0</v>
      </c>
      <c r="P328" s="305">
        <f>+'1次効果'!P550</f>
        <v>0</v>
      </c>
      <c r="Q328" s="305">
        <f>+'1次効果'!Q550</f>
        <v>0</v>
      </c>
      <c r="R328" s="305">
        <f>+'1次効果'!R550</f>
        <v>0</v>
      </c>
      <c r="S328" s="305">
        <f>+'1次効果'!S550</f>
        <v>0</v>
      </c>
      <c r="T328" s="305">
        <f>+'1次効果'!T550</f>
        <v>0</v>
      </c>
      <c r="U328" s="305">
        <f>+'1次効果'!U550</f>
        <v>0</v>
      </c>
      <c r="V328" s="305">
        <f>+'1次効果'!V550</f>
        <v>0</v>
      </c>
      <c r="W328" s="305">
        <f>+'1次効果'!W550</f>
        <v>0</v>
      </c>
      <c r="X328" s="305">
        <f>+'1次効果'!X550</f>
        <v>0</v>
      </c>
      <c r="Y328" s="305">
        <f>+'1次効果'!Y550</f>
        <v>0</v>
      </c>
      <c r="Z328" s="305">
        <f>+'1次効果'!Z550</f>
        <v>0</v>
      </c>
      <c r="AA328" s="305">
        <f>+'1次効果'!AA550</f>
        <v>0</v>
      </c>
      <c r="AB328" s="305">
        <f>+'1次効果'!AB550</f>
        <v>0</v>
      </c>
      <c r="AC328" s="305">
        <f>+'1次効果'!AC550</f>
        <v>0</v>
      </c>
      <c r="AD328" s="305">
        <f>+'1次効果'!AD550</f>
        <v>0</v>
      </c>
      <c r="AE328" s="305">
        <f>+'1次効果'!AE550</f>
        <v>0</v>
      </c>
      <c r="AF328" s="305">
        <f>+'1次効果'!AF550</f>
        <v>0</v>
      </c>
      <c r="AG328" s="305">
        <f>+'1次効果'!AG550</f>
        <v>0</v>
      </c>
      <c r="AH328" s="305">
        <f>+'1次効果'!AH550</f>
        <v>0</v>
      </c>
      <c r="AI328" s="305">
        <f>+'1次効果'!AI550</f>
        <v>0</v>
      </c>
      <c r="AJ328" s="305">
        <f>+'1次効果'!AJ550</f>
        <v>0</v>
      </c>
      <c r="AK328" s="305">
        <f>+'1次効果'!AK550</f>
        <v>0</v>
      </c>
      <c r="AL328" s="305">
        <f>+'1次効果'!AL550</f>
        <v>0</v>
      </c>
      <c r="AM328" s="305">
        <f>+'1次効果'!AM550</f>
        <v>0</v>
      </c>
      <c r="AN328" s="305">
        <f>+'1次効果'!AN550</f>
        <v>0</v>
      </c>
      <c r="AO328" s="305">
        <f>+'1次効果'!AO550</f>
        <v>0</v>
      </c>
      <c r="AP328" s="305">
        <f>+'1次効果'!AP550</f>
        <v>0</v>
      </c>
      <c r="AQ328" s="305">
        <f>+'1次効果'!AQ550</f>
        <v>0</v>
      </c>
      <c r="AR328" s="305">
        <f>+'1次効果'!AR550</f>
        <v>0</v>
      </c>
      <c r="AS328" s="305">
        <f>+'1次効果'!AS550</f>
        <v>0</v>
      </c>
      <c r="AT328" s="305">
        <f>+'1次効果'!AT550</f>
        <v>0</v>
      </c>
      <c r="AU328" s="305">
        <f>+'1次効果'!AU550</f>
        <v>0</v>
      </c>
      <c r="AV328" s="305">
        <f>+'1次効果'!AV550</f>
        <v>0</v>
      </c>
      <c r="AW328" s="305">
        <f>+'1次効果'!AW550</f>
        <v>0</v>
      </c>
      <c r="AX328" s="305">
        <f>+'1次効果'!AX550</f>
        <v>0</v>
      </c>
      <c r="AY328" s="305">
        <f>+'1次効果'!AY550</f>
        <v>0</v>
      </c>
      <c r="AZ328" s="305">
        <f>+'1次効果'!AZ550</f>
        <v>0</v>
      </c>
      <c r="BA328" s="305">
        <f>+'1次効果'!BA550</f>
        <v>0</v>
      </c>
      <c r="BB328" s="305">
        <f>+'1次効果'!BB550</f>
        <v>0</v>
      </c>
      <c r="BC328" s="305">
        <f>+'1次効果'!BC550</f>
        <v>0</v>
      </c>
      <c r="BD328" s="305">
        <f>+'1次効果'!BD550</f>
        <v>0</v>
      </c>
      <c r="BE328" s="305">
        <f>+'1次効果'!BE550</f>
        <v>0</v>
      </c>
      <c r="BF328" s="305">
        <f>+'1次効果'!BF550</f>
        <v>0</v>
      </c>
      <c r="BG328" s="305">
        <f>+'1次効果'!BG550</f>
        <v>0</v>
      </c>
      <c r="BH328" s="305">
        <f>+'1次効果'!BH550</f>
        <v>0</v>
      </c>
      <c r="BI328" s="305">
        <f>+'1次効果'!BI550</f>
        <v>0</v>
      </c>
      <c r="BJ328" s="305">
        <f>+'1次効果'!BJ550</f>
        <v>0</v>
      </c>
      <c r="BK328" s="305">
        <f>+'1次効果'!BK550</f>
        <v>0</v>
      </c>
      <c r="BL328" s="305">
        <f>+'1次効果'!BL550</f>
        <v>0</v>
      </c>
      <c r="BM328" s="305">
        <f>+'1次効果'!BM550</f>
        <v>0</v>
      </c>
      <c r="BN328" s="305">
        <f>+'1次効果'!BN550</f>
        <v>0</v>
      </c>
      <c r="BO328" s="305">
        <f>+'1次効果'!BO550</f>
        <v>0</v>
      </c>
      <c r="BP328" s="305">
        <f>+'1次効果'!BP550</f>
        <v>0</v>
      </c>
      <c r="BQ328" s="305">
        <f>+'1次効果'!BQ550</f>
        <v>0</v>
      </c>
      <c r="BR328" s="305">
        <f>+'1次効果'!BR550</f>
        <v>0</v>
      </c>
      <c r="BS328" s="305">
        <f>+'1次効果'!BS550</f>
        <v>0</v>
      </c>
      <c r="BT328" s="305">
        <f>+'1次効果'!BT550</f>
        <v>0</v>
      </c>
      <c r="BU328" s="305">
        <f>+'1次効果'!BU550</f>
        <v>0</v>
      </c>
      <c r="BV328" s="305">
        <f>+'1次効果'!BV550</f>
        <v>0</v>
      </c>
      <c r="BW328" s="305">
        <f>+'1次効果'!BW550</f>
        <v>0</v>
      </c>
      <c r="BX328" s="305">
        <f>+'1次効果'!BX550</f>
        <v>0</v>
      </c>
      <c r="BY328" s="305">
        <f>+'1次効果'!BY550</f>
        <v>0</v>
      </c>
      <c r="BZ328" s="305">
        <f>+'1次効果'!BZ550</f>
        <v>0</v>
      </c>
      <c r="CA328" s="305">
        <f>+'1次効果'!CA550</f>
        <v>0</v>
      </c>
      <c r="CB328" s="305">
        <f>+'1次効果'!CB550</f>
        <v>0</v>
      </c>
      <c r="CC328" s="305">
        <f>+'1次効果'!CC550</f>
        <v>0</v>
      </c>
      <c r="CD328" s="305">
        <f>+'1次効果'!CD550</f>
        <v>0</v>
      </c>
      <c r="CE328" s="305">
        <f>+'1次効果'!CE550</f>
        <v>0</v>
      </c>
      <c r="CF328" s="305">
        <f>+'1次効果'!CF550</f>
        <v>0</v>
      </c>
      <c r="CG328" s="305">
        <f>+'1次効果'!CG550</f>
        <v>0</v>
      </c>
      <c r="CH328" s="305">
        <f>+'1次効果'!CH550</f>
        <v>0</v>
      </c>
      <c r="CI328" s="305">
        <f>+'1次効果'!CI550</f>
        <v>0</v>
      </c>
      <c r="CJ328" s="305">
        <f>+'1次効果'!CJ550</f>
        <v>0</v>
      </c>
      <c r="CK328" s="305">
        <f>+'1次効果'!CK550</f>
        <v>0</v>
      </c>
      <c r="CL328" s="305">
        <f>+'1次効果'!CL550</f>
        <v>0</v>
      </c>
      <c r="CM328" s="305">
        <f>+'1次効果'!CM550</f>
        <v>0</v>
      </c>
      <c r="CN328" s="305">
        <f>+'1次効果'!CN550</f>
        <v>0</v>
      </c>
      <c r="CO328" s="305">
        <f>+'1次効果'!CO550</f>
        <v>0</v>
      </c>
      <c r="CP328" s="305">
        <f>+'1次効果'!CP550</f>
        <v>0</v>
      </c>
      <c r="CQ328" s="305">
        <f>+'1次効果'!CQ550</f>
        <v>0</v>
      </c>
      <c r="CR328" s="305">
        <f>+'1次効果'!CR550</f>
        <v>0</v>
      </c>
      <c r="CS328" s="305">
        <f>+'1次効果'!CS550</f>
        <v>0</v>
      </c>
      <c r="CT328" s="305">
        <f>+'1次効果'!CT550</f>
        <v>0</v>
      </c>
      <c r="CU328" s="305">
        <f>+'1次効果'!CU550</f>
        <v>0</v>
      </c>
      <c r="CV328" s="305">
        <f>+'1次効果'!CV550</f>
        <v>0</v>
      </c>
      <c r="CW328" s="305">
        <f>+'1次効果'!CW550</f>
        <v>0</v>
      </c>
      <c r="CX328" s="305">
        <f>+'1次効果'!CX550</f>
        <v>0</v>
      </c>
      <c r="CY328" s="305">
        <f>+'1次効果'!CY550</f>
        <v>1</v>
      </c>
      <c r="CZ328" s="305">
        <f>+'1次効果'!CZ550</f>
        <v>0</v>
      </c>
      <c r="DA328" s="305">
        <f>+'1次効果'!DA550</f>
        <v>0</v>
      </c>
      <c r="DB328" s="306">
        <f>+'1次効果'!DB550</f>
        <v>0</v>
      </c>
      <c r="DC328" s="306">
        <f>+'1次効果'!DC550</f>
        <v>0</v>
      </c>
      <c r="DD328" s="306">
        <f>+'1次効果'!DD550</f>
        <v>0</v>
      </c>
      <c r="DE328" s="307">
        <f>+'1次効果'!DE550</f>
        <v>0</v>
      </c>
    </row>
    <row r="329" spans="2:109" s="157" customFormat="1">
      <c r="B329" s="348" t="s">
        <v>181</v>
      </c>
      <c r="C329" s="378" t="s">
        <v>421</v>
      </c>
      <c r="D329" s="304">
        <f>+'1次効果'!D551</f>
        <v>2.0580429022480673E-7</v>
      </c>
      <c r="E329" s="305">
        <f>+'1次効果'!E551</f>
        <v>1.4776895104058208E-7</v>
      </c>
      <c r="F329" s="305">
        <f>+'1次効果'!F551</f>
        <v>1.768371185023861E-6</v>
      </c>
      <c r="G329" s="305">
        <f>+'1次効果'!G551</f>
        <v>4.9841674510613591E-7</v>
      </c>
      <c r="H329" s="305">
        <f>+'1次効果'!H551</f>
        <v>1.4105624884693399E-7</v>
      </c>
      <c r="I329" s="305">
        <f>+'1次効果'!I551</f>
        <v>0</v>
      </c>
      <c r="J329" s="305">
        <f>+'1次効果'!J551</f>
        <v>2.3983936397415397E-6</v>
      </c>
      <c r="K329" s="305">
        <f>+'1次効果'!K551</f>
        <v>1.3167987650454919E-6</v>
      </c>
      <c r="L329" s="305">
        <f>+'1次効果'!L551</f>
        <v>3.6151467118448146E-7</v>
      </c>
      <c r="M329" s="305">
        <f>+'1次効果'!M551</f>
        <v>1.7383057335679908E-7</v>
      </c>
      <c r="N329" s="305">
        <f>+'1次効果'!N551</f>
        <v>0</v>
      </c>
      <c r="O329" s="305">
        <f>+'1次効果'!O551</f>
        <v>2.0336808306241069E-7</v>
      </c>
      <c r="P329" s="305">
        <f>+'1次効果'!P551</f>
        <v>2.0327610213321615E-7</v>
      </c>
      <c r="Q329" s="305">
        <f>+'1次効果'!Q551</f>
        <v>3.9158662976113754E-7</v>
      </c>
      <c r="R329" s="305">
        <f>+'1次効果'!R551</f>
        <v>4.3002752296557664E-7</v>
      </c>
      <c r="S329" s="305">
        <f>+'1次効果'!S551</f>
        <v>9.4046111558537972E-7</v>
      </c>
      <c r="T329" s="305">
        <f>+'1次効果'!T551</f>
        <v>7.562956194728723E-7</v>
      </c>
      <c r="U329" s="305">
        <f>+'1次効果'!U551</f>
        <v>2.9638780838685521E-7</v>
      </c>
      <c r="V329" s="305">
        <f>+'1次効果'!V551</f>
        <v>1.3929939616548225E-7</v>
      </c>
      <c r="W329" s="305">
        <f>+'1次効果'!W551</f>
        <v>9.0006759865775905E-7</v>
      </c>
      <c r="X329" s="305">
        <f>+'1次効果'!X551</f>
        <v>4.5496061105119942E-7</v>
      </c>
      <c r="Y329" s="305">
        <f>+'1次効果'!Y551</f>
        <v>1.1053870773011565E-6</v>
      </c>
      <c r="Z329" s="305">
        <f>+'1次効果'!Z551</f>
        <v>1.6472654840682057E-6</v>
      </c>
      <c r="AA329" s="305">
        <f>+'1次効果'!AA551</f>
        <v>1.4820847337883117E-6</v>
      </c>
      <c r="AB329" s="305">
        <f>+'1次効果'!AB551</f>
        <v>1.2201938061261475E-6</v>
      </c>
      <c r="AC329" s="305">
        <f>+'1次効果'!AC551</f>
        <v>1.7536744415862516E-6</v>
      </c>
      <c r="AD329" s="305">
        <f>+'1次効果'!AD551</f>
        <v>4.9847523789795828E-8</v>
      </c>
      <c r="AE329" s="305">
        <f>+'1次効果'!AE551</f>
        <v>2.490106199364656E-7</v>
      </c>
      <c r="AF329" s="305">
        <f>+'1次効果'!AF551</f>
        <v>9.2498144131482844E-7</v>
      </c>
      <c r="AG329" s="305">
        <f>+'1次効果'!AG551</f>
        <v>3.242332967231336E-7</v>
      </c>
      <c r="AH329" s="305">
        <f>+'1次効果'!AH551</f>
        <v>0</v>
      </c>
      <c r="AI329" s="305">
        <f>+'1次効果'!AI551</f>
        <v>1.3136960108609014E-6</v>
      </c>
      <c r="AJ329" s="305">
        <f>+'1次効果'!AJ551</f>
        <v>1.6577193449252068E-6</v>
      </c>
      <c r="AK329" s="305">
        <f>+'1次効果'!AK551</f>
        <v>4.4201467963097661E-6</v>
      </c>
      <c r="AL329" s="305">
        <f>+'1次効果'!AL551</f>
        <v>8.5897734585541819E-7</v>
      </c>
      <c r="AM329" s="305">
        <f>+'1次効果'!AM551</f>
        <v>0</v>
      </c>
      <c r="AN329" s="305">
        <f>+'1次効果'!AN551</f>
        <v>6.9063134827701302E-7</v>
      </c>
      <c r="AO329" s="305">
        <f>+'1次効果'!AO551</f>
        <v>2.3217390221403246E-6</v>
      </c>
      <c r="AP329" s="305">
        <f>+'1次効果'!AP551</f>
        <v>9.8180458866973641E-8</v>
      </c>
      <c r="AQ329" s="305">
        <f>+'1次効果'!AQ551</f>
        <v>1.7728257536978905E-7</v>
      </c>
      <c r="AR329" s="305">
        <f>+'1次効果'!AR551</f>
        <v>2.1160792804329474E-7</v>
      </c>
      <c r="AS329" s="305">
        <f>+'1次効果'!AS551</f>
        <v>1.9730180099931809E-6</v>
      </c>
      <c r="AT329" s="305">
        <f>+'1次効果'!AT551</f>
        <v>1.0812995788073529E-6</v>
      </c>
      <c r="AU329" s="305">
        <f>+'1次効果'!AU551</f>
        <v>3.5455652304188987E-6</v>
      </c>
      <c r="AV329" s="305">
        <f>+'1次効果'!AV551</f>
        <v>1.1521145708207614E-6</v>
      </c>
      <c r="AW329" s="305">
        <f>+'1次効果'!AW551</f>
        <v>1.4554834745253077E-6</v>
      </c>
      <c r="AX329" s="305">
        <f>+'1次効果'!AX551</f>
        <v>2.5442850651191867E-6</v>
      </c>
      <c r="AY329" s="305">
        <f>+'1次効果'!AY551</f>
        <v>6.2397912604827385E-6</v>
      </c>
      <c r="AZ329" s="305">
        <f>+'1次効果'!AZ551</f>
        <v>3.1951610215368134E-6</v>
      </c>
      <c r="BA329" s="305">
        <f>+'1次効果'!BA551</f>
        <v>7.0469270205552187E-6</v>
      </c>
      <c r="BB329" s="305">
        <f>+'1次効果'!BB551</f>
        <v>4.4474296189411074E-6</v>
      </c>
      <c r="BC329" s="305">
        <f>+'1次効果'!BC551</f>
        <v>3.1275831649848662E-6</v>
      </c>
      <c r="BD329" s="305">
        <f>+'1次効果'!BD551</f>
        <v>4.9782705429811796E-6</v>
      </c>
      <c r="BE329" s="305">
        <f>+'1次効果'!BE551</f>
        <v>1.592806369273516E-6</v>
      </c>
      <c r="BF329" s="305">
        <f>+'1次効果'!BF551</f>
        <v>6.4069153852955332E-7</v>
      </c>
      <c r="BG329" s="305">
        <f>+'1次効果'!BG551</f>
        <v>7.9470439976264058E-7</v>
      </c>
      <c r="BH329" s="305">
        <f>+'1次効果'!BH551</f>
        <v>7.9738893384584368E-7</v>
      </c>
      <c r="BI329" s="305">
        <f>+'1次効果'!BI551</f>
        <v>1.6547098746297246E-6</v>
      </c>
      <c r="BJ329" s="305">
        <f>+'1次効果'!BJ551</f>
        <v>3.9510994474717841E-7</v>
      </c>
      <c r="BK329" s="305">
        <f>+'1次効果'!BK551</f>
        <v>6.1718316507781143E-7</v>
      </c>
      <c r="BL329" s="305">
        <f>+'1次効果'!BL551</f>
        <v>4.5592844525668647E-8</v>
      </c>
      <c r="BM329" s="305">
        <f>+'1次効果'!BM551</f>
        <v>9.2118101684667606E-7</v>
      </c>
      <c r="BN329" s="305">
        <f>+'1次効果'!BN551</f>
        <v>5.1993031068316197E-7</v>
      </c>
      <c r="BO329" s="305">
        <f>+'1次効果'!BO551</f>
        <v>7.7658265666289813E-7</v>
      </c>
      <c r="BP329" s="305">
        <f>+'1次効果'!BP551</f>
        <v>9.2912894934189596E-7</v>
      </c>
      <c r="BQ329" s="305">
        <f>+'1次効果'!BQ551</f>
        <v>1.6556621559034097E-6</v>
      </c>
      <c r="BR329" s="305">
        <f>+'1次効果'!BR551</f>
        <v>1.365809626387679E-6</v>
      </c>
      <c r="BS329" s="305">
        <f>+'1次効果'!BS551</f>
        <v>5.4584308547870018E-7</v>
      </c>
      <c r="BT329" s="305">
        <f>+'1次効果'!BT551</f>
        <v>8.3609256245573861E-7</v>
      </c>
      <c r="BU329" s="305">
        <f>+'1次効果'!BU551</f>
        <v>8.2109751366536264E-7</v>
      </c>
      <c r="BV329" s="305">
        <f>+'1次効果'!BV551</f>
        <v>9.5034603028384956E-7</v>
      </c>
      <c r="BW329" s="305">
        <f>+'1次効果'!BW551</f>
        <v>1.3867854233824088E-7</v>
      </c>
      <c r="BX329" s="305">
        <f>+'1次効果'!BX551</f>
        <v>1.8259995360437412E-7</v>
      </c>
      <c r="BY329" s="305">
        <f>+'1次効果'!BY551</f>
        <v>7.1550110532334496E-8</v>
      </c>
      <c r="BZ329" s="305">
        <f>+'1次効果'!BZ551</f>
        <v>1.7159905256638178E-5</v>
      </c>
      <c r="CA329" s="305">
        <f>+'1次効果'!CA551</f>
        <v>6.2487046925710707E-7</v>
      </c>
      <c r="CB329" s="305">
        <f>+'1次効果'!CB551</f>
        <v>5.8683497941398087E-7</v>
      </c>
      <c r="CC329" s="305">
        <f>+'1次効果'!CC551</f>
        <v>0</v>
      </c>
      <c r="CD329" s="305">
        <f>+'1次効果'!CD551</f>
        <v>1.0135650951637587E-7</v>
      </c>
      <c r="CE329" s="305">
        <f>+'1次効果'!CE551</f>
        <v>1.2481420023622987E-6</v>
      </c>
      <c r="CF329" s="305">
        <f>+'1次効果'!CF551</f>
        <v>8.5306718545404175E-7</v>
      </c>
      <c r="CG329" s="305">
        <f>+'1次効果'!CG551</f>
        <v>8.8141018231699808E-7</v>
      </c>
      <c r="CH329" s="305">
        <f>+'1次効果'!CH551</f>
        <v>1.8553030746151505E-5</v>
      </c>
      <c r="CI329" s="305">
        <f>+'1次効果'!CI551</f>
        <v>6.9029111157010411E-6</v>
      </c>
      <c r="CJ329" s="305">
        <f>+'1次効果'!CJ551</f>
        <v>6.8319593293654288E-6</v>
      </c>
      <c r="CK329" s="305">
        <f>+'1次効果'!CK551</f>
        <v>1.9587919976645452E-5</v>
      </c>
      <c r="CL329" s="305">
        <f>+'1次効果'!CL551</f>
        <v>1.3715521457930571E-6</v>
      </c>
      <c r="CM329" s="305">
        <f>+'1次効果'!CM551</f>
        <v>5.4760578089717905E-7</v>
      </c>
      <c r="CN329" s="305">
        <f>+'1次効果'!CN551</f>
        <v>3.3422004988937545E-3</v>
      </c>
      <c r="CO329" s="305">
        <f>+'1次効果'!CO551</f>
        <v>4.2643013845749876E-7</v>
      </c>
      <c r="CP329" s="305">
        <f>+'1次効果'!CP551</f>
        <v>1.5340917615306838E-3</v>
      </c>
      <c r="CQ329" s="305">
        <f>+'1次効果'!CQ551</f>
        <v>2.370848431722091E-7</v>
      </c>
      <c r="CR329" s="305">
        <f>+'1次効果'!CR551</f>
        <v>9.8482765351545396E-4</v>
      </c>
      <c r="CS329" s="305">
        <f>+'1次効果'!CS551</f>
        <v>4.7532988445494273E-3</v>
      </c>
      <c r="CT329" s="305">
        <f>+'1次効果'!CT551</f>
        <v>2.8715781851231603E-7</v>
      </c>
      <c r="CU329" s="305">
        <f>+'1次効果'!CU551</f>
        <v>1.4989973867701493E-6</v>
      </c>
      <c r="CV329" s="305">
        <f>+'1次効果'!CV551</f>
        <v>6.271428502023296E-6</v>
      </c>
      <c r="CW329" s="305">
        <f>+'1次効果'!CW551</f>
        <v>4.1993813003294257E-7</v>
      </c>
      <c r="CX329" s="305">
        <f>+'1次効果'!CX551</f>
        <v>1.5741200753634593E-6</v>
      </c>
      <c r="CY329" s="305">
        <f>+'1次効果'!CY551</f>
        <v>1.3858547143737078E-2</v>
      </c>
      <c r="CZ329" s="305">
        <f>+'1次効果'!CZ551</f>
        <v>1.006867177049986</v>
      </c>
      <c r="DA329" s="305">
        <f>+'1次効果'!DA551</f>
        <v>2.0282610575748332E-6</v>
      </c>
      <c r="DB329" s="306">
        <f>+'1次効果'!DB551</f>
        <v>9.369162017080505E-7</v>
      </c>
      <c r="DC329" s="306">
        <f>+'1次効果'!DC551</f>
        <v>1.0633544193277979E-6</v>
      </c>
      <c r="DD329" s="306">
        <f>+'1次効果'!DD551</f>
        <v>2.9616655863919001E-7</v>
      </c>
      <c r="DE329" s="307">
        <f>+'1次効果'!DE551</f>
        <v>1.2309289365995868E-6</v>
      </c>
    </row>
    <row r="330" spans="2:109" s="157" customFormat="1">
      <c r="B330" s="348" t="s">
        <v>183</v>
      </c>
      <c r="C330" s="378" t="s">
        <v>422</v>
      </c>
      <c r="D330" s="304">
        <f>+'1次効果'!D552</f>
        <v>1.1704449384062704E-5</v>
      </c>
      <c r="E330" s="305">
        <f>+'1次効果'!E552</f>
        <v>1.6608407243829575E-5</v>
      </c>
      <c r="F330" s="305">
        <f>+'1次効果'!F552</f>
        <v>2.3899624420955647E-4</v>
      </c>
      <c r="G330" s="305">
        <f>+'1次効果'!G552</f>
        <v>7.0281058319928431E-6</v>
      </c>
      <c r="H330" s="305">
        <f>+'1次効果'!H552</f>
        <v>3.1453687994621436E-5</v>
      </c>
      <c r="I330" s="305">
        <f>+'1次効果'!I552</f>
        <v>0</v>
      </c>
      <c r="J330" s="305">
        <f>+'1次効果'!J552</f>
        <v>8.3235128890316373E-5</v>
      </c>
      <c r="K330" s="305">
        <f>+'1次効果'!K552</f>
        <v>8.343089001740997E-5</v>
      </c>
      <c r="L330" s="305">
        <f>+'1次効果'!L552</f>
        <v>7.1267441503061534E-5</v>
      </c>
      <c r="M330" s="305">
        <f>+'1次効果'!M552</f>
        <v>2.9221693614791823E-5</v>
      </c>
      <c r="N330" s="305">
        <f>+'1次効果'!N552</f>
        <v>0</v>
      </c>
      <c r="O330" s="305">
        <f>+'1次効果'!O552</f>
        <v>1.2191952260048811E-4</v>
      </c>
      <c r="P330" s="305">
        <f>+'1次効果'!P552</f>
        <v>9.6956804758899709E-5</v>
      </c>
      <c r="Q330" s="305">
        <f>+'1次効果'!Q552</f>
        <v>4.4504168906232235E-5</v>
      </c>
      <c r="R330" s="305">
        <f>+'1次効果'!R552</f>
        <v>6.2538318141321152E-5</v>
      </c>
      <c r="S330" s="305">
        <f>+'1次効果'!S552</f>
        <v>7.891748128764219E-5</v>
      </c>
      <c r="T330" s="305">
        <f>+'1次効果'!T552</f>
        <v>7.1892472491305327E-5</v>
      </c>
      <c r="U330" s="305">
        <f>+'1次効果'!U552</f>
        <v>6.9329758685612652E-5</v>
      </c>
      <c r="V330" s="305">
        <f>+'1次効果'!V552</f>
        <v>9.6443595526184062E-6</v>
      </c>
      <c r="W330" s="305">
        <f>+'1次効果'!W552</f>
        <v>1.2761558215757367E-4</v>
      </c>
      <c r="X330" s="305">
        <f>+'1次効果'!X552</f>
        <v>6.6835184350558048E-6</v>
      </c>
      <c r="Y330" s="305">
        <f>+'1次効果'!Y552</f>
        <v>2.1044402580309069E-5</v>
      </c>
      <c r="Z330" s="305">
        <f>+'1次効果'!Z552</f>
        <v>1.3827957707072658E-5</v>
      </c>
      <c r="AA330" s="305">
        <f>+'1次効果'!AA552</f>
        <v>1.5701762374709295E-5</v>
      </c>
      <c r="AB330" s="305">
        <f>+'1次効果'!AB552</f>
        <v>9.1873416985092092E-5</v>
      </c>
      <c r="AC330" s="305">
        <f>+'1次効果'!AC552</f>
        <v>2.4050479685483976E-5</v>
      </c>
      <c r="AD330" s="305">
        <f>+'1次効果'!AD552</f>
        <v>6.7702933034478129E-6</v>
      </c>
      <c r="AE330" s="305">
        <f>+'1次効果'!AE552</f>
        <v>1.8141575792026042E-5</v>
      </c>
      <c r="AF330" s="305">
        <f>+'1次効果'!AF552</f>
        <v>6.1778008979541276E-5</v>
      </c>
      <c r="AG330" s="305">
        <f>+'1次効果'!AG552</f>
        <v>5.3029185705848726E-5</v>
      </c>
      <c r="AH330" s="305">
        <f>+'1次効果'!AH552</f>
        <v>0</v>
      </c>
      <c r="AI330" s="305">
        <f>+'1次効果'!AI552</f>
        <v>2.1080526173035157E-5</v>
      </c>
      <c r="AJ330" s="305">
        <f>+'1次効果'!AJ552</f>
        <v>1.8891153718407878E-5</v>
      </c>
      <c r="AK330" s="305">
        <f>+'1次効果'!AK552</f>
        <v>1.4686649108696501E-5</v>
      </c>
      <c r="AL330" s="305">
        <f>+'1次効果'!AL552</f>
        <v>2.384853809307891E-5</v>
      </c>
      <c r="AM330" s="305">
        <f>+'1次効果'!AM552</f>
        <v>0</v>
      </c>
      <c r="AN330" s="305">
        <f>+'1次効果'!AN552</f>
        <v>6.7948712531738448E-6</v>
      </c>
      <c r="AO330" s="305">
        <f>+'1次効果'!AO552</f>
        <v>2.1100295517089391E-5</v>
      </c>
      <c r="AP330" s="305">
        <f>+'1次効果'!AP552</f>
        <v>4.1697968888549053E-5</v>
      </c>
      <c r="AQ330" s="305">
        <f>+'1次効果'!AQ552</f>
        <v>4.8207008632423472E-5</v>
      </c>
      <c r="AR330" s="305">
        <f>+'1次効果'!AR552</f>
        <v>3.7631828099478583E-5</v>
      </c>
      <c r="AS330" s="305">
        <f>+'1次効果'!AS552</f>
        <v>4.0427872000053109E-5</v>
      </c>
      <c r="AT330" s="305">
        <f>+'1次効果'!AT552</f>
        <v>5.34130647789563E-5</v>
      </c>
      <c r="AU330" s="305">
        <f>+'1次効果'!AU552</f>
        <v>5.1251643375146942E-5</v>
      </c>
      <c r="AV330" s="305">
        <f>+'1次効果'!AV552</f>
        <v>1.9138574044278121E-5</v>
      </c>
      <c r="AW330" s="305">
        <f>+'1次効果'!AW552</f>
        <v>2.8607069227940494E-5</v>
      </c>
      <c r="AX330" s="305">
        <f>+'1次効果'!AX552</f>
        <v>1.0450446963983733E-4</v>
      </c>
      <c r="AY330" s="305">
        <f>+'1次効果'!AY552</f>
        <v>9.9677420827846408E-5</v>
      </c>
      <c r="AZ330" s="305">
        <f>+'1次効果'!AZ552</f>
        <v>2.4405239874533144E-5</v>
      </c>
      <c r="BA330" s="305">
        <f>+'1次効果'!BA552</f>
        <v>1.5795397118331231E-5</v>
      </c>
      <c r="BB330" s="305">
        <f>+'1次効果'!BB552</f>
        <v>1.8659433102010482E-5</v>
      </c>
      <c r="BC330" s="305">
        <f>+'1次効果'!BC552</f>
        <v>6.4333775030542438E-5</v>
      </c>
      <c r="BD330" s="305">
        <f>+'1次効果'!BD552</f>
        <v>2.6436182073861294E-5</v>
      </c>
      <c r="BE330" s="305">
        <f>+'1次効果'!BE552</f>
        <v>1.708806860043744E-5</v>
      </c>
      <c r="BF330" s="305">
        <f>+'1次効果'!BF552</f>
        <v>5.3904813981965162E-5</v>
      </c>
      <c r="BG330" s="305">
        <f>+'1次効果'!BG552</f>
        <v>3.0944341400050598E-5</v>
      </c>
      <c r="BH330" s="305">
        <f>+'1次効果'!BH552</f>
        <v>7.1975812781419846E-5</v>
      </c>
      <c r="BI330" s="305">
        <f>+'1次効果'!BI552</f>
        <v>9.0230058767392193E-5</v>
      </c>
      <c r="BJ330" s="305">
        <f>+'1次効果'!BJ552</f>
        <v>1.1656245590604593E-5</v>
      </c>
      <c r="BK330" s="305">
        <f>+'1次効果'!BK552</f>
        <v>5.3972618115860319E-5</v>
      </c>
      <c r="BL330" s="305">
        <f>+'1次効果'!BL552</f>
        <v>4.5211443301710976E-6</v>
      </c>
      <c r="BM330" s="305">
        <f>+'1次効果'!BM552</f>
        <v>3.2017259660678574E-5</v>
      </c>
      <c r="BN330" s="305">
        <f>+'1次効果'!BN552</f>
        <v>4.285070762184244E-5</v>
      </c>
      <c r="BO330" s="305">
        <f>+'1次効果'!BO552</f>
        <v>8.7211309166014122E-5</v>
      </c>
      <c r="BP330" s="305">
        <f>+'1次効果'!BP552</f>
        <v>4.994640261530628E-5</v>
      </c>
      <c r="BQ330" s="305">
        <f>+'1次効果'!BQ552</f>
        <v>4.7936249006284142E-5</v>
      </c>
      <c r="BR330" s="305">
        <f>+'1次効果'!BR552</f>
        <v>1.0375168677466122E-5</v>
      </c>
      <c r="BS330" s="305">
        <f>+'1次効果'!BS552</f>
        <v>4.4143204541816041E-5</v>
      </c>
      <c r="BT330" s="305">
        <f>+'1次効果'!BT552</f>
        <v>6.3970148824642604E-5</v>
      </c>
      <c r="BU330" s="305">
        <f>+'1次効果'!BU552</f>
        <v>5.4791948227836932E-5</v>
      </c>
      <c r="BV330" s="305">
        <f>+'1次効果'!BV552</f>
        <v>6.8502371613638952E-5</v>
      </c>
      <c r="BW330" s="305">
        <f>+'1次効果'!BW552</f>
        <v>3.8552988800128873E-5</v>
      </c>
      <c r="BX330" s="305">
        <f>+'1次効果'!BX552</f>
        <v>2.9686566108970191E-5</v>
      </c>
      <c r="BY330" s="305">
        <f>+'1次効果'!BY552</f>
        <v>5.4410650845369107E-6</v>
      </c>
      <c r="BZ330" s="305">
        <f>+'1次効果'!BZ552</f>
        <v>2.0237598563020514E-3</v>
      </c>
      <c r="CA330" s="305">
        <f>+'1次効果'!CA552</f>
        <v>9.4513547718563085E-5</v>
      </c>
      <c r="CB330" s="305">
        <f>+'1次効果'!CB552</f>
        <v>1.0318623795195847E-4</v>
      </c>
      <c r="CC330" s="305">
        <f>+'1次効果'!CC552</f>
        <v>0</v>
      </c>
      <c r="CD330" s="305">
        <f>+'1次効果'!CD552</f>
        <v>8.7234539898792959E-6</v>
      </c>
      <c r="CE330" s="305">
        <f>+'1次効果'!CE552</f>
        <v>1.5069324915097684E-4</v>
      </c>
      <c r="CF330" s="305">
        <f>+'1次効果'!CF552</f>
        <v>5.3892019471506749E-5</v>
      </c>
      <c r="CG330" s="305">
        <f>+'1次効果'!CG552</f>
        <v>3.0431581708978439E-4</v>
      </c>
      <c r="CH330" s="305">
        <f>+'1次効果'!CH552</f>
        <v>4.804496731506268E-4</v>
      </c>
      <c r="CI330" s="305">
        <f>+'1次効果'!CI552</f>
        <v>9.8578319307296111E-4</v>
      </c>
      <c r="CJ330" s="305">
        <f>+'1次効果'!CJ552</f>
        <v>4.1071900950106641E-5</v>
      </c>
      <c r="CK330" s="305">
        <f>+'1次効果'!CK552</f>
        <v>1.0579911476451842E-3</v>
      </c>
      <c r="CL330" s="305">
        <f>+'1次効果'!CL552</f>
        <v>6.4883167097274638E-5</v>
      </c>
      <c r="CM330" s="305">
        <f>+'1次効果'!CM552</f>
        <v>8.6817982887404976E-5</v>
      </c>
      <c r="CN330" s="305">
        <f>+'1次効果'!CN552</f>
        <v>1.3821593119987921E-4</v>
      </c>
      <c r="CO330" s="305">
        <f>+'1次効果'!CO552</f>
        <v>1.0047472717861596E-4</v>
      </c>
      <c r="CP330" s="305">
        <f>+'1次効果'!CP552</f>
        <v>9.6746859011545613E-3</v>
      </c>
      <c r="CQ330" s="305">
        <f>+'1次効果'!CQ552</f>
        <v>4.4918181139910317E-3</v>
      </c>
      <c r="CR330" s="305">
        <f>+'1次効果'!CR552</f>
        <v>7.520873881320435E-3</v>
      </c>
      <c r="CS330" s="305">
        <f>+'1次効果'!CS552</f>
        <v>8.6729320270324036E-3</v>
      </c>
      <c r="CT330" s="305">
        <f>+'1次効果'!CT552</f>
        <v>6.3740895670257318E-5</v>
      </c>
      <c r="CU330" s="305">
        <f>+'1次効果'!CU552</f>
        <v>7.7862322966387108E-5</v>
      </c>
      <c r="CV330" s="305">
        <f>+'1次効果'!CV552</f>
        <v>9.3422336824251382E-4</v>
      </c>
      <c r="CW330" s="305">
        <f>+'1次効果'!CW552</f>
        <v>2.8628312135401162E-5</v>
      </c>
      <c r="CX330" s="305">
        <f>+'1次効果'!CX552</f>
        <v>6.0285358953705535E-5</v>
      </c>
      <c r="CY330" s="305">
        <f>+'1次効果'!CY552</f>
        <v>9.5736676052727461E-3</v>
      </c>
      <c r="CZ330" s="305">
        <f>+'1次効果'!CZ552</f>
        <v>2.7731048333835113E-3</v>
      </c>
      <c r="DA330" s="305">
        <f>+'1次効果'!DA552</f>
        <v>1.0083234065079683</v>
      </c>
      <c r="DB330" s="306">
        <f>+'1次効果'!DB552</f>
        <v>2.1317792950115968E-4</v>
      </c>
      <c r="DC330" s="306">
        <f>+'1次効果'!DC552</f>
        <v>4.842944030316331E-4</v>
      </c>
      <c r="DD330" s="306">
        <f>+'1次効果'!DD552</f>
        <v>1.9868020611445158E-5</v>
      </c>
      <c r="DE330" s="307">
        <f>+'1次効果'!DE552</f>
        <v>7.0931850489085017E-4</v>
      </c>
    </row>
    <row r="331" spans="2:109" s="157" customFormat="1">
      <c r="B331" s="348" t="s">
        <v>185</v>
      </c>
      <c r="C331" s="378" t="s">
        <v>184</v>
      </c>
      <c r="D331" s="304">
        <f>+'1次効果'!D553</f>
        <v>7.1387165577598188E-6</v>
      </c>
      <c r="E331" s="305">
        <f>+'1次効果'!E553</f>
        <v>4.0215053574310494E-6</v>
      </c>
      <c r="F331" s="305">
        <f>+'1次効果'!F553</f>
        <v>1.4031946575872494E-5</v>
      </c>
      <c r="G331" s="305">
        <f>+'1次効果'!G553</f>
        <v>4.7092479571975501E-6</v>
      </c>
      <c r="H331" s="305">
        <f>+'1次効果'!H553</f>
        <v>8.1716512508131212E-6</v>
      </c>
      <c r="I331" s="305">
        <f>+'1次効果'!I553</f>
        <v>0</v>
      </c>
      <c r="J331" s="305">
        <f>+'1次効果'!J553</f>
        <v>1.6009889657349626E-5</v>
      </c>
      <c r="K331" s="305">
        <f>+'1次効果'!K553</f>
        <v>1.7450443154185163E-5</v>
      </c>
      <c r="L331" s="305">
        <f>+'1次効果'!L553</f>
        <v>2.4809391725441878E-5</v>
      </c>
      <c r="M331" s="305">
        <f>+'1次効果'!M553</f>
        <v>1.4479255697308817E-5</v>
      </c>
      <c r="N331" s="305">
        <f>+'1次効果'!N553</f>
        <v>0</v>
      </c>
      <c r="O331" s="305">
        <f>+'1次効果'!O553</f>
        <v>8.3942996691090019E-6</v>
      </c>
      <c r="P331" s="305">
        <f>+'1次効果'!P553</f>
        <v>1.9178941787828254E-5</v>
      </c>
      <c r="Q331" s="305">
        <f>+'1次効果'!Q553</f>
        <v>8.2447464050854721E-6</v>
      </c>
      <c r="R331" s="305">
        <f>+'1次効果'!R553</f>
        <v>1.5369145601215449E-5</v>
      </c>
      <c r="S331" s="305">
        <f>+'1次効果'!S553</f>
        <v>1.0695438105136184E-5</v>
      </c>
      <c r="T331" s="305">
        <f>+'1次効果'!T553</f>
        <v>1.2292854814170515E-5</v>
      </c>
      <c r="U331" s="305">
        <f>+'1次効果'!U553</f>
        <v>9.3224752019101905E-6</v>
      </c>
      <c r="V331" s="305">
        <f>+'1次効果'!V553</f>
        <v>1.0071444260845753E-5</v>
      </c>
      <c r="W331" s="305">
        <f>+'1次効果'!W553</f>
        <v>9.9871933100391418E-6</v>
      </c>
      <c r="X331" s="305">
        <f>+'1次効果'!X553</f>
        <v>2.3241436604178412E-6</v>
      </c>
      <c r="Y331" s="305">
        <f>+'1次効果'!Y553</f>
        <v>5.3978180797736708E-6</v>
      </c>
      <c r="Z331" s="305">
        <f>+'1次効果'!Z553</f>
        <v>3.8076579847722887E-6</v>
      </c>
      <c r="AA331" s="305">
        <f>+'1次効果'!AA553</f>
        <v>1.0300022686312952E-5</v>
      </c>
      <c r="AB331" s="305">
        <f>+'1次効果'!AB553</f>
        <v>4.9827719726395705E-5</v>
      </c>
      <c r="AC331" s="305">
        <f>+'1次効果'!AC553</f>
        <v>5.3297780621811849E-5</v>
      </c>
      <c r="AD331" s="305">
        <f>+'1次効果'!AD553</f>
        <v>1.2715058505269869E-6</v>
      </c>
      <c r="AE331" s="305">
        <f>+'1次効果'!AE553</f>
        <v>8.0342233867186211E-6</v>
      </c>
      <c r="AF331" s="305">
        <f>+'1次効果'!AF553</f>
        <v>1.0392009794980495E-5</v>
      </c>
      <c r="AG331" s="305">
        <f>+'1次効果'!AG553</f>
        <v>1.4893587005773529E-5</v>
      </c>
      <c r="AH331" s="305">
        <f>+'1次効果'!AH553</f>
        <v>0</v>
      </c>
      <c r="AI331" s="305">
        <f>+'1次効果'!AI553</f>
        <v>1.0700902496878521E-5</v>
      </c>
      <c r="AJ331" s="305">
        <f>+'1次効果'!AJ553</f>
        <v>8.3820695646846659E-6</v>
      </c>
      <c r="AK331" s="305">
        <f>+'1次効果'!AK553</f>
        <v>1.4574841750365966E-5</v>
      </c>
      <c r="AL331" s="305">
        <f>+'1次効果'!AL553</f>
        <v>1.3683306469130492E-5</v>
      </c>
      <c r="AM331" s="305">
        <f>+'1次効果'!AM553</f>
        <v>0</v>
      </c>
      <c r="AN331" s="305">
        <f>+'1次効果'!AN553</f>
        <v>3.032657554225842E-6</v>
      </c>
      <c r="AO331" s="305">
        <f>+'1次効果'!AO553</f>
        <v>9.4146557252013423E-6</v>
      </c>
      <c r="AP331" s="305">
        <f>+'1次効果'!AP553</f>
        <v>6.8146589264416943E-6</v>
      </c>
      <c r="AQ331" s="305">
        <f>+'1次効果'!AQ553</f>
        <v>4.8620074951771095E-6</v>
      </c>
      <c r="AR331" s="305">
        <f>+'1次効果'!AR553</f>
        <v>9.2435775070596952E-6</v>
      </c>
      <c r="AS331" s="305">
        <f>+'1次効果'!AS553</f>
        <v>7.6858246357340471E-6</v>
      </c>
      <c r="AT331" s="305">
        <f>+'1次効果'!AT553</f>
        <v>9.9097169441108951E-6</v>
      </c>
      <c r="AU331" s="305">
        <f>+'1次効果'!AU553</f>
        <v>1.4642343234630054E-5</v>
      </c>
      <c r="AV331" s="305">
        <f>+'1次効果'!AV553</f>
        <v>1.0295143782640425E-5</v>
      </c>
      <c r="AW331" s="305">
        <f>+'1次効果'!AW553</f>
        <v>1.1481995543821594E-5</v>
      </c>
      <c r="AX331" s="305">
        <f>+'1次効果'!AX553</f>
        <v>1.2754376864855348E-5</v>
      </c>
      <c r="AY331" s="305">
        <f>+'1次効果'!AY553</f>
        <v>1.1347879884664274E-5</v>
      </c>
      <c r="AZ331" s="305">
        <f>+'1次効果'!AZ553</f>
        <v>1.2093160739890617E-5</v>
      </c>
      <c r="BA331" s="305">
        <f>+'1次効果'!BA553</f>
        <v>1.7406673441825995E-5</v>
      </c>
      <c r="BB331" s="305">
        <f>+'1次効果'!BB553</f>
        <v>1.1110433046574828E-5</v>
      </c>
      <c r="BC331" s="305">
        <f>+'1次効果'!BC553</f>
        <v>1.4757006595279976E-5</v>
      </c>
      <c r="BD331" s="305">
        <f>+'1次効果'!BD553</f>
        <v>1.5400682482377651E-5</v>
      </c>
      <c r="BE331" s="305">
        <f>+'1次効果'!BE553</f>
        <v>1.3799383799935011E-5</v>
      </c>
      <c r="BF331" s="305">
        <f>+'1次効果'!BF553</f>
        <v>1.0200838622178715E-5</v>
      </c>
      <c r="BG331" s="305">
        <f>+'1次効果'!BG553</f>
        <v>1.7353003493071502E-5</v>
      </c>
      <c r="BH331" s="305">
        <f>+'1次効果'!BH553</f>
        <v>8.360804776724131E-6</v>
      </c>
      <c r="BI331" s="305">
        <f>+'1次効果'!BI553</f>
        <v>1.2700893063068991E-5</v>
      </c>
      <c r="BJ331" s="305">
        <f>+'1次効果'!BJ553</f>
        <v>7.8882524741938694E-6</v>
      </c>
      <c r="BK331" s="305">
        <f>+'1次効果'!BK553</f>
        <v>2.1196979120469356E-5</v>
      </c>
      <c r="BL331" s="305">
        <f>+'1次効果'!BL553</f>
        <v>5.3987219204538544E-7</v>
      </c>
      <c r="BM331" s="305">
        <f>+'1次効果'!BM553</f>
        <v>1.6277342914584474E-5</v>
      </c>
      <c r="BN331" s="305">
        <f>+'1次効果'!BN553</f>
        <v>1.7156102442233708E-5</v>
      </c>
      <c r="BO331" s="305">
        <f>+'1次効果'!BO553</f>
        <v>1.2195329616059395E-5</v>
      </c>
      <c r="BP331" s="305">
        <f>+'1次効果'!BP553</f>
        <v>1.4037356244262588E-5</v>
      </c>
      <c r="BQ331" s="305">
        <f>+'1次効果'!BQ553</f>
        <v>6.7010684369226759E-6</v>
      </c>
      <c r="BR331" s="305">
        <f>+'1次効果'!BR553</f>
        <v>1.0901867228917919E-5</v>
      </c>
      <c r="BS331" s="305">
        <f>+'1次効果'!BS553</f>
        <v>1.8850086178984536E-5</v>
      </c>
      <c r="BT331" s="305">
        <f>+'1次効果'!BT553</f>
        <v>1.7199987772417916E-5</v>
      </c>
      <c r="BU331" s="305">
        <f>+'1次効果'!BU553</f>
        <v>4.2285559049337042E-5</v>
      </c>
      <c r="BV331" s="305">
        <f>+'1次効果'!BV553</f>
        <v>3.6318199354406111E-5</v>
      </c>
      <c r="BW331" s="305">
        <f>+'1次効果'!BW553</f>
        <v>1.1344911957098081E-5</v>
      </c>
      <c r="BX331" s="305">
        <f>+'1次効果'!BX553</f>
        <v>1.8369977379042242E-5</v>
      </c>
      <c r="BY331" s="305">
        <f>+'1次効果'!BY553</f>
        <v>3.0037696926870205E-6</v>
      </c>
      <c r="BZ331" s="305">
        <f>+'1次効果'!BZ553</f>
        <v>1.4997885173586277E-5</v>
      </c>
      <c r="CA331" s="305">
        <f>+'1次効果'!CA553</f>
        <v>1.0144122771710917E-5</v>
      </c>
      <c r="CB331" s="305">
        <f>+'1次効果'!CB553</f>
        <v>1.2862713291400984E-5</v>
      </c>
      <c r="CC331" s="305">
        <f>+'1次効果'!CC553</f>
        <v>0</v>
      </c>
      <c r="CD331" s="305">
        <f>+'1次効果'!CD553</f>
        <v>1.4223472705932037E-6</v>
      </c>
      <c r="CE331" s="305">
        <f>+'1次効果'!CE553</f>
        <v>1.2030282876253891E-5</v>
      </c>
      <c r="CF331" s="305">
        <f>+'1次効果'!CF553</f>
        <v>9.8278045761375707E-6</v>
      </c>
      <c r="CG331" s="305">
        <f>+'1次効果'!CG553</f>
        <v>2.6372593545203361E-5</v>
      </c>
      <c r="CH331" s="305">
        <f>+'1次効果'!CH553</f>
        <v>1.5948566315182697E-4</v>
      </c>
      <c r="CI331" s="305">
        <f>+'1次効果'!CI553</f>
        <v>2.5781291793483853E-2</v>
      </c>
      <c r="CJ331" s="305">
        <f>+'1次効果'!CJ553</f>
        <v>2.3168118407379742E-5</v>
      </c>
      <c r="CK331" s="305">
        <f>+'1次効果'!CK553</f>
        <v>3.2155374029440627E-3</v>
      </c>
      <c r="CL331" s="305">
        <f>+'1次効果'!CL553</f>
        <v>5.0370219207080741E-3</v>
      </c>
      <c r="CM331" s="305">
        <f>+'1次効果'!CM553</f>
        <v>1.4094644107471433E-5</v>
      </c>
      <c r="CN331" s="305">
        <f>+'1次効果'!CN553</f>
        <v>1.1220121043813173E-4</v>
      </c>
      <c r="CO331" s="305">
        <f>+'1次効果'!CO553</f>
        <v>4.6323711314058263E-5</v>
      </c>
      <c r="CP331" s="305">
        <f>+'1次効果'!CP553</f>
        <v>1.5280033334542242E-5</v>
      </c>
      <c r="CQ331" s="305">
        <f>+'1次効果'!CQ553</f>
        <v>2.0440614131750893E-5</v>
      </c>
      <c r="CR331" s="305">
        <f>+'1次効果'!CR553</f>
        <v>2.3243129047233817E-5</v>
      </c>
      <c r="CS331" s="305">
        <f>+'1次効果'!CS553</f>
        <v>1.4154756024034575E-5</v>
      </c>
      <c r="CT331" s="305">
        <f>+'1次効果'!CT553</f>
        <v>5.2682838157577632E-5</v>
      </c>
      <c r="CU331" s="305">
        <f>+'1次効果'!CU553</f>
        <v>2.057337292726517E-5</v>
      </c>
      <c r="CV331" s="305">
        <f>+'1次効果'!CV553</f>
        <v>6.7586258153654521E-3</v>
      </c>
      <c r="CW331" s="305">
        <f>+'1次効果'!CW553</f>
        <v>1.0296913421048227E-5</v>
      </c>
      <c r="CX331" s="305">
        <f>+'1次効果'!CX553</f>
        <v>2.1425362649992788E-5</v>
      </c>
      <c r="CY331" s="305">
        <f>+'1次効果'!CY553</f>
        <v>2.0989118708368685E-3</v>
      </c>
      <c r="CZ331" s="305">
        <f>+'1次効果'!CZ553</f>
        <v>2.3533465517921174E-4</v>
      </c>
      <c r="DA331" s="305">
        <f>+'1次効果'!DA553</f>
        <v>9.1538094876547445E-5</v>
      </c>
      <c r="DB331" s="306">
        <f>+'1次効果'!DB553</f>
        <v>1.0099569135654065</v>
      </c>
      <c r="DC331" s="306">
        <f>+'1次効果'!DC553</f>
        <v>1.17855802237902E-3</v>
      </c>
      <c r="DD331" s="306">
        <f>+'1次効果'!DD553</f>
        <v>5.7932480574778528E-6</v>
      </c>
      <c r="DE331" s="307">
        <f>+'1次効果'!DE553</f>
        <v>3.6172604323646084E-4</v>
      </c>
    </row>
    <row r="332" spans="2:109" s="157" customFormat="1">
      <c r="B332" s="348" t="s">
        <v>337</v>
      </c>
      <c r="C332" s="378" t="s">
        <v>187</v>
      </c>
      <c r="D332" s="304">
        <f>+'1次効果'!D554</f>
        <v>6.566202156442262E-5</v>
      </c>
      <c r="E332" s="305">
        <f>+'1次効果'!E554</f>
        <v>5.3737700990322853E-5</v>
      </c>
      <c r="F332" s="305">
        <f>+'1次効果'!F554</f>
        <v>7.9480537540475371E-4</v>
      </c>
      <c r="G332" s="305">
        <f>+'1次効果'!G554</f>
        <v>1.4141344015851015E-4</v>
      </c>
      <c r="H332" s="305">
        <f>+'1次効果'!H554</f>
        <v>7.4660536446362715E-4</v>
      </c>
      <c r="I332" s="305">
        <f>+'1次効果'!I554</f>
        <v>0</v>
      </c>
      <c r="J332" s="305">
        <f>+'1次効果'!J554</f>
        <v>1.4039618769026526E-4</v>
      </c>
      <c r="K332" s="305">
        <f>+'1次効果'!K554</f>
        <v>1.467378024128119E-4</v>
      </c>
      <c r="L332" s="305">
        <f>+'1次効果'!L554</f>
        <v>6.9804352926613184E-5</v>
      </c>
      <c r="M332" s="305">
        <f>+'1次効果'!M554</f>
        <v>4.8477485592728087E-5</v>
      </c>
      <c r="N332" s="305">
        <f>+'1次効果'!N554</f>
        <v>0</v>
      </c>
      <c r="O332" s="305">
        <f>+'1次効果'!O554</f>
        <v>4.6221242466006166E-5</v>
      </c>
      <c r="P332" s="305">
        <f>+'1次効果'!P554</f>
        <v>1.2757787122972739E-4</v>
      </c>
      <c r="Q332" s="305">
        <f>+'1次効果'!Q554</f>
        <v>4.7888014578068116E-5</v>
      </c>
      <c r="R332" s="305">
        <f>+'1次効果'!R554</f>
        <v>1.5786940248677862E-4</v>
      </c>
      <c r="S332" s="305">
        <f>+'1次効果'!S554</f>
        <v>5.6003942535525369E-5</v>
      </c>
      <c r="T332" s="305">
        <f>+'1次効果'!T554</f>
        <v>3.9730524530210066E-5</v>
      </c>
      <c r="U332" s="305">
        <f>+'1次効果'!U554</f>
        <v>1.4570766361298221E-4</v>
      </c>
      <c r="V332" s="305">
        <f>+'1次効果'!V554</f>
        <v>2.5678922993215966E-5</v>
      </c>
      <c r="W332" s="305">
        <f>+'1次効果'!W554</f>
        <v>8.3129035706897166E-5</v>
      </c>
      <c r="X332" s="305">
        <f>+'1次効果'!X554</f>
        <v>3.1637428025192196E-5</v>
      </c>
      <c r="Y332" s="305">
        <f>+'1次効果'!Y554</f>
        <v>9.468392685759633E-5</v>
      </c>
      <c r="Z332" s="305">
        <f>+'1次効果'!Z554</f>
        <v>6.9644210091844339E-5</v>
      </c>
      <c r="AA332" s="305">
        <f>+'1次効果'!AA554</f>
        <v>3.4225650101497076E-4</v>
      </c>
      <c r="AB332" s="305">
        <f>+'1次効果'!AB554</f>
        <v>1.432438131216749E-4</v>
      </c>
      <c r="AC332" s="305">
        <f>+'1次効果'!AC554</f>
        <v>1.1215817429560875E-4</v>
      </c>
      <c r="AD332" s="305">
        <f>+'1次効果'!AD554</f>
        <v>1.4068327697869984E-5</v>
      </c>
      <c r="AE332" s="305">
        <f>+'1次効果'!AE554</f>
        <v>5.0979771578085096E-5</v>
      </c>
      <c r="AF332" s="305">
        <f>+'1次効果'!AF554</f>
        <v>9.7108873166781506E-5</v>
      </c>
      <c r="AG332" s="305">
        <f>+'1次効果'!AG554</f>
        <v>1.0619523214325847E-4</v>
      </c>
      <c r="AH332" s="305">
        <f>+'1次効果'!AH554</f>
        <v>0</v>
      </c>
      <c r="AI332" s="305">
        <f>+'1次効果'!AI554</f>
        <v>1.5431128566959271E-4</v>
      </c>
      <c r="AJ332" s="305">
        <f>+'1次効果'!AJ554</f>
        <v>1.5268693706107852E-4</v>
      </c>
      <c r="AK332" s="305">
        <f>+'1次効果'!AK554</f>
        <v>2.0286382882150428E-4</v>
      </c>
      <c r="AL332" s="305">
        <f>+'1次効果'!AL554</f>
        <v>6.2389733281995442E-5</v>
      </c>
      <c r="AM332" s="305">
        <f>+'1次効果'!AM554</f>
        <v>0</v>
      </c>
      <c r="AN332" s="305">
        <f>+'1次効果'!AN554</f>
        <v>1.8525700663898411E-5</v>
      </c>
      <c r="AO332" s="305">
        <f>+'1次効果'!AO554</f>
        <v>9.0700480620098593E-5</v>
      </c>
      <c r="AP332" s="305">
        <f>+'1次効果'!AP554</f>
        <v>8.39501359998174E-5</v>
      </c>
      <c r="AQ332" s="305">
        <f>+'1次効果'!AQ554</f>
        <v>9.190625598656121E-5</v>
      </c>
      <c r="AR332" s="305">
        <f>+'1次効果'!AR554</f>
        <v>1.3245899390405347E-4</v>
      </c>
      <c r="AS332" s="305">
        <f>+'1次効果'!AS554</f>
        <v>9.3965660202388919E-5</v>
      </c>
      <c r="AT332" s="305">
        <f>+'1次効果'!AT554</f>
        <v>8.7270135808794924E-5</v>
      </c>
      <c r="AU332" s="305">
        <f>+'1次効果'!AU554</f>
        <v>1.1459985574824895E-4</v>
      </c>
      <c r="AV332" s="305">
        <f>+'1次効果'!AV554</f>
        <v>1.0525186165273125E-4</v>
      </c>
      <c r="AW332" s="305">
        <f>+'1次効果'!AW554</f>
        <v>1.3446355588595625E-4</v>
      </c>
      <c r="AX332" s="305">
        <f>+'1次効果'!AX554</f>
        <v>1.1786827454396248E-4</v>
      </c>
      <c r="AY332" s="305">
        <f>+'1次効果'!AY554</f>
        <v>1.1463394221307891E-4</v>
      </c>
      <c r="AZ332" s="305">
        <f>+'1次効果'!AZ554</f>
        <v>1.3630313550850166E-4</v>
      </c>
      <c r="BA332" s="305">
        <f>+'1次効果'!BA554</f>
        <v>1.4284828301715081E-4</v>
      </c>
      <c r="BB332" s="305">
        <f>+'1次効果'!BB554</f>
        <v>4.2644053710632364E-5</v>
      </c>
      <c r="BC332" s="305">
        <f>+'1次効果'!BC554</f>
        <v>1.6427220743522706E-4</v>
      </c>
      <c r="BD332" s="305">
        <f>+'1次効果'!BD554</f>
        <v>1.0527041338555419E-4</v>
      </c>
      <c r="BE332" s="305">
        <f>+'1次効果'!BE554</f>
        <v>4.2581413768614773E-5</v>
      </c>
      <c r="BF332" s="305">
        <f>+'1次効果'!BF554</f>
        <v>8.2496606282396931E-5</v>
      </c>
      <c r="BG332" s="305">
        <f>+'1次効果'!BG554</f>
        <v>1.5403049001218335E-4</v>
      </c>
      <c r="BH332" s="305">
        <f>+'1次効果'!BH554</f>
        <v>9.1685165244045051E-5</v>
      </c>
      <c r="BI332" s="305">
        <f>+'1次効果'!BI554</f>
        <v>1.3356566628825706E-4</v>
      </c>
      <c r="BJ332" s="305">
        <f>+'1次効果'!BJ554</f>
        <v>3.9709127109161936E-5</v>
      </c>
      <c r="BK332" s="305">
        <f>+'1次効果'!BK554</f>
        <v>8.9406873495781258E-5</v>
      </c>
      <c r="BL332" s="305">
        <f>+'1次効果'!BL554</f>
        <v>6.5293505537257152E-6</v>
      </c>
      <c r="BM332" s="305">
        <f>+'1次効果'!BM554</f>
        <v>2.2285166423735233E-4</v>
      </c>
      <c r="BN332" s="305">
        <f>+'1次効果'!BN554</f>
        <v>1.7544000718014755E-4</v>
      </c>
      <c r="BO332" s="305">
        <f>+'1次効果'!BO554</f>
        <v>3.872474727002095E-4</v>
      </c>
      <c r="BP332" s="305">
        <f>+'1次効果'!BP554</f>
        <v>4.2394800728791192E-4</v>
      </c>
      <c r="BQ332" s="305">
        <f>+'1次効果'!BQ554</f>
        <v>1.0162431619967518E-4</v>
      </c>
      <c r="BR332" s="305">
        <f>+'1次効果'!BR554</f>
        <v>5.4005091596559068E-5</v>
      </c>
      <c r="BS332" s="305">
        <f>+'1次効果'!BS554</f>
        <v>3.4875422098156443E-4</v>
      </c>
      <c r="BT332" s="305">
        <f>+'1次効果'!BT554</f>
        <v>6.0173353871084313E-5</v>
      </c>
      <c r="BU332" s="305">
        <f>+'1次効果'!BU554</f>
        <v>4.1564862215148443E-4</v>
      </c>
      <c r="BV332" s="305">
        <f>+'1次効果'!BV554</f>
        <v>1.8055966606048948E-4</v>
      </c>
      <c r="BW332" s="305">
        <f>+'1次効果'!BW554</f>
        <v>6.0184720103699009E-4</v>
      </c>
      <c r="BX332" s="305">
        <f>+'1次効果'!BX554</f>
        <v>5.0558356029243245E-4</v>
      </c>
      <c r="BY332" s="305">
        <f>+'1次効果'!BY554</f>
        <v>2.7751717151345396E-4</v>
      </c>
      <c r="BZ332" s="305">
        <f>+'1次効果'!BZ554</f>
        <v>1.2191841106811251E-4</v>
      </c>
      <c r="CA332" s="305">
        <f>+'1次効果'!CA554</f>
        <v>1.9276169046431022E-4</v>
      </c>
      <c r="CB332" s="305">
        <f>+'1次効果'!CB554</f>
        <v>2.2828421955348876E-4</v>
      </c>
      <c r="CC332" s="305">
        <f>+'1次効果'!CC554</f>
        <v>0</v>
      </c>
      <c r="CD332" s="305">
        <f>+'1次効果'!CD554</f>
        <v>3.3190603594565245E-5</v>
      </c>
      <c r="CE332" s="305">
        <f>+'1次効果'!CE554</f>
        <v>2.6303373733858692E-4</v>
      </c>
      <c r="CF332" s="305">
        <f>+'1次効果'!CF554</f>
        <v>1.4456425335921216E-4</v>
      </c>
      <c r="CG332" s="305">
        <f>+'1次効果'!CG554</f>
        <v>1.7540134705244179E-4</v>
      </c>
      <c r="CH332" s="305">
        <f>+'1次効果'!CH554</f>
        <v>3.4340064326711015E-4</v>
      </c>
      <c r="CI332" s="305">
        <f>+'1次効果'!CI554</f>
        <v>1.3488687348712483E-3</v>
      </c>
      <c r="CJ332" s="305">
        <f>+'1次効果'!CJ554</f>
        <v>8.4138465857117799E-4</v>
      </c>
      <c r="CK332" s="305">
        <f>+'1次効果'!CK554</f>
        <v>2.9691046815778733E-4</v>
      </c>
      <c r="CL332" s="305">
        <f>+'1次効果'!CL554</f>
        <v>2.5874519838361065E-3</v>
      </c>
      <c r="CM332" s="305">
        <f>+'1次効果'!CM554</f>
        <v>2.8801236528173751E-4</v>
      </c>
      <c r="CN332" s="305">
        <f>+'1次効果'!CN554</f>
        <v>2.9639457189444387E-4</v>
      </c>
      <c r="CO332" s="305">
        <f>+'1次効果'!CO554</f>
        <v>1.9098945951540362E-3</v>
      </c>
      <c r="CP332" s="305">
        <f>+'1次効果'!CP554</f>
        <v>3.4943891726757888E-4</v>
      </c>
      <c r="CQ332" s="305">
        <f>+'1次効果'!CQ554</f>
        <v>3.1771773360662534E-4</v>
      </c>
      <c r="CR332" s="305">
        <f>+'1次効果'!CR554</f>
        <v>1.8524537254343255E-4</v>
      </c>
      <c r="CS332" s="305">
        <f>+'1次効果'!CS554</f>
        <v>2.5881605620460329E-4</v>
      </c>
      <c r="CT332" s="305">
        <f>+'1次効果'!CT554</f>
        <v>1.725791654056728E-3</v>
      </c>
      <c r="CU332" s="305">
        <f>+'1次効果'!CU554</f>
        <v>9.5289624371084497E-4</v>
      </c>
      <c r="CV332" s="305">
        <f>+'1次効果'!CV554</f>
        <v>2.4369780749627016E-3</v>
      </c>
      <c r="CW332" s="305">
        <f>+'1次効果'!CW554</f>
        <v>4.8783183028163E-4</v>
      </c>
      <c r="CX332" s="305">
        <f>+'1次効果'!CX554</f>
        <v>6.3457261648908712E-4</v>
      </c>
      <c r="CY332" s="305">
        <f>+'1次効果'!CY554</f>
        <v>2.0981479030760556E-3</v>
      </c>
      <c r="CZ332" s="305">
        <f>+'1次効果'!CZ554</f>
        <v>3.6101272020812352E-4</v>
      </c>
      <c r="DA332" s="305">
        <f>+'1次効果'!DA554</f>
        <v>1.1115582014609446E-3</v>
      </c>
      <c r="DB332" s="306">
        <f>+'1次効果'!DB554</f>
        <v>1.7146716591464014E-3</v>
      </c>
      <c r="DC332" s="306">
        <f>+'1次効果'!DC554</f>
        <v>1.0069498800232781</v>
      </c>
      <c r="DD332" s="306">
        <f>+'1次効果'!DD554</f>
        <v>4.346655315155022E-5</v>
      </c>
      <c r="DE332" s="307">
        <f>+'1次効果'!DE554</f>
        <v>4.3891949290920452E-4</v>
      </c>
    </row>
    <row r="333" spans="2:109" s="157" customFormat="1">
      <c r="B333" s="348" t="s">
        <v>338</v>
      </c>
      <c r="C333" s="378" t="s">
        <v>188</v>
      </c>
      <c r="D333" s="304">
        <f>+'1次効果'!D555</f>
        <v>5.1090511248838945E-4</v>
      </c>
      <c r="E333" s="305">
        <f>+'1次効果'!E555</f>
        <v>1.878386205334014E-3</v>
      </c>
      <c r="F333" s="305">
        <f>+'1次効果'!F555</f>
        <v>3.8560179693361159E-3</v>
      </c>
      <c r="G333" s="305">
        <f>+'1次効果'!G555</f>
        <v>2.3823702284580315E-3</v>
      </c>
      <c r="H333" s="305">
        <f>+'1次効果'!H555</f>
        <v>1.7217374878898606E-3</v>
      </c>
      <c r="I333" s="305">
        <f>+'1次効果'!I555</f>
        <v>0</v>
      </c>
      <c r="J333" s="305">
        <f>+'1次効果'!J555</f>
        <v>2.2432528708454763E-3</v>
      </c>
      <c r="K333" s="305">
        <f>+'1次効果'!K555</f>
        <v>1.4800019511928796E-3</v>
      </c>
      <c r="L333" s="305">
        <f>+'1次効果'!L555</f>
        <v>5.9109595008895578E-4</v>
      </c>
      <c r="M333" s="305">
        <f>+'1次効果'!M555</f>
        <v>3.0618114762464351E-4</v>
      </c>
      <c r="N333" s="305">
        <f>+'1次効果'!N555</f>
        <v>0</v>
      </c>
      <c r="O333" s="305">
        <f>+'1次効果'!O555</f>
        <v>1.6147788662625767E-3</v>
      </c>
      <c r="P333" s="305">
        <f>+'1次効果'!P555</f>
        <v>2.7878478444510017E-3</v>
      </c>
      <c r="Q333" s="305">
        <f>+'1次効果'!Q555</f>
        <v>1.5543014297194479E-3</v>
      </c>
      <c r="R333" s="305">
        <f>+'1次効果'!R555</f>
        <v>2.3819670054343396E-3</v>
      </c>
      <c r="S333" s="305">
        <f>+'1次効果'!S555</f>
        <v>1.2673043495110706E-3</v>
      </c>
      <c r="T333" s="305">
        <f>+'1次効果'!T555</f>
        <v>1.4534139982476134E-3</v>
      </c>
      <c r="U333" s="305">
        <f>+'1次効果'!U555</f>
        <v>1.9353320811716791E-3</v>
      </c>
      <c r="V333" s="305">
        <f>+'1次効果'!V555</f>
        <v>5.7637360460863327E-4</v>
      </c>
      <c r="W333" s="305">
        <f>+'1次効果'!W555</f>
        <v>2.3407120804118152E-3</v>
      </c>
      <c r="X333" s="305">
        <f>+'1次効果'!X555</f>
        <v>2.4195004014896922E-4</v>
      </c>
      <c r="Y333" s="305">
        <f>+'1次効果'!Y555</f>
        <v>6.7785412661428913E-4</v>
      </c>
      <c r="Z333" s="305">
        <f>+'1次効果'!Z555</f>
        <v>8.089230504404292E-4</v>
      </c>
      <c r="AA333" s="305">
        <f>+'1次効果'!AA555</f>
        <v>1.359253734738837E-3</v>
      </c>
      <c r="AB333" s="305">
        <f>+'1次効果'!AB555</f>
        <v>1.06321415617861E-3</v>
      </c>
      <c r="AC333" s="305">
        <f>+'1次効果'!AC555</f>
        <v>1.4116099320255751E-3</v>
      </c>
      <c r="AD333" s="305">
        <f>+'1次効果'!AD555</f>
        <v>7.7189218128496801E-5</v>
      </c>
      <c r="AE333" s="305">
        <f>+'1次効果'!AE555</f>
        <v>1.0712643922678241E-3</v>
      </c>
      <c r="AF333" s="305">
        <f>+'1次効果'!AF555</f>
        <v>5.3435572530539455E-4</v>
      </c>
      <c r="AG333" s="305">
        <f>+'1次効果'!AG555</f>
        <v>7.8789939915713649E-4</v>
      </c>
      <c r="AH333" s="305">
        <f>+'1次効果'!AH555</f>
        <v>0</v>
      </c>
      <c r="AI333" s="305">
        <f>+'1次効果'!AI555</f>
        <v>2.3660458196400522E-3</v>
      </c>
      <c r="AJ333" s="305">
        <f>+'1次効果'!AJ555</f>
        <v>1.8635520440380155E-3</v>
      </c>
      <c r="AK333" s="305">
        <f>+'1次効果'!AK555</f>
        <v>2.4322606506392251E-3</v>
      </c>
      <c r="AL333" s="305">
        <f>+'1次効果'!AL555</f>
        <v>2.5621548480946003E-3</v>
      </c>
      <c r="AM333" s="305">
        <f>+'1次効果'!AM555</f>
        <v>0</v>
      </c>
      <c r="AN333" s="305">
        <f>+'1次効果'!AN555</f>
        <v>1.263095393891026E-4</v>
      </c>
      <c r="AO333" s="305">
        <f>+'1次効果'!AO555</f>
        <v>6.2234993775203489E-4</v>
      </c>
      <c r="AP333" s="305">
        <f>+'1次効果'!AP555</f>
        <v>1.3157558496177395E-3</v>
      </c>
      <c r="AQ333" s="305">
        <f>+'1次効果'!AQ555</f>
        <v>6.3345799512678049E-4</v>
      </c>
      <c r="AR333" s="305">
        <f>+'1次効果'!AR555</f>
        <v>1.0292897274275785E-3</v>
      </c>
      <c r="AS333" s="305">
        <f>+'1次効果'!AS555</f>
        <v>9.0252664864999468E-4</v>
      </c>
      <c r="AT333" s="305">
        <f>+'1次効果'!AT555</f>
        <v>1.1550155662053898E-3</v>
      </c>
      <c r="AU333" s="305">
        <f>+'1次効果'!AU555</f>
        <v>1.7729432884311146E-3</v>
      </c>
      <c r="AV333" s="305">
        <f>+'1次効果'!AV555</f>
        <v>1.3794394745595747E-3</v>
      </c>
      <c r="AW333" s="305">
        <f>+'1次効果'!AW555</f>
        <v>1.2262523589661456E-3</v>
      </c>
      <c r="AX333" s="305">
        <f>+'1次効果'!AX555</f>
        <v>1.6652111792751169E-3</v>
      </c>
      <c r="AY333" s="305">
        <f>+'1次効果'!AY555</f>
        <v>1.4878151823652487E-3</v>
      </c>
      <c r="AZ333" s="305">
        <f>+'1次効果'!AZ555</f>
        <v>1.9580274616025559E-3</v>
      </c>
      <c r="BA333" s="305">
        <f>+'1次効果'!BA555</f>
        <v>1.4389428072771994E-3</v>
      </c>
      <c r="BB333" s="305">
        <f>+'1次効果'!BB555</f>
        <v>9.4114581446082832E-4</v>
      </c>
      <c r="BC333" s="305">
        <f>+'1次効果'!BC555</f>
        <v>2.2939785421529882E-3</v>
      </c>
      <c r="BD333" s="305">
        <f>+'1次効果'!BD555</f>
        <v>2.7832148587254714E-3</v>
      </c>
      <c r="BE333" s="305">
        <f>+'1次効果'!BE555</f>
        <v>1.4966864795204896E-3</v>
      </c>
      <c r="BF333" s="305">
        <f>+'1次効果'!BF555</f>
        <v>4.918935376635043E-4</v>
      </c>
      <c r="BG333" s="305">
        <f>+'1次効果'!BG555</f>
        <v>6.6315657787940625E-4</v>
      </c>
      <c r="BH333" s="305">
        <f>+'1次効果'!BH555</f>
        <v>7.7111751562709949E-4</v>
      </c>
      <c r="BI333" s="305">
        <f>+'1次効果'!BI555</f>
        <v>1.2436364994787277E-3</v>
      </c>
      <c r="BJ333" s="305">
        <f>+'1次効果'!BJ555</f>
        <v>1.5835686458187444E-3</v>
      </c>
      <c r="BK333" s="305">
        <f>+'1次効果'!BK555</f>
        <v>2.4494201651767493E-3</v>
      </c>
      <c r="BL333" s="305">
        <f>+'1次効果'!BL555</f>
        <v>7.5537460518700463E-5</v>
      </c>
      <c r="BM333" s="305">
        <f>+'1次効果'!BM555</f>
        <v>1.4766090000680669E-3</v>
      </c>
      <c r="BN333" s="305">
        <f>+'1次効果'!BN555</f>
        <v>4.9000535074511184E-4</v>
      </c>
      <c r="BO333" s="305">
        <f>+'1次効果'!BO555</f>
        <v>4.470309759900962E-3</v>
      </c>
      <c r="BP333" s="305">
        <f>+'1次効果'!BP555</f>
        <v>9.657892128977038E-4</v>
      </c>
      <c r="BQ333" s="305">
        <f>+'1次効果'!BQ555</f>
        <v>3.6102764175424489E-4</v>
      </c>
      <c r="BR333" s="305">
        <f>+'1次効果'!BR555</f>
        <v>3.2950395612643712E-4</v>
      </c>
      <c r="BS333" s="305">
        <f>+'1次効果'!BS555</f>
        <v>1.9378380997799689E-3</v>
      </c>
      <c r="BT333" s="305">
        <f>+'1次効果'!BT555</f>
        <v>4.6621302576209259E-3</v>
      </c>
      <c r="BU333" s="305">
        <f>+'1次効果'!BU555</f>
        <v>2.6451260681320593E-3</v>
      </c>
      <c r="BV333" s="305">
        <f>+'1次効果'!BV555</f>
        <v>4.8357591551552743E-3</v>
      </c>
      <c r="BW333" s="305">
        <f>+'1次効果'!BW555</f>
        <v>1.0279880343834044E-3</v>
      </c>
      <c r="BX333" s="305">
        <f>+'1次効果'!BX555</f>
        <v>9.4198829053742154E-4</v>
      </c>
      <c r="BY333" s="305">
        <f>+'1次効果'!BY555</f>
        <v>3.3533031231507739E-4</v>
      </c>
      <c r="BZ333" s="305">
        <f>+'1次効果'!BZ555</f>
        <v>2.4029457351090336E-3</v>
      </c>
      <c r="CA333" s="305">
        <f>+'1次効果'!CA555</f>
        <v>1.7330199099106893E-3</v>
      </c>
      <c r="CB333" s="305">
        <f>+'1次効果'!CB555</f>
        <v>4.0674608781347214E-3</v>
      </c>
      <c r="CC333" s="305">
        <f>+'1次効果'!CC555</f>
        <v>0</v>
      </c>
      <c r="CD333" s="305">
        <f>+'1次効果'!CD555</f>
        <v>4.0994103635552106E-3</v>
      </c>
      <c r="CE333" s="305">
        <f>+'1次効果'!CE555</f>
        <v>3.3249699969283243E-3</v>
      </c>
      <c r="CF333" s="305">
        <f>+'1次効果'!CF555</f>
        <v>1.9406543142598031E-3</v>
      </c>
      <c r="CG333" s="305">
        <f>+'1次効果'!CG555</f>
        <v>7.1820901216262042E-3</v>
      </c>
      <c r="CH333" s="305">
        <f>+'1次効果'!CH555</f>
        <v>4.6675269205128846E-3</v>
      </c>
      <c r="CI333" s="305">
        <f>+'1次効果'!CI555</f>
        <v>6.258371025075901E-3</v>
      </c>
      <c r="CJ333" s="305">
        <f>+'1次効果'!CJ555</f>
        <v>7.8879101329395801E-4</v>
      </c>
      <c r="CK333" s="305">
        <f>+'1次効果'!CK555</f>
        <v>3.1935499284695143E-3</v>
      </c>
      <c r="CL333" s="305">
        <f>+'1次効果'!CL555</f>
        <v>2.3973286198244936E-3</v>
      </c>
      <c r="CM333" s="305">
        <f>+'1次効果'!CM555</f>
        <v>3.5646377422363608E-3</v>
      </c>
      <c r="CN333" s="305">
        <f>+'1次効果'!CN555</f>
        <v>2.6586825860644586E-3</v>
      </c>
      <c r="CO333" s="305">
        <f>+'1次効果'!CO555</f>
        <v>1.0652831142084899E-2</v>
      </c>
      <c r="CP333" s="305">
        <f>+'1次効果'!CP555</f>
        <v>1.686558576332298E-3</v>
      </c>
      <c r="CQ333" s="305">
        <f>+'1次効果'!CQ555</f>
        <v>4.0163711335971389E-3</v>
      </c>
      <c r="CR333" s="305">
        <f>+'1次効果'!CR555</f>
        <v>5.238392406262277E-3</v>
      </c>
      <c r="CS333" s="305">
        <f>+'1次効果'!CS555</f>
        <v>8.6598167647715229E-3</v>
      </c>
      <c r="CT333" s="305">
        <f>+'1次効果'!CT555</f>
        <v>6.425052321610193E-3</v>
      </c>
      <c r="CU333" s="305">
        <f>+'1次効果'!CU555</f>
        <v>1.9202794715152127E-3</v>
      </c>
      <c r="CV333" s="305">
        <f>+'1次効果'!CV555</f>
        <v>2.8757514442582896E-3</v>
      </c>
      <c r="CW333" s="305">
        <f>+'1次効果'!CW555</f>
        <v>2.0330287576499104E-3</v>
      </c>
      <c r="CX333" s="305">
        <f>+'1次効果'!CX555</f>
        <v>2.4630373103402708E-3</v>
      </c>
      <c r="CY333" s="305">
        <f>+'1次効果'!CY555</f>
        <v>3.7528938188125926E-3</v>
      </c>
      <c r="CZ333" s="305">
        <f>+'1次効果'!CZ555</f>
        <v>1.7763889225810596E-3</v>
      </c>
      <c r="DA333" s="305">
        <f>+'1次効果'!DA555</f>
        <v>3.9706346208790389E-3</v>
      </c>
      <c r="DB333" s="306">
        <f>+'1次効果'!DB555</f>
        <v>3.8628350361803493E-3</v>
      </c>
      <c r="DC333" s="306">
        <f>+'1次効果'!DC555</f>
        <v>2.4998890968207167E-3</v>
      </c>
      <c r="DD333" s="306">
        <f>+'1次効果'!DD555</f>
        <v>1.0005418935593726</v>
      </c>
      <c r="DE333" s="307">
        <f>+'1次効果'!DE555</f>
        <v>1.4311923119753123E-3</v>
      </c>
    </row>
    <row r="334" spans="2:109" s="157" customFormat="1" ht="12.75" thickBot="1">
      <c r="B334" s="379" t="s">
        <v>186</v>
      </c>
      <c r="C334" s="380" t="s">
        <v>189</v>
      </c>
      <c r="D334" s="308">
        <f>+'1次効果'!D556</f>
        <v>3.0785215158800755E-3</v>
      </c>
      <c r="E334" s="309">
        <f>+'1次効果'!E556</f>
        <v>1.3735525616348058E-3</v>
      </c>
      <c r="F334" s="309">
        <f>+'1次効果'!F556</f>
        <v>1.3373146985111333E-3</v>
      </c>
      <c r="G334" s="309">
        <f>+'1次効果'!G556</f>
        <v>3.9535546157240687E-3</v>
      </c>
      <c r="H334" s="309">
        <f>+'1次効果'!H556</f>
        <v>6.5622424769375244E-3</v>
      </c>
      <c r="I334" s="309">
        <f>+'1次効果'!I556</f>
        <v>0</v>
      </c>
      <c r="J334" s="309">
        <f>+'1次効果'!J556</f>
        <v>1.4007240873287858E-2</v>
      </c>
      <c r="K334" s="309">
        <f>+'1次効果'!K556</f>
        <v>6.5379737927114346E-3</v>
      </c>
      <c r="L334" s="309">
        <f>+'1次効果'!L556</f>
        <v>1.009259426631111E-2</v>
      </c>
      <c r="M334" s="309">
        <f>+'1次効果'!M556</f>
        <v>2.7817203167172403E-2</v>
      </c>
      <c r="N334" s="309">
        <f>+'1次効果'!N556</f>
        <v>0</v>
      </c>
      <c r="O334" s="309">
        <f>+'1次効果'!O556</f>
        <v>3.0540007281807638E-3</v>
      </c>
      <c r="P334" s="309">
        <f>+'1次効果'!P556</f>
        <v>5.1116425173458671E-3</v>
      </c>
      <c r="Q334" s="309">
        <f>+'1次効果'!Q556</f>
        <v>5.6383472027635865E-3</v>
      </c>
      <c r="R334" s="309">
        <f>+'1次効果'!R556</f>
        <v>2.0351667298803794E-3</v>
      </c>
      <c r="S334" s="309">
        <f>+'1次効果'!S556</f>
        <v>3.0002834083223536E-3</v>
      </c>
      <c r="T334" s="309">
        <f>+'1次効果'!T556</f>
        <v>3.4686101002124221E-3</v>
      </c>
      <c r="U334" s="309">
        <f>+'1次効果'!U556</f>
        <v>2.6118115189326199E-3</v>
      </c>
      <c r="V334" s="309">
        <f>+'1次効果'!V556</f>
        <v>9.7386678201139443E-4</v>
      </c>
      <c r="W334" s="309">
        <f>+'1次効果'!W556</f>
        <v>3.1987481928250406E-3</v>
      </c>
      <c r="X334" s="309">
        <f>+'1次効果'!X556</f>
        <v>5.2674215495555822E-4</v>
      </c>
      <c r="Y334" s="309">
        <f>+'1次効果'!Y556</f>
        <v>9.981131835473207E-4</v>
      </c>
      <c r="Z334" s="309">
        <f>+'1次効果'!Z556</f>
        <v>1.5266635258375943E-3</v>
      </c>
      <c r="AA334" s="309">
        <f>+'1次効果'!AA556</f>
        <v>4.0018415968995774E-3</v>
      </c>
      <c r="AB334" s="309">
        <f>+'1次効果'!AB556</f>
        <v>2.452965147249575E-3</v>
      </c>
      <c r="AC334" s="309">
        <f>+'1次効果'!AC556</f>
        <v>2.149897200774166E-3</v>
      </c>
      <c r="AD334" s="309">
        <f>+'1次効果'!AD556</f>
        <v>3.5015087362422068E-4</v>
      </c>
      <c r="AE334" s="309">
        <f>+'1次効果'!AE556</f>
        <v>6.6985764409975626E-3</v>
      </c>
      <c r="AF334" s="309">
        <f>+'1次効果'!AF556</f>
        <v>2.3585123878343073E-3</v>
      </c>
      <c r="AG334" s="309">
        <f>+'1次効果'!AG556</f>
        <v>5.4829206398622982E-3</v>
      </c>
      <c r="AH334" s="309">
        <f>+'1次効果'!AH556</f>
        <v>0</v>
      </c>
      <c r="AI334" s="309">
        <f>+'1次効果'!AI556</f>
        <v>1.0812265547338688E-2</v>
      </c>
      <c r="AJ334" s="309">
        <f>+'1次効果'!AJ556</f>
        <v>8.7395099676900092E-3</v>
      </c>
      <c r="AK334" s="309">
        <f>+'1次効果'!AK556</f>
        <v>2.2120789068778395E-3</v>
      </c>
      <c r="AL334" s="309">
        <f>+'1次効果'!AL556</f>
        <v>1.3208124707514358E-2</v>
      </c>
      <c r="AM334" s="309">
        <f>+'1次効果'!AM556</f>
        <v>0</v>
      </c>
      <c r="AN334" s="309">
        <f>+'1次効果'!AN556</f>
        <v>2.8792758661381379E-3</v>
      </c>
      <c r="AO334" s="309">
        <f>+'1次効果'!AO556</f>
        <v>1.3837231147483239E-2</v>
      </c>
      <c r="AP334" s="309">
        <f>+'1次効果'!AP556</f>
        <v>7.7603406444021672E-3</v>
      </c>
      <c r="AQ334" s="309">
        <f>+'1次効果'!AQ556</f>
        <v>3.8800177724956685E-3</v>
      </c>
      <c r="AR334" s="309">
        <f>+'1次効果'!AR556</f>
        <v>1.0892460596827271E-2</v>
      </c>
      <c r="AS334" s="309">
        <f>+'1次効果'!AS556</f>
        <v>3.6143940422102851E-3</v>
      </c>
      <c r="AT334" s="309">
        <f>+'1次効果'!AT556</f>
        <v>5.8608581324577731E-3</v>
      </c>
      <c r="AU334" s="309">
        <f>+'1次効果'!AU556</f>
        <v>8.5379746212992796E-3</v>
      </c>
      <c r="AV334" s="309">
        <f>+'1次効果'!AV556</f>
        <v>5.8531207054823278E-3</v>
      </c>
      <c r="AW334" s="309">
        <f>+'1次効果'!AW556</f>
        <v>3.7166482300040886E-3</v>
      </c>
      <c r="AX334" s="309">
        <f>+'1次効果'!AX556</f>
        <v>1.7042365225513761E-3</v>
      </c>
      <c r="AY334" s="309">
        <f>+'1次効果'!AY556</f>
        <v>1.5097744244337041E-3</v>
      </c>
      <c r="AZ334" s="309">
        <f>+'1次効果'!AZ556</f>
        <v>5.3012605511323667E-3</v>
      </c>
      <c r="BA334" s="309">
        <f>+'1次効果'!BA556</f>
        <v>1.8737744557586913E-3</v>
      </c>
      <c r="BB334" s="309">
        <f>+'1次効果'!BB556</f>
        <v>1.1910790308711312E-3</v>
      </c>
      <c r="BC334" s="309">
        <f>+'1次効果'!BC556</f>
        <v>6.7022116127496197E-3</v>
      </c>
      <c r="BD334" s="309">
        <f>+'1次効果'!BD556</f>
        <v>4.7407148944459288E-3</v>
      </c>
      <c r="BE334" s="309">
        <f>+'1次効果'!BE556</f>
        <v>1.808852853820718E-3</v>
      </c>
      <c r="BF334" s="309">
        <f>+'1次効果'!BF556</f>
        <v>9.2982927964805641E-4</v>
      </c>
      <c r="BG334" s="309">
        <f>+'1次効果'!BG556</f>
        <v>1.2691560777471588E-3</v>
      </c>
      <c r="BH334" s="309">
        <f>+'1次効果'!BH556</f>
        <v>1.0704944547707577E-3</v>
      </c>
      <c r="BI334" s="309">
        <f>+'1次効果'!BI556</f>
        <v>1.7727826794533608E-2</v>
      </c>
      <c r="BJ334" s="309">
        <f>+'1次効果'!BJ556</f>
        <v>5.1553859190094928E-3</v>
      </c>
      <c r="BK334" s="309">
        <f>+'1次効果'!BK556</f>
        <v>2.6018575306699801E-3</v>
      </c>
      <c r="BL334" s="309">
        <f>+'1次効果'!BL556</f>
        <v>3.7161062265147105E-4</v>
      </c>
      <c r="BM334" s="309">
        <f>+'1次効果'!BM556</f>
        <v>1.6736433891279708E-2</v>
      </c>
      <c r="BN334" s="309">
        <f>+'1次効果'!BN556</f>
        <v>1.9886424721319892E-2</v>
      </c>
      <c r="BO334" s="309">
        <f>+'1次効果'!BO556</f>
        <v>6.2712972681009021E-3</v>
      </c>
      <c r="BP334" s="309">
        <f>+'1次効果'!BP556</f>
        <v>1.0003838475288167E-2</v>
      </c>
      <c r="BQ334" s="309">
        <f>+'1次効果'!BQ556</f>
        <v>3.327604241765546E-3</v>
      </c>
      <c r="BR334" s="309">
        <f>+'1次効果'!BR556</f>
        <v>2.1515207685080268E-3</v>
      </c>
      <c r="BS334" s="309">
        <f>+'1次効果'!BS556</f>
        <v>9.0271976026435156E-3</v>
      </c>
      <c r="BT334" s="309">
        <f>+'1次効果'!BT556</f>
        <v>2.0000315234249885E-2</v>
      </c>
      <c r="BU334" s="309">
        <f>+'1次効果'!BU556</f>
        <v>5.4887430298150254E-3</v>
      </c>
      <c r="BV334" s="309">
        <f>+'1次効果'!BV556</f>
        <v>5.1827579402047011E-3</v>
      </c>
      <c r="BW334" s="309">
        <f>+'1次効果'!BW556</f>
        <v>3.2715897565473821E-3</v>
      </c>
      <c r="BX334" s="309">
        <f>+'1次効果'!BX556</f>
        <v>1.6300093698287639E-3</v>
      </c>
      <c r="BY334" s="309">
        <f>+'1次効果'!BY556</f>
        <v>6.4170324458998518E-4</v>
      </c>
      <c r="BZ334" s="309">
        <f>+'1次効果'!BZ556</f>
        <v>7.6415921647642309E-3</v>
      </c>
      <c r="CA334" s="309">
        <f>+'1次効果'!CA556</f>
        <v>7.8645741724387621E-3</v>
      </c>
      <c r="CB334" s="309">
        <f>+'1次効果'!CB556</f>
        <v>1.126369666059511E-2</v>
      </c>
      <c r="CC334" s="309">
        <f>+'1次効果'!CC556</f>
        <v>0</v>
      </c>
      <c r="CD334" s="309">
        <f>+'1次効果'!CD556</f>
        <v>4.4532454856656384E-4</v>
      </c>
      <c r="CE334" s="309">
        <f>+'1次効果'!CE556</f>
        <v>3.9980145615255962E-3</v>
      </c>
      <c r="CF334" s="309">
        <f>+'1次効果'!CF556</f>
        <v>3.6119530729001089E-3</v>
      </c>
      <c r="CG334" s="309">
        <f>+'1次効果'!CG556</f>
        <v>2.2940866303043724E-3</v>
      </c>
      <c r="CH334" s="309">
        <f>+'1次効果'!CH556</f>
        <v>3.2366104274403058E-3</v>
      </c>
      <c r="CI334" s="309">
        <f>+'1次効果'!CI556</f>
        <v>8.8786908713536332E-3</v>
      </c>
      <c r="CJ334" s="309">
        <f>+'1次効果'!CJ556</f>
        <v>7.6709865257880742E-4</v>
      </c>
      <c r="CK334" s="309">
        <f>+'1次効果'!CK556</f>
        <v>2.8783180227932624E-3</v>
      </c>
      <c r="CL334" s="309">
        <f>+'1次効果'!CL556</f>
        <v>1.4085314892699882E-3</v>
      </c>
      <c r="CM334" s="309">
        <f>+'1次効果'!CM556</f>
        <v>1.5718930330882164E-3</v>
      </c>
      <c r="CN334" s="309">
        <f>+'1次効果'!CN556</f>
        <v>1.1310133709083943E-2</v>
      </c>
      <c r="CO334" s="309">
        <f>+'1次効果'!CO556</f>
        <v>7.953981559201264E-3</v>
      </c>
      <c r="CP334" s="309">
        <f>+'1次効果'!CP556</f>
        <v>2.5757708517876714E-3</v>
      </c>
      <c r="CQ334" s="309">
        <f>+'1次効果'!CQ556</f>
        <v>1.3272650573826145E-2</v>
      </c>
      <c r="CR334" s="309">
        <f>+'1次効果'!CR556</f>
        <v>8.8711823402074039E-3</v>
      </c>
      <c r="CS334" s="309">
        <f>+'1次効果'!CS556</f>
        <v>4.1723482680938104E-3</v>
      </c>
      <c r="CT334" s="309">
        <f>+'1次効果'!CT556</f>
        <v>4.1620575966959308E-3</v>
      </c>
      <c r="CU334" s="309">
        <f>+'1次効果'!CU556</f>
        <v>6.8455826223923462E-3</v>
      </c>
      <c r="CV334" s="309">
        <f>+'1次効果'!CV556</f>
        <v>2.050257124066463E-3</v>
      </c>
      <c r="CW334" s="309">
        <f>+'1次効果'!CW556</f>
        <v>3.3614723591075426E-3</v>
      </c>
      <c r="CX334" s="309">
        <f>+'1次効果'!CX556</f>
        <v>2.4930636490602845E-3</v>
      </c>
      <c r="CY334" s="309">
        <f>+'1次効果'!CY556</f>
        <v>3.4053275400952529E-3</v>
      </c>
      <c r="CZ334" s="309">
        <f>+'1次効果'!CZ556</f>
        <v>2.8364113303669873E-3</v>
      </c>
      <c r="DA334" s="309">
        <f>+'1次効果'!DA556</f>
        <v>3.9772285733289366E-3</v>
      </c>
      <c r="DB334" s="310">
        <f>+'1次効果'!DB556</f>
        <v>1.4797734659182074E-3</v>
      </c>
      <c r="DC334" s="310">
        <f>+'1次効果'!DC556</f>
        <v>8.0855002119437878E-3</v>
      </c>
      <c r="DD334" s="310">
        <f>+'1次効果'!DD556</f>
        <v>1.615510352519227E-3</v>
      </c>
      <c r="DE334" s="311">
        <f>+'1次効果'!DE556</f>
        <v>1.0012381595427209</v>
      </c>
    </row>
    <row r="335" spans="2:109" s="157" customFormat="1">
      <c r="B335" s="381"/>
      <c r="C335" s="286"/>
      <c r="D335" s="286"/>
      <c r="E335" s="286"/>
      <c r="F335" s="286"/>
      <c r="G335" s="286"/>
      <c r="H335" s="286"/>
      <c r="I335" s="286"/>
      <c r="J335" s="286"/>
      <c r="K335" s="286"/>
      <c r="L335" s="286"/>
      <c r="M335" s="286"/>
      <c r="N335" s="286"/>
      <c r="O335" s="286"/>
      <c r="P335" s="286"/>
      <c r="Q335" s="286"/>
      <c r="R335" s="286"/>
      <c r="S335" s="286"/>
      <c r="T335" s="286"/>
      <c r="U335" s="286"/>
      <c r="V335" s="286"/>
      <c r="W335" s="286"/>
      <c r="X335" s="286"/>
      <c r="Y335" s="286"/>
      <c r="Z335" s="286"/>
      <c r="AA335" s="286"/>
      <c r="AB335" s="286"/>
      <c r="AC335" s="286"/>
      <c r="AD335" s="286"/>
      <c r="AE335" s="286"/>
      <c r="AF335" s="286"/>
      <c r="AG335" s="286"/>
      <c r="AH335" s="286"/>
      <c r="AI335" s="286"/>
      <c r="AJ335" s="286"/>
      <c r="AK335" s="286"/>
      <c r="AL335" s="286"/>
      <c r="AM335" s="286"/>
      <c r="AN335" s="286"/>
      <c r="AO335" s="286"/>
      <c r="AP335" s="286"/>
      <c r="AQ335" s="286"/>
      <c r="AR335" s="286"/>
      <c r="AS335" s="286"/>
      <c r="AT335" s="286"/>
      <c r="AU335" s="286"/>
      <c r="AV335" s="286"/>
      <c r="AW335" s="286"/>
      <c r="AX335" s="286"/>
      <c r="AY335" s="286"/>
      <c r="AZ335" s="286"/>
      <c r="BA335" s="286"/>
      <c r="BB335" s="286"/>
      <c r="BC335" s="286"/>
      <c r="BD335" s="286"/>
      <c r="BE335" s="286"/>
      <c r="BF335" s="286"/>
      <c r="BG335" s="286"/>
      <c r="BH335" s="286"/>
      <c r="BI335" s="286"/>
      <c r="BJ335" s="286"/>
      <c r="BK335" s="286"/>
      <c r="BL335" s="286"/>
      <c r="BM335" s="286"/>
      <c r="BN335" s="286"/>
      <c r="BO335" s="286"/>
      <c r="BP335" s="286"/>
      <c r="BQ335" s="286"/>
      <c r="BR335" s="286"/>
      <c r="BS335" s="286"/>
      <c r="BT335" s="286"/>
      <c r="BU335" s="286"/>
      <c r="BV335" s="286"/>
      <c r="BW335" s="286"/>
      <c r="BX335" s="286"/>
      <c r="BY335" s="286"/>
      <c r="BZ335" s="286"/>
      <c r="CA335" s="286"/>
      <c r="CB335" s="286"/>
      <c r="CC335" s="286"/>
      <c r="CD335" s="286"/>
      <c r="CE335" s="286"/>
      <c r="CF335" s="286"/>
      <c r="CG335" s="286"/>
      <c r="CH335" s="286"/>
      <c r="CI335" s="286"/>
      <c r="CJ335" s="286"/>
      <c r="CK335" s="286"/>
      <c r="CL335" s="286"/>
      <c r="CM335" s="286"/>
      <c r="CN335" s="286"/>
      <c r="CO335" s="286"/>
      <c r="CP335" s="286"/>
      <c r="CQ335" s="286"/>
      <c r="CR335" s="286"/>
      <c r="CS335" s="286"/>
      <c r="CT335" s="286"/>
      <c r="CU335" s="286"/>
      <c r="CV335" s="286"/>
      <c r="CW335" s="286"/>
      <c r="CX335" s="286"/>
      <c r="CY335" s="286"/>
      <c r="CZ335" s="286"/>
      <c r="DA335" s="286"/>
      <c r="DB335" s="286"/>
      <c r="DC335" s="286"/>
      <c r="DD335" s="286"/>
      <c r="DE335" s="286"/>
    </row>
    <row r="336" spans="2:109" ht="12.75" thickBot="1"/>
    <row r="337" spans="2:16" ht="36">
      <c r="B337" s="287" t="s">
        <v>345</v>
      </c>
      <c r="C337" s="360" t="s">
        <v>308</v>
      </c>
      <c r="F337" s="324" t="s">
        <v>362</v>
      </c>
      <c r="H337" s="324" t="s">
        <v>365</v>
      </c>
      <c r="J337" s="324" t="s">
        <v>366</v>
      </c>
      <c r="L337" s="324" t="s">
        <v>348</v>
      </c>
      <c r="N337" s="324" t="s">
        <v>349</v>
      </c>
      <c r="P337" s="324" t="s">
        <v>350</v>
      </c>
    </row>
    <row r="338" spans="2:16">
      <c r="B338" s="342" t="s">
        <v>47</v>
      </c>
      <c r="C338" s="363" t="s">
        <v>48</v>
      </c>
      <c r="D338" s="364"/>
      <c r="E338" s="367"/>
      <c r="F338" s="326">
        <f t="shared" ref="F338:F369" si="14">N113</f>
        <v>0</v>
      </c>
      <c r="G338" s="357"/>
      <c r="H338" s="326">
        <f t="array" ref="H338:H443">+MMULT(D229:DE334,F338:F443)</f>
        <v>0</v>
      </c>
      <c r="I338" s="364"/>
      <c r="J338" s="337">
        <f>+係数!D6</f>
        <v>7.9733924611973386E-2</v>
      </c>
      <c r="K338" s="367"/>
      <c r="L338" s="326">
        <f>H338*J338</f>
        <v>0</v>
      </c>
      <c r="M338" s="364"/>
      <c r="N338" s="328">
        <f>+係数!D7</f>
        <v>0.73337767923133779</v>
      </c>
      <c r="O338" s="367"/>
      <c r="P338" s="326">
        <f>H338*N338</f>
        <v>0</v>
      </c>
    </row>
    <row r="339" spans="2:16">
      <c r="B339" s="348" t="s">
        <v>50</v>
      </c>
      <c r="C339" s="370" t="s">
        <v>51</v>
      </c>
      <c r="D339" s="364"/>
      <c r="E339" s="367"/>
      <c r="F339" s="326">
        <f t="shared" si="14"/>
        <v>0</v>
      </c>
      <c r="G339" s="357"/>
      <c r="H339" s="326">
        <v>0</v>
      </c>
      <c r="I339" s="364"/>
      <c r="J339" s="337">
        <f>+係数!E6</f>
        <v>7.2996438630385699E-2</v>
      </c>
      <c r="K339" s="367"/>
      <c r="L339" s="326">
        <f t="shared" ref="L339:L401" si="15">H339*J339</f>
        <v>0</v>
      </c>
      <c r="M339" s="364"/>
      <c r="N339" s="329">
        <f>+係数!E7</f>
        <v>0.25648844300644769</v>
      </c>
      <c r="O339" s="367"/>
      <c r="P339" s="326">
        <f t="shared" ref="P339:P401" si="16">H339*N339</f>
        <v>0</v>
      </c>
    </row>
    <row r="340" spans="2:16">
      <c r="B340" s="348" t="s">
        <v>53</v>
      </c>
      <c r="C340" s="370" t="s">
        <v>54</v>
      </c>
      <c r="D340" s="364"/>
      <c r="E340" s="367"/>
      <c r="F340" s="326">
        <f t="shared" si="14"/>
        <v>0</v>
      </c>
      <c r="G340" s="357"/>
      <c r="H340" s="326">
        <v>0</v>
      </c>
      <c r="I340" s="364"/>
      <c r="J340" s="337">
        <f>+係数!F6</f>
        <v>0.28502065367055585</v>
      </c>
      <c r="K340" s="367"/>
      <c r="L340" s="326">
        <f t="shared" si="15"/>
        <v>0</v>
      </c>
      <c r="M340" s="364"/>
      <c r="N340" s="329">
        <f>+係数!F7</f>
        <v>0.64794550329734035</v>
      </c>
      <c r="O340" s="367"/>
      <c r="P340" s="326">
        <f t="shared" si="16"/>
        <v>0</v>
      </c>
    </row>
    <row r="341" spans="2:16">
      <c r="B341" s="348" t="s">
        <v>58</v>
      </c>
      <c r="C341" s="370" t="s">
        <v>59</v>
      </c>
      <c r="D341" s="364"/>
      <c r="E341" s="367"/>
      <c r="F341" s="326">
        <f t="shared" si="14"/>
        <v>0</v>
      </c>
      <c r="G341" s="357"/>
      <c r="H341" s="326">
        <v>0</v>
      </c>
      <c r="I341" s="364"/>
      <c r="J341" s="337">
        <f>+係数!G6</f>
        <v>0.26880168001050009</v>
      </c>
      <c r="K341" s="367"/>
      <c r="L341" s="326">
        <f t="shared" si="15"/>
        <v>0</v>
      </c>
      <c r="M341" s="364"/>
      <c r="N341" s="329">
        <f>+係数!G7</f>
        <v>0.72096075600472498</v>
      </c>
      <c r="O341" s="367"/>
      <c r="P341" s="326">
        <f t="shared" si="16"/>
        <v>0</v>
      </c>
    </row>
    <row r="342" spans="2:16">
      <c r="B342" s="348" t="s">
        <v>60</v>
      </c>
      <c r="C342" s="370" t="s">
        <v>61</v>
      </c>
      <c r="D342" s="364"/>
      <c r="E342" s="367"/>
      <c r="F342" s="326">
        <f t="shared" si="14"/>
        <v>0</v>
      </c>
      <c r="G342" s="357"/>
      <c r="H342" s="326">
        <v>0</v>
      </c>
      <c r="I342" s="364"/>
      <c r="J342" s="337">
        <f>+係数!H6</f>
        <v>0.18161976771377347</v>
      </c>
      <c r="K342" s="367"/>
      <c r="L342" s="326">
        <f t="shared" si="15"/>
        <v>0</v>
      </c>
      <c r="M342" s="364"/>
      <c r="N342" s="329">
        <f>+係数!H7</f>
        <v>0.60045599812923844</v>
      </c>
      <c r="O342" s="367"/>
      <c r="P342" s="326">
        <f t="shared" si="16"/>
        <v>0</v>
      </c>
    </row>
    <row r="343" spans="2:16">
      <c r="B343" s="348" t="s">
        <v>62</v>
      </c>
      <c r="C343" s="370" t="s">
        <v>65</v>
      </c>
      <c r="D343" s="364"/>
      <c r="E343" s="367"/>
      <c r="F343" s="326">
        <f t="shared" si="14"/>
        <v>0</v>
      </c>
      <c r="G343" s="357"/>
      <c r="H343" s="326">
        <v>0</v>
      </c>
      <c r="I343" s="364"/>
      <c r="J343" s="337">
        <f>+係数!I6</f>
        <v>0</v>
      </c>
      <c r="K343" s="367"/>
      <c r="L343" s="326">
        <f t="shared" si="15"/>
        <v>0</v>
      </c>
      <c r="M343" s="364"/>
      <c r="N343" s="329">
        <f>+係数!I7</f>
        <v>0</v>
      </c>
      <c r="O343" s="367"/>
      <c r="P343" s="326">
        <f t="shared" si="16"/>
        <v>0</v>
      </c>
    </row>
    <row r="344" spans="2:16">
      <c r="B344" s="348" t="s">
        <v>64</v>
      </c>
      <c r="C344" s="370" t="s">
        <v>63</v>
      </c>
      <c r="D344" s="364"/>
      <c r="E344" s="367"/>
      <c r="F344" s="326">
        <f t="shared" si="14"/>
        <v>0</v>
      </c>
      <c r="G344" s="357"/>
      <c r="H344" s="326">
        <v>0</v>
      </c>
      <c r="I344" s="364"/>
      <c r="J344" s="337">
        <f>+係数!J6</f>
        <v>0.17144607843137255</v>
      </c>
      <c r="K344" s="367"/>
      <c r="L344" s="326">
        <f t="shared" si="15"/>
        <v>0</v>
      </c>
      <c r="M344" s="364"/>
      <c r="N344" s="329">
        <f>+係数!J7</f>
        <v>0.46813725490196079</v>
      </c>
      <c r="O344" s="367"/>
      <c r="P344" s="326">
        <f t="shared" si="16"/>
        <v>0</v>
      </c>
    </row>
    <row r="345" spans="2:16">
      <c r="B345" s="348" t="s">
        <v>66</v>
      </c>
      <c r="C345" s="370" t="s">
        <v>67</v>
      </c>
      <c r="D345" s="364"/>
      <c r="E345" s="367"/>
      <c r="F345" s="326">
        <f t="shared" si="14"/>
        <v>0</v>
      </c>
      <c r="G345" s="357"/>
      <c r="H345" s="326">
        <v>0</v>
      </c>
      <c r="I345" s="364"/>
      <c r="J345" s="337">
        <f>+係数!K6</f>
        <v>0.10695644958582684</v>
      </c>
      <c r="K345" s="367"/>
      <c r="L345" s="326">
        <f t="shared" si="15"/>
        <v>0</v>
      </c>
      <c r="M345" s="364"/>
      <c r="N345" s="329">
        <f>+係数!K7</f>
        <v>0.29112942885996634</v>
      </c>
      <c r="O345" s="367"/>
      <c r="P345" s="326">
        <f t="shared" si="16"/>
        <v>0</v>
      </c>
    </row>
    <row r="346" spans="2:16">
      <c r="B346" s="348" t="s">
        <v>68</v>
      </c>
      <c r="C346" s="370" t="s">
        <v>69</v>
      </c>
      <c r="D346" s="364"/>
      <c r="E346" s="367"/>
      <c r="F346" s="326">
        <f t="shared" si="14"/>
        <v>0</v>
      </c>
      <c r="G346" s="357"/>
      <c r="H346" s="326">
        <v>0</v>
      </c>
      <c r="I346" s="364"/>
      <c r="J346" s="337">
        <f>+係数!L6</f>
        <v>8.1132423035298995E-2</v>
      </c>
      <c r="K346" s="367"/>
      <c r="L346" s="326">
        <f t="shared" si="15"/>
        <v>0</v>
      </c>
      <c r="M346" s="364"/>
      <c r="N346" s="329">
        <f>+係数!L7</f>
        <v>0.47079140666375002</v>
      </c>
      <c r="O346" s="367"/>
      <c r="P346" s="326">
        <f t="shared" si="16"/>
        <v>0</v>
      </c>
    </row>
    <row r="347" spans="2:16">
      <c r="B347" s="348" t="s">
        <v>70</v>
      </c>
      <c r="C347" s="370" t="s">
        <v>380</v>
      </c>
      <c r="D347" s="364"/>
      <c r="E347" s="367"/>
      <c r="F347" s="326">
        <f t="shared" si="14"/>
        <v>0</v>
      </c>
      <c r="G347" s="357"/>
      <c r="H347" s="326">
        <v>0</v>
      </c>
      <c r="I347" s="364"/>
      <c r="J347" s="337">
        <f>+係数!M6</f>
        <v>8.2442067736185384E-2</v>
      </c>
      <c r="K347" s="367"/>
      <c r="L347" s="326">
        <f t="shared" si="15"/>
        <v>0</v>
      </c>
      <c r="M347" s="364"/>
      <c r="N347" s="329">
        <f>+係数!M7</f>
        <v>0.22549019607843138</v>
      </c>
      <c r="O347" s="367"/>
      <c r="P347" s="326">
        <f t="shared" si="16"/>
        <v>0</v>
      </c>
    </row>
    <row r="348" spans="2:16">
      <c r="B348" s="348" t="s">
        <v>71</v>
      </c>
      <c r="C348" s="370" t="s">
        <v>72</v>
      </c>
      <c r="D348" s="364"/>
      <c r="E348" s="367"/>
      <c r="F348" s="326">
        <f t="shared" si="14"/>
        <v>0</v>
      </c>
      <c r="G348" s="357"/>
      <c r="H348" s="326">
        <v>0</v>
      </c>
      <c r="I348" s="364"/>
      <c r="J348" s="337">
        <f>+係数!N6</f>
        <v>0</v>
      </c>
      <c r="K348" s="367"/>
      <c r="L348" s="326">
        <f t="shared" si="15"/>
        <v>0</v>
      </c>
      <c r="M348" s="364"/>
      <c r="N348" s="329">
        <f>+係数!N7</f>
        <v>0</v>
      </c>
      <c r="O348" s="367"/>
      <c r="P348" s="326">
        <f t="shared" si="16"/>
        <v>0</v>
      </c>
    </row>
    <row r="349" spans="2:16">
      <c r="B349" s="348" t="s">
        <v>73</v>
      </c>
      <c r="C349" s="370" t="s">
        <v>74</v>
      </c>
      <c r="D349" s="364"/>
      <c r="E349" s="367"/>
      <c r="F349" s="326">
        <f t="shared" si="14"/>
        <v>0</v>
      </c>
      <c r="G349" s="357"/>
      <c r="H349" s="326">
        <v>0</v>
      </c>
      <c r="I349" s="364"/>
      <c r="J349" s="337">
        <f>+係数!O6</f>
        <v>0.17547504816591741</v>
      </c>
      <c r="K349" s="367"/>
      <c r="L349" s="326">
        <f t="shared" si="15"/>
        <v>0</v>
      </c>
      <c r="M349" s="364"/>
      <c r="N349" s="329">
        <f>+係数!O7</f>
        <v>0.28601110649389899</v>
      </c>
      <c r="O349" s="367"/>
      <c r="P349" s="326">
        <f t="shared" si="16"/>
        <v>0</v>
      </c>
    </row>
    <row r="350" spans="2:16">
      <c r="B350" s="348" t="s">
        <v>310</v>
      </c>
      <c r="C350" s="370" t="s">
        <v>383</v>
      </c>
      <c r="D350" s="364"/>
      <c r="E350" s="367"/>
      <c r="F350" s="326">
        <f t="shared" si="14"/>
        <v>0</v>
      </c>
      <c r="G350" s="357"/>
      <c r="H350" s="326">
        <v>0</v>
      </c>
      <c r="I350" s="364"/>
      <c r="J350" s="337">
        <f>+係数!P6</f>
        <v>0.19867658542599975</v>
      </c>
      <c r="K350" s="367"/>
      <c r="L350" s="326">
        <f t="shared" si="15"/>
        <v>0</v>
      </c>
      <c r="M350" s="364"/>
      <c r="N350" s="329">
        <f>+係数!P7</f>
        <v>0.32830545394763883</v>
      </c>
      <c r="O350" s="367"/>
      <c r="P350" s="326">
        <f t="shared" si="16"/>
        <v>0</v>
      </c>
    </row>
    <row r="351" spans="2:16">
      <c r="B351" s="348" t="s">
        <v>75</v>
      </c>
      <c r="C351" s="370" t="s">
        <v>384</v>
      </c>
      <c r="D351" s="364"/>
      <c r="E351" s="367"/>
      <c r="F351" s="326">
        <f t="shared" si="14"/>
        <v>0</v>
      </c>
      <c r="G351" s="357"/>
      <c r="H351" s="326">
        <v>0</v>
      </c>
      <c r="I351" s="364"/>
      <c r="J351" s="337">
        <f>+係数!Q6</f>
        <v>0.16687364723414824</v>
      </c>
      <c r="K351" s="367"/>
      <c r="L351" s="326">
        <f t="shared" si="15"/>
        <v>0</v>
      </c>
      <c r="M351" s="364"/>
      <c r="N351" s="329">
        <f>+係数!Q7</f>
        <v>0.43657524039314483</v>
      </c>
      <c r="O351" s="367"/>
      <c r="P351" s="326">
        <f t="shared" si="16"/>
        <v>0</v>
      </c>
    </row>
    <row r="352" spans="2:16">
      <c r="B352" s="348" t="s">
        <v>76</v>
      </c>
      <c r="C352" s="370" t="s">
        <v>77</v>
      </c>
      <c r="D352" s="364"/>
      <c r="E352" s="367"/>
      <c r="F352" s="326">
        <f t="shared" si="14"/>
        <v>0</v>
      </c>
      <c r="G352" s="357"/>
      <c r="H352" s="326">
        <v>0</v>
      </c>
      <c r="I352" s="364"/>
      <c r="J352" s="337">
        <f>+係数!R6</f>
        <v>0.13266720724019773</v>
      </c>
      <c r="K352" s="367"/>
      <c r="L352" s="326">
        <f t="shared" si="15"/>
        <v>0</v>
      </c>
      <c r="M352" s="364"/>
      <c r="N352" s="329">
        <f>+係数!R7</f>
        <v>0.34521723208914235</v>
      </c>
      <c r="O352" s="367"/>
      <c r="P352" s="326">
        <f t="shared" si="16"/>
        <v>0</v>
      </c>
    </row>
    <row r="353" spans="2:16">
      <c r="B353" s="348" t="s">
        <v>78</v>
      </c>
      <c r="C353" s="370" t="s">
        <v>79</v>
      </c>
      <c r="D353" s="364"/>
      <c r="E353" s="367"/>
      <c r="F353" s="326">
        <f t="shared" si="14"/>
        <v>0</v>
      </c>
      <c r="G353" s="357"/>
      <c r="H353" s="326">
        <v>0</v>
      </c>
      <c r="I353" s="364"/>
      <c r="J353" s="337">
        <f>+係数!S6</f>
        <v>5.2249236169797826E-2</v>
      </c>
      <c r="K353" s="367"/>
      <c r="L353" s="326">
        <f t="shared" si="15"/>
        <v>0</v>
      </c>
      <c r="M353" s="364"/>
      <c r="N353" s="329">
        <f>+係数!S7</f>
        <v>0.21884547877527141</v>
      </c>
      <c r="O353" s="367"/>
      <c r="P353" s="326">
        <f t="shared" si="16"/>
        <v>0</v>
      </c>
    </row>
    <row r="354" spans="2:16">
      <c r="B354" s="348" t="s">
        <v>80</v>
      </c>
      <c r="C354" s="370" t="s">
        <v>81</v>
      </c>
      <c r="D354" s="364"/>
      <c r="E354" s="367"/>
      <c r="F354" s="326">
        <f t="shared" si="14"/>
        <v>0</v>
      </c>
      <c r="G354" s="357"/>
      <c r="H354" s="326">
        <v>0</v>
      </c>
      <c r="I354" s="364"/>
      <c r="J354" s="337">
        <f>+係数!T6</f>
        <v>0.17099290990536653</v>
      </c>
      <c r="K354" s="367"/>
      <c r="L354" s="326">
        <f t="shared" si="15"/>
        <v>0</v>
      </c>
      <c r="M354" s="364"/>
      <c r="N354" s="329">
        <f>+係数!T7</f>
        <v>0.37574534990655317</v>
      </c>
      <c r="O354" s="367"/>
      <c r="P354" s="326">
        <f t="shared" si="16"/>
        <v>0</v>
      </c>
    </row>
    <row r="355" spans="2:16">
      <c r="B355" s="348" t="s">
        <v>311</v>
      </c>
      <c r="C355" s="370" t="s">
        <v>385</v>
      </c>
      <c r="D355" s="364"/>
      <c r="E355" s="367"/>
      <c r="F355" s="326">
        <f t="shared" si="14"/>
        <v>0</v>
      </c>
      <c r="G355" s="357"/>
      <c r="H355" s="326">
        <v>0</v>
      </c>
      <c r="I355" s="364"/>
      <c r="J355" s="337">
        <f>+係数!U6</f>
        <v>0.19365126236527389</v>
      </c>
      <c r="K355" s="367"/>
      <c r="L355" s="326">
        <f t="shared" si="15"/>
        <v>0</v>
      </c>
      <c r="M355" s="364"/>
      <c r="N355" s="329">
        <f>+係数!U7</f>
        <v>0.50397165214823569</v>
      </c>
      <c r="O355" s="367"/>
      <c r="P355" s="326">
        <f t="shared" si="16"/>
        <v>0</v>
      </c>
    </row>
    <row r="356" spans="2:16">
      <c r="B356" s="348" t="s">
        <v>82</v>
      </c>
      <c r="C356" s="370" t="s">
        <v>83</v>
      </c>
      <c r="D356" s="364"/>
      <c r="E356" s="367"/>
      <c r="F356" s="326">
        <f t="shared" si="14"/>
        <v>0</v>
      </c>
      <c r="G356" s="357"/>
      <c r="H356" s="326">
        <v>0</v>
      </c>
      <c r="I356" s="364"/>
      <c r="J356" s="337">
        <f>+係数!V6</f>
        <v>9.2091007583965337E-2</v>
      </c>
      <c r="K356" s="367"/>
      <c r="L356" s="326">
        <f t="shared" si="15"/>
        <v>0</v>
      </c>
      <c r="M356" s="364"/>
      <c r="N356" s="329">
        <f>+係数!V7</f>
        <v>0.25207656193571687</v>
      </c>
      <c r="O356" s="367"/>
      <c r="P356" s="326">
        <f t="shared" si="16"/>
        <v>0</v>
      </c>
    </row>
    <row r="357" spans="2:16">
      <c r="B357" s="348" t="s">
        <v>312</v>
      </c>
      <c r="C357" s="370" t="s">
        <v>386</v>
      </c>
      <c r="D357" s="364"/>
      <c r="E357" s="367"/>
      <c r="F357" s="326">
        <f t="shared" si="14"/>
        <v>0</v>
      </c>
      <c r="G357" s="357"/>
      <c r="H357" s="326">
        <v>0</v>
      </c>
      <c r="I357" s="364"/>
      <c r="J357" s="337">
        <f>+係数!W6</f>
        <v>9.765767131594906E-2</v>
      </c>
      <c r="K357" s="367"/>
      <c r="L357" s="326">
        <f t="shared" si="15"/>
        <v>0</v>
      </c>
      <c r="M357" s="364"/>
      <c r="N357" s="329">
        <f>+係数!W7</f>
        <v>0.35077319587628863</v>
      </c>
      <c r="O357" s="367"/>
      <c r="P357" s="326">
        <f t="shared" si="16"/>
        <v>0</v>
      </c>
    </row>
    <row r="358" spans="2:16">
      <c r="B358" s="348" t="s">
        <v>313</v>
      </c>
      <c r="C358" s="370" t="s">
        <v>387</v>
      </c>
      <c r="D358" s="364"/>
      <c r="E358" s="367"/>
      <c r="F358" s="326">
        <f t="shared" si="14"/>
        <v>0</v>
      </c>
      <c r="G358" s="357"/>
      <c r="H358" s="326">
        <v>0</v>
      </c>
      <c r="I358" s="364"/>
      <c r="J358" s="337">
        <f>+係数!X6</f>
        <v>2.1020742526816905E-2</v>
      </c>
      <c r="K358" s="367"/>
      <c r="L358" s="326">
        <f t="shared" si="15"/>
        <v>0</v>
      </c>
      <c r="M358" s="364"/>
      <c r="N358" s="329">
        <f>+係数!X7</f>
        <v>7.905963090049152E-2</v>
      </c>
      <c r="O358" s="367"/>
      <c r="P358" s="326">
        <f t="shared" si="16"/>
        <v>0</v>
      </c>
    </row>
    <row r="359" spans="2:16">
      <c r="B359" s="348" t="s">
        <v>314</v>
      </c>
      <c r="C359" s="370" t="s">
        <v>388</v>
      </c>
      <c r="D359" s="364"/>
      <c r="E359" s="367"/>
      <c r="F359" s="326">
        <f t="shared" si="14"/>
        <v>0</v>
      </c>
      <c r="G359" s="357"/>
      <c r="H359" s="326">
        <v>0</v>
      </c>
      <c r="I359" s="364"/>
      <c r="J359" s="337">
        <f>+係数!Y6</f>
        <v>8.064664328142819E-2</v>
      </c>
      <c r="K359" s="367"/>
      <c r="L359" s="326">
        <f t="shared" si="15"/>
        <v>0</v>
      </c>
      <c r="M359" s="364"/>
      <c r="N359" s="329">
        <f>+係数!Y7</f>
        <v>0.21461541371873935</v>
      </c>
      <c r="O359" s="367"/>
      <c r="P359" s="326">
        <f t="shared" si="16"/>
        <v>0</v>
      </c>
    </row>
    <row r="360" spans="2:16">
      <c r="B360" s="348" t="s">
        <v>84</v>
      </c>
      <c r="C360" s="370" t="s">
        <v>85</v>
      </c>
      <c r="D360" s="364"/>
      <c r="E360" s="367"/>
      <c r="F360" s="326">
        <f t="shared" si="14"/>
        <v>0</v>
      </c>
      <c r="G360" s="357"/>
      <c r="H360" s="326">
        <v>0</v>
      </c>
      <c r="I360" s="364"/>
      <c r="J360" s="337">
        <f>+係数!Z6</f>
        <v>5.7505782465091047E-2</v>
      </c>
      <c r="K360" s="367"/>
      <c r="L360" s="326">
        <f t="shared" si="15"/>
        <v>0</v>
      </c>
      <c r="M360" s="364"/>
      <c r="N360" s="329">
        <f>+係数!Z7</f>
        <v>0.21840108891194471</v>
      </c>
      <c r="O360" s="367"/>
      <c r="P360" s="326">
        <f t="shared" si="16"/>
        <v>0</v>
      </c>
    </row>
    <row r="361" spans="2:16">
      <c r="B361" s="348" t="s">
        <v>86</v>
      </c>
      <c r="C361" s="370" t="s">
        <v>87</v>
      </c>
      <c r="D361" s="364"/>
      <c r="E361" s="367"/>
      <c r="F361" s="326">
        <f t="shared" si="14"/>
        <v>0</v>
      </c>
      <c r="G361" s="357"/>
      <c r="H361" s="326">
        <v>0</v>
      </c>
      <c r="I361" s="364"/>
      <c r="J361" s="337">
        <f>+係数!AA6</f>
        <v>7.8397808969530983E-2</v>
      </c>
      <c r="K361" s="367"/>
      <c r="L361" s="326">
        <f t="shared" si="15"/>
        <v>0</v>
      </c>
      <c r="M361" s="364"/>
      <c r="N361" s="329">
        <f>+係数!AA7</f>
        <v>0.17665183156453271</v>
      </c>
      <c r="O361" s="367"/>
      <c r="P361" s="326">
        <f t="shared" si="16"/>
        <v>0</v>
      </c>
    </row>
    <row r="362" spans="2:16">
      <c r="B362" s="348" t="s">
        <v>88</v>
      </c>
      <c r="C362" s="370" t="s">
        <v>89</v>
      </c>
      <c r="D362" s="364"/>
      <c r="E362" s="367"/>
      <c r="F362" s="326">
        <f t="shared" si="14"/>
        <v>0</v>
      </c>
      <c r="G362" s="357"/>
      <c r="H362" s="326">
        <v>0</v>
      </c>
      <c r="I362" s="364"/>
      <c r="J362" s="337">
        <f>+係数!AB6</f>
        <v>6.9120047484790031E-2</v>
      </c>
      <c r="K362" s="367"/>
      <c r="L362" s="326">
        <f t="shared" si="15"/>
        <v>0</v>
      </c>
      <c r="M362" s="364"/>
      <c r="N362" s="329">
        <f>+係数!AB7</f>
        <v>0.55933372903991685</v>
      </c>
      <c r="O362" s="367"/>
      <c r="P362" s="326">
        <f t="shared" si="16"/>
        <v>0</v>
      </c>
    </row>
    <row r="363" spans="2:16">
      <c r="B363" s="348" t="s">
        <v>315</v>
      </c>
      <c r="C363" s="370" t="s">
        <v>389</v>
      </c>
      <c r="D363" s="364"/>
      <c r="E363" s="367"/>
      <c r="F363" s="326">
        <f t="shared" si="14"/>
        <v>0</v>
      </c>
      <c r="G363" s="357"/>
      <c r="H363" s="326">
        <v>0</v>
      </c>
      <c r="I363" s="364"/>
      <c r="J363" s="337">
        <f>+係数!AC6</f>
        <v>0.10204494002086589</v>
      </c>
      <c r="K363" s="367"/>
      <c r="L363" s="326">
        <f t="shared" si="15"/>
        <v>0</v>
      </c>
      <c r="M363" s="364"/>
      <c r="N363" s="329">
        <f>+係数!AC7</f>
        <v>0.30952037311186348</v>
      </c>
      <c r="O363" s="367"/>
      <c r="P363" s="326">
        <f t="shared" si="16"/>
        <v>0</v>
      </c>
    </row>
    <row r="364" spans="2:16">
      <c r="B364" s="348" t="s">
        <v>90</v>
      </c>
      <c r="C364" s="370" t="s">
        <v>91</v>
      </c>
      <c r="D364" s="364"/>
      <c r="E364" s="367"/>
      <c r="F364" s="326">
        <f t="shared" si="14"/>
        <v>0</v>
      </c>
      <c r="G364" s="357"/>
      <c r="H364" s="326">
        <v>0</v>
      </c>
      <c r="I364" s="364"/>
      <c r="J364" s="337">
        <f>+係数!AD6</f>
        <v>5.5441323529175713E-3</v>
      </c>
      <c r="K364" s="367"/>
      <c r="L364" s="326">
        <f t="shared" si="15"/>
        <v>0</v>
      </c>
      <c r="M364" s="364"/>
      <c r="N364" s="329">
        <f>+係数!AD7</f>
        <v>0.29181654604085705</v>
      </c>
      <c r="O364" s="367"/>
      <c r="P364" s="326">
        <f t="shared" si="16"/>
        <v>0</v>
      </c>
    </row>
    <row r="365" spans="2:16">
      <c r="B365" s="348" t="s">
        <v>92</v>
      </c>
      <c r="C365" s="370" t="s">
        <v>93</v>
      </c>
      <c r="D365" s="364"/>
      <c r="E365" s="367"/>
      <c r="F365" s="326">
        <f t="shared" si="14"/>
        <v>0</v>
      </c>
      <c r="G365" s="357"/>
      <c r="H365" s="326">
        <v>0</v>
      </c>
      <c r="I365" s="364"/>
      <c r="J365" s="337">
        <f>+係数!AE6</f>
        <v>3.3598841419261408E-2</v>
      </c>
      <c r="K365" s="367"/>
      <c r="L365" s="326">
        <f t="shared" si="15"/>
        <v>0</v>
      </c>
      <c r="M365" s="364"/>
      <c r="N365" s="329">
        <f>+係数!AE7</f>
        <v>0.24895003620564807</v>
      </c>
      <c r="O365" s="367"/>
      <c r="P365" s="326">
        <f t="shared" si="16"/>
        <v>0</v>
      </c>
    </row>
    <row r="366" spans="2:16">
      <c r="B366" s="348" t="s">
        <v>94</v>
      </c>
      <c r="C366" s="370" t="s">
        <v>95</v>
      </c>
      <c r="D366" s="364"/>
      <c r="E366" s="367"/>
      <c r="F366" s="326">
        <f t="shared" si="14"/>
        <v>0</v>
      </c>
      <c r="G366" s="357"/>
      <c r="H366" s="326">
        <v>0</v>
      </c>
      <c r="I366" s="364"/>
      <c r="J366" s="337">
        <f>+係数!AF6</f>
        <v>0.13921436576946877</v>
      </c>
      <c r="K366" s="367"/>
      <c r="L366" s="326">
        <f t="shared" si="15"/>
        <v>0</v>
      </c>
      <c r="M366" s="364"/>
      <c r="N366" s="329">
        <f>+係数!AF7</f>
        <v>0.26957686486862609</v>
      </c>
      <c r="O366" s="367"/>
      <c r="P366" s="326">
        <f t="shared" si="16"/>
        <v>0</v>
      </c>
    </row>
    <row r="367" spans="2:16">
      <c r="B367" s="348" t="s">
        <v>96</v>
      </c>
      <c r="C367" s="370" t="s">
        <v>97</v>
      </c>
      <c r="D367" s="364"/>
      <c r="E367" s="367"/>
      <c r="F367" s="326">
        <f t="shared" si="14"/>
        <v>0</v>
      </c>
      <c r="G367" s="357"/>
      <c r="H367" s="326">
        <v>0</v>
      </c>
      <c r="I367" s="364"/>
      <c r="J367" s="337">
        <f>+係数!AG6</f>
        <v>0.17742202421688741</v>
      </c>
      <c r="K367" s="367"/>
      <c r="L367" s="326">
        <f t="shared" si="15"/>
        <v>0</v>
      </c>
      <c r="M367" s="364"/>
      <c r="N367" s="329">
        <f>+係数!AG7</f>
        <v>0.41736781131045836</v>
      </c>
      <c r="O367" s="367"/>
      <c r="P367" s="326">
        <f t="shared" si="16"/>
        <v>0</v>
      </c>
    </row>
    <row r="368" spans="2:16">
      <c r="B368" s="348" t="s">
        <v>98</v>
      </c>
      <c r="C368" s="370" t="s">
        <v>99</v>
      </c>
      <c r="D368" s="364"/>
      <c r="E368" s="367"/>
      <c r="F368" s="326">
        <f t="shared" si="14"/>
        <v>0</v>
      </c>
      <c r="G368" s="357"/>
      <c r="H368" s="326">
        <v>0</v>
      </c>
      <c r="I368" s="364"/>
      <c r="J368" s="337">
        <f>+係数!AH6</f>
        <v>0</v>
      </c>
      <c r="K368" s="367"/>
      <c r="L368" s="326">
        <f t="shared" si="15"/>
        <v>0</v>
      </c>
      <c r="M368" s="364"/>
      <c r="N368" s="329">
        <f>+係数!AH7</f>
        <v>0</v>
      </c>
      <c r="O368" s="367"/>
      <c r="P368" s="326">
        <f t="shared" si="16"/>
        <v>0</v>
      </c>
    </row>
    <row r="369" spans="2:16">
      <c r="B369" s="348" t="s">
        <v>100</v>
      </c>
      <c r="C369" s="370" t="s">
        <v>101</v>
      </c>
      <c r="D369" s="364"/>
      <c r="E369" s="367"/>
      <c r="F369" s="326">
        <f t="shared" si="14"/>
        <v>0</v>
      </c>
      <c r="G369" s="357"/>
      <c r="H369" s="326">
        <v>0</v>
      </c>
      <c r="I369" s="364"/>
      <c r="J369" s="337">
        <f>+係数!AI6</f>
        <v>0.16725233644859813</v>
      </c>
      <c r="K369" s="367"/>
      <c r="L369" s="326">
        <f t="shared" si="15"/>
        <v>0</v>
      </c>
      <c r="M369" s="364"/>
      <c r="N369" s="329">
        <f>+係数!AI7</f>
        <v>0.46994392523364487</v>
      </c>
      <c r="O369" s="367"/>
      <c r="P369" s="326">
        <f t="shared" si="16"/>
        <v>0</v>
      </c>
    </row>
    <row r="370" spans="2:16">
      <c r="B370" s="348" t="s">
        <v>102</v>
      </c>
      <c r="C370" s="370" t="s">
        <v>103</v>
      </c>
      <c r="D370" s="364"/>
      <c r="E370" s="367"/>
      <c r="F370" s="326">
        <f t="shared" ref="F370:F401" si="17">N145</f>
        <v>0</v>
      </c>
      <c r="G370" s="357"/>
      <c r="H370" s="326">
        <v>0</v>
      </c>
      <c r="I370" s="364"/>
      <c r="J370" s="337">
        <f>+係数!AJ6</f>
        <v>0.19069854097043515</v>
      </c>
      <c r="K370" s="367"/>
      <c r="L370" s="326">
        <f t="shared" si="15"/>
        <v>0</v>
      </c>
      <c r="M370" s="364"/>
      <c r="N370" s="329">
        <f>+係数!AJ7</f>
        <v>0.48442576182768782</v>
      </c>
      <c r="O370" s="367"/>
      <c r="P370" s="326">
        <f t="shared" si="16"/>
        <v>0</v>
      </c>
    </row>
    <row r="371" spans="2:16">
      <c r="B371" s="348" t="s">
        <v>104</v>
      </c>
      <c r="C371" s="370" t="s">
        <v>105</v>
      </c>
      <c r="D371" s="364"/>
      <c r="E371" s="367"/>
      <c r="F371" s="326">
        <f t="shared" si="17"/>
        <v>0</v>
      </c>
      <c r="G371" s="357"/>
      <c r="H371" s="326">
        <v>0</v>
      </c>
      <c r="I371" s="364"/>
      <c r="J371" s="337">
        <f>+係数!AK6</f>
        <v>0.27850132125330312</v>
      </c>
      <c r="K371" s="367"/>
      <c r="L371" s="326">
        <f t="shared" si="15"/>
        <v>0</v>
      </c>
      <c r="M371" s="364"/>
      <c r="N371" s="329">
        <f>+係数!AK7</f>
        <v>0.43469233673084184</v>
      </c>
      <c r="O371" s="367"/>
      <c r="P371" s="326">
        <f t="shared" si="16"/>
        <v>0</v>
      </c>
    </row>
    <row r="372" spans="2:16">
      <c r="B372" s="348" t="s">
        <v>106</v>
      </c>
      <c r="C372" s="370" t="s">
        <v>107</v>
      </c>
      <c r="D372" s="364"/>
      <c r="E372" s="367"/>
      <c r="F372" s="326">
        <f t="shared" si="17"/>
        <v>0</v>
      </c>
      <c r="G372" s="357"/>
      <c r="H372" s="326">
        <v>0</v>
      </c>
      <c r="I372" s="364"/>
      <c r="J372" s="337">
        <f>+係数!AL6</f>
        <v>0.15753097821904102</v>
      </c>
      <c r="K372" s="367"/>
      <c r="L372" s="326">
        <f t="shared" si="15"/>
        <v>0</v>
      </c>
      <c r="M372" s="364"/>
      <c r="N372" s="329">
        <f>+係数!AL7</f>
        <v>0.44046794427768798</v>
      </c>
      <c r="O372" s="367"/>
      <c r="P372" s="326">
        <f t="shared" si="16"/>
        <v>0</v>
      </c>
    </row>
    <row r="373" spans="2:16">
      <c r="B373" s="348" t="s">
        <v>108</v>
      </c>
      <c r="C373" s="370" t="s">
        <v>109</v>
      </c>
      <c r="D373" s="364"/>
      <c r="E373" s="367"/>
      <c r="F373" s="326">
        <f t="shared" si="17"/>
        <v>0</v>
      </c>
      <c r="G373" s="357"/>
      <c r="H373" s="326">
        <v>0</v>
      </c>
      <c r="I373" s="364"/>
      <c r="J373" s="337">
        <f>+係数!AM6</f>
        <v>0</v>
      </c>
      <c r="K373" s="367"/>
      <c r="L373" s="326">
        <f t="shared" si="15"/>
        <v>0</v>
      </c>
      <c r="M373" s="364"/>
      <c r="N373" s="329">
        <f>+係数!AM7</f>
        <v>0</v>
      </c>
      <c r="O373" s="367"/>
      <c r="P373" s="326">
        <f t="shared" si="16"/>
        <v>0</v>
      </c>
    </row>
    <row r="374" spans="2:16">
      <c r="B374" s="348" t="s">
        <v>110</v>
      </c>
      <c r="C374" s="370" t="s">
        <v>111</v>
      </c>
      <c r="D374" s="364"/>
      <c r="E374" s="367"/>
      <c r="F374" s="326">
        <f t="shared" si="17"/>
        <v>0</v>
      </c>
      <c r="G374" s="357"/>
      <c r="H374" s="326">
        <v>0</v>
      </c>
      <c r="I374" s="364"/>
      <c r="J374" s="337">
        <f>+係数!AN6</f>
        <v>8.8712652157875327E-2</v>
      </c>
      <c r="K374" s="367"/>
      <c r="L374" s="326">
        <f t="shared" si="15"/>
        <v>0</v>
      </c>
      <c r="M374" s="364"/>
      <c r="N374" s="329">
        <f>+係数!AN7</f>
        <v>0.24253043157506454</v>
      </c>
      <c r="O374" s="367"/>
      <c r="P374" s="326">
        <f t="shared" si="16"/>
        <v>0</v>
      </c>
    </row>
    <row r="375" spans="2:16">
      <c r="B375" s="348" t="s">
        <v>112</v>
      </c>
      <c r="C375" s="370" t="s">
        <v>113</v>
      </c>
      <c r="D375" s="364"/>
      <c r="E375" s="367"/>
      <c r="F375" s="326">
        <f t="shared" si="17"/>
        <v>0</v>
      </c>
      <c r="G375" s="357"/>
      <c r="H375" s="326">
        <v>0</v>
      </c>
      <c r="I375" s="364"/>
      <c r="J375" s="337">
        <f>+係数!AO6</f>
        <v>0.14341095222202255</v>
      </c>
      <c r="K375" s="367"/>
      <c r="L375" s="326">
        <f t="shared" si="15"/>
        <v>0</v>
      </c>
      <c r="M375" s="364"/>
      <c r="N375" s="329">
        <f>+係数!AO7</f>
        <v>0.3419167672203538</v>
      </c>
      <c r="O375" s="367"/>
      <c r="P375" s="326">
        <f t="shared" si="16"/>
        <v>0</v>
      </c>
    </row>
    <row r="376" spans="2:16">
      <c r="B376" s="348" t="s">
        <v>316</v>
      </c>
      <c r="C376" s="370" t="s">
        <v>390</v>
      </c>
      <c r="D376" s="364"/>
      <c r="E376" s="367"/>
      <c r="F376" s="326">
        <f t="shared" si="17"/>
        <v>0</v>
      </c>
      <c r="G376" s="357"/>
      <c r="H376" s="326">
        <v>0</v>
      </c>
      <c r="I376" s="364"/>
      <c r="J376" s="337">
        <f>+係数!AP6</f>
        <v>4.810300316983105E-2</v>
      </c>
      <c r="K376" s="367"/>
      <c r="L376" s="326">
        <f t="shared" si="15"/>
        <v>0</v>
      </c>
      <c r="M376" s="364"/>
      <c r="N376" s="329">
        <f>+係数!AP7</f>
        <v>0.22254174700173196</v>
      </c>
      <c r="O376" s="367"/>
      <c r="P376" s="326">
        <f t="shared" si="16"/>
        <v>0</v>
      </c>
    </row>
    <row r="377" spans="2:16">
      <c r="B377" s="348" t="s">
        <v>114</v>
      </c>
      <c r="C377" s="370" t="s">
        <v>115</v>
      </c>
      <c r="D377" s="364"/>
      <c r="E377" s="367"/>
      <c r="F377" s="326">
        <f t="shared" si="17"/>
        <v>0</v>
      </c>
      <c r="G377" s="357"/>
      <c r="H377" s="326">
        <v>0</v>
      </c>
      <c r="I377" s="364"/>
      <c r="J377" s="337">
        <f>+係数!AQ6</f>
        <v>3.1830786096601532E-2</v>
      </c>
      <c r="K377" s="367"/>
      <c r="L377" s="326">
        <f t="shared" si="15"/>
        <v>0</v>
      </c>
      <c r="M377" s="364"/>
      <c r="N377" s="329">
        <f>+係数!AQ7</f>
        <v>0.32315728380731285</v>
      </c>
      <c r="O377" s="367"/>
      <c r="P377" s="326">
        <f t="shared" si="16"/>
        <v>0</v>
      </c>
    </row>
    <row r="378" spans="2:16">
      <c r="B378" s="348" t="s">
        <v>116</v>
      </c>
      <c r="C378" s="370" t="s">
        <v>117</v>
      </c>
      <c r="D378" s="364"/>
      <c r="E378" s="367"/>
      <c r="F378" s="326">
        <f t="shared" si="17"/>
        <v>0</v>
      </c>
      <c r="G378" s="357"/>
      <c r="H378" s="326">
        <v>0</v>
      </c>
      <c r="I378" s="364"/>
      <c r="J378" s="337">
        <f>+係数!AR6</f>
        <v>8.1593726489162771E-2</v>
      </c>
      <c r="K378" s="367"/>
      <c r="L378" s="326">
        <f t="shared" si="15"/>
        <v>0</v>
      </c>
      <c r="M378" s="364"/>
      <c r="N378" s="329">
        <f>+係数!AR7</f>
        <v>0.22750217743521545</v>
      </c>
      <c r="O378" s="367"/>
      <c r="P378" s="326">
        <f t="shared" si="16"/>
        <v>0</v>
      </c>
    </row>
    <row r="379" spans="2:16">
      <c r="B379" s="348" t="s">
        <v>118</v>
      </c>
      <c r="C379" s="370" t="s">
        <v>119</v>
      </c>
      <c r="D379" s="364"/>
      <c r="E379" s="367"/>
      <c r="F379" s="326">
        <f t="shared" si="17"/>
        <v>0</v>
      </c>
      <c r="G379" s="357"/>
      <c r="H379" s="326">
        <v>0</v>
      </c>
      <c r="I379" s="364"/>
      <c r="J379" s="337">
        <f>+係数!AS6</f>
        <v>0.1970792415468392</v>
      </c>
      <c r="K379" s="367"/>
      <c r="L379" s="326">
        <f t="shared" si="15"/>
        <v>0</v>
      </c>
      <c r="M379" s="364"/>
      <c r="N379" s="329">
        <f>+係数!AS7</f>
        <v>0.37593396345885954</v>
      </c>
      <c r="O379" s="367"/>
      <c r="P379" s="326">
        <f t="shared" si="16"/>
        <v>0</v>
      </c>
    </row>
    <row r="380" spans="2:16">
      <c r="B380" s="348" t="s">
        <v>120</v>
      </c>
      <c r="C380" s="370" t="s">
        <v>121</v>
      </c>
      <c r="D380" s="364"/>
      <c r="E380" s="367"/>
      <c r="F380" s="326">
        <f t="shared" si="17"/>
        <v>0</v>
      </c>
      <c r="G380" s="357"/>
      <c r="H380" s="326">
        <v>0</v>
      </c>
      <c r="I380" s="364"/>
      <c r="J380" s="337">
        <f>+係数!AT6</f>
        <v>0.22529963015489002</v>
      </c>
      <c r="K380" s="367"/>
      <c r="L380" s="326">
        <f t="shared" si="15"/>
        <v>0</v>
      </c>
      <c r="M380" s="364"/>
      <c r="N380" s="329">
        <f>+係数!AT7</f>
        <v>0.40322849753900059</v>
      </c>
      <c r="O380" s="367"/>
      <c r="P380" s="326">
        <f t="shared" si="16"/>
        <v>0</v>
      </c>
    </row>
    <row r="381" spans="2:16">
      <c r="B381" s="348" t="s">
        <v>122</v>
      </c>
      <c r="C381" s="370" t="s">
        <v>391</v>
      </c>
      <c r="D381" s="364"/>
      <c r="E381" s="367"/>
      <c r="F381" s="326">
        <f t="shared" si="17"/>
        <v>0</v>
      </c>
      <c r="G381" s="357"/>
      <c r="H381" s="326">
        <v>0</v>
      </c>
      <c r="I381" s="364"/>
      <c r="J381" s="337">
        <f>+係数!AU6</f>
        <v>0.15975536056906409</v>
      </c>
      <c r="K381" s="367"/>
      <c r="L381" s="326">
        <f t="shared" si="15"/>
        <v>0</v>
      </c>
      <c r="M381" s="364"/>
      <c r="N381" s="329">
        <f>+係数!AU7</f>
        <v>0.36051622618579782</v>
      </c>
      <c r="O381" s="367"/>
      <c r="P381" s="326">
        <f t="shared" si="16"/>
        <v>0</v>
      </c>
    </row>
    <row r="382" spans="2:16">
      <c r="B382" s="348" t="s">
        <v>123</v>
      </c>
      <c r="C382" s="370" t="s">
        <v>392</v>
      </c>
      <c r="D382" s="364"/>
      <c r="E382" s="367"/>
      <c r="F382" s="326">
        <f t="shared" si="17"/>
        <v>0</v>
      </c>
      <c r="G382" s="357"/>
      <c r="H382" s="326">
        <v>0</v>
      </c>
      <c r="I382" s="364"/>
      <c r="J382" s="337">
        <f>+係数!AV6</f>
        <v>0.18949312583331512</v>
      </c>
      <c r="K382" s="367"/>
      <c r="L382" s="326">
        <f t="shared" si="15"/>
        <v>0</v>
      </c>
      <c r="M382" s="364"/>
      <c r="N382" s="329">
        <f>+係数!AV7</f>
        <v>0.41591440624248649</v>
      </c>
      <c r="O382" s="367"/>
      <c r="P382" s="326">
        <f t="shared" si="16"/>
        <v>0</v>
      </c>
    </row>
    <row r="383" spans="2:16">
      <c r="B383" s="348" t="s">
        <v>124</v>
      </c>
      <c r="C383" s="370" t="s">
        <v>393</v>
      </c>
      <c r="D383" s="364"/>
      <c r="E383" s="367"/>
      <c r="F383" s="326">
        <f t="shared" si="17"/>
        <v>0</v>
      </c>
      <c r="G383" s="357"/>
      <c r="H383" s="326">
        <v>0</v>
      </c>
      <c r="I383" s="364"/>
      <c r="J383" s="337">
        <f>+係数!AW6</f>
        <v>9.88475284102317E-2</v>
      </c>
      <c r="K383" s="367"/>
      <c r="L383" s="326">
        <f t="shared" si="15"/>
        <v>0</v>
      </c>
      <c r="M383" s="364"/>
      <c r="N383" s="329">
        <f>+係数!AW7</f>
        <v>0.20457776171545597</v>
      </c>
      <c r="O383" s="367"/>
      <c r="P383" s="326">
        <f t="shared" si="16"/>
        <v>0</v>
      </c>
    </row>
    <row r="384" spans="2:16">
      <c r="B384" s="348" t="s">
        <v>125</v>
      </c>
      <c r="C384" s="370" t="s">
        <v>394</v>
      </c>
      <c r="D384" s="364"/>
      <c r="E384" s="367"/>
      <c r="F384" s="326">
        <f t="shared" si="17"/>
        <v>0</v>
      </c>
      <c r="G384" s="357"/>
      <c r="H384" s="326">
        <v>0</v>
      </c>
      <c r="I384" s="364"/>
      <c r="J384" s="337">
        <f>+係数!AX6</f>
        <v>4.3305744981230035E-2</v>
      </c>
      <c r="K384" s="367"/>
      <c r="L384" s="326">
        <f t="shared" si="15"/>
        <v>0</v>
      </c>
      <c r="M384" s="364"/>
      <c r="N384" s="329">
        <f>+係数!AX7</f>
        <v>0.31633306658454524</v>
      </c>
      <c r="O384" s="367"/>
      <c r="P384" s="326">
        <f t="shared" si="16"/>
        <v>0</v>
      </c>
    </row>
    <row r="385" spans="2:16">
      <c r="B385" s="348" t="s">
        <v>317</v>
      </c>
      <c r="C385" s="370" t="s">
        <v>395</v>
      </c>
      <c r="D385" s="364"/>
      <c r="E385" s="367"/>
      <c r="F385" s="326">
        <f t="shared" si="17"/>
        <v>0</v>
      </c>
      <c r="G385" s="357"/>
      <c r="H385" s="326">
        <v>0</v>
      </c>
      <c r="I385" s="364"/>
      <c r="J385" s="337">
        <f>+係数!AY6</f>
        <v>0.262883954974721</v>
      </c>
      <c r="K385" s="367"/>
      <c r="L385" s="326">
        <f t="shared" si="15"/>
        <v>0</v>
      </c>
      <c r="M385" s="364"/>
      <c r="N385" s="329">
        <f>+係数!AY7</f>
        <v>0.31349565963941622</v>
      </c>
      <c r="O385" s="367"/>
      <c r="P385" s="326">
        <f t="shared" si="16"/>
        <v>0</v>
      </c>
    </row>
    <row r="386" spans="2:16">
      <c r="B386" s="348" t="s">
        <v>318</v>
      </c>
      <c r="C386" s="370" t="s">
        <v>396</v>
      </c>
      <c r="D386" s="364"/>
      <c r="E386" s="367"/>
      <c r="F386" s="326">
        <f t="shared" si="17"/>
        <v>0</v>
      </c>
      <c r="G386" s="357"/>
      <c r="H386" s="326">
        <v>0</v>
      </c>
      <c r="I386" s="364"/>
      <c r="J386" s="337">
        <f>+係数!AZ6</f>
        <v>0.14000733873997789</v>
      </c>
      <c r="K386" s="367"/>
      <c r="L386" s="326">
        <f t="shared" si="15"/>
        <v>0</v>
      </c>
      <c r="M386" s="364"/>
      <c r="N386" s="329">
        <f>+係数!AZ7</f>
        <v>0.20759625504538373</v>
      </c>
      <c r="O386" s="367"/>
      <c r="P386" s="326">
        <f t="shared" si="16"/>
        <v>0</v>
      </c>
    </row>
    <row r="387" spans="2:16">
      <c r="B387" s="348" t="s">
        <v>319</v>
      </c>
      <c r="C387" s="370" t="s">
        <v>397</v>
      </c>
      <c r="D387" s="364"/>
      <c r="E387" s="367"/>
      <c r="F387" s="326">
        <f t="shared" si="17"/>
        <v>0</v>
      </c>
      <c r="G387" s="357"/>
      <c r="H387" s="326">
        <v>0</v>
      </c>
      <c r="I387" s="364"/>
      <c r="J387" s="337">
        <f>+係数!BA6</f>
        <v>0.16273445794502772</v>
      </c>
      <c r="K387" s="367"/>
      <c r="L387" s="326">
        <f t="shared" si="15"/>
        <v>0</v>
      </c>
      <c r="M387" s="364"/>
      <c r="N387" s="329">
        <f>+係数!BA7</f>
        <v>0.24784711572490267</v>
      </c>
      <c r="O387" s="367"/>
      <c r="P387" s="326">
        <f t="shared" si="16"/>
        <v>0</v>
      </c>
    </row>
    <row r="388" spans="2:16">
      <c r="B388" s="348" t="s">
        <v>320</v>
      </c>
      <c r="C388" s="370" t="s">
        <v>398</v>
      </c>
      <c r="D388" s="364"/>
      <c r="E388" s="367"/>
      <c r="F388" s="326">
        <f t="shared" si="17"/>
        <v>0</v>
      </c>
      <c r="G388" s="357"/>
      <c r="H388" s="326">
        <v>0</v>
      </c>
      <c r="I388" s="364"/>
      <c r="J388" s="337">
        <f>+係数!BB6</f>
        <v>0.2644171779141104</v>
      </c>
      <c r="K388" s="367"/>
      <c r="L388" s="326">
        <f t="shared" si="15"/>
        <v>0</v>
      </c>
      <c r="M388" s="364"/>
      <c r="N388" s="329">
        <f>+係数!BB7</f>
        <v>0.33435582822085891</v>
      </c>
      <c r="O388" s="367"/>
      <c r="P388" s="326">
        <f t="shared" si="16"/>
        <v>0</v>
      </c>
    </row>
    <row r="389" spans="2:16">
      <c r="B389" s="348" t="s">
        <v>321</v>
      </c>
      <c r="C389" s="370" t="s">
        <v>399</v>
      </c>
      <c r="D389" s="364"/>
      <c r="E389" s="367"/>
      <c r="F389" s="326">
        <f t="shared" si="17"/>
        <v>0</v>
      </c>
      <c r="G389" s="357"/>
      <c r="H389" s="326">
        <v>0</v>
      </c>
      <c r="I389" s="364"/>
      <c r="J389" s="337">
        <f>+係数!BC6</f>
        <v>7.8722105093376654E-2</v>
      </c>
      <c r="K389" s="367"/>
      <c r="L389" s="326">
        <f t="shared" si="15"/>
        <v>0</v>
      </c>
      <c r="M389" s="364"/>
      <c r="N389" s="329">
        <f>+係数!BC7</f>
        <v>0.22342423299807601</v>
      </c>
      <c r="O389" s="367"/>
      <c r="P389" s="326">
        <f t="shared" si="16"/>
        <v>0</v>
      </c>
    </row>
    <row r="390" spans="2:16">
      <c r="B390" s="348" t="s">
        <v>322</v>
      </c>
      <c r="C390" s="370" t="s">
        <v>400</v>
      </c>
      <c r="D390" s="364"/>
      <c r="E390" s="367"/>
      <c r="F390" s="326">
        <f t="shared" si="17"/>
        <v>0</v>
      </c>
      <c r="G390" s="357"/>
      <c r="H390" s="326">
        <v>0</v>
      </c>
      <c r="I390" s="364"/>
      <c r="J390" s="337">
        <f>+係数!BD6</f>
        <v>0.13080509008441477</v>
      </c>
      <c r="K390" s="367"/>
      <c r="L390" s="326">
        <f t="shared" si="15"/>
        <v>0</v>
      </c>
      <c r="M390" s="364"/>
      <c r="N390" s="329">
        <f>+係数!BD7</f>
        <v>0.27908529671160387</v>
      </c>
      <c r="O390" s="367"/>
      <c r="P390" s="326">
        <f t="shared" si="16"/>
        <v>0</v>
      </c>
    </row>
    <row r="391" spans="2:16">
      <c r="B391" s="348" t="s">
        <v>323</v>
      </c>
      <c r="C391" s="370" t="s">
        <v>401</v>
      </c>
      <c r="D391" s="364"/>
      <c r="E391" s="367"/>
      <c r="F391" s="326">
        <f t="shared" si="17"/>
        <v>0</v>
      </c>
      <c r="G391" s="357"/>
      <c r="H391" s="326">
        <v>0</v>
      </c>
      <c r="I391" s="364"/>
      <c r="J391" s="337">
        <f>+係数!BE6</f>
        <v>0.28178159868300712</v>
      </c>
      <c r="K391" s="367"/>
      <c r="L391" s="326">
        <f t="shared" si="15"/>
        <v>0</v>
      </c>
      <c r="M391" s="364"/>
      <c r="N391" s="329">
        <f>+係数!BE7</f>
        <v>0.31306017925736235</v>
      </c>
      <c r="O391" s="367"/>
      <c r="P391" s="326">
        <f t="shared" si="16"/>
        <v>0</v>
      </c>
    </row>
    <row r="392" spans="2:16">
      <c r="B392" s="348" t="s">
        <v>324</v>
      </c>
      <c r="C392" s="370" t="s">
        <v>402</v>
      </c>
      <c r="D392" s="364"/>
      <c r="E392" s="367"/>
      <c r="F392" s="326">
        <f t="shared" si="17"/>
        <v>0</v>
      </c>
      <c r="G392" s="357"/>
      <c r="H392" s="326">
        <v>0</v>
      </c>
      <c r="I392" s="364"/>
      <c r="J392" s="337">
        <f>+係数!BF6</f>
        <v>8.2242723189247247E-2</v>
      </c>
      <c r="K392" s="367"/>
      <c r="L392" s="326">
        <f t="shared" si="15"/>
        <v>0</v>
      </c>
      <c r="M392" s="364"/>
      <c r="N392" s="329">
        <f>+係数!BF7</f>
        <v>0.19744470742261835</v>
      </c>
      <c r="O392" s="367"/>
      <c r="P392" s="326">
        <f t="shared" si="16"/>
        <v>0</v>
      </c>
    </row>
    <row r="393" spans="2:16">
      <c r="B393" s="348" t="s">
        <v>325</v>
      </c>
      <c r="C393" s="370" t="s">
        <v>403</v>
      </c>
      <c r="D393" s="364"/>
      <c r="E393" s="367"/>
      <c r="F393" s="326">
        <f t="shared" si="17"/>
        <v>0</v>
      </c>
      <c r="G393" s="357"/>
      <c r="H393" s="326">
        <v>0</v>
      </c>
      <c r="I393" s="364"/>
      <c r="J393" s="337">
        <f>+係数!BG6</f>
        <v>3.5970115041331789E-2</v>
      </c>
      <c r="K393" s="367"/>
      <c r="L393" s="326">
        <f t="shared" si="15"/>
        <v>0</v>
      </c>
      <c r="M393" s="364"/>
      <c r="N393" s="329">
        <f>+係数!BG7</f>
        <v>8.872007564361542E-2</v>
      </c>
      <c r="O393" s="367"/>
      <c r="P393" s="326">
        <f t="shared" si="16"/>
        <v>0</v>
      </c>
    </row>
    <row r="394" spans="2:16">
      <c r="B394" s="348" t="s">
        <v>326</v>
      </c>
      <c r="C394" s="370" t="s">
        <v>381</v>
      </c>
      <c r="D394" s="364"/>
      <c r="E394" s="367"/>
      <c r="F394" s="326">
        <f t="shared" si="17"/>
        <v>0</v>
      </c>
      <c r="G394" s="357"/>
      <c r="H394" s="326">
        <v>0</v>
      </c>
      <c r="I394" s="364"/>
      <c r="J394" s="337">
        <f>+係数!BH6</f>
        <v>9.8484902632792151E-2</v>
      </c>
      <c r="K394" s="367"/>
      <c r="L394" s="326">
        <f t="shared" si="15"/>
        <v>0</v>
      </c>
      <c r="M394" s="364"/>
      <c r="N394" s="329">
        <f>+係数!BH7</f>
        <v>0.21860626766779717</v>
      </c>
      <c r="O394" s="367"/>
      <c r="P394" s="326">
        <f t="shared" si="16"/>
        <v>0</v>
      </c>
    </row>
    <row r="395" spans="2:16">
      <c r="B395" s="348" t="s">
        <v>126</v>
      </c>
      <c r="C395" s="370" t="s">
        <v>128</v>
      </c>
      <c r="D395" s="364"/>
      <c r="E395" s="367"/>
      <c r="F395" s="326">
        <f t="shared" si="17"/>
        <v>0</v>
      </c>
      <c r="G395" s="357"/>
      <c r="H395" s="326">
        <v>0</v>
      </c>
      <c r="I395" s="364"/>
      <c r="J395" s="337">
        <f>+係数!BI6</f>
        <v>0.18829984986058482</v>
      </c>
      <c r="K395" s="367"/>
      <c r="L395" s="326">
        <f t="shared" si="15"/>
        <v>0</v>
      </c>
      <c r="M395" s="364"/>
      <c r="N395" s="329">
        <f>+係数!BI7</f>
        <v>0.34773360978051049</v>
      </c>
      <c r="O395" s="367"/>
      <c r="P395" s="326">
        <f t="shared" si="16"/>
        <v>0</v>
      </c>
    </row>
    <row r="396" spans="2:16">
      <c r="B396" s="348" t="s">
        <v>127</v>
      </c>
      <c r="C396" s="370" t="s">
        <v>130</v>
      </c>
      <c r="D396" s="364"/>
      <c r="E396" s="367"/>
      <c r="F396" s="326">
        <f t="shared" si="17"/>
        <v>0</v>
      </c>
      <c r="G396" s="357"/>
      <c r="H396" s="326">
        <v>0</v>
      </c>
      <c r="I396" s="364"/>
      <c r="J396" s="337">
        <f>+係数!BJ6</f>
        <v>0.27081775542111347</v>
      </c>
      <c r="K396" s="367"/>
      <c r="L396" s="326">
        <f t="shared" si="15"/>
        <v>0</v>
      </c>
      <c r="M396" s="364"/>
      <c r="N396" s="329">
        <f>+係数!BJ7</f>
        <v>0.42702739446672561</v>
      </c>
      <c r="O396" s="367"/>
      <c r="P396" s="326">
        <f t="shared" si="16"/>
        <v>0</v>
      </c>
    </row>
    <row r="397" spans="2:16">
      <c r="B397" s="348" t="s">
        <v>129</v>
      </c>
      <c r="C397" s="370" t="s">
        <v>133</v>
      </c>
      <c r="D397" s="364"/>
      <c r="E397" s="367"/>
      <c r="F397" s="326">
        <f t="shared" si="17"/>
        <v>0</v>
      </c>
      <c r="G397" s="357"/>
      <c r="H397" s="326">
        <v>0</v>
      </c>
      <c r="I397" s="364"/>
      <c r="J397" s="337">
        <f>+係数!BK6</f>
        <v>0.15496346233017702</v>
      </c>
      <c r="K397" s="367"/>
      <c r="L397" s="326">
        <f t="shared" si="15"/>
        <v>0</v>
      </c>
      <c r="M397" s="364"/>
      <c r="N397" s="329">
        <f>+係数!BK7</f>
        <v>0.29163235899547141</v>
      </c>
      <c r="O397" s="367"/>
      <c r="P397" s="326">
        <f t="shared" si="16"/>
        <v>0</v>
      </c>
    </row>
    <row r="398" spans="2:16">
      <c r="B398" s="348" t="s">
        <v>131</v>
      </c>
      <c r="C398" s="370" t="s">
        <v>404</v>
      </c>
      <c r="D398" s="364"/>
      <c r="E398" s="367"/>
      <c r="F398" s="326">
        <f t="shared" si="17"/>
        <v>0</v>
      </c>
      <c r="G398" s="357"/>
      <c r="H398" s="326">
        <v>0</v>
      </c>
      <c r="I398" s="364"/>
      <c r="J398" s="337">
        <f>+係数!BL6</f>
        <v>0.14149531237690066</v>
      </c>
      <c r="K398" s="367"/>
      <c r="L398" s="326">
        <f t="shared" si="15"/>
        <v>0</v>
      </c>
      <c r="M398" s="364"/>
      <c r="N398" s="329">
        <f>+係数!BL7</f>
        <v>0.22837390687780668</v>
      </c>
      <c r="O398" s="367"/>
      <c r="P398" s="326">
        <f t="shared" si="16"/>
        <v>0</v>
      </c>
    </row>
    <row r="399" spans="2:16">
      <c r="B399" s="348" t="s">
        <v>132</v>
      </c>
      <c r="C399" s="370" t="s">
        <v>135</v>
      </c>
      <c r="D399" s="364"/>
      <c r="E399" s="367"/>
      <c r="F399" s="326">
        <f t="shared" si="17"/>
        <v>0</v>
      </c>
      <c r="G399" s="357"/>
      <c r="H399" s="326">
        <v>0</v>
      </c>
      <c r="I399" s="364"/>
      <c r="J399" s="337">
        <f>+係数!BM6</f>
        <v>0.31241233768749727</v>
      </c>
      <c r="K399" s="367"/>
      <c r="L399" s="326">
        <f t="shared" si="15"/>
        <v>0</v>
      </c>
      <c r="M399" s="364"/>
      <c r="N399" s="329">
        <f>+係数!BM7</f>
        <v>0.47408295211797313</v>
      </c>
      <c r="O399" s="367"/>
      <c r="P399" s="326">
        <f t="shared" si="16"/>
        <v>0</v>
      </c>
    </row>
    <row r="400" spans="2:16">
      <c r="B400" s="348" t="s">
        <v>327</v>
      </c>
      <c r="C400" s="370" t="s">
        <v>137</v>
      </c>
      <c r="D400" s="364"/>
      <c r="E400" s="367"/>
      <c r="F400" s="326">
        <f t="shared" si="17"/>
        <v>0</v>
      </c>
      <c r="G400" s="357"/>
      <c r="H400" s="326">
        <v>0</v>
      </c>
      <c r="I400" s="364"/>
      <c r="J400" s="337">
        <f>+係数!BN6</f>
        <v>0.2693880574899985</v>
      </c>
      <c r="K400" s="367"/>
      <c r="L400" s="326">
        <f t="shared" si="15"/>
        <v>0</v>
      </c>
      <c r="M400" s="364"/>
      <c r="N400" s="329">
        <f>+係数!BN7</f>
        <v>0.41893613868721291</v>
      </c>
      <c r="O400" s="367"/>
      <c r="P400" s="326">
        <f t="shared" si="16"/>
        <v>0</v>
      </c>
    </row>
    <row r="401" spans="2:16">
      <c r="B401" s="348" t="s">
        <v>134</v>
      </c>
      <c r="C401" s="370" t="s">
        <v>405</v>
      </c>
      <c r="D401" s="364"/>
      <c r="E401" s="367"/>
      <c r="F401" s="326">
        <f t="shared" si="17"/>
        <v>0</v>
      </c>
      <c r="G401" s="357"/>
      <c r="H401" s="326">
        <v>0</v>
      </c>
      <c r="I401" s="364"/>
      <c r="J401" s="337">
        <f>+係数!BO6</f>
        <v>0.29935847773622343</v>
      </c>
      <c r="K401" s="367"/>
      <c r="L401" s="326">
        <f t="shared" si="15"/>
        <v>0</v>
      </c>
      <c r="M401" s="364"/>
      <c r="N401" s="329">
        <f>+係数!BO7</f>
        <v>0.49090108518144882</v>
      </c>
      <c r="O401" s="367"/>
      <c r="P401" s="326">
        <f t="shared" si="16"/>
        <v>0</v>
      </c>
    </row>
    <row r="402" spans="2:16">
      <c r="B402" s="348" t="s">
        <v>136</v>
      </c>
      <c r="C402" s="370" t="s">
        <v>406</v>
      </c>
      <c r="D402" s="364"/>
      <c r="E402" s="367"/>
      <c r="F402" s="326">
        <f t="shared" ref="F402:F432" si="18">N177</f>
        <v>0</v>
      </c>
      <c r="G402" s="357"/>
      <c r="H402" s="326">
        <v>0</v>
      </c>
      <c r="I402" s="364"/>
      <c r="J402" s="337">
        <f>+係数!BP6</f>
        <v>0.34513863311816284</v>
      </c>
      <c r="K402" s="367"/>
      <c r="L402" s="326">
        <f t="shared" ref="L402:L443" si="19">H402*J402</f>
        <v>0</v>
      </c>
      <c r="M402" s="364"/>
      <c r="N402" s="329">
        <f>+係数!BP7</f>
        <v>0.47150767958335754</v>
      </c>
      <c r="O402" s="367"/>
      <c r="P402" s="326">
        <f t="shared" ref="P402:P443" si="20">H402*N402</f>
        <v>0</v>
      </c>
    </row>
    <row r="403" spans="2:16">
      <c r="B403" s="348" t="s">
        <v>328</v>
      </c>
      <c r="C403" s="370" t="s">
        <v>139</v>
      </c>
      <c r="D403" s="364"/>
      <c r="E403" s="367"/>
      <c r="F403" s="326">
        <f t="shared" si="18"/>
        <v>0</v>
      </c>
      <c r="G403" s="357"/>
      <c r="H403" s="326">
        <v>0</v>
      </c>
      <c r="I403" s="364"/>
      <c r="J403" s="337">
        <f>+係数!BQ6</f>
        <v>0.10251825044129256</v>
      </c>
      <c r="K403" s="367"/>
      <c r="L403" s="326">
        <f t="shared" si="19"/>
        <v>0</v>
      </c>
      <c r="M403" s="364"/>
      <c r="N403" s="329">
        <f>+係数!BQ7</f>
        <v>0.46183772851858751</v>
      </c>
      <c r="O403" s="367"/>
      <c r="P403" s="326">
        <f t="shared" si="20"/>
        <v>0</v>
      </c>
    </row>
    <row r="404" spans="2:16">
      <c r="B404" s="348" t="s">
        <v>329</v>
      </c>
      <c r="C404" s="370" t="s">
        <v>141</v>
      </c>
      <c r="D404" s="364"/>
      <c r="E404" s="367"/>
      <c r="F404" s="326">
        <f t="shared" si="18"/>
        <v>0</v>
      </c>
      <c r="G404" s="357"/>
      <c r="H404" s="326">
        <v>0</v>
      </c>
      <c r="I404" s="364"/>
      <c r="J404" s="337">
        <f>+係数!BR6</f>
        <v>0.15266287675017085</v>
      </c>
      <c r="K404" s="367"/>
      <c r="L404" s="326">
        <f t="shared" si="19"/>
        <v>0</v>
      </c>
      <c r="M404" s="364"/>
      <c r="N404" s="329">
        <f>+係数!BR7</f>
        <v>0.33155468965818052</v>
      </c>
      <c r="O404" s="367"/>
      <c r="P404" s="326">
        <f t="shared" si="20"/>
        <v>0</v>
      </c>
    </row>
    <row r="405" spans="2:16">
      <c r="B405" s="348" t="s">
        <v>138</v>
      </c>
      <c r="C405" s="370" t="s">
        <v>143</v>
      </c>
      <c r="D405" s="364"/>
      <c r="E405" s="367"/>
      <c r="F405" s="326">
        <f t="shared" si="18"/>
        <v>0</v>
      </c>
      <c r="G405" s="357"/>
      <c r="H405" s="326">
        <v>0</v>
      </c>
      <c r="I405" s="364"/>
      <c r="J405" s="337">
        <f>+係数!BS6</f>
        <v>0.11670196369765044</v>
      </c>
      <c r="K405" s="367"/>
      <c r="L405" s="326">
        <f t="shared" si="19"/>
        <v>0</v>
      </c>
      <c r="M405" s="364"/>
      <c r="N405" s="329">
        <f>+係数!BS7</f>
        <v>0.54546664153370217</v>
      </c>
      <c r="O405" s="367"/>
      <c r="P405" s="326">
        <f t="shared" si="20"/>
        <v>0</v>
      </c>
    </row>
    <row r="406" spans="2:16">
      <c r="B406" s="348" t="s">
        <v>140</v>
      </c>
      <c r="C406" s="370" t="s">
        <v>145</v>
      </c>
      <c r="D406" s="364"/>
      <c r="E406" s="367"/>
      <c r="F406" s="326">
        <f t="shared" si="18"/>
        <v>0</v>
      </c>
      <c r="G406" s="357"/>
      <c r="H406" s="326">
        <v>0</v>
      </c>
      <c r="I406" s="364"/>
      <c r="J406" s="337">
        <f>+係数!BT6</f>
        <v>0.37004114814165645</v>
      </c>
      <c r="K406" s="367"/>
      <c r="L406" s="326">
        <f t="shared" si="19"/>
        <v>0</v>
      </c>
      <c r="M406" s="364"/>
      <c r="N406" s="329">
        <f>+係数!BT7</f>
        <v>0.67415345836358931</v>
      </c>
      <c r="O406" s="367"/>
      <c r="P406" s="326">
        <f t="shared" si="20"/>
        <v>0</v>
      </c>
    </row>
    <row r="407" spans="2:16">
      <c r="B407" s="348" t="s">
        <v>142</v>
      </c>
      <c r="C407" s="370" t="s">
        <v>263</v>
      </c>
      <c r="D407" s="364"/>
      <c r="E407" s="367"/>
      <c r="F407" s="326">
        <f t="shared" si="18"/>
        <v>0</v>
      </c>
      <c r="G407" s="357"/>
      <c r="H407" s="326">
        <v>0</v>
      </c>
      <c r="I407" s="364"/>
      <c r="J407" s="337">
        <f>+係数!BU6</f>
        <v>0.39472440200434905</v>
      </c>
      <c r="K407" s="367"/>
      <c r="L407" s="326">
        <f t="shared" si="19"/>
        <v>0</v>
      </c>
      <c r="M407" s="364"/>
      <c r="N407" s="329">
        <f>+係数!BU7</f>
        <v>0.77326968116871697</v>
      </c>
      <c r="O407" s="367"/>
      <c r="P407" s="326">
        <f t="shared" si="20"/>
        <v>0</v>
      </c>
    </row>
    <row r="408" spans="2:16">
      <c r="B408" s="348" t="s">
        <v>144</v>
      </c>
      <c r="C408" s="370" t="s">
        <v>264</v>
      </c>
      <c r="D408" s="364"/>
      <c r="E408" s="367"/>
      <c r="F408" s="326">
        <f t="shared" si="18"/>
        <v>0</v>
      </c>
      <c r="G408" s="357"/>
      <c r="H408" s="326">
        <v>0</v>
      </c>
      <c r="I408" s="364"/>
      <c r="J408" s="337">
        <f>+係数!BV6</f>
        <v>0.22638147728217903</v>
      </c>
      <c r="K408" s="367"/>
      <c r="L408" s="326">
        <f t="shared" si="19"/>
        <v>0</v>
      </c>
      <c r="M408" s="364"/>
      <c r="N408" s="329">
        <f>+係数!BV7</f>
        <v>0.72168425752846566</v>
      </c>
      <c r="O408" s="367"/>
      <c r="P408" s="326">
        <f t="shared" si="20"/>
        <v>0</v>
      </c>
    </row>
    <row r="409" spans="2:16">
      <c r="B409" s="348" t="s">
        <v>146</v>
      </c>
      <c r="C409" s="370" t="s">
        <v>151</v>
      </c>
      <c r="D409" s="364"/>
      <c r="E409" s="367"/>
      <c r="F409" s="326">
        <f t="shared" si="18"/>
        <v>0</v>
      </c>
      <c r="G409" s="357"/>
      <c r="H409" s="326">
        <v>0</v>
      </c>
      <c r="I409" s="364"/>
      <c r="J409" s="337">
        <f>+係数!BW6</f>
        <v>0.13717105002652982</v>
      </c>
      <c r="K409" s="367"/>
      <c r="L409" s="326">
        <f t="shared" si="19"/>
        <v>0</v>
      </c>
      <c r="M409" s="364"/>
      <c r="N409" s="329">
        <f>+係数!BW7</f>
        <v>0.88249269440022804</v>
      </c>
      <c r="O409" s="367"/>
      <c r="P409" s="326">
        <f t="shared" si="20"/>
        <v>0</v>
      </c>
    </row>
    <row r="410" spans="2:16">
      <c r="B410" s="348" t="s">
        <v>147</v>
      </c>
      <c r="C410" s="370" t="s">
        <v>153</v>
      </c>
      <c r="D410" s="364"/>
      <c r="E410" s="367"/>
      <c r="F410" s="326">
        <f t="shared" si="18"/>
        <v>0</v>
      </c>
      <c r="G410" s="357"/>
      <c r="H410" s="326">
        <v>0</v>
      </c>
      <c r="I410" s="364"/>
      <c r="J410" s="337">
        <f>+係数!BX6</f>
        <v>0.1431190506294818</v>
      </c>
      <c r="K410" s="367"/>
      <c r="L410" s="326">
        <f t="shared" si="19"/>
        <v>0</v>
      </c>
      <c r="M410" s="364"/>
      <c r="N410" s="329">
        <f>+係数!BX7</f>
        <v>0.75026642342358618</v>
      </c>
      <c r="O410" s="367"/>
      <c r="P410" s="326">
        <f t="shared" si="20"/>
        <v>0</v>
      </c>
    </row>
    <row r="411" spans="2:16">
      <c r="B411" s="348" t="s">
        <v>148</v>
      </c>
      <c r="C411" s="370" t="s">
        <v>407</v>
      </c>
      <c r="D411" s="364"/>
      <c r="E411" s="367"/>
      <c r="F411" s="326">
        <f t="shared" si="18"/>
        <v>0</v>
      </c>
      <c r="G411" s="357"/>
      <c r="H411" s="326">
        <v>0</v>
      </c>
      <c r="I411" s="364"/>
      <c r="J411" s="337">
        <f>+係数!BY6</f>
        <v>0</v>
      </c>
      <c r="K411" s="367"/>
      <c r="L411" s="326">
        <f t="shared" si="19"/>
        <v>0</v>
      </c>
      <c r="M411" s="364"/>
      <c r="N411" s="329">
        <f>+係数!BY7</f>
        <v>0.90233734350278727</v>
      </c>
      <c r="O411" s="367"/>
      <c r="P411" s="326">
        <f t="shared" si="20"/>
        <v>0</v>
      </c>
    </row>
    <row r="412" spans="2:16">
      <c r="B412" s="348" t="s">
        <v>149</v>
      </c>
      <c r="C412" s="370" t="s">
        <v>155</v>
      </c>
      <c r="D412" s="364"/>
      <c r="E412" s="367"/>
      <c r="F412" s="326">
        <f t="shared" si="18"/>
        <v>0</v>
      </c>
      <c r="G412" s="357"/>
      <c r="H412" s="326">
        <v>0</v>
      </c>
      <c r="I412" s="364"/>
      <c r="J412" s="337">
        <f>+係数!BZ6</f>
        <v>0.38592279394199991</v>
      </c>
      <c r="K412" s="367"/>
      <c r="L412" s="326">
        <f t="shared" si="19"/>
        <v>0</v>
      </c>
      <c r="M412" s="364"/>
      <c r="N412" s="329">
        <f>+係数!BZ7</f>
        <v>0.73333811093593237</v>
      </c>
      <c r="O412" s="367"/>
      <c r="P412" s="326">
        <f t="shared" si="20"/>
        <v>0</v>
      </c>
    </row>
    <row r="413" spans="2:16">
      <c r="B413" s="348" t="s">
        <v>150</v>
      </c>
      <c r="C413" s="370" t="s">
        <v>408</v>
      </c>
      <c r="D413" s="364"/>
      <c r="E413" s="367"/>
      <c r="F413" s="326">
        <f t="shared" si="18"/>
        <v>0</v>
      </c>
      <c r="G413" s="357"/>
      <c r="H413" s="326">
        <v>0</v>
      </c>
      <c r="I413" s="364"/>
      <c r="J413" s="337">
        <f>+係数!CA6</f>
        <v>0.50302093578755092</v>
      </c>
      <c r="K413" s="367"/>
      <c r="L413" s="326">
        <f t="shared" si="19"/>
        <v>0</v>
      </c>
      <c r="M413" s="364"/>
      <c r="N413" s="329">
        <f>+係数!CA7</f>
        <v>0.84309252124268796</v>
      </c>
      <c r="O413" s="367"/>
      <c r="P413" s="326">
        <f t="shared" si="20"/>
        <v>0</v>
      </c>
    </row>
    <row r="414" spans="2:16">
      <c r="B414" s="348" t="s">
        <v>152</v>
      </c>
      <c r="C414" s="370" t="s">
        <v>157</v>
      </c>
      <c r="D414" s="364"/>
      <c r="E414" s="367"/>
      <c r="F414" s="326">
        <f t="shared" si="18"/>
        <v>0</v>
      </c>
      <c r="G414" s="357"/>
      <c r="H414" s="326">
        <v>0</v>
      </c>
      <c r="I414" s="364"/>
      <c r="J414" s="337">
        <f>+係数!CB6</f>
        <v>0.14971001757469243</v>
      </c>
      <c r="K414" s="367"/>
      <c r="L414" s="326">
        <f t="shared" si="19"/>
        <v>0</v>
      </c>
      <c r="M414" s="364"/>
      <c r="N414" s="329">
        <f>+係数!CB7</f>
        <v>0.38359402460456943</v>
      </c>
      <c r="O414" s="367"/>
      <c r="P414" s="326">
        <f t="shared" si="20"/>
        <v>0</v>
      </c>
    </row>
    <row r="415" spans="2:16">
      <c r="B415" s="348" t="s">
        <v>330</v>
      </c>
      <c r="C415" s="370" t="s">
        <v>159</v>
      </c>
      <c r="D415" s="364"/>
      <c r="E415" s="367"/>
      <c r="F415" s="326">
        <f t="shared" si="18"/>
        <v>0</v>
      </c>
      <c r="G415" s="357"/>
      <c r="H415" s="326">
        <v>0</v>
      </c>
      <c r="I415" s="364"/>
      <c r="J415" s="337">
        <f>+係数!CC6</f>
        <v>0</v>
      </c>
      <c r="K415" s="367"/>
      <c r="L415" s="326">
        <f t="shared" si="19"/>
        <v>0</v>
      </c>
      <c r="M415" s="364"/>
      <c r="N415" s="329">
        <f>+係数!CC7</f>
        <v>0</v>
      </c>
      <c r="O415" s="367"/>
      <c r="P415" s="326">
        <f t="shared" si="20"/>
        <v>0</v>
      </c>
    </row>
    <row r="416" spans="2:16">
      <c r="B416" s="348" t="s">
        <v>154</v>
      </c>
      <c r="C416" s="370" t="s">
        <v>409</v>
      </c>
      <c r="D416" s="364"/>
      <c r="E416" s="367"/>
      <c r="F416" s="326">
        <f t="shared" si="18"/>
        <v>0</v>
      </c>
      <c r="G416" s="357"/>
      <c r="H416" s="326">
        <v>0</v>
      </c>
      <c r="I416" s="364"/>
      <c r="J416" s="337">
        <f>+係数!CD6</f>
        <v>0.44313725490196076</v>
      </c>
      <c r="K416" s="367"/>
      <c r="L416" s="326">
        <f t="shared" si="19"/>
        <v>0</v>
      </c>
      <c r="M416" s="364"/>
      <c r="N416" s="329">
        <f>+係数!CD7</f>
        <v>0.85098039215686272</v>
      </c>
      <c r="O416" s="367"/>
      <c r="P416" s="326">
        <f t="shared" si="20"/>
        <v>0</v>
      </c>
    </row>
    <row r="417" spans="2:16">
      <c r="B417" s="348" t="s">
        <v>331</v>
      </c>
      <c r="C417" s="370" t="s">
        <v>161</v>
      </c>
      <c r="D417" s="364"/>
      <c r="E417" s="367"/>
      <c r="F417" s="326">
        <f t="shared" si="18"/>
        <v>0</v>
      </c>
      <c r="G417" s="357"/>
      <c r="H417" s="326">
        <v>0</v>
      </c>
      <c r="I417" s="364"/>
      <c r="J417" s="337">
        <f>+係数!CE6</f>
        <v>0.14405832103403551</v>
      </c>
      <c r="K417" s="367"/>
      <c r="L417" s="326">
        <f t="shared" si="19"/>
        <v>0</v>
      </c>
      <c r="M417" s="364"/>
      <c r="N417" s="329">
        <f>+係数!CE7</f>
        <v>0.63679055413927277</v>
      </c>
      <c r="O417" s="367"/>
      <c r="P417" s="326">
        <f t="shared" si="20"/>
        <v>0</v>
      </c>
    </row>
    <row r="418" spans="2:16">
      <c r="B418" s="348" t="s">
        <v>156</v>
      </c>
      <c r="C418" s="370" t="s">
        <v>410</v>
      </c>
      <c r="D418" s="364"/>
      <c r="E418" s="367"/>
      <c r="F418" s="326">
        <f t="shared" si="18"/>
        <v>0</v>
      </c>
      <c r="G418" s="357"/>
      <c r="H418" s="326">
        <v>0</v>
      </c>
      <c r="I418" s="364"/>
      <c r="J418" s="337">
        <f>+係数!CF6</f>
        <v>0.34752629481590608</v>
      </c>
      <c r="K418" s="367"/>
      <c r="L418" s="326">
        <f t="shared" si="19"/>
        <v>0</v>
      </c>
      <c r="M418" s="364"/>
      <c r="N418" s="329">
        <f>+係数!CF7</f>
        <v>0.82851312023764956</v>
      </c>
      <c r="O418" s="367"/>
      <c r="P418" s="326">
        <f t="shared" si="20"/>
        <v>0</v>
      </c>
    </row>
    <row r="419" spans="2:16">
      <c r="B419" s="348" t="s">
        <v>158</v>
      </c>
      <c r="C419" s="370" t="s">
        <v>411</v>
      </c>
      <c r="D419" s="364"/>
      <c r="E419" s="367"/>
      <c r="F419" s="326">
        <f t="shared" si="18"/>
        <v>0</v>
      </c>
      <c r="G419" s="357"/>
      <c r="H419" s="326">
        <v>0</v>
      </c>
      <c r="I419" s="364"/>
      <c r="J419" s="337">
        <f>+係数!CG6</f>
        <v>0.519249530956848</v>
      </c>
      <c r="K419" s="367"/>
      <c r="L419" s="326">
        <f t="shared" si="19"/>
        <v>0</v>
      </c>
      <c r="M419" s="364"/>
      <c r="N419" s="329">
        <f>+係数!CG7</f>
        <v>0.72990619136960599</v>
      </c>
      <c r="O419" s="367"/>
      <c r="P419" s="326">
        <f t="shared" si="20"/>
        <v>0</v>
      </c>
    </row>
    <row r="420" spans="2:16">
      <c r="B420" s="348" t="s">
        <v>332</v>
      </c>
      <c r="C420" s="370" t="s">
        <v>164</v>
      </c>
      <c r="D420" s="364"/>
      <c r="E420" s="367"/>
      <c r="F420" s="326">
        <f t="shared" si="18"/>
        <v>0</v>
      </c>
      <c r="G420" s="357"/>
      <c r="H420" s="326">
        <v>0</v>
      </c>
      <c r="I420" s="364"/>
      <c r="J420" s="337">
        <f>+係数!CH6</f>
        <v>5.4813039452117206E-2</v>
      </c>
      <c r="K420" s="367"/>
      <c r="L420" s="326">
        <f t="shared" si="19"/>
        <v>0</v>
      </c>
      <c r="M420" s="364"/>
      <c r="N420" s="329">
        <f>+係数!CH7</f>
        <v>0.57300894815812542</v>
      </c>
      <c r="O420" s="367"/>
      <c r="P420" s="326">
        <f t="shared" si="20"/>
        <v>0</v>
      </c>
    </row>
    <row r="421" spans="2:16">
      <c r="B421" s="348" t="s">
        <v>160</v>
      </c>
      <c r="C421" s="370" t="s">
        <v>166</v>
      </c>
      <c r="D421" s="364"/>
      <c r="E421" s="367"/>
      <c r="F421" s="326">
        <f t="shared" si="18"/>
        <v>0</v>
      </c>
      <c r="G421" s="357"/>
      <c r="H421" s="326">
        <v>0</v>
      </c>
      <c r="I421" s="364"/>
      <c r="J421" s="337">
        <f>+係数!CI6</f>
        <v>6.9877806194941744E-2</v>
      </c>
      <c r="K421" s="367"/>
      <c r="L421" s="326">
        <f t="shared" si="19"/>
        <v>0</v>
      </c>
      <c r="M421" s="364"/>
      <c r="N421" s="329">
        <f>+係数!CI7</f>
        <v>0.36035805626598466</v>
      </c>
      <c r="O421" s="367"/>
      <c r="P421" s="326">
        <f t="shared" si="20"/>
        <v>0</v>
      </c>
    </row>
    <row r="422" spans="2:16">
      <c r="B422" s="348" t="s">
        <v>162</v>
      </c>
      <c r="C422" s="370" t="s">
        <v>412</v>
      </c>
      <c r="D422" s="364"/>
      <c r="E422" s="367"/>
      <c r="F422" s="326">
        <f t="shared" si="18"/>
        <v>0</v>
      </c>
      <c r="G422" s="357"/>
      <c r="H422" s="326">
        <v>0</v>
      </c>
      <c r="I422" s="364"/>
      <c r="J422" s="337">
        <f>+係数!CJ6</f>
        <v>0.49653068749371504</v>
      </c>
      <c r="K422" s="367"/>
      <c r="L422" s="326">
        <f t="shared" si="19"/>
        <v>0</v>
      </c>
      <c r="M422" s="364"/>
      <c r="N422" s="329">
        <f>+係数!CJ7</f>
        <v>0.78651158113498476</v>
      </c>
      <c r="O422" s="367"/>
      <c r="P422" s="326">
        <f t="shared" si="20"/>
        <v>0</v>
      </c>
    </row>
    <row r="423" spans="2:16">
      <c r="B423" s="348" t="s">
        <v>163</v>
      </c>
      <c r="C423" s="370" t="s">
        <v>413</v>
      </c>
      <c r="D423" s="364"/>
      <c r="E423" s="367"/>
      <c r="F423" s="326">
        <f t="shared" si="18"/>
        <v>0</v>
      </c>
      <c r="G423" s="357"/>
      <c r="H423" s="326">
        <v>0</v>
      </c>
      <c r="I423" s="364"/>
      <c r="J423" s="337">
        <f>+係数!CK6</f>
        <v>0.12155745489078823</v>
      </c>
      <c r="K423" s="367"/>
      <c r="L423" s="326">
        <f t="shared" si="19"/>
        <v>0</v>
      </c>
      <c r="M423" s="364"/>
      <c r="N423" s="329">
        <f>+係数!CK7</f>
        <v>0.24501424501424501</v>
      </c>
      <c r="O423" s="367"/>
      <c r="P423" s="326">
        <f t="shared" si="20"/>
        <v>0</v>
      </c>
    </row>
    <row r="424" spans="2:16">
      <c r="B424" s="348" t="s">
        <v>165</v>
      </c>
      <c r="C424" s="370" t="s">
        <v>414</v>
      </c>
      <c r="D424" s="364"/>
      <c r="E424" s="367"/>
      <c r="F424" s="326">
        <f t="shared" si="18"/>
        <v>0</v>
      </c>
      <c r="G424" s="357"/>
      <c r="H424" s="326">
        <v>0</v>
      </c>
      <c r="I424" s="364"/>
      <c r="J424" s="337">
        <f>+係数!CL6</f>
        <v>0.31594989022342762</v>
      </c>
      <c r="K424" s="367"/>
      <c r="L424" s="326">
        <f t="shared" si="19"/>
        <v>0</v>
      </c>
      <c r="M424" s="364"/>
      <c r="N424" s="329">
        <f>+係数!CL7</f>
        <v>0.64047526798398557</v>
      </c>
      <c r="O424" s="367"/>
      <c r="P424" s="326">
        <f t="shared" si="20"/>
        <v>0</v>
      </c>
    </row>
    <row r="425" spans="2:16">
      <c r="B425" s="348" t="s">
        <v>333</v>
      </c>
      <c r="C425" s="370" t="s">
        <v>168</v>
      </c>
      <c r="D425" s="364"/>
      <c r="E425" s="367"/>
      <c r="F425" s="326">
        <f t="shared" si="18"/>
        <v>0</v>
      </c>
      <c r="G425" s="357"/>
      <c r="H425" s="326">
        <v>0</v>
      </c>
      <c r="I425" s="364"/>
      <c r="J425" s="337">
        <f>+係数!CM6</f>
        <v>0.32722133574330081</v>
      </c>
      <c r="K425" s="367"/>
      <c r="L425" s="326">
        <f t="shared" si="19"/>
        <v>0</v>
      </c>
      <c r="M425" s="364"/>
      <c r="N425" s="329">
        <f>+係数!CM7</f>
        <v>0.7828487510061144</v>
      </c>
      <c r="O425" s="367"/>
      <c r="P425" s="326">
        <f t="shared" si="20"/>
        <v>0</v>
      </c>
    </row>
    <row r="426" spans="2:16">
      <c r="B426" s="348" t="s">
        <v>334</v>
      </c>
      <c r="C426" s="370" t="s">
        <v>170</v>
      </c>
      <c r="D426" s="364"/>
      <c r="E426" s="367"/>
      <c r="F426" s="326">
        <f t="shared" si="18"/>
        <v>0</v>
      </c>
      <c r="G426" s="357"/>
      <c r="H426" s="326">
        <v>0</v>
      </c>
      <c r="I426" s="364"/>
      <c r="J426" s="337">
        <f>+係数!CN6</f>
        <v>0.48230275455740829</v>
      </c>
      <c r="K426" s="367"/>
      <c r="L426" s="326">
        <f t="shared" si="19"/>
        <v>0</v>
      </c>
      <c r="M426" s="364"/>
      <c r="N426" s="329">
        <f>+係数!CN7</f>
        <v>0.81999209023888153</v>
      </c>
      <c r="O426" s="367"/>
      <c r="P426" s="326">
        <f t="shared" si="20"/>
        <v>0</v>
      </c>
    </row>
    <row r="427" spans="2:16">
      <c r="B427" s="348" t="s">
        <v>335</v>
      </c>
      <c r="C427" s="370" t="s">
        <v>172</v>
      </c>
      <c r="D427" s="364"/>
      <c r="E427" s="367"/>
      <c r="F427" s="326">
        <f t="shared" si="18"/>
        <v>0</v>
      </c>
      <c r="G427" s="357"/>
      <c r="H427" s="326">
        <v>0</v>
      </c>
      <c r="I427" s="364"/>
      <c r="J427" s="337">
        <f>+係数!CO6</f>
        <v>0.30379792146428186</v>
      </c>
      <c r="K427" s="367"/>
      <c r="L427" s="326">
        <f t="shared" si="19"/>
        <v>0</v>
      </c>
      <c r="M427" s="364"/>
      <c r="N427" s="329">
        <f>+係数!CO7</f>
        <v>0.60452934649023371</v>
      </c>
      <c r="O427" s="367"/>
      <c r="P427" s="326">
        <f t="shared" si="20"/>
        <v>0</v>
      </c>
    </row>
    <row r="428" spans="2:16">
      <c r="B428" s="348" t="s">
        <v>167</v>
      </c>
      <c r="C428" s="370" t="s">
        <v>415</v>
      </c>
      <c r="D428" s="364"/>
      <c r="E428" s="367"/>
      <c r="F428" s="326">
        <f t="shared" si="18"/>
        <v>0</v>
      </c>
      <c r="G428" s="357"/>
      <c r="H428" s="326">
        <v>0</v>
      </c>
      <c r="I428" s="364"/>
      <c r="J428" s="337">
        <f>+係数!CP6</f>
        <v>0.36976921041082489</v>
      </c>
      <c r="K428" s="367"/>
      <c r="L428" s="326">
        <f t="shared" si="19"/>
        <v>0</v>
      </c>
      <c r="M428" s="364"/>
      <c r="N428" s="329">
        <f>+係数!CP7</f>
        <v>0.55831884407548482</v>
      </c>
      <c r="O428" s="367"/>
      <c r="P428" s="326">
        <f t="shared" si="20"/>
        <v>0</v>
      </c>
    </row>
    <row r="429" spans="2:16">
      <c r="B429" s="348" t="s">
        <v>169</v>
      </c>
      <c r="C429" s="370" t="s">
        <v>416</v>
      </c>
      <c r="D429" s="364"/>
      <c r="E429" s="367"/>
      <c r="F429" s="326">
        <f t="shared" si="18"/>
        <v>0</v>
      </c>
      <c r="G429" s="357"/>
      <c r="H429" s="326">
        <v>0</v>
      </c>
      <c r="I429" s="364"/>
      <c r="J429" s="337">
        <f>+係数!CQ6</f>
        <v>0.49575966652292652</v>
      </c>
      <c r="K429" s="367"/>
      <c r="L429" s="326">
        <f t="shared" si="19"/>
        <v>0</v>
      </c>
      <c r="M429" s="364"/>
      <c r="N429" s="329">
        <f>+係数!CQ7</f>
        <v>0.67141009055627421</v>
      </c>
      <c r="O429" s="367"/>
      <c r="P429" s="326">
        <f t="shared" si="20"/>
        <v>0</v>
      </c>
    </row>
    <row r="430" spans="2:16">
      <c r="B430" s="348" t="s">
        <v>171</v>
      </c>
      <c r="C430" s="370" t="s">
        <v>417</v>
      </c>
      <c r="D430" s="364"/>
      <c r="E430" s="367"/>
      <c r="F430" s="326">
        <f t="shared" si="18"/>
        <v>0</v>
      </c>
      <c r="G430" s="357"/>
      <c r="H430" s="326">
        <v>0</v>
      </c>
      <c r="I430" s="364"/>
      <c r="J430" s="337">
        <f>+係数!CR6</f>
        <v>0.58571018257199225</v>
      </c>
      <c r="K430" s="367"/>
      <c r="L430" s="326">
        <f t="shared" si="19"/>
        <v>0</v>
      </c>
      <c r="M430" s="364"/>
      <c r="N430" s="329">
        <f>+係数!CR7</f>
        <v>0.73520817203226851</v>
      </c>
      <c r="O430" s="367"/>
      <c r="P430" s="326">
        <f t="shared" si="20"/>
        <v>0</v>
      </c>
    </row>
    <row r="431" spans="2:16">
      <c r="B431" s="348" t="s">
        <v>173</v>
      </c>
      <c r="C431" s="370" t="s">
        <v>418</v>
      </c>
      <c r="D431" s="364"/>
      <c r="E431" s="367"/>
      <c r="F431" s="326">
        <f t="shared" si="18"/>
        <v>0</v>
      </c>
      <c r="G431" s="357"/>
      <c r="H431" s="326">
        <v>0</v>
      </c>
      <c r="I431" s="364"/>
      <c r="J431" s="337">
        <f>+係数!CS6</f>
        <v>0.54385514559945902</v>
      </c>
      <c r="K431" s="367"/>
      <c r="L431" s="326">
        <f t="shared" si="19"/>
        <v>0</v>
      </c>
      <c r="M431" s="364"/>
      <c r="N431" s="329">
        <f>+係数!CS7</f>
        <v>0.77714611286071167</v>
      </c>
      <c r="O431" s="367"/>
      <c r="P431" s="326">
        <f t="shared" si="20"/>
        <v>0</v>
      </c>
    </row>
    <row r="432" spans="2:16">
      <c r="B432" s="348" t="s">
        <v>174</v>
      </c>
      <c r="C432" s="370" t="s">
        <v>419</v>
      </c>
      <c r="D432" s="364"/>
      <c r="E432" s="367"/>
      <c r="F432" s="326">
        <f t="shared" si="18"/>
        <v>0</v>
      </c>
      <c r="G432" s="357"/>
      <c r="H432" s="326">
        <v>0</v>
      </c>
      <c r="I432" s="364"/>
      <c r="J432" s="337">
        <f>+係数!CT6</f>
        <v>0.5306562408652441</v>
      </c>
      <c r="K432" s="367"/>
      <c r="L432" s="326">
        <f t="shared" si="19"/>
        <v>0</v>
      </c>
      <c r="M432" s="364"/>
      <c r="N432" s="329">
        <f>+係数!CT7</f>
        <v>0.67924827048621261</v>
      </c>
      <c r="O432" s="367"/>
      <c r="P432" s="326">
        <f t="shared" si="20"/>
        <v>0</v>
      </c>
    </row>
    <row r="433" spans="2:16">
      <c r="B433" s="348" t="s">
        <v>336</v>
      </c>
      <c r="C433" s="370" t="s">
        <v>179</v>
      </c>
      <c r="D433" s="364"/>
      <c r="E433" s="367"/>
      <c r="F433" s="326">
        <f t="shared" ref="F433:F443" si="21">N208</f>
        <v>0</v>
      </c>
      <c r="G433" s="357"/>
      <c r="H433" s="326">
        <v>0</v>
      </c>
      <c r="I433" s="364"/>
      <c r="J433" s="337">
        <f>+係数!CU6</f>
        <v>0.12464931589624066</v>
      </c>
      <c r="K433" s="367"/>
      <c r="L433" s="326">
        <f t="shared" si="19"/>
        <v>0</v>
      </c>
      <c r="M433" s="364"/>
      <c r="N433" s="329">
        <f>+係数!CU7</f>
        <v>0.6683067892442488</v>
      </c>
      <c r="O433" s="367"/>
      <c r="P433" s="326">
        <f t="shared" si="20"/>
        <v>0</v>
      </c>
    </row>
    <row r="434" spans="2:16">
      <c r="B434" s="348" t="s">
        <v>175</v>
      </c>
      <c r="C434" s="370" t="s">
        <v>177</v>
      </c>
      <c r="D434" s="364"/>
      <c r="E434" s="367"/>
      <c r="F434" s="326">
        <f t="shared" si="21"/>
        <v>0</v>
      </c>
      <c r="G434" s="357"/>
      <c r="H434" s="326">
        <v>0</v>
      </c>
      <c r="I434" s="364"/>
      <c r="J434" s="337">
        <f>+係数!CV6</f>
        <v>0.14454747141475624</v>
      </c>
      <c r="K434" s="367"/>
      <c r="L434" s="326">
        <f t="shared" si="19"/>
        <v>0</v>
      </c>
      <c r="M434" s="364"/>
      <c r="N434" s="329">
        <f>+係数!CV7</f>
        <v>0.3450708231412481</v>
      </c>
      <c r="O434" s="367"/>
      <c r="P434" s="326">
        <f t="shared" si="20"/>
        <v>0</v>
      </c>
    </row>
    <row r="435" spans="2:16">
      <c r="B435" s="348" t="s">
        <v>176</v>
      </c>
      <c r="C435" s="370" t="s">
        <v>382</v>
      </c>
      <c r="D435" s="364"/>
      <c r="E435" s="367"/>
      <c r="F435" s="326">
        <f t="shared" si="21"/>
        <v>0</v>
      </c>
      <c r="G435" s="357"/>
      <c r="H435" s="326">
        <v>0</v>
      </c>
      <c r="I435" s="364"/>
      <c r="J435" s="337">
        <f>+係数!CW6</f>
        <v>0.20072791646292021</v>
      </c>
      <c r="K435" s="367"/>
      <c r="L435" s="326">
        <f t="shared" si="19"/>
        <v>0</v>
      </c>
      <c r="M435" s="364"/>
      <c r="N435" s="329">
        <f>+係数!CW7</f>
        <v>0.35550920108692285</v>
      </c>
      <c r="O435" s="367"/>
      <c r="P435" s="326">
        <f t="shared" si="20"/>
        <v>0</v>
      </c>
    </row>
    <row r="436" spans="2:16">
      <c r="B436" s="348" t="s">
        <v>178</v>
      </c>
      <c r="C436" s="370" t="s">
        <v>182</v>
      </c>
      <c r="D436" s="364"/>
      <c r="E436" s="367"/>
      <c r="F436" s="326">
        <f t="shared" si="21"/>
        <v>0</v>
      </c>
      <c r="G436" s="357"/>
      <c r="H436" s="326">
        <v>0</v>
      </c>
      <c r="I436" s="364"/>
      <c r="J436" s="337">
        <f>+係数!CX6</f>
        <v>0.4224211952610446</v>
      </c>
      <c r="K436" s="367"/>
      <c r="L436" s="326">
        <f t="shared" si="19"/>
        <v>0</v>
      </c>
      <c r="M436" s="364"/>
      <c r="N436" s="329">
        <f>+係数!CX7</f>
        <v>0.81362821931814233</v>
      </c>
      <c r="O436" s="367"/>
      <c r="P436" s="326">
        <f t="shared" si="20"/>
        <v>0</v>
      </c>
    </row>
    <row r="437" spans="2:16">
      <c r="B437" s="348" t="s">
        <v>180</v>
      </c>
      <c r="C437" s="370" t="s">
        <v>420</v>
      </c>
      <c r="D437" s="364"/>
      <c r="E437" s="367"/>
      <c r="F437" s="326">
        <f t="shared" si="21"/>
        <v>0</v>
      </c>
      <c r="G437" s="357"/>
      <c r="H437" s="326">
        <v>0</v>
      </c>
      <c r="I437" s="364"/>
      <c r="J437" s="337">
        <f>+係数!CY6</f>
        <v>0.2299283321405976</v>
      </c>
      <c r="K437" s="367"/>
      <c r="L437" s="326">
        <f t="shared" si="19"/>
        <v>0</v>
      </c>
      <c r="M437" s="364"/>
      <c r="N437" s="329">
        <f>+係数!CY7</f>
        <v>0.52506300756090729</v>
      </c>
      <c r="O437" s="367"/>
      <c r="P437" s="326">
        <f t="shared" si="20"/>
        <v>0</v>
      </c>
    </row>
    <row r="438" spans="2:16">
      <c r="B438" s="348" t="s">
        <v>181</v>
      </c>
      <c r="C438" s="370" t="s">
        <v>421</v>
      </c>
      <c r="D438" s="364"/>
      <c r="E438" s="367"/>
      <c r="F438" s="326">
        <f t="shared" si="21"/>
        <v>0</v>
      </c>
      <c r="G438" s="357"/>
      <c r="H438" s="326">
        <v>0</v>
      </c>
      <c r="I438" s="364"/>
      <c r="J438" s="337">
        <f>+係数!CZ6</f>
        <v>0.26750655812791474</v>
      </c>
      <c r="K438" s="367"/>
      <c r="L438" s="326">
        <f t="shared" si="19"/>
        <v>0</v>
      </c>
      <c r="M438" s="364"/>
      <c r="N438" s="329">
        <f>+係数!CZ7</f>
        <v>0.42550018737508327</v>
      </c>
      <c r="O438" s="367"/>
      <c r="P438" s="326">
        <f t="shared" si="20"/>
        <v>0</v>
      </c>
    </row>
    <row r="439" spans="2:16">
      <c r="B439" s="348" t="s">
        <v>183</v>
      </c>
      <c r="C439" s="370" t="s">
        <v>422</v>
      </c>
      <c r="D439" s="364"/>
      <c r="E439" s="367"/>
      <c r="F439" s="326">
        <f t="shared" si="21"/>
        <v>0</v>
      </c>
      <c r="G439" s="357"/>
      <c r="H439" s="326">
        <v>0</v>
      </c>
      <c r="I439" s="364"/>
      <c r="J439" s="337">
        <f>+係数!DA6</f>
        <v>0.23307712463970653</v>
      </c>
      <c r="K439" s="367"/>
      <c r="L439" s="326">
        <f t="shared" si="19"/>
        <v>0</v>
      </c>
      <c r="M439" s="364"/>
      <c r="N439" s="329">
        <f>+係数!DA7</f>
        <v>0.78345998194893296</v>
      </c>
      <c r="O439" s="367"/>
      <c r="P439" s="326">
        <f t="shared" si="20"/>
        <v>0</v>
      </c>
    </row>
    <row r="440" spans="2:16">
      <c r="B440" s="348" t="s">
        <v>185</v>
      </c>
      <c r="C440" s="370" t="s">
        <v>184</v>
      </c>
      <c r="D440" s="364"/>
      <c r="E440" s="367"/>
      <c r="F440" s="326">
        <f t="shared" si="21"/>
        <v>0</v>
      </c>
      <c r="G440" s="357"/>
      <c r="H440" s="326">
        <v>0</v>
      </c>
      <c r="I440" s="364"/>
      <c r="J440" s="337">
        <f>+係数!DB6</f>
        <v>0.20387826947135668</v>
      </c>
      <c r="K440" s="367"/>
      <c r="L440" s="326">
        <f t="shared" si="19"/>
        <v>0</v>
      </c>
      <c r="M440" s="364"/>
      <c r="N440" s="329">
        <f>+係数!DB7</f>
        <v>0.78602601029938024</v>
      </c>
      <c r="O440" s="367"/>
      <c r="P440" s="326">
        <f t="shared" si="20"/>
        <v>0</v>
      </c>
    </row>
    <row r="441" spans="2:16">
      <c r="B441" s="348" t="s">
        <v>337</v>
      </c>
      <c r="C441" s="370" t="s">
        <v>187</v>
      </c>
      <c r="D441" s="364"/>
      <c r="E441" s="367"/>
      <c r="F441" s="326">
        <f t="shared" si="21"/>
        <v>0</v>
      </c>
      <c r="G441" s="357"/>
      <c r="H441" s="326">
        <v>0</v>
      </c>
      <c r="I441" s="364"/>
      <c r="J441" s="337">
        <f>+係数!DC6</f>
        <v>0.23349471530855778</v>
      </c>
      <c r="K441" s="367"/>
      <c r="L441" s="326">
        <f t="shared" si="19"/>
        <v>0</v>
      </c>
      <c r="M441" s="364"/>
      <c r="N441" s="329">
        <f>+係数!DC7</f>
        <v>0.75324923286737133</v>
      </c>
      <c r="O441" s="367"/>
      <c r="P441" s="326">
        <f t="shared" si="20"/>
        <v>0</v>
      </c>
    </row>
    <row r="442" spans="2:16">
      <c r="B442" s="348" t="s">
        <v>338</v>
      </c>
      <c r="C442" s="370" t="s">
        <v>188</v>
      </c>
      <c r="D442" s="364"/>
      <c r="E442" s="367"/>
      <c r="F442" s="326">
        <f t="shared" si="21"/>
        <v>0</v>
      </c>
      <c r="G442" s="357"/>
      <c r="H442" s="326">
        <v>0</v>
      </c>
      <c r="I442" s="364"/>
      <c r="J442" s="337">
        <f>+係数!DD6</f>
        <v>0</v>
      </c>
      <c r="K442" s="367"/>
      <c r="L442" s="326">
        <f t="shared" si="19"/>
        <v>0</v>
      </c>
      <c r="M442" s="364"/>
      <c r="N442" s="329">
        <f>+係数!DD7</f>
        <v>0</v>
      </c>
      <c r="O442" s="367"/>
      <c r="P442" s="326">
        <f t="shared" si="20"/>
        <v>0</v>
      </c>
    </row>
    <row r="443" spans="2:16" ht="12.75" thickBot="1">
      <c r="B443" s="348" t="s">
        <v>186</v>
      </c>
      <c r="C443" s="370" t="s">
        <v>189</v>
      </c>
      <c r="D443" s="364"/>
      <c r="E443" s="367"/>
      <c r="F443" s="326">
        <f t="shared" si="21"/>
        <v>0</v>
      </c>
      <c r="G443" s="357"/>
      <c r="H443" s="326">
        <v>0</v>
      </c>
      <c r="I443" s="364"/>
      <c r="J443" s="337">
        <f>+係数!DE6</f>
        <v>1.0233753353019409E-2</v>
      </c>
      <c r="K443" s="367"/>
      <c r="L443" s="326">
        <f t="shared" si="19"/>
        <v>0</v>
      </c>
      <c r="M443" s="364"/>
      <c r="N443" s="585">
        <f>+係数!DE7</f>
        <v>0.49930121948470574</v>
      </c>
      <c r="O443" s="367"/>
      <c r="P443" s="326">
        <f t="shared" si="20"/>
        <v>0</v>
      </c>
    </row>
    <row r="444" spans="2:16" ht="12.75" thickBot="1">
      <c r="B444" s="354"/>
      <c r="C444" s="372" t="s">
        <v>190</v>
      </c>
      <c r="D444" s="364"/>
      <c r="E444" s="367"/>
      <c r="F444" s="331">
        <f>SUM(F338:F443)</f>
        <v>0</v>
      </c>
      <c r="G444" s="357"/>
      <c r="H444" s="331">
        <f>SUM(H338:H443)</f>
        <v>0</v>
      </c>
      <c r="I444" s="364"/>
      <c r="J444" s="382"/>
      <c r="K444" s="367"/>
      <c r="L444" s="331">
        <f>SUM(L338:L443)</f>
        <v>0</v>
      </c>
      <c r="M444" s="364"/>
      <c r="N444" s="383"/>
      <c r="O444" s="367"/>
      <c r="P444" s="331">
        <f>SUM(P338:P443)</f>
        <v>0</v>
      </c>
    </row>
  </sheetData>
  <mergeCells count="3">
    <mergeCell ref="H105:H108"/>
    <mergeCell ref="J105:J108"/>
    <mergeCell ref="L105:L108"/>
  </mergeCells>
  <phoneticPr fontId="6"/>
  <pageMargins left="0.78740157480314965" right="0.78740157480314965" top="0.78740157480314965" bottom="0.78740157480314965" header="0.51181102362204722" footer="0.51181102362204722"/>
  <pageSetup paperSize="9" scale="37" pageOrder="overThenDown" orientation="landscape" horizontalDpi="300" verticalDpi="1200" r:id="rId1"/>
  <headerFooter alignWithMargins="0"/>
  <rowBreaks count="3" manualBreakCount="3">
    <brk id="111" max="16383" man="1"/>
    <brk id="222" max="16383" man="1"/>
    <brk id="33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ワークシート</vt:lpstr>
      </vt:variant>
      <vt:variant>
        <vt:i4>11</vt:i4>
      </vt:variant>
      <vt:variant>
        <vt:lpstr>グラフ</vt:lpstr>
      </vt:variant>
      <vt:variant>
        <vt:i4>5</vt:i4>
      </vt:variant>
      <vt:variant>
        <vt:lpstr>名前付き一覧</vt:lpstr>
      </vt:variant>
      <vt:variant>
        <vt:i4>8</vt:i4>
      </vt:variant>
    </vt:vector>
  </HeadingPairs>
  <TitlesOfParts>
    <vt:vector size="24" baseType="lpstr">
      <vt:lpstr>使い方</vt:lpstr>
      <vt:lpstr>入力</vt:lpstr>
      <vt:lpstr>結果</vt:lpstr>
      <vt:lpstr>雇用</vt:lpstr>
      <vt:lpstr>税</vt:lpstr>
      <vt:lpstr>体系図</vt:lpstr>
      <vt:lpstr>効果内訳</vt:lpstr>
      <vt:lpstr>1次効果</vt:lpstr>
      <vt:lpstr>2次効果</vt:lpstr>
      <vt:lpstr>係数</vt:lpstr>
      <vt:lpstr>マージン率</vt:lpstr>
      <vt:lpstr>G1</vt:lpstr>
      <vt:lpstr>G2</vt:lpstr>
      <vt:lpstr>G3</vt:lpstr>
      <vt:lpstr>G4</vt:lpstr>
      <vt:lpstr>G5</vt:lpstr>
      <vt:lpstr>結果!Print_Area</vt:lpstr>
      <vt:lpstr>効果内訳!Print_Area</vt:lpstr>
      <vt:lpstr>税!Print_Area</vt:lpstr>
      <vt:lpstr>体系図!Print_Area</vt:lpstr>
      <vt:lpstr>入力!Print_Area</vt:lpstr>
      <vt:lpstr>マージン率!Print_Titles</vt:lpstr>
      <vt:lpstr>係数!Print_Titles</vt:lpstr>
      <vt:lpstr>入力!Print_Titles</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2020-09-24T05:49:42Z</cp:lastPrinted>
  <dcterms:created xsi:type="dcterms:W3CDTF">2016-12-21T04:13:16Z</dcterms:created>
  <dcterms:modified xsi:type="dcterms:W3CDTF">2020-09-24T05:50:10Z</dcterms:modified>
</cp:coreProperties>
</file>