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☆工業統計調査\065_◆審査受領会・事前審査関係\H31\工業確報作業\01 【原稿】平成30年工業統計確報\原稿(wordexel)\HP用\"/>
    </mc:Choice>
  </mc:AlternateContent>
  <bookViews>
    <workbookView xWindow="10230" yWindow="-15" windowWidth="10275" windowHeight="8280"/>
  </bookViews>
  <sheets>
    <sheet name="付表　表18" sheetId="5" r:id="rId1"/>
  </sheets>
  <definedNames>
    <definedName name="_xlnm.Print_Area" localSheetId="0">'付表　表18'!$A$1:$J$52</definedName>
    <definedName name="Q_統計表2表産業中分類別exl">#REF!</definedName>
    <definedName name="Q_統計表2表市町村別exl">#REF!</definedName>
    <definedName name="Q_統計表3表exl">#REF!</definedName>
    <definedName name="Q_統計表5表1">#REF!</definedName>
  </definedNames>
  <calcPr calcId="162913"/>
</workbook>
</file>

<file path=xl/calcChain.xml><?xml version="1.0" encoding="utf-8"?>
<calcChain xmlns="http://schemas.openxmlformats.org/spreadsheetml/2006/main">
  <c r="C45" i="5" l="1"/>
  <c r="C51" i="5"/>
  <c r="C50" i="5"/>
  <c r="C48" i="5"/>
  <c r="C49" i="5"/>
  <c r="C47" i="5"/>
  <c r="C46" i="5"/>
  <c r="I34" i="5"/>
  <c r="I33" i="5"/>
  <c r="I32" i="5"/>
  <c r="I31" i="5"/>
  <c r="I30" i="5"/>
  <c r="I29" i="5"/>
  <c r="I28" i="5"/>
  <c r="G34" i="5"/>
  <c r="G33" i="5"/>
  <c r="G32" i="5"/>
  <c r="G31" i="5"/>
  <c r="G30" i="5"/>
  <c r="G29" i="5"/>
  <c r="G28" i="5"/>
  <c r="G27" i="5"/>
  <c r="G26" i="5"/>
  <c r="G25" i="5"/>
  <c r="E28" i="5"/>
  <c r="E34" i="5"/>
  <c r="E33" i="5"/>
  <c r="E32" i="5"/>
  <c r="E31" i="5"/>
  <c r="E30" i="5"/>
  <c r="E29" i="5"/>
  <c r="C34" i="5"/>
  <c r="C26" i="5"/>
  <c r="C25" i="5"/>
  <c r="C33" i="5"/>
  <c r="C32" i="5"/>
  <c r="C31" i="5"/>
  <c r="C30" i="5"/>
  <c r="C29" i="5"/>
  <c r="C28" i="5"/>
  <c r="C27" i="5"/>
  <c r="I9" i="5"/>
  <c r="I7" i="5"/>
  <c r="I16" i="5"/>
  <c r="I15" i="5"/>
  <c r="I14" i="5"/>
  <c r="I13" i="5"/>
  <c r="I12" i="5"/>
  <c r="I11" i="5"/>
  <c r="I10" i="5"/>
  <c r="I8" i="5"/>
  <c r="G16" i="5"/>
  <c r="G15" i="5"/>
  <c r="G14" i="5"/>
  <c r="G13" i="5"/>
  <c r="G12" i="5"/>
  <c r="G11" i="5"/>
  <c r="G10" i="5"/>
  <c r="G9" i="5"/>
  <c r="G8" i="5"/>
  <c r="G7" i="5"/>
  <c r="E8" i="5"/>
  <c r="E16" i="5"/>
  <c r="E15" i="5"/>
  <c r="E14" i="5"/>
  <c r="E13" i="5"/>
  <c r="E12" i="5"/>
  <c r="E11" i="5"/>
  <c r="E10" i="5"/>
  <c r="E9" i="5"/>
  <c r="E7" i="5"/>
  <c r="C16" i="5"/>
  <c r="C15" i="5"/>
  <c r="C14" i="5"/>
  <c r="C13" i="5"/>
  <c r="C12" i="5"/>
  <c r="C11" i="5"/>
  <c r="C10" i="5"/>
  <c r="C9" i="5"/>
  <c r="C8" i="5"/>
  <c r="C7" i="5"/>
</calcChain>
</file>

<file path=xl/sharedStrings.xml><?xml version="1.0" encoding="utf-8"?>
<sst xmlns="http://schemas.openxmlformats.org/spreadsheetml/2006/main" count="84" uniqueCount="30">
  <si>
    <t xml:space="preserve"> 　 (万円)</t>
  </si>
  <si>
    <t>合       計</t>
  </si>
  <si>
    <t>30～49人</t>
  </si>
  <si>
    <t>50～99人</t>
  </si>
  <si>
    <t>100～199人</t>
  </si>
  <si>
    <t>200～299人</t>
  </si>
  <si>
    <t>300～499人</t>
  </si>
  <si>
    <t>500～999人</t>
  </si>
  <si>
    <t>1000人以上</t>
  </si>
  <si>
    <t>4～9人</t>
  </si>
  <si>
    <t>10～19人</t>
  </si>
  <si>
    <t>20～29人</t>
  </si>
  <si>
    <t>表18．従業者規模別事業所数､従業者数､現金給与総額､原材料使用額等､製造品出荷額等</t>
    <phoneticPr fontId="3"/>
  </si>
  <si>
    <t>事  業  所  数</t>
    <phoneticPr fontId="3"/>
  </si>
  <si>
    <t>従  業  者  数</t>
    <phoneticPr fontId="3"/>
  </si>
  <si>
    <t>現金給与総額</t>
    <phoneticPr fontId="3"/>
  </si>
  <si>
    <t>原材料使用額等</t>
    <phoneticPr fontId="3"/>
  </si>
  <si>
    <t>実    数</t>
    <phoneticPr fontId="3"/>
  </si>
  <si>
    <t>構 成</t>
    <phoneticPr fontId="2"/>
  </si>
  <si>
    <t>（事業所）</t>
    <phoneticPr fontId="2"/>
  </si>
  <si>
    <t>比（%)</t>
    <phoneticPr fontId="2"/>
  </si>
  <si>
    <t>（人）</t>
    <phoneticPr fontId="2"/>
  </si>
  <si>
    <t>（万円）</t>
    <phoneticPr fontId="2"/>
  </si>
  <si>
    <t>製造品出荷額等</t>
    <phoneticPr fontId="3"/>
  </si>
  <si>
    <t>生   産   額</t>
    <phoneticPr fontId="3"/>
  </si>
  <si>
    <t>付 加 価 値 額</t>
    <phoneticPr fontId="3"/>
  </si>
  <si>
    <t>減 価 償 却 額</t>
    <phoneticPr fontId="3"/>
  </si>
  <si>
    <t>(従業者30人
以上の事業所)</t>
    <rPh sb="1" eb="4">
      <t>ジュウギョウシャ</t>
    </rPh>
    <rPh sb="6" eb="7">
      <t>ニン</t>
    </rPh>
    <rPh sb="8" eb="10">
      <t>イジョウ</t>
    </rPh>
    <rPh sb="11" eb="14">
      <t>ジギョウショ</t>
    </rPh>
    <phoneticPr fontId="2"/>
  </si>
  <si>
    <t xml:space="preserve">       生産額､付加価値額､減価償却額（従業者4人以上の事業所）</t>
    <rPh sb="23" eb="26">
      <t>ジュウギョウシャ</t>
    </rPh>
    <rPh sb="27" eb="28">
      <t>ニン</t>
    </rPh>
    <rPh sb="28" eb="30">
      <t>イジョウ</t>
    </rPh>
    <rPh sb="31" eb="34">
      <t>ジギョウショ</t>
    </rPh>
    <phoneticPr fontId="2"/>
  </si>
  <si>
    <t>(従業者29人以下の事
業所は粗付加価値額)</t>
    <rPh sb="1" eb="4">
      <t>ジュウギョウシャ</t>
    </rPh>
    <rPh sb="10" eb="11">
      <t>コト</t>
    </rPh>
    <rPh sb="12" eb="13">
      <t>ギョウ</t>
    </rPh>
    <rPh sb="13" eb="14">
      <t>ジョ</t>
    </rPh>
    <rPh sb="15" eb="16">
      <t>アラ</t>
    </rPh>
    <rPh sb="16" eb="21">
      <t>フカカチガク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</si>
</sst>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_-* #,##0_-;\-* #,##0_-;_-* &quot;-&quot;_-;_-@_-"/>
    <numFmt numFmtId="178" formatCode="#,##0_ "/>
    <numFmt numFmtId="179" formatCode="#,##0_);[Red]\(#,##0\)"/>
    <numFmt numFmtId="180" formatCode="#,##0.0_);[Red]\(#,##0.0\)"/>
  </numFmts>
  <fonts count="9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>
      <alignment vertical="center"/>
    </xf>
    <xf numFmtId="177" fontId="7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7" fillId="0" borderId="0"/>
  </cellStyleXfs>
  <cellXfs count="105">
    <xf numFmtId="0" fontId="0" fillId="0" borderId="0" xfId="0"/>
    <xf numFmtId="0" fontId="1" fillId="0" borderId="0" xfId="0" quotePrefix="1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/>
    <xf numFmtId="0" fontId="1" fillId="0" borderId="0" xfId="0" applyFont="1" applyAlignment="1" applyProtection="1">
      <alignment horizontal="center"/>
    </xf>
    <xf numFmtId="0" fontId="1" fillId="2" borderId="0" xfId="0" applyFont="1" applyFill="1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left"/>
    </xf>
    <xf numFmtId="0" fontId="1" fillId="2" borderId="2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left"/>
    </xf>
    <xf numFmtId="0" fontId="1" fillId="2" borderId="3" xfId="0" applyFont="1" applyFill="1" applyBorder="1"/>
    <xf numFmtId="0" fontId="4" fillId="0" borderId="0" xfId="0" applyFont="1" applyBorder="1"/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Protection="1"/>
    <xf numFmtId="176" fontId="4" fillId="0" borderId="0" xfId="0" applyNumberFormat="1" applyFont="1" applyBorder="1" applyProtection="1"/>
    <xf numFmtId="0" fontId="4" fillId="2" borderId="4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left"/>
    </xf>
    <xf numFmtId="0" fontId="4" fillId="2" borderId="3" xfId="0" applyFont="1" applyFill="1" applyBorder="1"/>
    <xf numFmtId="0" fontId="4" fillId="2" borderId="5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176" fontId="4" fillId="0" borderId="0" xfId="0" applyNumberFormat="1" applyFont="1" applyBorder="1" applyAlignment="1" applyProtection="1">
      <alignment vertical="center"/>
    </xf>
    <xf numFmtId="0" fontId="0" fillId="0" borderId="0" xfId="0" applyAlignment="1">
      <alignment vertical="center"/>
    </xf>
    <xf numFmtId="0" fontId="1" fillId="2" borderId="4" xfId="0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1" applyFont="1" applyBorder="1" applyAlignment="1" applyProtection="1">
      <alignment horizontal="left" vertical="center"/>
    </xf>
    <xf numFmtId="0" fontId="4" fillId="0" borderId="0" xfId="1" applyFont="1" applyAlignment="1" applyProtection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1" applyAlignment="1">
      <alignment horizontal="left" vertical="center"/>
    </xf>
    <xf numFmtId="176" fontId="4" fillId="0" borderId="0" xfId="0" applyNumberFormat="1" applyFont="1" applyBorder="1" applyAlignment="1" applyProtection="1">
      <alignment horizontal="right" vertical="center"/>
    </xf>
    <xf numFmtId="3" fontId="4" fillId="0" borderId="0" xfId="0" applyNumberFormat="1" applyFont="1" applyBorder="1" applyAlignment="1" applyProtection="1">
      <alignment vertical="center"/>
    </xf>
    <xf numFmtId="3" fontId="4" fillId="0" borderId="0" xfId="0" applyNumberFormat="1" applyFont="1" applyBorder="1" applyAlignment="1" applyProtection="1">
      <alignment horizontal="right" vertical="center"/>
    </xf>
    <xf numFmtId="0" fontId="0" fillId="0" borderId="0" xfId="0" applyBorder="1"/>
    <xf numFmtId="178" fontId="0" fillId="0" borderId="0" xfId="0" applyNumberFormat="1" applyAlignment="1">
      <alignment vertical="center"/>
    </xf>
    <xf numFmtId="179" fontId="8" fillId="3" borderId="19" xfId="0" applyNumberFormat="1" applyFont="1" applyFill="1" applyBorder="1" applyAlignment="1">
      <alignment horizontal="right" vertical="center" wrapText="1"/>
    </xf>
    <xf numFmtId="179" fontId="8" fillId="3" borderId="17" xfId="0" applyNumberFormat="1" applyFont="1" applyFill="1" applyBorder="1" applyAlignment="1">
      <alignment horizontal="right" vertical="center" wrapText="1"/>
    </xf>
    <xf numFmtId="179" fontId="6" fillId="3" borderId="22" xfId="0" applyNumberFormat="1" applyFont="1" applyFill="1" applyBorder="1" applyAlignment="1">
      <alignment horizontal="right" vertical="center" wrapText="1"/>
    </xf>
    <xf numFmtId="179" fontId="8" fillId="3" borderId="19" xfId="0" applyNumberFormat="1" applyFont="1" applyFill="1" applyBorder="1" applyAlignment="1">
      <alignment vertical="center" wrapText="1"/>
    </xf>
    <xf numFmtId="179" fontId="8" fillId="3" borderId="17" xfId="0" applyNumberFormat="1" applyFont="1" applyFill="1" applyBorder="1" applyAlignment="1">
      <alignment vertical="center" wrapText="1"/>
    </xf>
    <xf numFmtId="179" fontId="6" fillId="3" borderId="22" xfId="0" applyNumberFormat="1" applyFont="1" applyFill="1" applyBorder="1" applyAlignment="1">
      <alignment vertical="center" wrapText="1"/>
    </xf>
    <xf numFmtId="180" fontId="6" fillId="3" borderId="20" xfId="0" applyNumberFormat="1" applyFont="1" applyFill="1" applyBorder="1" applyAlignment="1" applyProtection="1">
      <alignment vertical="center" wrapText="1"/>
    </xf>
    <xf numFmtId="180" fontId="6" fillId="3" borderId="6" xfId="0" applyNumberFormat="1" applyFont="1" applyFill="1" applyBorder="1" applyAlignment="1" applyProtection="1">
      <alignment vertical="center" wrapText="1"/>
    </xf>
    <xf numFmtId="180" fontId="6" fillId="3" borderId="21" xfId="0" applyNumberFormat="1" applyFont="1" applyFill="1" applyBorder="1" applyAlignment="1" applyProtection="1">
      <alignment vertical="center" wrapText="1"/>
    </xf>
    <xf numFmtId="180" fontId="6" fillId="3" borderId="23" xfId="0" applyNumberFormat="1" applyFont="1" applyFill="1" applyBorder="1" applyAlignment="1" applyProtection="1">
      <alignment vertical="center" wrapText="1"/>
    </xf>
    <xf numFmtId="179" fontId="6" fillId="3" borderId="1" xfId="0" applyNumberFormat="1" applyFont="1" applyFill="1" applyBorder="1" applyAlignment="1">
      <alignment vertical="center" wrapText="1"/>
    </xf>
    <xf numFmtId="180" fontId="6" fillId="3" borderId="7" xfId="0" applyNumberFormat="1" applyFont="1" applyFill="1" applyBorder="1" applyAlignment="1" applyProtection="1">
      <alignment vertical="center" wrapText="1"/>
    </xf>
    <xf numFmtId="179" fontId="8" fillId="0" borderId="10" xfId="0" applyNumberFormat="1" applyFont="1" applyFill="1" applyBorder="1" applyAlignment="1">
      <alignment vertical="center" wrapText="1"/>
    </xf>
    <xf numFmtId="180" fontId="6" fillId="0" borderId="16" xfId="0" applyNumberFormat="1" applyFont="1" applyFill="1" applyBorder="1" applyAlignment="1" applyProtection="1">
      <alignment vertical="center" wrapText="1"/>
    </xf>
    <xf numFmtId="178" fontId="6" fillId="0" borderId="19" xfId="0" applyNumberFormat="1" applyFont="1" applyBorder="1" applyAlignment="1">
      <alignment vertical="center" wrapText="1"/>
    </xf>
    <xf numFmtId="180" fontId="6" fillId="0" borderId="20" xfId="0" applyNumberFormat="1" applyFont="1" applyFill="1" applyBorder="1" applyAlignment="1" applyProtection="1">
      <alignment vertical="center" wrapText="1"/>
    </xf>
    <xf numFmtId="179" fontId="8" fillId="0" borderId="5" xfId="0" applyNumberFormat="1" applyFont="1" applyFill="1" applyBorder="1" applyAlignment="1">
      <alignment vertical="center" wrapText="1"/>
    </xf>
    <xf numFmtId="179" fontId="6" fillId="0" borderId="14" xfId="0" applyNumberFormat="1" applyFont="1" applyFill="1" applyBorder="1" applyAlignment="1">
      <alignment vertical="center" wrapText="1"/>
    </xf>
    <xf numFmtId="180" fontId="6" fillId="0" borderId="6" xfId="0" applyNumberFormat="1" applyFont="1" applyBorder="1" applyAlignment="1" applyProtection="1">
      <alignment vertical="center" wrapText="1"/>
    </xf>
    <xf numFmtId="179" fontId="8" fillId="0" borderId="2" xfId="0" applyNumberFormat="1" applyFont="1" applyFill="1" applyBorder="1" applyAlignment="1">
      <alignment vertical="center" wrapText="1"/>
    </xf>
    <xf numFmtId="179" fontId="6" fillId="0" borderId="2" xfId="0" applyNumberFormat="1" applyFont="1" applyFill="1" applyBorder="1" applyAlignment="1" applyProtection="1">
      <alignment vertical="center" wrapText="1"/>
    </xf>
    <xf numFmtId="180" fontId="6" fillId="0" borderId="21" xfId="0" applyNumberFormat="1" applyFont="1" applyFill="1" applyBorder="1" applyAlignment="1" applyProtection="1">
      <alignment vertical="center" wrapText="1"/>
    </xf>
    <xf numFmtId="179" fontId="8" fillId="0" borderId="0" xfId="0" applyNumberFormat="1" applyFont="1" applyFill="1" applyBorder="1" applyAlignment="1">
      <alignment vertical="center" wrapText="1"/>
    </xf>
    <xf numFmtId="179" fontId="6" fillId="0" borderId="15" xfId="0" applyNumberFormat="1" applyFont="1" applyFill="1" applyBorder="1" applyAlignment="1" applyProtection="1">
      <alignment vertical="center" wrapText="1"/>
    </xf>
    <xf numFmtId="179" fontId="6" fillId="0" borderId="2" xfId="0" applyNumberFormat="1" applyFont="1" applyFill="1" applyBorder="1" applyAlignment="1">
      <alignment vertical="center" wrapText="1"/>
    </xf>
    <xf numFmtId="179" fontId="8" fillId="0" borderId="15" xfId="0" applyNumberFormat="1" applyFont="1" applyFill="1" applyBorder="1" applyAlignment="1">
      <alignment vertical="center" wrapText="1"/>
    </xf>
    <xf numFmtId="179" fontId="6" fillId="0" borderId="15" xfId="0" applyNumberFormat="1" applyFont="1" applyFill="1" applyBorder="1" applyAlignment="1">
      <alignment vertical="center" wrapText="1"/>
    </xf>
    <xf numFmtId="179" fontId="6" fillId="0" borderId="1" xfId="0" applyNumberFormat="1" applyFont="1" applyFill="1" applyBorder="1" applyAlignment="1">
      <alignment vertical="center" wrapText="1"/>
    </xf>
    <xf numFmtId="179" fontId="6" fillId="0" borderId="3" xfId="0" applyNumberFormat="1" applyFont="1" applyFill="1" applyBorder="1" applyAlignment="1">
      <alignment vertical="center" wrapText="1"/>
    </xf>
    <xf numFmtId="179" fontId="6" fillId="0" borderId="18" xfId="0" applyNumberFormat="1" applyFont="1" applyFill="1" applyBorder="1" applyAlignment="1">
      <alignment vertical="center" wrapText="1"/>
    </xf>
    <xf numFmtId="178" fontId="6" fillId="0" borderId="24" xfId="0" applyNumberFormat="1" applyFont="1" applyBorder="1" applyAlignment="1">
      <alignment vertical="center" wrapText="1"/>
    </xf>
    <xf numFmtId="176" fontId="4" fillId="0" borderId="0" xfId="0" applyNumberFormat="1" applyFont="1" applyBorder="1" applyAlignment="1" applyProtection="1">
      <alignment vertical="center" wrapText="1"/>
    </xf>
    <xf numFmtId="3" fontId="6" fillId="3" borderId="25" xfId="0" applyNumberFormat="1" applyFont="1" applyFill="1" applyBorder="1" applyAlignment="1" applyProtection="1">
      <alignment vertical="center" wrapText="1"/>
    </xf>
    <xf numFmtId="178" fontId="6" fillId="3" borderId="25" xfId="0" applyNumberFormat="1" applyFont="1" applyFill="1" applyBorder="1" applyAlignment="1">
      <alignment vertical="center" wrapText="1"/>
    </xf>
    <xf numFmtId="180" fontId="6" fillId="3" borderId="0" xfId="0" applyNumberFormat="1" applyFont="1" applyFill="1" applyBorder="1" applyAlignment="1" applyProtection="1">
      <alignment vertical="center" wrapText="1"/>
    </xf>
    <xf numFmtId="178" fontId="8" fillId="3" borderId="25" xfId="0" applyNumberFormat="1" applyFont="1" applyFill="1" applyBorder="1" applyAlignment="1">
      <alignment horizontal="right" vertical="center" wrapText="1"/>
    </xf>
    <xf numFmtId="178" fontId="6" fillId="3" borderId="26" xfId="0" applyNumberFormat="1" applyFont="1" applyFill="1" applyBorder="1" applyAlignment="1">
      <alignment horizontal="right" vertical="center" wrapText="1"/>
    </xf>
    <xf numFmtId="180" fontId="6" fillId="3" borderId="3" xfId="0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/>
    </xf>
    <xf numFmtId="0" fontId="1" fillId="2" borderId="0" xfId="0" applyFont="1" applyFill="1" applyBorder="1" applyAlignment="1" applyProtection="1">
      <alignment horizontal="center" vertical="top"/>
    </xf>
    <xf numFmtId="0" fontId="0" fillId="0" borderId="0" xfId="0" applyBorder="1" applyAlignment="1">
      <alignment horizontal="center" vertical="top"/>
    </xf>
    <xf numFmtId="0" fontId="1" fillId="2" borderId="10" xfId="0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1" fillId="2" borderId="10" xfId="0" applyFont="1" applyFill="1" applyBorder="1" applyAlignment="1" applyProtection="1">
      <alignment horizontal="center" wrapText="1"/>
    </xf>
    <xf numFmtId="0" fontId="0" fillId="0" borderId="5" xfId="0" applyBorder="1" applyAlignment="1">
      <alignment horizontal="center"/>
    </xf>
  </cellXfs>
  <cellStyles count="5">
    <cellStyle name="桁区切り 2" xfId="2"/>
    <cellStyle name="桁区切り 3" xfId="3"/>
    <cellStyle name="標準" xfId="0" builtinId="0"/>
    <cellStyle name="標準 2" xfId="4"/>
    <cellStyle name="標準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53"/>
  <sheetViews>
    <sheetView showGridLines="0" tabSelected="1" view="pageBreakPreview" zoomScale="60" zoomScaleNormal="100" workbookViewId="0">
      <selection activeCell="H46" sqref="H46"/>
    </sheetView>
  </sheetViews>
  <sheetFormatPr defaultRowHeight="13.5" x14ac:dyDescent="0.15"/>
  <cols>
    <col min="1" max="1" width="11.625" customWidth="1"/>
    <col min="2" max="2" width="11.375" customWidth="1"/>
    <col min="3" max="3" width="5.625" customWidth="1"/>
    <col min="4" max="4" width="11.5" customWidth="1"/>
    <col min="5" max="5" width="5.625" customWidth="1"/>
    <col min="6" max="6" width="11.625" customWidth="1"/>
    <col min="7" max="7" width="5.625" customWidth="1"/>
    <col min="8" max="8" width="14.5" customWidth="1"/>
    <col min="9" max="9" width="5.625" customWidth="1"/>
    <col min="10" max="10" width="3.625" customWidth="1"/>
  </cols>
  <sheetData>
    <row r="1" spans="1:9" ht="14.1" customHeight="1" x14ac:dyDescent="0.15">
      <c r="A1" s="1" t="s">
        <v>12</v>
      </c>
      <c r="B1" s="2"/>
      <c r="C1" s="2"/>
      <c r="D1" s="2"/>
      <c r="E1" s="2"/>
      <c r="F1" s="2"/>
      <c r="G1" s="2"/>
      <c r="H1" s="2"/>
      <c r="I1" s="2"/>
    </row>
    <row r="2" spans="1:9" ht="14.1" customHeight="1" x14ac:dyDescent="0.15">
      <c r="A2" s="2" t="s">
        <v>28</v>
      </c>
      <c r="B2" s="3"/>
      <c r="C2" s="3"/>
      <c r="D2" s="2"/>
      <c r="E2" s="3"/>
      <c r="G2" s="2"/>
      <c r="H2" s="2"/>
      <c r="I2" s="4"/>
    </row>
    <row r="3" spans="1:9" s="21" customFormat="1" ht="26.1" customHeight="1" x14ac:dyDescent="0.15">
      <c r="A3" s="22"/>
      <c r="B3" s="98" t="s">
        <v>13</v>
      </c>
      <c r="C3" s="99"/>
      <c r="D3" s="98" t="s">
        <v>14</v>
      </c>
      <c r="E3" s="99"/>
      <c r="F3" s="98" t="s">
        <v>15</v>
      </c>
      <c r="G3" s="99"/>
      <c r="H3" s="98" t="s">
        <v>16</v>
      </c>
      <c r="I3" s="100"/>
    </row>
    <row r="4" spans="1:9" x14ac:dyDescent="0.15">
      <c r="A4" s="5"/>
      <c r="B4" s="7" t="s">
        <v>17</v>
      </c>
      <c r="C4" s="8" t="s">
        <v>18</v>
      </c>
      <c r="D4" s="7" t="s">
        <v>17</v>
      </c>
      <c r="E4" s="8" t="s">
        <v>18</v>
      </c>
      <c r="F4" s="7" t="s">
        <v>17</v>
      </c>
      <c r="G4" s="8" t="s">
        <v>18</v>
      </c>
      <c r="H4" s="7" t="s">
        <v>17</v>
      </c>
      <c r="I4" s="8" t="s">
        <v>18</v>
      </c>
    </row>
    <row r="5" spans="1:9" x14ac:dyDescent="0.15">
      <c r="A5" s="9"/>
      <c r="B5" s="26" t="s">
        <v>19</v>
      </c>
      <c r="C5" s="6" t="s">
        <v>20</v>
      </c>
      <c r="D5" s="26" t="s">
        <v>21</v>
      </c>
      <c r="E5" s="6" t="s">
        <v>20</v>
      </c>
      <c r="F5" s="26" t="s">
        <v>22</v>
      </c>
      <c r="G5" s="6" t="s">
        <v>20</v>
      </c>
      <c r="H5" s="26" t="s">
        <v>22</v>
      </c>
      <c r="I5" s="6" t="s">
        <v>20</v>
      </c>
    </row>
    <row r="6" spans="1:9" s="21" customFormat="1" ht="26.1" customHeight="1" x14ac:dyDescent="0.15">
      <c r="A6" s="18" t="s">
        <v>1</v>
      </c>
      <c r="B6" s="37">
        <v>3447</v>
      </c>
      <c r="C6" s="43">
        <v>100</v>
      </c>
      <c r="D6" s="40">
        <v>200475</v>
      </c>
      <c r="E6" s="44">
        <v>100</v>
      </c>
      <c r="F6" s="40">
        <v>98210468</v>
      </c>
      <c r="G6" s="43">
        <v>100</v>
      </c>
      <c r="H6" s="40">
        <v>670185408</v>
      </c>
      <c r="I6" s="44">
        <v>100</v>
      </c>
    </row>
    <row r="7" spans="1:9" ht="13.5" customHeight="1" x14ac:dyDescent="0.15">
      <c r="A7" s="23" t="s">
        <v>9</v>
      </c>
      <c r="B7" s="38">
        <v>1124</v>
      </c>
      <c r="C7" s="45">
        <f>+B7/$B$6*100</f>
        <v>32.608064984044091</v>
      </c>
      <c r="D7" s="41">
        <v>7094</v>
      </c>
      <c r="E7" s="45">
        <f>+D7/$D$6*100</f>
        <v>3.5385958348921309</v>
      </c>
      <c r="F7" s="41">
        <v>2074596</v>
      </c>
      <c r="G7" s="45">
        <f>+F7/$F$6*100</f>
        <v>2.112398038873005</v>
      </c>
      <c r="H7" s="41">
        <v>5231023</v>
      </c>
      <c r="I7" s="44">
        <f>+H7/$H$6*100</f>
        <v>0.78053370568163727</v>
      </c>
    </row>
    <row r="8" spans="1:9" ht="13.5" customHeight="1" x14ac:dyDescent="0.15">
      <c r="A8" s="23" t="s">
        <v>10</v>
      </c>
      <c r="B8" s="38">
        <v>872</v>
      </c>
      <c r="C8" s="45">
        <f t="shared" ref="C8:C16" si="0">+B8/$B$6*100</f>
        <v>25.297360023208586</v>
      </c>
      <c r="D8" s="41">
        <v>12025</v>
      </c>
      <c r="E8" s="45">
        <f>+D8/$D$6*100</f>
        <v>5.9982541464022949</v>
      </c>
      <c r="F8" s="41">
        <v>3837140</v>
      </c>
      <c r="G8" s="45">
        <f t="shared" ref="G8:G16" si="1">+F8/$F$6*100</f>
        <v>3.9070580541373654</v>
      </c>
      <c r="H8" s="41">
        <v>13043943</v>
      </c>
      <c r="I8" s="44">
        <f t="shared" ref="I8:I16" si="2">+H8/$H$6*100</f>
        <v>1.9463185626387138</v>
      </c>
    </row>
    <row r="9" spans="1:9" ht="13.5" customHeight="1" x14ac:dyDescent="0.15">
      <c r="A9" s="23" t="s">
        <v>11</v>
      </c>
      <c r="B9" s="38">
        <v>478</v>
      </c>
      <c r="C9" s="45">
        <f t="shared" si="0"/>
        <v>13.86713083841021</v>
      </c>
      <c r="D9" s="41">
        <v>11668</v>
      </c>
      <c r="E9" s="45">
        <f t="shared" ref="E9:E16" si="3">+D9/$D$6*100</f>
        <v>5.8201770794363386</v>
      </c>
      <c r="F9" s="41">
        <v>4049568</v>
      </c>
      <c r="G9" s="45">
        <f t="shared" si="1"/>
        <v>4.1233567892172145</v>
      </c>
      <c r="H9" s="41">
        <v>18444133</v>
      </c>
      <c r="I9" s="44">
        <f>+H9/$H$6*100</f>
        <v>2.7520940891628607</v>
      </c>
    </row>
    <row r="10" spans="1:9" ht="13.5" customHeight="1" x14ac:dyDescent="0.15">
      <c r="A10" s="23" t="s">
        <v>2</v>
      </c>
      <c r="B10" s="38">
        <v>322</v>
      </c>
      <c r="C10" s="45">
        <f t="shared" si="0"/>
        <v>9.341456338845374</v>
      </c>
      <c r="D10" s="41">
        <v>12742</v>
      </c>
      <c r="E10" s="45">
        <f t="shared" si="3"/>
        <v>6.3559047262750967</v>
      </c>
      <c r="F10" s="41">
        <v>4853136</v>
      </c>
      <c r="G10" s="45">
        <f t="shared" si="1"/>
        <v>4.9415669213591373</v>
      </c>
      <c r="H10" s="41">
        <v>25346123</v>
      </c>
      <c r="I10" s="44">
        <f t="shared" si="2"/>
        <v>3.7819568581236549</v>
      </c>
    </row>
    <row r="11" spans="1:9" ht="13.5" customHeight="1" x14ac:dyDescent="0.15">
      <c r="A11" s="23" t="s">
        <v>3</v>
      </c>
      <c r="B11" s="38">
        <v>297</v>
      </c>
      <c r="C11" s="45">
        <f t="shared" si="0"/>
        <v>8.6161879895561366</v>
      </c>
      <c r="D11" s="41">
        <v>21202</v>
      </c>
      <c r="E11" s="45">
        <f t="shared" si="3"/>
        <v>10.575882279585985</v>
      </c>
      <c r="F11" s="41">
        <v>8807793</v>
      </c>
      <c r="G11" s="45">
        <f t="shared" si="1"/>
        <v>8.9682832994951216</v>
      </c>
      <c r="H11" s="41">
        <v>54901717</v>
      </c>
      <c r="I11" s="44">
        <f t="shared" si="2"/>
        <v>8.1920191553916979</v>
      </c>
    </row>
    <row r="12" spans="1:9" ht="13.5" customHeight="1" x14ac:dyDescent="0.15">
      <c r="A12" s="23" t="s">
        <v>4</v>
      </c>
      <c r="B12" s="38">
        <v>199</v>
      </c>
      <c r="C12" s="45">
        <f t="shared" si="0"/>
        <v>5.7731360603423267</v>
      </c>
      <c r="D12" s="41">
        <v>27402</v>
      </c>
      <c r="E12" s="45">
        <f t="shared" si="3"/>
        <v>13.66853722409278</v>
      </c>
      <c r="F12" s="41">
        <v>12391732</v>
      </c>
      <c r="G12" s="45">
        <f t="shared" si="1"/>
        <v>12.617526677502443</v>
      </c>
      <c r="H12" s="41">
        <v>68352192</v>
      </c>
      <c r="I12" s="44">
        <f t="shared" si="2"/>
        <v>10.198997349700576</v>
      </c>
    </row>
    <row r="13" spans="1:9" ht="13.5" customHeight="1" x14ac:dyDescent="0.15">
      <c r="A13" s="23" t="s">
        <v>5</v>
      </c>
      <c r="B13" s="38">
        <v>60</v>
      </c>
      <c r="C13" s="45">
        <f t="shared" si="0"/>
        <v>1.7406440382941688</v>
      </c>
      <c r="D13" s="41">
        <v>14731</v>
      </c>
      <c r="E13" s="45">
        <f t="shared" si="3"/>
        <v>7.3480483850854217</v>
      </c>
      <c r="F13" s="41">
        <v>6878017</v>
      </c>
      <c r="G13" s="45">
        <f t="shared" si="1"/>
        <v>7.0033440834433245</v>
      </c>
      <c r="H13" s="41">
        <v>32090762</v>
      </c>
      <c r="I13" s="44">
        <f t="shared" si="2"/>
        <v>4.7883409004333322</v>
      </c>
    </row>
    <row r="14" spans="1:9" ht="13.5" customHeight="1" x14ac:dyDescent="0.15">
      <c r="A14" s="23" t="s">
        <v>6</v>
      </c>
      <c r="B14" s="38">
        <v>45</v>
      </c>
      <c r="C14" s="45">
        <f t="shared" si="0"/>
        <v>1.3054830287206265</v>
      </c>
      <c r="D14" s="41">
        <v>17637</v>
      </c>
      <c r="E14" s="45">
        <f t="shared" si="3"/>
        <v>8.7976056864945757</v>
      </c>
      <c r="F14" s="41">
        <v>8553287</v>
      </c>
      <c r="G14" s="45">
        <f t="shared" si="1"/>
        <v>8.7091398444410224</v>
      </c>
      <c r="H14" s="41">
        <v>74919235</v>
      </c>
      <c r="I14" s="44">
        <f t="shared" si="2"/>
        <v>11.178881859510733</v>
      </c>
    </row>
    <row r="15" spans="1:9" ht="13.5" customHeight="1" x14ac:dyDescent="0.15">
      <c r="A15" s="23" t="s">
        <v>7</v>
      </c>
      <c r="B15" s="38">
        <v>25</v>
      </c>
      <c r="C15" s="45">
        <f t="shared" si="0"/>
        <v>0.725268349289237</v>
      </c>
      <c r="D15" s="41">
        <v>17497</v>
      </c>
      <c r="E15" s="45">
        <f t="shared" si="3"/>
        <v>8.7277715425863569</v>
      </c>
      <c r="F15" s="41">
        <v>9231203</v>
      </c>
      <c r="G15" s="45">
        <f t="shared" si="1"/>
        <v>9.3994084215136819</v>
      </c>
      <c r="H15" s="41">
        <v>61689379</v>
      </c>
      <c r="I15" s="44">
        <f t="shared" si="2"/>
        <v>9.2048227645087728</v>
      </c>
    </row>
    <row r="16" spans="1:9" ht="13.5" customHeight="1" x14ac:dyDescent="0.15">
      <c r="A16" s="24" t="s">
        <v>8</v>
      </c>
      <c r="B16" s="39">
        <v>25</v>
      </c>
      <c r="C16" s="46">
        <f t="shared" si="0"/>
        <v>0.725268349289237</v>
      </c>
      <c r="D16" s="42">
        <v>58477</v>
      </c>
      <c r="E16" s="46">
        <f t="shared" si="3"/>
        <v>29.169223095149022</v>
      </c>
      <c r="F16" s="47">
        <v>37533996</v>
      </c>
      <c r="G16" s="46">
        <f t="shared" si="1"/>
        <v>38.217917870017686</v>
      </c>
      <c r="H16" s="42">
        <v>316166901</v>
      </c>
      <c r="I16" s="48">
        <f t="shared" si="2"/>
        <v>47.176034754848018</v>
      </c>
    </row>
    <row r="17" spans="1:10" ht="17.25" customHeight="1" x14ac:dyDescent="0.15">
      <c r="A17" s="27"/>
      <c r="B17" s="12"/>
      <c r="C17" s="13"/>
      <c r="D17" s="12"/>
      <c r="E17" s="13"/>
      <c r="F17" s="12"/>
      <c r="G17" s="13"/>
      <c r="H17" s="12"/>
      <c r="I17" s="13"/>
    </row>
    <row r="18" spans="1:10" ht="13.5" customHeight="1" x14ac:dyDescent="0.15">
      <c r="A18" s="11"/>
      <c r="B18" s="12"/>
      <c r="C18" s="13"/>
      <c r="D18" s="12"/>
      <c r="E18" s="13"/>
      <c r="F18" s="12"/>
      <c r="G18" s="13"/>
      <c r="H18" s="12"/>
      <c r="I18" s="13"/>
    </row>
    <row r="19" spans="1:10" x14ac:dyDescent="0.15">
      <c r="A19" s="14"/>
      <c r="B19" s="92" t="s">
        <v>23</v>
      </c>
      <c r="C19" s="93"/>
      <c r="D19" s="87" t="s">
        <v>24</v>
      </c>
      <c r="E19" s="101"/>
      <c r="F19" s="87" t="s">
        <v>25</v>
      </c>
      <c r="G19" s="102"/>
      <c r="H19" s="103" t="s">
        <v>25</v>
      </c>
      <c r="I19" s="104"/>
    </row>
    <row r="20" spans="1:10" x14ac:dyDescent="0.15">
      <c r="A20" s="15"/>
      <c r="B20" s="94"/>
      <c r="C20" s="95"/>
      <c r="D20" s="75" t="s">
        <v>27</v>
      </c>
      <c r="E20" s="90"/>
      <c r="F20" s="79" t="s">
        <v>29</v>
      </c>
      <c r="G20" s="80"/>
      <c r="H20" s="75" t="s">
        <v>27</v>
      </c>
      <c r="I20" s="76"/>
      <c r="J20" s="35"/>
    </row>
    <row r="21" spans="1:10" ht="19.5" customHeight="1" x14ac:dyDescent="0.15">
      <c r="A21" s="15"/>
      <c r="B21" s="96"/>
      <c r="C21" s="97"/>
      <c r="D21" s="77"/>
      <c r="E21" s="91"/>
      <c r="F21" s="81"/>
      <c r="G21" s="82"/>
      <c r="H21" s="77"/>
      <c r="I21" s="78"/>
      <c r="J21" s="35"/>
    </row>
    <row r="22" spans="1:10" x14ac:dyDescent="0.15">
      <c r="A22" s="15"/>
      <c r="B22" s="7" t="s">
        <v>17</v>
      </c>
      <c r="C22" s="8" t="s">
        <v>18</v>
      </c>
      <c r="D22" s="7" t="s">
        <v>17</v>
      </c>
      <c r="E22" s="8" t="s">
        <v>18</v>
      </c>
      <c r="F22" s="7" t="s">
        <v>17</v>
      </c>
      <c r="G22" s="8" t="s">
        <v>18</v>
      </c>
      <c r="H22" s="7" t="s">
        <v>17</v>
      </c>
      <c r="I22" s="8" t="s">
        <v>18</v>
      </c>
    </row>
    <row r="23" spans="1:10" x14ac:dyDescent="0.15">
      <c r="A23" s="16"/>
      <c r="B23" s="6" t="s">
        <v>0</v>
      </c>
      <c r="C23" s="6" t="s">
        <v>20</v>
      </c>
      <c r="D23" s="6" t="s">
        <v>0</v>
      </c>
      <c r="E23" s="6" t="s">
        <v>20</v>
      </c>
      <c r="F23" s="6" t="s">
        <v>0</v>
      </c>
      <c r="G23" s="6" t="s">
        <v>20</v>
      </c>
      <c r="H23" s="6" t="s">
        <v>0</v>
      </c>
      <c r="I23" s="6" t="s">
        <v>20</v>
      </c>
    </row>
    <row r="24" spans="1:10" s="21" customFormat="1" ht="26.1" customHeight="1" x14ac:dyDescent="0.15">
      <c r="A24" s="18" t="s">
        <v>1</v>
      </c>
      <c r="B24" s="49">
        <v>1050343774</v>
      </c>
      <c r="C24" s="50">
        <v>100</v>
      </c>
      <c r="D24" s="51">
        <v>969238926</v>
      </c>
      <c r="E24" s="52">
        <v>100</v>
      </c>
      <c r="F24" s="53">
        <v>340773355</v>
      </c>
      <c r="G24" s="52">
        <v>100</v>
      </c>
      <c r="H24" s="54">
        <v>314887152</v>
      </c>
      <c r="I24" s="55">
        <v>100</v>
      </c>
    </row>
    <row r="25" spans="1:10" x14ac:dyDescent="0.15">
      <c r="A25" s="23" t="s">
        <v>9</v>
      </c>
      <c r="B25" s="56">
        <v>10406622</v>
      </c>
      <c r="C25" s="45">
        <f>+B25/$B$24*100</f>
        <v>0.99078247118738094</v>
      </c>
      <c r="D25" s="57"/>
      <c r="E25" s="58"/>
      <c r="F25" s="59">
        <v>4803443</v>
      </c>
      <c r="G25" s="45">
        <f>+F25/$F$24*100</f>
        <v>1.4095711796481272</v>
      </c>
      <c r="H25" s="60"/>
      <c r="I25" s="55"/>
    </row>
    <row r="26" spans="1:10" x14ac:dyDescent="0.15">
      <c r="A26" s="23" t="s">
        <v>10</v>
      </c>
      <c r="B26" s="56">
        <v>23011614</v>
      </c>
      <c r="C26" s="45">
        <f>+B26/$B$24*100</f>
        <v>2.1908649881710063</v>
      </c>
      <c r="D26" s="57"/>
      <c r="E26" s="58"/>
      <c r="F26" s="59">
        <v>9219127</v>
      </c>
      <c r="G26" s="45">
        <f t="shared" ref="G26:G33" si="4">+F26/$F$24*100</f>
        <v>2.7053544136395291</v>
      </c>
      <c r="H26" s="60"/>
      <c r="I26" s="55"/>
    </row>
    <row r="27" spans="1:10" x14ac:dyDescent="0.15">
      <c r="A27" s="23" t="s">
        <v>11</v>
      </c>
      <c r="B27" s="56">
        <v>31229649</v>
      </c>
      <c r="C27" s="45">
        <f t="shared" ref="C27:C33" si="5">+B27/$B$24*100</f>
        <v>2.9732788229008915</v>
      </c>
      <c r="D27" s="57"/>
      <c r="E27" s="58"/>
      <c r="F27" s="59">
        <v>11863633</v>
      </c>
      <c r="G27" s="45">
        <f t="shared" si="4"/>
        <v>3.4813851570055996</v>
      </c>
      <c r="H27" s="60"/>
      <c r="I27" s="55"/>
    </row>
    <row r="28" spans="1:10" x14ac:dyDescent="0.15">
      <c r="A28" s="23" t="s">
        <v>2</v>
      </c>
      <c r="B28" s="56">
        <v>38859238</v>
      </c>
      <c r="C28" s="45">
        <f t="shared" si="5"/>
        <v>3.6996685239550917</v>
      </c>
      <c r="D28" s="61">
        <v>36336341</v>
      </c>
      <c r="E28" s="45">
        <f>+D28/$D$24*100</f>
        <v>3.7489560133493853</v>
      </c>
      <c r="F28" s="59">
        <v>11770953</v>
      </c>
      <c r="G28" s="45">
        <f t="shared" si="4"/>
        <v>3.4541881949661235</v>
      </c>
      <c r="H28" s="62">
        <v>11770953</v>
      </c>
      <c r="I28" s="44">
        <f>+H28/$H$24*100</f>
        <v>3.7381496594056021</v>
      </c>
    </row>
    <row r="29" spans="1:10" x14ac:dyDescent="0.15">
      <c r="A29" s="23" t="s">
        <v>3</v>
      </c>
      <c r="B29" s="56">
        <v>88967183</v>
      </c>
      <c r="C29" s="45">
        <f t="shared" si="5"/>
        <v>8.470291841802263</v>
      </c>
      <c r="D29" s="61">
        <v>82627311</v>
      </c>
      <c r="E29" s="45">
        <f t="shared" ref="E29:E34" si="6">+D29/$D$24*100</f>
        <v>8.5249682801121835</v>
      </c>
      <c r="F29" s="59">
        <v>29704345</v>
      </c>
      <c r="G29" s="45">
        <f t="shared" si="4"/>
        <v>8.7167451809722625</v>
      </c>
      <c r="H29" s="63">
        <v>29704345</v>
      </c>
      <c r="I29" s="44">
        <f t="shared" ref="I29:I34" si="7">+H29/$H$24*100</f>
        <v>9.4333302617567583</v>
      </c>
    </row>
    <row r="30" spans="1:10" x14ac:dyDescent="0.15">
      <c r="A30" s="23" t="s">
        <v>4</v>
      </c>
      <c r="B30" s="56">
        <v>118282238</v>
      </c>
      <c r="C30" s="45">
        <f t="shared" si="5"/>
        <v>11.261288059008383</v>
      </c>
      <c r="D30" s="56">
        <v>113929610</v>
      </c>
      <c r="E30" s="45">
        <f t="shared" si="6"/>
        <v>11.754543378708668</v>
      </c>
      <c r="F30" s="59">
        <v>43849402</v>
      </c>
      <c r="G30" s="45">
        <f t="shared" si="4"/>
        <v>12.867614605607884</v>
      </c>
      <c r="H30" s="62">
        <v>43849402</v>
      </c>
      <c r="I30" s="44">
        <f t="shared" si="7"/>
        <v>13.925433832879913</v>
      </c>
    </row>
    <row r="31" spans="1:10" x14ac:dyDescent="0.15">
      <c r="A31" s="23" t="s">
        <v>5</v>
      </c>
      <c r="B31" s="56">
        <v>53419389</v>
      </c>
      <c r="C31" s="45">
        <f t="shared" si="5"/>
        <v>5.085895715510758</v>
      </c>
      <c r="D31" s="56">
        <v>53010806</v>
      </c>
      <c r="E31" s="45">
        <f t="shared" si="6"/>
        <v>5.4693228447574755</v>
      </c>
      <c r="F31" s="59">
        <v>18879966</v>
      </c>
      <c r="G31" s="45">
        <f t="shared" si="4"/>
        <v>5.5403292901230499</v>
      </c>
      <c r="H31" s="63">
        <v>18879966</v>
      </c>
      <c r="I31" s="44">
        <f t="shared" si="7"/>
        <v>5.9957879767669908</v>
      </c>
    </row>
    <row r="32" spans="1:10" x14ac:dyDescent="0.15">
      <c r="A32" s="23" t="s">
        <v>6</v>
      </c>
      <c r="B32" s="56">
        <v>122451221</v>
      </c>
      <c r="C32" s="45">
        <f t="shared" si="5"/>
        <v>11.658204107182151</v>
      </c>
      <c r="D32" s="56">
        <v>119822779</v>
      </c>
      <c r="E32" s="45">
        <f t="shared" si="6"/>
        <v>12.362563634799786</v>
      </c>
      <c r="F32" s="59">
        <v>34491620</v>
      </c>
      <c r="G32" s="45">
        <f t="shared" si="4"/>
        <v>10.121571858222307</v>
      </c>
      <c r="H32" s="63">
        <v>34491620</v>
      </c>
      <c r="I32" s="44">
        <f t="shared" si="7"/>
        <v>10.953644752072957</v>
      </c>
    </row>
    <row r="33" spans="1:9" x14ac:dyDescent="0.15">
      <c r="A33" s="23" t="s">
        <v>7</v>
      </c>
      <c r="B33" s="56">
        <v>90578750</v>
      </c>
      <c r="C33" s="45">
        <f t="shared" si="5"/>
        <v>8.623724178899165</v>
      </c>
      <c r="D33" s="56">
        <v>90183331</v>
      </c>
      <c r="E33" s="45">
        <f t="shared" si="6"/>
        <v>9.3045510844454054</v>
      </c>
      <c r="F33" s="59">
        <v>23565516</v>
      </c>
      <c r="G33" s="45">
        <f t="shared" si="4"/>
        <v>6.9153047485182642</v>
      </c>
      <c r="H33" s="63">
        <v>23565516</v>
      </c>
      <c r="I33" s="44">
        <f t="shared" si="7"/>
        <v>7.4837972430199375</v>
      </c>
    </row>
    <row r="34" spans="1:9" x14ac:dyDescent="0.15">
      <c r="A34" s="24" t="s">
        <v>8</v>
      </c>
      <c r="B34" s="64">
        <v>473137870</v>
      </c>
      <c r="C34" s="46">
        <f>+B34/$B$24*100</f>
        <v>45.046001291382908</v>
      </c>
      <c r="D34" s="64">
        <v>473328748</v>
      </c>
      <c r="E34" s="46">
        <f t="shared" si="6"/>
        <v>48.835094763827094</v>
      </c>
      <c r="F34" s="65">
        <v>152625350</v>
      </c>
      <c r="G34" s="46">
        <f>+F34/$F$24*100</f>
        <v>44.787935371296854</v>
      </c>
      <c r="H34" s="66">
        <v>152625350</v>
      </c>
      <c r="I34" s="48">
        <f t="shared" si="7"/>
        <v>48.469856274097836</v>
      </c>
    </row>
    <row r="35" spans="1:9" x14ac:dyDescent="0.15">
      <c r="A35" s="27"/>
      <c r="B35" s="12"/>
      <c r="C35" s="13"/>
      <c r="D35" s="36"/>
      <c r="E35" s="13"/>
      <c r="F35" s="12"/>
      <c r="G35" s="13"/>
      <c r="H35" s="12"/>
      <c r="I35" s="13"/>
    </row>
    <row r="36" spans="1:9" x14ac:dyDescent="0.15">
      <c r="A36" s="11"/>
      <c r="B36" s="12"/>
      <c r="C36" s="13"/>
      <c r="D36" s="12"/>
      <c r="E36" s="13"/>
      <c r="F36" s="12"/>
      <c r="G36" s="13"/>
      <c r="H36" s="12"/>
      <c r="I36" s="13"/>
    </row>
    <row r="37" spans="1:9" x14ac:dyDescent="0.15">
      <c r="A37" s="17"/>
      <c r="B37" s="87" t="s">
        <v>26</v>
      </c>
      <c r="C37" s="88"/>
      <c r="D37" s="89"/>
      <c r="E37" s="89"/>
      <c r="F37" s="12"/>
      <c r="G37" s="13"/>
    </row>
    <row r="38" spans="1:9" ht="26.1" customHeight="1" x14ac:dyDescent="0.15">
      <c r="A38" s="15"/>
      <c r="B38" s="83" t="s">
        <v>27</v>
      </c>
      <c r="C38" s="84"/>
      <c r="D38" s="85"/>
      <c r="E38" s="86"/>
      <c r="F38" s="12"/>
      <c r="G38" s="13"/>
    </row>
    <row r="39" spans="1:9" x14ac:dyDescent="0.15">
      <c r="A39" s="15"/>
      <c r="B39" s="7" t="s">
        <v>17</v>
      </c>
      <c r="C39" s="8" t="s">
        <v>18</v>
      </c>
      <c r="D39" s="25"/>
      <c r="E39" s="5"/>
      <c r="F39" s="12"/>
      <c r="G39" s="13"/>
    </row>
    <row r="40" spans="1:9" x14ac:dyDescent="0.15">
      <c r="A40" s="16"/>
      <c r="B40" s="6" t="s">
        <v>0</v>
      </c>
      <c r="C40" s="6" t="s">
        <v>20</v>
      </c>
      <c r="D40" s="5"/>
      <c r="E40" s="5"/>
      <c r="F40" s="12"/>
      <c r="G40" s="13"/>
    </row>
    <row r="41" spans="1:9" s="21" customFormat="1" ht="26.1" customHeight="1" x14ac:dyDescent="0.15">
      <c r="A41" s="18" t="s">
        <v>1</v>
      </c>
      <c r="B41" s="67">
        <v>30853025</v>
      </c>
      <c r="C41" s="68">
        <v>100</v>
      </c>
      <c r="D41" s="33"/>
      <c r="E41" s="20"/>
      <c r="F41" s="19"/>
      <c r="G41" s="20"/>
    </row>
    <row r="42" spans="1:9" x14ac:dyDescent="0.15">
      <c r="A42" s="23" t="s">
        <v>9</v>
      </c>
      <c r="B42" s="69"/>
      <c r="C42" s="68"/>
      <c r="D42" s="34"/>
      <c r="E42" s="32"/>
      <c r="F42" s="12"/>
      <c r="G42" s="13"/>
    </row>
    <row r="43" spans="1:9" x14ac:dyDescent="0.15">
      <c r="A43" s="23" t="s">
        <v>10</v>
      </c>
      <c r="B43" s="69"/>
      <c r="C43" s="68"/>
      <c r="D43" s="34"/>
      <c r="E43" s="32"/>
      <c r="F43" s="11"/>
      <c r="G43" s="11"/>
    </row>
    <row r="44" spans="1:9" x14ac:dyDescent="0.15">
      <c r="A44" s="23" t="s">
        <v>11</v>
      </c>
      <c r="B44" s="69"/>
      <c r="C44" s="68"/>
      <c r="D44" s="34"/>
      <c r="E44" s="32"/>
      <c r="F44" s="11"/>
      <c r="G44" s="11"/>
    </row>
    <row r="45" spans="1:9" x14ac:dyDescent="0.15">
      <c r="A45" s="23" t="s">
        <v>2</v>
      </c>
      <c r="B45" s="70">
        <v>987387</v>
      </c>
      <c r="C45" s="71">
        <f>+B45/$B$41*100</f>
        <v>3.200292353829163</v>
      </c>
      <c r="D45" s="33"/>
      <c r="E45" s="20"/>
      <c r="F45" s="11"/>
      <c r="G45" s="11"/>
    </row>
    <row r="46" spans="1:9" x14ac:dyDescent="0.15">
      <c r="A46" s="23" t="s">
        <v>3</v>
      </c>
      <c r="B46" s="70">
        <v>2049698</v>
      </c>
      <c r="C46" s="71">
        <f t="shared" ref="C46:C49" si="8">+B46/$B$41*100</f>
        <v>6.6434263739130932</v>
      </c>
      <c r="D46" s="33"/>
      <c r="E46" s="20"/>
      <c r="F46" s="12"/>
      <c r="G46" s="13"/>
    </row>
    <row r="47" spans="1:9" x14ac:dyDescent="0.15">
      <c r="A47" s="23" t="s">
        <v>4</v>
      </c>
      <c r="B47" s="72">
        <v>3706111</v>
      </c>
      <c r="C47" s="71">
        <f t="shared" si="8"/>
        <v>12.012147917424629</v>
      </c>
      <c r="D47" s="33"/>
      <c r="E47" s="20"/>
      <c r="F47" s="10"/>
      <c r="G47" s="10"/>
    </row>
    <row r="48" spans="1:9" x14ac:dyDescent="0.15">
      <c r="A48" s="23" t="s">
        <v>5</v>
      </c>
      <c r="B48" s="72">
        <v>1747566</v>
      </c>
      <c r="C48" s="71">
        <f>+B48/$B$41*100</f>
        <v>5.6641642108026682</v>
      </c>
      <c r="D48" s="33"/>
      <c r="E48" s="20"/>
      <c r="F48" s="12"/>
      <c r="H48" s="13"/>
    </row>
    <row r="49" spans="1:9" x14ac:dyDescent="0.15">
      <c r="A49" s="23" t="s">
        <v>6</v>
      </c>
      <c r="B49" s="72">
        <v>2504746</v>
      </c>
      <c r="C49" s="71">
        <f t="shared" si="8"/>
        <v>8.1183157891325077</v>
      </c>
      <c r="D49" s="33"/>
      <c r="E49" s="20"/>
      <c r="F49" s="12"/>
      <c r="G49" s="13"/>
    </row>
    <row r="50" spans="1:9" x14ac:dyDescent="0.15">
      <c r="A50" s="23" t="s">
        <v>7</v>
      </c>
      <c r="B50" s="72">
        <v>5052132</v>
      </c>
      <c r="C50" s="71">
        <f>+B50/$B$41*100</f>
        <v>16.374835206596437</v>
      </c>
      <c r="D50" s="33"/>
      <c r="E50" s="20"/>
      <c r="F50" s="12"/>
      <c r="G50" s="13"/>
    </row>
    <row r="51" spans="1:9" x14ac:dyDescent="0.15">
      <c r="A51" s="24" t="s">
        <v>8</v>
      </c>
      <c r="B51" s="73">
        <v>14805385</v>
      </c>
      <c r="C51" s="74">
        <f>+B51/$B$41*100</f>
        <v>47.986818148301502</v>
      </c>
      <c r="D51" s="33"/>
      <c r="E51" s="20"/>
      <c r="F51" s="12"/>
      <c r="G51" s="13"/>
    </row>
    <row r="52" spans="1:9" s="31" customFormat="1" ht="12" customHeight="1" x14ac:dyDescent="0.15">
      <c r="A52" s="27"/>
      <c r="B52" s="28"/>
      <c r="C52" s="29"/>
      <c r="D52" s="29"/>
      <c r="E52" s="29"/>
      <c r="F52" s="29"/>
      <c r="G52" s="29"/>
      <c r="H52" s="29"/>
      <c r="I52" s="30"/>
    </row>
    <row r="53" spans="1:9" x14ac:dyDescent="0.15">
      <c r="H53" s="12"/>
      <c r="I53" s="13"/>
    </row>
  </sheetData>
  <mergeCells count="15">
    <mergeCell ref="B3:C3"/>
    <mergeCell ref="D3:E3"/>
    <mergeCell ref="F3:G3"/>
    <mergeCell ref="H3:I3"/>
    <mergeCell ref="D19:E19"/>
    <mergeCell ref="F19:G19"/>
    <mergeCell ref="H19:I19"/>
    <mergeCell ref="H20:I21"/>
    <mergeCell ref="F20:G21"/>
    <mergeCell ref="B38:C38"/>
    <mergeCell ref="D38:E38"/>
    <mergeCell ref="B37:C37"/>
    <mergeCell ref="D37:E37"/>
    <mergeCell ref="D20:E21"/>
    <mergeCell ref="B19:C21"/>
  </mergeCells>
  <phoneticPr fontId="2"/>
  <pageMargins left="0.98425196850393704" right="0.39370078740157483" top="0.78740157480314965" bottom="0.59055118110236227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　表18</vt:lpstr>
      <vt:lpstr>'付表　表18'!Print_Area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mieken</cp:lastModifiedBy>
  <cp:lastPrinted>2019-11-25T02:56:23Z</cp:lastPrinted>
  <dcterms:created xsi:type="dcterms:W3CDTF">2000-12-18T02:36:41Z</dcterms:created>
  <dcterms:modified xsi:type="dcterms:W3CDTF">2020-02-18T07:09:36Z</dcterms:modified>
</cp:coreProperties>
</file>