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☆工業統計調査\065_◆審査受領会・事前審査関係\H31\工業確報作業\01 【原稿】平成30年工業統計確報\原稿(wordexel)\HP用\"/>
    </mc:Choice>
  </mc:AlternateContent>
  <bookViews>
    <workbookView xWindow="8385" yWindow="-15" windowWidth="8430" windowHeight="8280"/>
  </bookViews>
  <sheets>
    <sheet name="付表　表17" sheetId="6" r:id="rId1"/>
  </sheets>
  <definedNames>
    <definedName name="_xlnm.Print_Area" localSheetId="0">'付表　表17'!$A$1:$H$127</definedName>
    <definedName name="Q_統計表2表産業中分類別exl">#REF!</definedName>
    <definedName name="Q_統計表2表市町村別exl">#REF!</definedName>
    <definedName name="Q_統計表3表exl">#REF!</definedName>
    <definedName name="Q_統計表5表1">#REF!</definedName>
  </definedNames>
  <calcPr calcId="162913"/>
</workbook>
</file>

<file path=xl/calcChain.xml><?xml version="1.0" encoding="utf-8"?>
<calcChain xmlns="http://schemas.openxmlformats.org/spreadsheetml/2006/main">
  <c r="D125" i="6" l="1"/>
  <c r="D124" i="6"/>
  <c r="D123" i="6"/>
  <c r="D122" i="6"/>
  <c r="D121" i="6"/>
  <c r="D120" i="6"/>
  <c r="D119" i="6"/>
  <c r="D118" i="6"/>
  <c r="D117" i="6"/>
  <c r="D116" i="6"/>
  <c r="D115" i="6"/>
  <c r="D114" i="6"/>
  <c r="D112" i="6"/>
  <c r="D111" i="6"/>
  <c r="D110" i="6"/>
  <c r="D109" i="6"/>
  <c r="D108" i="6"/>
  <c r="D107" i="6"/>
  <c r="D106" i="6"/>
  <c r="D105" i="6"/>
  <c r="D104" i="6"/>
  <c r="D103" i="6"/>
  <c r="D102" i="6"/>
  <c r="F94" i="6"/>
  <c r="D94" i="6"/>
  <c r="F93" i="6"/>
  <c r="D93" i="6"/>
  <c r="F92" i="6"/>
  <c r="D92" i="6"/>
  <c r="F91" i="6"/>
  <c r="D91" i="6"/>
  <c r="F90" i="6"/>
  <c r="D90" i="6"/>
  <c r="F89" i="6"/>
  <c r="D89" i="6"/>
  <c r="F88" i="6"/>
  <c r="D88" i="6"/>
  <c r="F87" i="6"/>
  <c r="D87" i="6"/>
  <c r="F86" i="6"/>
  <c r="D86" i="6"/>
  <c r="F85" i="6"/>
  <c r="D85" i="6"/>
  <c r="F84" i="6"/>
  <c r="D84" i="6"/>
  <c r="F83" i="6"/>
  <c r="D83" i="6"/>
  <c r="F81" i="6"/>
  <c r="D81" i="6"/>
  <c r="F80" i="6"/>
  <c r="D80" i="6"/>
  <c r="F79" i="6"/>
  <c r="D79" i="6"/>
  <c r="F78" i="6"/>
  <c r="D78" i="6"/>
  <c r="F77" i="6"/>
  <c r="D77" i="6"/>
  <c r="F76" i="6"/>
  <c r="D76" i="6"/>
  <c r="F75" i="6"/>
  <c r="D75" i="6"/>
  <c r="F74" i="6"/>
  <c r="D74" i="6"/>
  <c r="F73" i="6"/>
  <c r="D73" i="6"/>
  <c r="F72" i="6"/>
  <c r="D72" i="6"/>
  <c r="F71" i="6"/>
  <c r="D71" i="6"/>
  <c r="H61" i="6"/>
  <c r="F61" i="6"/>
  <c r="D61" i="6"/>
  <c r="H60" i="6"/>
  <c r="F60" i="6"/>
  <c r="D60" i="6"/>
  <c r="H59" i="6"/>
  <c r="F59" i="6"/>
  <c r="D59" i="6"/>
  <c r="H58" i="6"/>
  <c r="F58" i="6"/>
  <c r="D58" i="6"/>
  <c r="H57" i="6"/>
  <c r="F57" i="6"/>
  <c r="D57" i="6"/>
  <c r="H56" i="6"/>
  <c r="F56" i="6"/>
  <c r="D56" i="6"/>
  <c r="H55" i="6"/>
  <c r="F55" i="6"/>
  <c r="D55" i="6"/>
  <c r="H54" i="6"/>
  <c r="F54" i="6"/>
  <c r="D54" i="6"/>
  <c r="H53" i="6"/>
  <c r="F53" i="6"/>
  <c r="D53" i="6"/>
  <c r="H52" i="6"/>
  <c r="F52" i="6"/>
  <c r="D52" i="6"/>
  <c r="H51" i="6"/>
  <c r="F51" i="6"/>
  <c r="D51" i="6"/>
  <c r="H50" i="6"/>
  <c r="F50" i="6"/>
  <c r="D50" i="6"/>
  <c r="H48" i="6"/>
  <c r="F48" i="6"/>
  <c r="D48" i="6"/>
  <c r="H47" i="6"/>
  <c r="F47" i="6"/>
  <c r="D47" i="6"/>
  <c r="H46" i="6"/>
  <c r="F46" i="6"/>
  <c r="D46" i="6"/>
  <c r="H45" i="6"/>
  <c r="F45" i="6"/>
  <c r="D45" i="6"/>
  <c r="H44" i="6"/>
  <c r="F44" i="6"/>
  <c r="D44" i="6"/>
  <c r="H43" i="6"/>
  <c r="F43" i="6"/>
  <c r="D43" i="6"/>
  <c r="H42" i="6"/>
  <c r="F42" i="6"/>
  <c r="D42" i="6"/>
  <c r="H41" i="6"/>
  <c r="F41" i="6"/>
  <c r="D41" i="6"/>
  <c r="H40" i="6"/>
  <c r="F40" i="6"/>
  <c r="D40" i="6"/>
  <c r="H39" i="6"/>
  <c r="F39" i="6"/>
  <c r="D39" i="6"/>
  <c r="H38" i="6"/>
  <c r="F38" i="6"/>
  <c r="D38" i="6"/>
  <c r="H29" i="6"/>
  <c r="F29" i="6"/>
  <c r="D29" i="6"/>
  <c r="H28" i="6"/>
  <c r="F28" i="6"/>
  <c r="D28" i="6"/>
  <c r="H27" i="6"/>
  <c r="F27" i="6"/>
  <c r="D27" i="6"/>
  <c r="H26" i="6"/>
  <c r="F26" i="6"/>
  <c r="D26" i="6"/>
  <c r="H25" i="6"/>
  <c r="F25" i="6"/>
  <c r="D25" i="6"/>
  <c r="H24" i="6"/>
  <c r="F24" i="6"/>
  <c r="D24" i="6"/>
  <c r="H23" i="6"/>
  <c r="F23" i="6"/>
  <c r="D23" i="6"/>
  <c r="H22" i="6"/>
  <c r="F22" i="6"/>
  <c r="D22" i="6"/>
  <c r="H21" i="6"/>
  <c r="F21" i="6"/>
  <c r="D21" i="6"/>
  <c r="H20" i="6"/>
  <c r="F20" i="6"/>
  <c r="D20" i="6"/>
  <c r="H19" i="6"/>
  <c r="F19" i="6"/>
  <c r="D19" i="6"/>
  <c r="H18" i="6"/>
  <c r="F18" i="6"/>
  <c r="D18" i="6"/>
  <c r="H16" i="6"/>
  <c r="F16" i="6"/>
  <c r="D16" i="6"/>
  <c r="H15" i="6"/>
  <c r="F15" i="6"/>
  <c r="D15" i="6"/>
  <c r="H14" i="6"/>
  <c r="F14" i="6"/>
  <c r="D14" i="6"/>
  <c r="H13" i="6"/>
  <c r="F13" i="6"/>
  <c r="D13" i="6"/>
  <c r="H12" i="6"/>
  <c r="F12" i="6"/>
  <c r="D12" i="6"/>
  <c r="H11" i="6"/>
  <c r="F11" i="6"/>
  <c r="D11" i="6"/>
  <c r="H10" i="6"/>
  <c r="F10" i="6"/>
  <c r="D10" i="6"/>
  <c r="H9" i="6"/>
  <c r="F9" i="6"/>
  <c r="D9" i="6"/>
  <c r="H8" i="6"/>
  <c r="F8" i="6"/>
  <c r="D8" i="6"/>
  <c r="H7" i="6"/>
  <c r="F7" i="6"/>
  <c r="D7" i="6"/>
  <c r="H6" i="6"/>
  <c r="F6" i="6"/>
  <c r="D6" i="6"/>
</calcChain>
</file>

<file path=xl/sharedStrings.xml><?xml version="1.0" encoding="utf-8"?>
<sst xmlns="http://schemas.openxmlformats.org/spreadsheetml/2006/main" count="262" uniqueCount="73">
  <si>
    <t>構成比</t>
  </si>
  <si>
    <t>(事業所)</t>
  </si>
  <si>
    <t>（％）</t>
  </si>
  <si>
    <t xml:space="preserve">   (万円)</t>
  </si>
  <si>
    <t>09</t>
  </si>
  <si>
    <t>食料品製造業</t>
  </si>
  <si>
    <t>10</t>
  </si>
  <si>
    <t>飲料・たばこ・飼料製造業</t>
  </si>
  <si>
    <t>11</t>
  </si>
  <si>
    <t>12</t>
  </si>
  <si>
    <t>13</t>
  </si>
  <si>
    <t>木材・木製品製造業（家具を除く）</t>
  </si>
  <si>
    <t>14</t>
  </si>
  <si>
    <t>家具・装備品製造業</t>
  </si>
  <si>
    <t>15</t>
  </si>
  <si>
    <t>パルプ・紙・紙加工品製造業</t>
  </si>
  <si>
    <t>16</t>
  </si>
  <si>
    <t>印刷・同関連業</t>
  </si>
  <si>
    <t>17</t>
  </si>
  <si>
    <t>化学工業</t>
  </si>
  <si>
    <t>18</t>
  </si>
  <si>
    <t>石油製品・石炭製品製造業</t>
  </si>
  <si>
    <t>19</t>
  </si>
  <si>
    <t>プラスチック製品製造業（別掲を除く）</t>
  </si>
  <si>
    <t>ゴム製品製造業</t>
  </si>
  <si>
    <t>21</t>
  </si>
  <si>
    <t>22</t>
  </si>
  <si>
    <t>窯業・土石製品製造業</t>
  </si>
  <si>
    <t>23</t>
  </si>
  <si>
    <t>鉄鋼業</t>
  </si>
  <si>
    <t>24</t>
  </si>
  <si>
    <t>非鉄金属製造業</t>
  </si>
  <si>
    <t>25</t>
  </si>
  <si>
    <t>金属製品製造業</t>
  </si>
  <si>
    <t>26</t>
  </si>
  <si>
    <t>27</t>
  </si>
  <si>
    <t>電気機械器具製造業</t>
  </si>
  <si>
    <t>28</t>
  </si>
  <si>
    <t>情報通信機械器具製造業</t>
  </si>
  <si>
    <t>29</t>
  </si>
  <si>
    <t>30</t>
  </si>
  <si>
    <t>輸送用機械器具製造業</t>
  </si>
  <si>
    <t>31</t>
  </si>
  <si>
    <t>32</t>
  </si>
  <si>
    <t>その他の製造業</t>
  </si>
  <si>
    <t>減価償却額</t>
    <rPh sb="0" eb="2">
      <t>ゲンカ</t>
    </rPh>
    <rPh sb="2" eb="5">
      <t>ショウキャクガク</t>
    </rPh>
    <phoneticPr fontId="1"/>
  </si>
  <si>
    <t>繊維工業</t>
  </si>
  <si>
    <t>はん用機械器具製造業</t>
  </si>
  <si>
    <t>生産用機械器具製造業</t>
  </si>
  <si>
    <t>業務用機械器具製造業</t>
  </si>
  <si>
    <t>電子部品・デバイス・電子回路製造業</t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</si>
  <si>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1"/>
  </si>
  <si>
    <t>事業所数</t>
    <phoneticPr fontId="5"/>
  </si>
  <si>
    <t>従業者数</t>
    <phoneticPr fontId="5"/>
  </si>
  <si>
    <t>現金給与総額</t>
    <phoneticPr fontId="5"/>
  </si>
  <si>
    <t>実 　数</t>
    <phoneticPr fontId="5"/>
  </si>
  <si>
    <t>実  　数</t>
    <phoneticPr fontId="5"/>
  </si>
  <si>
    <t>(人)</t>
    <phoneticPr fontId="1"/>
  </si>
  <si>
    <t>(万円)</t>
    <phoneticPr fontId="1"/>
  </si>
  <si>
    <t>合　　　　　      計</t>
    <phoneticPr fontId="5"/>
  </si>
  <si>
    <t>原材料使用額等</t>
    <phoneticPr fontId="5"/>
  </si>
  <si>
    <t>製造品出荷額等</t>
    <phoneticPr fontId="5"/>
  </si>
  <si>
    <t>生  産  額</t>
    <phoneticPr fontId="5"/>
  </si>
  <si>
    <t>付加価値額</t>
    <phoneticPr fontId="5"/>
  </si>
  <si>
    <t>表17．産業（中分類）別事業所数､従業者数､現金給与総額､原材料使用額等､製造品出荷額等、生産額、付加価値額、
減価償却額（従業者4人以上の事業所）</t>
    <rPh sb="45" eb="48">
      <t>セイサンガク</t>
    </rPh>
    <rPh sb="49" eb="51">
      <t>フカ</t>
    </rPh>
    <rPh sb="51" eb="53">
      <t>カチ</t>
    </rPh>
    <rPh sb="53" eb="54">
      <t>ガク</t>
    </rPh>
    <rPh sb="56" eb="58">
      <t>ゲンカ</t>
    </rPh>
    <rPh sb="58" eb="60">
      <t>ショウキャク</t>
    </rPh>
    <rPh sb="60" eb="61">
      <t>ガク</t>
    </rPh>
    <rPh sb="62" eb="65">
      <t>ジュウギョウシャ</t>
    </rPh>
    <rPh sb="66" eb="67">
      <t>ニン</t>
    </rPh>
    <rPh sb="67" eb="69">
      <t>イジョウ</t>
    </rPh>
    <rPh sb="70" eb="73">
      <t>ジギョウショ</t>
    </rPh>
    <phoneticPr fontId="1"/>
  </si>
  <si>
    <t>(従業者30人以
上の事業所)</t>
    <rPh sb="1" eb="4">
      <t>ジュウギョウシャ</t>
    </rPh>
    <rPh sb="7" eb="8">
      <t>イ</t>
    </rPh>
    <rPh sb="9" eb="10">
      <t>ジョウ</t>
    </rPh>
    <rPh sb="11" eb="14">
      <t>ジギョウショ</t>
    </rPh>
    <phoneticPr fontId="1"/>
  </si>
  <si>
    <t>表17．産業（中分類）別事業所数､従業者数､現金給与総額､原材料使用額等､製造品出荷額等、生産額、
　　　付加価値額、減価償却額（従業者4人以上の事業所）</t>
    <rPh sb="45" eb="48">
      <t>セイサンガク</t>
    </rPh>
    <rPh sb="53" eb="55">
      <t>フカ</t>
    </rPh>
    <rPh sb="55" eb="57">
      <t>カチ</t>
    </rPh>
    <rPh sb="57" eb="58">
      <t>ガク</t>
    </rPh>
    <rPh sb="59" eb="61">
      <t>ゲンカ</t>
    </rPh>
    <rPh sb="61" eb="63">
      <t>ショウキャク</t>
    </rPh>
    <rPh sb="63" eb="64">
      <t>ガク</t>
    </rPh>
    <rPh sb="65" eb="68">
      <t>ジュウギョウシャ</t>
    </rPh>
    <rPh sb="69" eb="70">
      <t>ニン</t>
    </rPh>
    <rPh sb="70" eb="72">
      <t>イジョウ</t>
    </rPh>
    <rPh sb="73" eb="76">
      <t>ジギョウショ</t>
    </rPh>
    <phoneticPr fontId="1"/>
  </si>
  <si>
    <t>(従業者29人以下の</t>
    <rPh sb="0" eb="3">
      <t>ジュウギョウシャ</t>
    </rPh>
    <phoneticPr fontId="1"/>
  </si>
  <si>
    <t>事業所は粗付加価値額)</t>
    <rPh sb="0" eb="2">
      <t>ジギョウショ</t>
    </rPh>
    <phoneticPr fontId="1"/>
  </si>
  <si>
    <t>-</t>
    <phoneticPr fontId="1"/>
  </si>
  <si>
    <t>-</t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</si>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</sst>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_-* #,##0_-;\-* #,##0_-;_-* &quot;-&quot;_-;_-@_-"/>
    <numFmt numFmtId="178" formatCode="#,##0_ "/>
    <numFmt numFmtId="179" formatCode="#,##0;&quot;△ &quot;#,##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177" fontId="7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7" fillId="0" borderId="0"/>
    <xf numFmtId="38" fontId="6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1">
      <alignment vertical="center"/>
    </xf>
    <xf numFmtId="0" fontId="3" fillId="0" borderId="7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2" borderId="1" xfId="1" applyFont="1" applyFill="1" applyBorder="1" applyAlignment="1" applyProtection="1">
      <alignment horizontal="center"/>
    </xf>
    <xf numFmtId="0" fontId="4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left"/>
    </xf>
    <xf numFmtId="0" fontId="3" fillId="0" borderId="5" xfId="1" applyFont="1" applyBorder="1" applyAlignment="1">
      <alignment horizontal="right" vertical="center"/>
    </xf>
    <xf numFmtId="0" fontId="4" fillId="2" borderId="2" xfId="1" applyFont="1" applyFill="1" applyBorder="1" applyAlignment="1" applyProtection="1">
      <alignment horizontal="right"/>
    </xf>
    <xf numFmtId="0" fontId="4" fillId="2" borderId="2" xfId="1" applyFont="1" applyFill="1" applyBorder="1" applyAlignment="1" applyProtection="1">
      <alignment horizontal="left"/>
    </xf>
    <xf numFmtId="0" fontId="2" fillId="0" borderId="0" xfId="1" applyFont="1" applyBorder="1" applyAlignment="1" applyProtection="1">
      <alignment horizontal="center" vertical="center"/>
    </xf>
    <xf numFmtId="176" fontId="2" fillId="0" borderId="3" xfId="1" applyNumberFormat="1" applyFont="1" applyBorder="1" applyAlignment="1" applyProtection="1">
      <alignment horizontal="right" vertical="center"/>
    </xf>
    <xf numFmtId="0" fontId="6" fillId="0" borderId="0" xfId="1" applyAlignment="1">
      <alignment vertical="center"/>
    </xf>
    <xf numFmtId="0" fontId="2" fillId="0" borderId="0" xfId="1" applyFont="1" applyBorder="1" applyAlignment="1" applyProtection="1">
      <alignment horizontal="left"/>
    </xf>
    <xf numFmtId="176" fontId="2" fillId="0" borderId="3" xfId="1" quotePrefix="1" applyNumberFormat="1" applyFont="1" applyBorder="1" applyAlignment="1" applyProtection="1">
      <alignment horizontal="right" vertical="center"/>
    </xf>
    <xf numFmtId="0" fontId="2" fillId="0" borderId="6" xfId="1" applyFont="1" applyBorder="1" applyAlignment="1" applyProtection="1">
      <alignment horizontal="left"/>
    </xf>
    <xf numFmtId="0" fontId="6" fillId="0" borderId="0" xfId="1" applyBorder="1">
      <alignment vertical="center"/>
    </xf>
    <xf numFmtId="0" fontId="2" fillId="0" borderId="5" xfId="1" applyFont="1" applyBorder="1" applyAlignment="1" applyProtection="1">
      <alignment horizontal="left"/>
    </xf>
    <xf numFmtId="176" fontId="2" fillId="0" borderId="11" xfId="1" applyNumberFormat="1" applyFont="1" applyBorder="1" applyAlignment="1" applyProtection="1">
      <alignment horizontal="righ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0" xfId="1" applyFont="1" applyAlignment="1" applyProtection="1">
      <alignment horizontal="right" vertical="center"/>
    </xf>
    <xf numFmtId="0" fontId="2" fillId="0" borderId="0" xfId="1" applyFont="1" applyAlignment="1" applyProtection="1">
      <alignment horizontal="left" vertical="center"/>
    </xf>
    <xf numFmtId="0" fontId="3" fillId="0" borderId="0" xfId="1" applyFont="1" applyAlignment="1">
      <alignment vertical="center"/>
    </xf>
    <xf numFmtId="0" fontId="2" fillId="0" borderId="0" xfId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right" vertical="center"/>
    </xf>
    <xf numFmtId="176" fontId="2" fillId="0" borderId="0" xfId="1" applyNumberFormat="1" applyFont="1" applyBorder="1" applyAlignment="1" applyProtection="1">
      <alignment horizontal="right" vertical="center"/>
    </xf>
    <xf numFmtId="0" fontId="2" fillId="0" borderId="0" xfId="1" applyFont="1" applyBorder="1" applyProtection="1">
      <alignment vertical="center"/>
    </xf>
    <xf numFmtId="176" fontId="2" fillId="0" borderId="0" xfId="1" applyNumberFormat="1" applyFont="1" applyBorder="1" applyProtection="1">
      <alignment vertical="center"/>
    </xf>
    <xf numFmtId="0" fontId="4" fillId="2" borderId="10" xfId="1" applyFont="1" applyFill="1" applyBorder="1" applyAlignment="1" applyProtection="1">
      <alignment horizontal="left"/>
    </xf>
    <xf numFmtId="0" fontId="4" fillId="2" borderId="0" xfId="1" applyFont="1" applyFill="1" applyBorder="1" applyAlignment="1" applyProtection="1">
      <alignment horizontal="left"/>
    </xf>
    <xf numFmtId="0" fontId="4" fillId="2" borderId="0" xfId="1" applyFont="1" applyFill="1" applyBorder="1" applyAlignment="1" applyProtection="1">
      <alignment horizontal="right"/>
    </xf>
    <xf numFmtId="0" fontId="4" fillId="2" borderId="5" xfId="1" applyFont="1" applyFill="1" applyBorder="1" applyAlignment="1" applyProtection="1">
      <alignment horizontal="right"/>
    </xf>
    <xf numFmtId="0" fontId="4" fillId="2" borderId="5" xfId="1" applyFont="1" applyFill="1" applyBorder="1" applyAlignment="1" applyProtection="1">
      <alignment horizontal="left"/>
    </xf>
    <xf numFmtId="0" fontId="2" fillId="0" borderId="0" xfId="1" applyFont="1" applyBorder="1" applyAlignment="1" applyProtection="1">
      <alignment horizontal="center"/>
    </xf>
    <xf numFmtId="0" fontId="2" fillId="0" borderId="0" xfId="1" applyFont="1" applyAlignment="1" applyProtection="1">
      <alignment horizontal="right"/>
    </xf>
    <xf numFmtId="0" fontId="2" fillId="0" borderId="0" xfId="1" applyFont="1" applyAlignment="1" applyProtection="1">
      <alignment horizontal="left"/>
    </xf>
    <xf numFmtId="0" fontId="2" fillId="0" borderId="0" xfId="1" applyFont="1" applyBorder="1" applyAlignment="1" applyProtection="1">
      <alignment horizontal="left" wrapText="1"/>
    </xf>
    <xf numFmtId="0" fontId="6" fillId="2" borderId="10" xfId="1" applyFill="1" applyBorder="1" applyAlignment="1" applyProtection="1">
      <alignment horizontal="left"/>
    </xf>
    <xf numFmtId="0" fontId="6" fillId="2" borderId="6" xfId="1" applyFill="1" applyBorder="1" applyAlignment="1" applyProtection="1">
      <alignment horizontal="left"/>
    </xf>
    <xf numFmtId="0" fontId="6" fillId="2" borderId="8" xfId="1" applyFill="1" applyBorder="1" applyAlignment="1" applyProtection="1">
      <alignment horizontal="left"/>
    </xf>
    <xf numFmtId="0" fontId="4" fillId="2" borderId="0" xfId="1" applyFont="1" applyFill="1" applyBorder="1" applyAlignment="1" applyProtection="1">
      <alignment horizontal="center"/>
    </xf>
    <xf numFmtId="0" fontId="6" fillId="0" borderId="0" xfId="1" applyAlignment="1">
      <alignment horizontal="left" vertical="center"/>
    </xf>
    <xf numFmtId="0" fontId="6" fillId="2" borderId="0" xfId="1" applyFill="1" applyBorder="1" applyAlignment="1" applyProtection="1">
      <alignment horizontal="left"/>
    </xf>
    <xf numFmtId="0" fontId="4" fillId="0" borderId="0" xfId="1" applyFont="1" applyBorder="1" applyAlignment="1" applyProtection="1">
      <alignment horizontal="left"/>
    </xf>
    <xf numFmtId="0" fontId="6" fillId="2" borderId="5" xfId="1" applyFill="1" applyBorder="1" applyAlignment="1" applyProtection="1">
      <alignment horizontal="left"/>
    </xf>
    <xf numFmtId="0" fontId="4" fillId="2" borderId="2" xfId="1" applyFont="1" applyFill="1" applyBorder="1" applyAlignment="1" applyProtection="1"/>
    <xf numFmtId="0" fontId="2" fillId="0" borderId="0" xfId="1" applyFont="1" applyBorder="1" applyAlignment="1" applyProtection="1">
      <alignment vertical="center"/>
    </xf>
    <xf numFmtId="176" fontId="2" fillId="0" borderId="0" xfId="1" applyNumberFormat="1" applyFont="1" applyBorder="1" applyAlignment="1" applyProtection="1">
      <alignment vertical="center"/>
    </xf>
    <xf numFmtId="3" fontId="2" fillId="0" borderId="0" xfId="1" applyNumberFormat="1" applyFont="1" applyBorder="1" applyAlignment="1" applyProtection="1">
      <alignment horizontal="right"/>
    </xf>
    <xf numFmtId="3" fontId="2" fillId="0" borderId="0" xfId="1" applyNumberFormat="1" applyFont="1" applyBorder="1" applyProtection="1">
      <alignment vertical="center"/>
    </xf>
    <xf numFmtId="3" fontId="2" fillId="0" borderId="0" xfId="1" applyNumberFormat="1" applyFont="1" applyBorder="1" applyAlignment="1" applyProtection="1">
      <alignment horizontal="right" vertical="center"/>
    </xf>
    <xf numFmtId="0" fontId="6" fillId="0" borderId="0" xfId="1" applyBorder="1" applyAlignment="1">
      <alignment horizontal="right" vertical="center"/>
    </xf>
    <xf numFmtId="0" fontId="6" fillId="0" borderId="0" xfId="1" applyAlignment="1">
      <alignment horizontal="right" vertical="center"/>
    </xf>
    <xf numFmtId="176" fontId="2" fillId="0" borderId="0" xfId="1" applyNumberFormat="1" applyFont="1" applyAlignment="1" applyProtection="1">
      <alignment horizontal="left" vertical="center"/>
    </xf>
    <xf numFmtId="0" fontId="3" fillId="0" borderId="0" xfId="1" applyFont="1" applyBorder="1" applyAlignment="1">
      <alignment horizontal="right" vertical="center"/>
    </xf>
    <xf numFmtId="0" fontId="4" fillId="2" borderId="10" xfId="1" applyFont="1" applyFill="1" applyBorder="1" applyAlignment="1" applyProtection="1">
      <alignment horizontal="center"/>
    </xf>
    <xf numFmtId="179" fontId="3" fillId="0" borderId="0" xfId="5" applyNumberFormat="1" applyFont="1" applyFill="1" applyBorder="1" applyAlignment="1">
      <alignment horizontal="right"/>
    </xf>
    <xf numFmtId="0" fontId="4" fillId="2" borderId="16" xfId="1" applyFont="1" applyFill="1" applyBorder="1" applyAlignment="1" applyProtection="1">
      <alignment horizontal="center"/>
    </xf>
    <xf numFmtId="0" fontId="4" fillId="2" borderId="16" xfId="1" applyFont="1" applyFill="1" applyBorder="1" applyAlignment="1" applyProtection="1">
      <alignment horizontal="right"/>
    </xf>
    <xf numFmtId="0" fontId="4" fillId="2" borderId="16" xfId="1" applyFont="1" applyFill="1" applyBorder="1" applyAlignment="1" applyProtection="1">
      <alignment horizontal="left"/>
    </xf>
    <xf numFmtId="0" fontId="4" fillId="2" borderId="17" xfId="1" applyFont="1" applyFill="1" applyBorder="1" applyAlignment="1" applyProtection="1">
      <alignment horizontal="center"/>
    </xf>
    <xf numFmtId="0" fontId="4" fillId="2" borderId="17" xfId="1" applyFont="1" applyFill="1" applyBorder="1" applyAlignment="1" applyProtection="1">
      <alignment horizontal="right"/>
    </xf>
    <xf numFmtId="0" fontId="4" fillId="2" borderId="17" xfId="1" applyFont="1" applyFill="1" applyBorder="1" applyAlignment="1" applyProtection="1">
      <alignment horizontal="left"/>
    </xf>
    <xf numFmtId="0" fontId="4" fillId="2" borderId="9" xfId="1" applyFont="1" applyFill="1" applyBorder="1" applyAlignment="1" applyProtection="1">
      <alignment horizontal="right"/>
    </xf>
    <xf numFmtId="0" fontId="4" fillId="2" borderId="8" xfId="1" applyFont="1" applyFill="1" applyBorder="1" applyAlignment="1" applyProtection="1">
      <alignment horizontal="center"/>
    </xf>
    <xf numFmtId="176" fontId="2" fillId="0" borderId="18" xfId="1" applyNumberFormat="1" applyFont="1" applyBorder="1" applyAlignment="1" applyProtection="1">
      <alignment horizontal="right" vertical="center"/>
    </xf>
    <xf numFmtId="179" fontId="3" fillId="0" borderId="1" xfId="5" applyNumberFormat="1" applyFont="1" applyFill="1" applyBorder="1" applyAlignment="1">
      <alignment horizontal="right"/>
    </xf>
    <xf numFmtId="176" fontId="2" fillId="0" borderId="19" xfId="1" applyNumberFormat="1" applyFont="1" applyBorder="1" applyAlignment="1" applyProtection="1">
      <alignment horizontal="right" vertical="center"/>
    </xf>
    <xf numFmtId="176" fontId="2" fillId="0" borderId="18" xfId="1" quotePrefix="1" applyNumberFormat="1" applyFont="1" applyBorder="1" applyAlignment="1" applyProtection="1">
      <alignment horizontal="right" vertical="center"/>
    </xf>
    <xf numFmtId="176" fontId="2" fillId="0" borderId="20" xfId="1" applyNumberFormat="1" applyFont="1" applyBorder="1" applyAlignment="1" applyProtection="1">
      <alignment horizontal="right" vertical="center"/>
    </xf>
    <xf numFmtId="176" fontId="2" fillId="0" borderId="21" xfId="1" applyNumberFormat="1" applyFont="1" applyBorder="1" applyAlignment="1" applyProtection="1">
      <alignment horizontal="right" vertical="center"/>
    </xf>
    <xf numFmtId="176" fontId="2" fillId="0" borderId="10" xfId="1" applyNumberFormat="1" applyFont="1" applyBorder="1" applyAlignment="1" applyProtection="1">
      <alignment horizontal="right" vertical="center"/>
    </xf>
    <xf numFmtId="176" fontId="2" fillId="0" borderId="6" xfId="1" applyNumberFormat="1" applyFont="1" applyBorder="1" applyAlignment="1" applyProtection="1">
      <alignment horizontal="right" vertical="center"/>
    </xf>
    <xf numFmtId="179" fontId="10" fillId="0" borderId="4" xfId="5" applyNumberFormat="1" applyFont="1" applyFill="1" applyBorder="1" applyAlignment="1">
      <alignment horizontal="right"/>
    </xf>
    <xf numFmtId="0" fontId="4" fillId="2" borderId="9" xfId="1" applyFont="1" applyFill="1" applyBorder="1" applyAlignment="1" applyProtection="1">
      <alignment horizontal="left"/>
    </xf>
    <xf numFmtId="178" fontId="3" fillId="0" borderId="1" xfId="0" applyNumberFormat="1" applyFont="1" applyBorder="1" applyAlignment="1">
      <alignment vertical="center"/>
    </xf>
    <xf numFmtId="178" fontId="8" fillId="3" borderId="1" xfId="0" applyNumberFormat="1" applyFont="1" applyFill="1" applyBorder="1" applyAlignment="1">
      <alignment vertical="center"/>
    </xf>
    <xf numFmtId="178" fontId="8" fillId="3" borderId="0" xfId="0" applyNumberFormat="1" applyFont="1" applyFill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vertical="center"/>
    </xf>
    <xf numFmtId="178" fontId="3" fillId="0" borderId="5" xfId="0" applyNumberFormat="1" applyFont="1" applyBorder="1" applyAlignment="1">
      <alignment vertical="center"/>
    </xf>
    <xf numFmtId="178" fontId="8" fillId="3" borderId="9" xfId="0" applyNumberFormat="1" applyFont="1" applyFill="1" applyBorder="1" applyAlignment="1">
      <alignment vertical="center"/>
    </xf>
    <xf numFmtId="178" fontId="9" fillId="3" borderId="7" xfId="0" applyNumberFormat="1" applyFont="1" applyFill="1" applyBorder="1" applyAlignment="1">
      <alignment vertical="center"/>
    </xf>
    <xf numFmtId="178" fontId="3" fillId="0" borderId="4" xfId="0" applyNumberFormat="1" applyFont="1" applyBorder="1" applyAlignment="1">
      <alignment vertical="center"/>
    </xf>
    <xf numFmtId="178" fontId="3" fillId="0" borderId="23" xfId="0" applyNumberFormat="1" applyFont="1" applyBorder="1" applyAlignment="1">
      <alignment vertical="center"/>
    </xf>
    <xf numFmtId="179" fontId="8" fillId="3" borderId="22" xfId="0" applyNumberFormat="1" applyFont="1" applyFill="1" applyBorder="1" applyAlignment="1">
      <alignment vertical="center"/>
    </xf>
    <xf numFmtId="178" fontId="8" fillId="3" borderId="15" xfId="0" applyNumberFormat="1" applyFont="1" applyFill="1" applyBorder="1" applyAlignment="1">
      <alignment vertical="center"/>
    </xf>
    <xf numFmtId="178" fontId="10" fillId="0" borderId="4" xfId="0" applyNumberFormat="1" applyFont="1" applyBorder="1" applyAlignment="1">
      <alignment vertical="center"/>
    </xf>
    <xf numFmtId="178" fontId="3" fillId="0" borderId="0" xfId="0" applyNumberFormat="1" applyFont="1" applyAlignment="1">
      <alignment vertical="center"/>
    </xf>
    <xf numFmtId="178" fontId="8" fillId="3" borderId="22" xfId="0" applyNumberFormat="1" applyFont="1" applyFill="1" applyBorder="1" applyAlignment="1">
      <alignment vertical="center"/>
    </xf>
    <xf numFmtId="0" fontId="4" fillId="2" borderId="9" xfId="1" applyFont="1" applyFill="1" applyBorder="1" applyAlignment="1" applyProtection="1">
      <alignment horizontal="center"/>
    </xf>
    <xf numFmtId="0" fontId="4" fillId="2" borderId="7" xfId="1" applyFont="1" applyFill="1" applyBorder="1" applyAlignment="1" applyProtection="1">
      <alignment horizontal="center"/>
    </xf>
    <xf numFmtId="0" fontId="4" fillId="2" borderId="0" xfId="1" applyFont="1" applyFill="1" applyBorder="1" applyAlignment="1" applyProtection="1">
      <alignment horizontal="center"/>
    </xf>
    <xf numFmtId="0" fontId="0" fillId="0" borderId="0" xfId="0" applyBorder="1" applyAlignment="1">
      <alignment vertical="center"/>
    </xf>
    <xf numFmtId="0" fontId="4" fillId="2" borderId="1" xfId="1" applyFont="1" applyFill="1" applyBorder="1" applyAlignment="1" applyProtection="1">
      <alignment horizontal="center" wrapText="1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1" applyFont="1" applyBorder="1" applyAlignment="1" applyProtection="1">
      <alignment horizontal="left" wrapText="1"/>
    </xf>
    <xf numFmtId="0" fontId="6" fillId="0" borderId="0" xfId="1" applyBorder="1" applyAlignment="1">
      <alignment horizontal="left" wrapText="1"/>
    </xf>
    <xf numFmtId="0" fontId="6" fillId="0" borderId="0" xfId="1" applyAlignment="1">
      <alignment horizontal="left" wrapText="1"/>
    </xf>
    <xf numFmtId="0" fontId="4" fillId="2" borderId="10" xfId="1" applyFont="1" applyFill="1" applyBorder="1" applyAlignment="1" applyProtection="1">
      <alignment horizontal="center"/>
    </xf>
    <xf numFmtId="0" fontId="2" fillId="2" borderId="0" xfId="1" quotePrefix="1" applyFont="1" applyFill="1" applyBorder="1" applyAlignment="1" applyProtection="1">
      <alignment horizontal="center"/>
    </xf>
    <xf numFmtId="0" fontId="2" fillId="2" borderId="6" xfId="1" quotePrefix="1" applyFont="1" applyFill="1" applyBorder="1" applyAlignment="1" applyProtection="1">
      <alignment horizontal="center"/>
    </xf>
    <xf numFmtId="0" fontId="6" fillId="0" borderId="0" xfId="1" applyAlignment="1">
      <alignment horizontal="center"/>
    </xf>
    <xf numFmtId="0" fontId="0" fillId="0" borderId="2" xfId="0" applyBorder="1" applyAlignment="1"/>
    <xf numFmtId="0" fontId="0" fillId="0" borderId="5" xfId="0" applyBorder="1" applyAlignment="1"/>
    <xf numFmtId="0" fontId="2" fillId="2" borderId="5" xfId="1" quotePrefix="1" applyFont="1" applyFill="1" applyBorder="1" applyAlignment="1" applyProtection="1">
      <alignment horizontal="center"/>
    </xf>
    <xf numFmtId="0" fontId="2" fillId="2" borderId="8" xfId="1" quotePrefix="1" applyFont="1" applyFill="1" applyBorder="1" applyAlignment="1" applyProtection="1">
      <alignment horizontal="center"/>
    </xf>
    <xf numFmtId="0" fontId="2" fillId="0" borderId="5" xfId="1" applyFont="1" applyBorder="1" applyAlignment="1" applyProtection="1">
      <alignment horizontal="left" wrapText="1"/>
    </xf>
    <xf numFmtId="0" fontId="6" fillId="2" borderId="10" xfId="1" applyFill="1" applyBorder="1" applyAlignment="1" applyProtection="1">
      <alignment horizontal="center"/>
    </xf>
    <xf numFmtId="0" fontId="6" fillId="2" borderId="6" xfId="1" applyFill="1" applyBorder="1" applyAlignment="1" applyProtection="1">
      <alignment horizontal="center"/>
    </xf>
    <xf numFmtId="0" fontId="6" fillId="2" borderId="8" xfId="1" applyFill="1" applyBorder="1" applyAlignment="1" applyProtection="1">
      <alignment horizont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13" xfId="1" applyFont="1" applyFill="1" applyBorder="1" applyAlignment="1" applyProtection="1">
      <alignment horizontal="center" vertical="center"/>
    </xf>
  </cellXfs>
  <cellStyles count="6">
    <cellStyle name="桁区切り" xfId="5" builtinId="6"/>
    <cellStyle name="桁区切り 2" xfId="2"/>
    <cellStyle name="桁区切り 3" xfId="3"/>
    <cellStyle name="標準" xfId="0" builtinId="0"/>
    <cellStyle name="標準 2" xfId="4"/>
    <cellStyle name="標準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50"/>
  <sheetViews>
    <sheetView showGridLines="0" tabSelected="1" view="pageBreakPreview" zoomScale="60" zoomScaleNormal="100" workbookViewId="0">
      <selection activeCell="K64" sqref="K64"/>
    </sheetView>
  </sheetViews>
  <sheetFormatPr defaultColWidth="9" defaultRowHeight="13.5" x14ac:dyDescent="0.15"/>
  <cols>
    <col min="1" max="1" width="3.125" style="4" customWidth="1"/>
    <col min="2" max="2" width="30.5" style="2" customWidth="1"/>
    <col min="3" max="3" width="11.625" style="54" customWidth="1"/>
    <col min="4" max="4" width="6.125" style="54" customWidth="1"/>
    <col min="5" max="5" width="11.625" style="2" customWidth="1"/>
    <col min="6" max="6" width="6.125" style="2" customWidth="1"/>
    <col min="7" max="7" width="11.75" style="2" customWidth="1"/>
    <col min="8" max="8" width="6.125" style="2" customWidth="1"/>
    <col min="9" max="16384" width="9" style="2"/>
  </cols>
  <sheetData>
    <row r="1" spans="1:9" ht="28.5" customHeight="1" x14ac:dyDescent="0.15">
      <c r="A1" s="111" t="s">
        <v>64</v>
      </c>
      <c r="B1" s="111"/>
      <c r="C1" s="111"/>
      <c r="D1" s="111"/>
      <c r="E1" s="111"/>
      <c r="F1" s="111"/>
      <c r="G1" s="111"/>
      <c r="H1" s="111"/>
      <c r="I1" s="1"/>
    </row>
    <row r="2" spans="1:9" ht="13.5" customHeight="1" x14ac:dyDescent="0.15">
      <c r="A2" s="3"/>
      <c r="B2" s="112"/>
      <c r="C2" s="115" t="s">
        <v>52</v>
      </c>
      <c r="D2" s="116"/>
      <c r="E2" s="115" t="s">
        <v>53</v>
      </c>
      <c r="F2" s="117"/>
      <c r="G2" s="116" t="s">
        <v>54</v>
      </c>
      <c r="H2" s="116"/>
    </row>
    <row r="3" spans="1:9" ht="13.5" customHeight="1" x14ac:dyDescent="0.15">
      <c r="B3" s="113"/>
      <c r="C3" s="59" t="s">
        <v>55</v>
      </c>
      <c r="D3" s="65" t="s">
        <v>0</v>
      </c>
      <c r="E3" s="59" t="s">
        <v>55</v>
      </c>
      <c r="F3" s="61" t="s">
        <v>0</v>
      </c>
      <c r="G3" s="57" t="s">
        <v>56</v>
      </c>
      <c r="H3" s="76" t="s">
        <v>0</v>
      </c>
    </row>
    <row r="4" spans="1:9" ht="13.5" customHeight="1" x14ac:dyDescent="0.15">
      <c r="A4" s="8"/>
      <c r="B4" s="114"/>
      <c r="C4" s="62" t="s">
        <v>1</v>
      </c>
      <c r="D4" s="9" t="s">
        <v>2</v>
      </c>
      <c r="E4" s="62" t="s">
        <v>57</v>
      </c>
      <c r="F4" s="64" t="s">
        <v>2</v>
      </c>
      <c r="G4" s="66" t="s">
        <v>58</v>
      </c>
      <c r="H4" s="10" t="s">
        <v>2</v>
      </c>
    </row>
    <row r="5" spans="1:9" s="13" customFormat="1" ht="24" customHeight="1" x14ac:dyDescent="0.15">
      <c r="A5" s="4"/>
      <c r="B5" s="11" t="s">
        <v>59</v>
      </c>
      <c r="C5" s="78">
        <v>3447</v>
      </c>
      <c r="D5" s="12">
        <v>100</v>
      </c>
      <c r="E5" s="78">
        <v>200475</v>
      </c>
      <c r="F5" s="72">
        <v>100</v>
      </c>
      <c r="G5" s="79">
        <v>98210468</v>
      </c>
      <c r="H5" s="12">
        <v>100</v>
      </c>
    </row>
    <row r="6" spans="1:9" ht="12" customHeight="1" x14ac:dyDescent="0.15">
      <c r="A6" s="4" t="s">
        <v>4</v>
      </c>
      <c r="B6" s="14" t="s">
        <v>5</v>
      </c>
      <c r="C6" s="77">
        <v>469</v>
      </c>
      <c r="D6" s="12">
        <f>+C6/$C$5*100</f>
        <v>13.606034232666087</v>
      </c>
      <c r="E6" s="77">
        <v>17873</v>
      </c>
      <c r="F6" s="67">
        <f>+E6/$E$5*100</f>
        <v>8.9153261005112849</v>
      </c>
      <c r="G6" s="80">
        <v>5432936</v>
      </c>
      <c r="H6" s="12">
        <f>+G6/$G$5*100</f>
        <v>5.5319316877707987</v>
      </c>
    </row>
    <row r="7" spans="1:9" ht="12" customHeight="1" x14ac:dyDescent="0.15">
      <c r="A7" s="4" t="s">
        <v>6</v>
      </c>
      <c r="B7" s="14" t="s">
        <v>7</v>
      </c>
      <c r="C7" s="77">
        <v>73</v>
      </c>
      <c r="D7" s="12">
        <f t="shared" ref="D7:D16" si="0">+C7/$C$5*100</f>
        <v>2.1177835799245721</v>
      </c>
      <c r="E7" s="77">
        <v>1706</v>
      </c>
      <c r="F7" s="67">
        <f t="shared" ref="F7:F16" si="1">+E7/$E$5*100</f>
        <v>0.8509789250529991</v>
      </c>
      <c r="G7" s="80">
        <v>648446</v>
      </c>
      <c r="H7" s="12">
        <f t="shared" ref="H7:H16" si="2">+G7/$G$5*100</f>
        <v>0.66026159248116001</v>
      </c>
    </row>
    <row r="8" spans="1:9" ht="12" customHeight="1" x14ac:dyDescent="0.15">
      <c r="A8" s="4" t="s">
        <v>8</v>
      </c>
      <c r="B8" s="14" t="s">
        <v>46</v>
      </c>
      <c r="C8" s="77">
        <v>131</v>
      </c>
      <c r="D8" s="12">
        <f t="shared" si="0"/>
        <v>3.8004061502756024</v>
      </c>
      <c r="E8" s="77">
        <v>2730</v>
      </c>
      <c r="F8" s="67">
        <f t="shared" si="1"/>
        <v>1.3617658062102507</v>
      </c>
      <c r="G8" s="80">
        <v>807398</v>
      </c>
      <c r="H8" s="12">
        <f t="shared" si="2"/>
        <v>0.8221099200952795</v>
      </c>
    </row>
    <row r="9" spans="1:9" ht="12" customHeight="1" x14ac:dyDescent="0.15">
      <c r="A9" s="4" t="s">
        <v>9</v>
      </c>
      <c r="B9" s="14" t="s">
        <v>11</v>
      </c>
      <c r="C9" s="77">
        <v>121</v>
      </c>
      <c r="D9" s="12">
        <f t="shared" si="0"/>
        <v>3.5102988105599073</v>
      </c>
      <c r="E9" s="77">
        <v>1750</v>
      </c>
      <c r="F9" s="67">
        <f t="shared" si="1"/>
        <v>0.87292679885272484</v>
      </c>
      <c r="G9" s="80">
        <v>626341</v>
      </c>
      <c r="H9" s="12">
        <f t="shared" si="2"/>
        <v>0.63775380848404062</v>
      </c>
    </row>
    <row r="10" spans="1:9" ht="12" customHeight="1" x14ac:dyDescent="0.15">
      <c r="A10" s="4" t="s">
        <v>10</v>
      </c>
      <c r="B10" s="14" t="s">
        <v>13</v>
      </c>
      <c r="C10" s="77">
        <v>65</v>
      </c>
      <c r="D10" s="12">
        <f t="shared" si="0"/>
        <v>1.8856977081520163</v>
      </c>
      <c r="E10" s="77">
        <v>1719</v>
      </c>
      <c r="F10" s="67">
        <f t="shared" si="1"/>
        <v>0.85746352413019078</v>
      </c>
      <c r="G10" s="80">
        <v>606996</v>
      </c>
      <c r="H10" s="12">
        <f t="shared" si="2"/>
        <v>0.6180563155446932</v>
      </c>
    </row>
    <row r="11" spans="1:9" ht="12" customHeight="1" x14ac:dyDescent="0.15">
      <c r="A11" s="4" t="s">
        <v>12</v>
      </c>
      <c r="B11" s="14" t="s">
        <v>15</v>
      </c>
      <c r="C11" s="77">
        <v>68</v>
      </c>
      <c r="D11" s="12">
        <f t="shared" si="0"/>
        <v>1.9727299100667246</v>
      </c>
      <c r="E11" s="77">
        <v>2253</v>
      </c>
      <c r="F11" s="67">
        <f t="shared" si="1"/>
        <v>1.1238309016086794</v>
      </c>
      <c r="G11" s="80">
        <v>892776</v>
      </c>
      <c r="H11" s="12">
        <f t="shared" si="2"/>
        <v>0.90904362659182114</v>
      </c>
    </row>
    <row r="12" spans="1:9" ht="12" customHeight="1" x14ac:dyDescent="0.15">
      <c r="A12" s="4" t="s">
        <v>14</v>
      </c>
      <c r="B12" s="14" t="s">
        <v>17</v>
      </c>
      <c r="C12" s="77">
        <v>98</v>
      </c>
      <c r="D12" s="12">
        <f t="shared" si="0"/>
        <v>2.8430519292138094</v>
      </c>
      <c r="E12" s="77">
        <v>1951</v>
      </c>
      <c r="F12" s="67">
        <f t="shared" si="1"/>
        <v>0.97318867689238053</v>
      </c>
      <c r="G12" s="80">
        <v>693779</v>
      </c>
      <c r="H12" s="12">
        <f t="shared" si="2"/>
        <v>0.70642062310506459</v>
      </c>
    </row>
    <row r="13" spans="1:9" ht="12" customHeight="1" x14ac:dyDescent="0.15">
      <c r="A13" s="4" t="s">
        <v>16</v>
      </c>
      <c r="B13" s="14" t="s">
        <v>19</v>
      </c>
      <c r="C13" s="77">
        <v>116</v>
      </c>
      <c r="D13" s="12">
        <f t="shared" si="0"/>
        <v>3.3652451407020596</v>
      </c>
      <c r="E13" s="77">
        <v>14811</v>
      </c>
      <c r="F13" s="67">
        <f t="shared" si="1"/>
        <v>7.3879536101758321</v>
      </c>
      <c r="G13" s="80">
        <v>8629423</v>
      </c>
      <c r="H13" s="12">
        <f t="shared" si="2"/>
        <v>8.7866631487796187</v>
      </c>
    </row>
    <row r="14" spans="1:9" ht="12" customHeight="1" x14ac:dyDescent="0.15">
      <c r="A14" s="4" t="s">
        <v>18</v>
      </c>
      <c r="B14" s="14" t="s">
        <v>21</v>
      </c>
      <c r="C14" s="77">
        <v>17</v>
      </c>
      <c r="D14" s="12">
        <f t="shared" si="0"/>
        <v>0.49318247751668115</v>
      </c>
      <c r="E14" s="77">
        <v>1518</v>
      </c>
      <c r="F14" s="67">
        <f t="shared" si="1"/>
        <v>0.75720164609053497</v>
      </c>
      <c r="G14" s="80">
        <v>1041083</v>
      </c>
      <c r="H14" s="12">
        <f t="shared" si="2"/>
        <v>1.0600529874269615</v>
      </c>
    </row>
    <row r="15" spans="1:9" ht="12" customHeight="1" x14ac:dyDescent="0.15">
      <c r="A15" s="4" t="s">
        <v>20</v>
      </c>
      <c r="B15" s="14" t="s">
        <v>23</v>
      </c>
      <c r="C15" s="77">
        <v>237</v>
      </c>
      <c r="D15" s="12">
        <f t="shared" si="0"/>
        <v>6.8755439512619674</v>
      </c>
      <c r="E15" s="77">
        <v>11753</v>
      </c>
      <c r="F15" s="67">
        <f t="shared" si="1"/>
        <v>5.8625763810948994</v>
      </c>
      <c r="G15" s="80">
        <v>5002797</v>
      </c>
      <c r="H15" s="12">
        <f t="shared" si="2"/>
        <v>5.0939549539668212</v>
      </c>
    </row>
    <row r="16" spans="1:9" ht="12" customHeight="1" x14ac:dyDescent="0.15">
      <c r="A16" s="4" t="s">
        <v>22</v>
      </c>
      <c r="B16" s="14" t="s">
        <v>24</v>
      </c>
      <c r="C16" s="77">
        <v>58</v>
      </c>
      <c r="D16" s="12">
        <f t="shared" si="0"/>
        <v>1.6826225703510298</v>
      </c>
      <c r="E16" s="77">
        <v>7129</v>
      </c>
      <c r="F16" s="67">
        <f t="shared" si="1"/>
        <v>3.5560543708691856</v>
      </c>
      <c r="G16" s="80">
        <v>3200055</v>
      </c>
      <c r="H16" s="12">
        <f t="shared" si="2"/>
        <v>3.2583644749559695</v>
      </c>
    </row>
    <row r="17" spans="1:10" ht="12" customHeight="1" x14ac:dyDescent="0.15">
      <c r="A17" s="4">
        <v>20</v>
      </c>
      <c r="B17" s="14" t="s">
        <v>51</v>
      </c>
      <c r="C17" s="81" t="s">
        <v>71</v>
      </c>
      <c r="D17" s="12" t="s">
        <v>71</v>
      </c>
      <c r="E17" s="68" t="s">
        <v>70</v>
      </c>
      <c r="F17" s="67" t="s">
        <v>71</v>
      </c>
      <c r="G17" s="58" t="s">
        <v>70</v>
      </c>
      <c r="H17" s="15" t="s">
        <v>69</v>
      </c>
    </row>
    <row r="18" spans="1:10" ht="12" customHeight="1" x14ac:dyDescent="0.15">
      <c r="A18" s="4" t="s">
        <v>25</v>
      </c>
      <c r="B18" s="14" t="s">
        <v>27</v>
      </c>
      <c r="C18" s="77">
        <v>249</v>
      </c>
      <c r="D18" s="12">
        <f t="shared" ref="D18:D29" si="3">+C18/$C$5*100</f>
        <v>7.2236727589208005</v>
      </c>
      <c r="E18" s="77">
        <v>6895</v>
      </c>
      <c r="F18" s="67">
        <f t="shared" ref="F18:F29" si="4">+E18/$E$5*100</f>
        <v>3.4393315874797352</v>
      </c>
      <c r="G18" s="80">
        <v>3233435</v>
      </c>
      <c r="H18" s="12">
        <f t="shared" ref="H18:H29" si="5">+G18/$G$5*100</f>
        <v>3.2923527052126458</v>
      </c>
    </row>
    <row r="19" spans="1:10" ht="12" customHeight="1" x14ac:dyDescent="0.15">
      <c r="A19" s="4" t="s">
        <v>26</v>
      </c>
      <c r="B19" s="14" t="s">
        <v>29</v>
      </c>
      <c r="C19" s="77">
        <v>98</v>
      </c>
      <c r="D19" s="12">
        <f t="shared" si="3"/>
        <v>2.8430519292138094</v>
      </c>
      <c r="E19" s="77">
        <v>2501</v>
      </c>
      <c r="F19" s="67">
        <f t="shared" si="4"/>
        <v>1.2475370993889512</v>
      </c>
      <c r="G19" s="80">
        <v>1144667</v>
      </c>
      <c r="H19" s="12">
        <f t="shared" si="5"/>
        <v>1.1655244326908207</v>
      </c>
    </row>
    <row r="20" spans="1:10" ht="12" customHeight="1" x14ac:dyDescent="0.15">
      <c r="A20" s="4" t="s">
        <v>28</v>
      </c>
      <c r="B20" s="14" t="s">
        <v>31</v>
      </c>
      <c r="C20" s="77">
        <v>52</v>
      </c>
      <c r="D20" s="12">
        <f t="shared" si="3"/>
        <v>1.508558166521613</v>
      </c>
      <c r="E20" s="77">
        <v>5995</v>
      </c>
      <c r="F20" s="67">
        <f t="shared" si="4"/>
        <v>2.9903978052126199</v>
      </c>
      <c r="G20" s="80">
        <v>3748266</v>
      </c>
      <c r="H20" s="12">
        <f t="shared" si="5"/>
        <v>3.8165646456343127</v>
      </c>
    </row>
    <row r="21" spans="1:10" ht="12" customHeight="1" x14ac:dyDescent="0.15">
      <c r="A21" s="4" t="s">
        <v>30</v>
      </c>
      <c r="B21" s="14" t="s">
        <v>33</v>
      </c>
      <c r="C21" s="77">
        <v>442</v>
      </c>
      <c r="D21" s="12">
        <f t="shared" si="3"/>
        <v>12.822744415433709</v>
      </c>
      <c r="E21" s="77">
        <v>14024</v>
      </c>
      <c r="F21" s="67">
        <f t="shared" si="4"/>
        <v>6.9953859583489209</v>
      </c>
      <c r="G21" s="80">
        <v>5929373</v>
      </c>
      <c r="H21" s="12">
        <f t="shared" si="5"/>
        <v>6.0374144638023726</v>
      </c>
    </row>
    <row r="22" spans="1:10" ht="12" customHeight="1" x14ac:dyDescent="0.15">
      <c r="A22" s="4" t="s">
        <v>32</v>
      </c>
      <c r="B22" s="14" t="s">
        <v>47</v>
      </c>
      <c r="C22" s="77">
        <v>146</v>
      </c>
      <c r="D22" s="12">
        <f t="shared" si="3"/>
        <v>4.2355671598491442</v>
      </c>
      <c r="E22" s="77">
        <v>10670</v>
      </c>
      <c r="F22" s="67">
        <f t="shared" si="4"/>
        <v>5.3223593964334706</v>
      </c>
      <c r="G22" s="80">
        <v>5382337</v>
      </c>
      <c r="H22" s="12">
        <f t="shared" si="5"/>
        <v>5.4804107032663767</v>
      </c>
    </row>
    <row r="23" spans="1:10" ht="12" customHeight="1" x14ac:dyDescent="0.15">
      <c r="A23" s="4" t="s">
        <v>34</v>
      </c>
      <c r="B23" s="14" t="s">
        <v>48</v>
      </c>
      <c r="C23" s="77">
        <v>293</v>
      </c>
      <c r="D23" s="12">
        <f t="shared" si="3"/>
        <v>8.5001450536698577</v>
      </c>
      <c r="E23" s="77">
        <v>10517</v>
      </c>
      <c r="F23" s="67">
        <f t="shared" si="4"/>
        <v>5.2460406534480608</v>
      </c>
      <c r="G23" s="80">
        <v>5456645</v>
      </c>
      <c r="H23" s="12">
        <f t="shared" si="5"/>
        <v>5.5560726988898983</v>
      </c>
    </row>
    <row r="24" spans="1:10" ht="12" customHeight="1" x14ac:dyDescent="0.15">
      <c r="A24" s="4" t="s">
        <v>35</v>
      </c>
      <c r="B24" s="14" t="s">
        <v>49</v>
      </c>
      <c r="C24" s="77">
        <v>52</v>
      </c>
      <c r="D24" s="12">
        <f t="shared" si="3"/>
        <v>1.508558166521613</v>
      </c>
      <c r="E24" s="77">
        <v>4665</v>
      </c>
      <c r="F24" s="67">
        <f t="shared" si="4"/>
        <v>2.3269734380845493</v>
      </c>
      <c r="G24" s="80">
        <v>2249315</v>
      </c>
      <c r="H24" s="12">
        <f t="shared" si="5"/>
        <v>2.2903006632653455</v>
      </c>
    </row>
    <row r="25" spans="1:10" ht="12" customHeight="1" x14ac:dyDescent="0.15">
      <c r="A25" s="4" t="s">
        <v>37</v>
      </c>
      <c r="B25" s="16" t="s">
        <v>50</v>
      </c>
      <c r="C25" s="77">
        <v>80</v>
      </c>
      <c r="D25" s="12">
        <f t="shared" si="3"/>
        <v>2.3208587177255584</v>
      </c>
      <c r="E25" s="77">
        <v>19972</v>
      </c>
      <c r="F25" s="67">
        <f t="shared" si="4"/>
        <v>9.962339443820925</v>
      </c>
      <c r="G25" s="80">
        <v>11664380</v>
      </c>
      <c r="H25" s="12">
        <f t="shared" si="5"/>
        <v>11.876921307410937</v>
      </c>
      <c r="J25" s="17"/>
    </row>
    <row r="26" spans="1:10" ht="12" customHeight="1" x14ac:dyDescent="0.15">
      <c r="A26" s="4" t="s">
        <v>39</v>
      </c>
      <c r="B26" s="14" t="s">
        <v>36</v>
      </c>
      <c r="C26" s="77">
        <v>187</v>
      </c>
      <c r="D26" s="12">
        <f t="shared" si="3"/>
        <v>5.4250072526834927</v>
      </c>
      <c r="E26" s="77">
        <v>14488</v>
      </c>
      <c r="F26" s="67">
        <f t="shared" si="4"/>
        <v>7.2268362638733015</v>
      </c>
      <c r="G26" s="80">
        <v>6841753</v>
      </c>
      <c r="H26" s="12">
        <f t="shared" si="5"/>
        <v>6.9664193026755559</v>
      </c>
    </row>
    <row r="27" spans="1:10" ht="12" customHeight="1" x14ac:dyDescent="0.15">
      <c r="A27" s="4" t="s">
        <v>40</v>
      </c>
      <c r="B27" s="14" t="s">
        <v>38</v>
      </c>
      <c r="C27" s="77">
        <v>7</v>
      </c>
      <c r="D27" s="12">
        <f t="shared" si="3"/>
        <v>0.20307513780098638</v>
      </c>
      <c r="E27" s="77">
        <v>2066</v>
      </c>
      <c r="F27" s="67">
        <f t="shared" si="4"/>
        <v>1.0305524379598454</v>
      </c>
      <c r="G27" s="80">
        <v>1205388</v>
      </c>
      <c r="H27" s="12">
        <f t="shared" si="5"/>
        <v>1.2273518541832018</v>
      </c>
    </row>
    <row r="28" spans="1:10" ht="12" customHeight="1" x14ac:dyDescent="0.15">
      <c r="A28" s="4" t="s">
        <v>42</v>
      </c>
      <c r="B28" s="14" t="s">
        <v>41</v>
      </c>
      <c r="C28" s="77">
        <v>277</v>
      </c>
      <c r="D28" s="12">
        <f t="shared" si="3"/>
        <v>8.0359733101247457</v>
      </c>
      <c r="E28" s="77">
        <v>40909</v>
      </c>
      <c r="F28" s="67">
        <f t="shared" si="4"/>
        <v>20.406035665294926</v>
      </c>
      <c r="G28" s="80">
        <v>22897169</v>
      </c>
      <c r="H28" s="12">
        <f t="shared" si="5"/>
        <v>23.314387423548375</v>
      </c>
    </row>
    <row r="29" spans="1:10" ht="12" customHeight="1" x14ac:dyDescent="0.15">
      <c r="A29" s="8" t="s">
        <v>43</v>
      </c>
      <c r="B29" s="18" t="s">
        <v>44</v>
      </c>
      <c r="C29" s="82">
        <v>111</v>
      </c>
      <c r="D29" s="69">
        <f t="shared" si="3"/>
        <v>3.2201914708442123</v>
      </c>
      <c r="E29" s="82">
        <v>2580</v>
      </c>
      <c r="F29" s="69">
        <f t="shared" si="4"/>
        <v>1.2869435091657313</v>
      </c>
      <c r="G29" s="83">
        <v>875710</v>
      </c>
      <c r="H29" s="19">
        <f t="shared" si="5"/>
        <v>0.89166666021793117</v>
      </c>
    </row>
    <row r="30" spans="1:10" s="13" customFormat="1" ht="16.5" customHeight="1" x14ac:dyDescent="0.15">
      <c r="A30" s="20"/>
      <c r="B30" s="21"/>
      <c r="C30" s="22"/>
      <c r="D30" s="22"/>
      <c r="E30" s="23"/>
      <c r="F30" s="23"/>
      <c r="G30" s="23"/>
      <c r="H30" s="23"/>
      <c r="I30" s="24"/>
    </row>
    <row r="31" spans="1:10" ht="21.75" customHeight="1" x14ac:dyDescent="0.15">
      <c r="B31" s="25"/>
      <c r="C31" s="26"/>
      <c r="D31" s="27"/>
      <c r="E31" s="28"/>
      <c r="F31" s="29"/>
      <c r="G31" s="28"/>
      <c r="H31" s="29"/>
    </row>
    <row r="32" spans="1:10" x14ac:dyDescent="0.15">
      <c r="A32" s="3"/>
      <c r="B32" s="30"/>
      <c r="C32" s="93" t="s">
        <v>60</v>
      </c>
      <c r="D32" s="103"/>
      <c r="E32" s="93" t="s">
        <v>61</v>
      </c>
      <c r="F32" s="103"/>
      <c r="G32" s="93" t="s">
        <v>62</v>
      </c>
      <c r="H32" s="94"/>
    </row>
    <row r="33" spans="1:8" x14ac:dyDescent="0.15">
      <c r="B33" s="31"/>
      <c r="C33" s="6"/>
      <c r="D33" s="32"/>
      <c r="E33" s="7"/>
      <c r="F33" s="31"/>
      <c r="G33" s="97" t="s">
        <v>65</v>
      </c>
      <c r="H33" s="106"/>
    </row>
    <row r="34" spans="1:8" x14ac:dyDescent="0.15">
      <c r="B34" s="31"/>
      <c r="C34" s="9"/>
      <c r="D34" s="33"/>
      <c r="E34" s="10"/>
      <c r="F34" s="34"/>
      <c r="G34" s="107"/>
      <c r="H34" s="108"/>
    </row>
    <row r="35" spans="1:8" x14ac:dyDescent="0.15">
      <c r="B35" s="31"/>
      <c r="C35" s="59" t="s">
        <v>56</v>
      </c>
      <c r="D35" s="60" t="s">
        <v>0</v>
      </c>
      <c r="E35" s="59" t="s">
        <v>56</v>
      </c>
      <c r="F35" s="61" t="s">
        <v>0</v>
      </c>
      <c r="G35" s="59" t="s">
        <v>56</v>
      </c>
      <c r="H35" s="76" t="s">
        <v>0</v>
      </c>
    </row>
    <row r="36" spans="1:8" x14ac:dyDescent="0.15">
      <c r="A36" s="8"/>
      <c r="B36" s="34"/>
      <c r="C36" s="62" t="s">
        <v>58</v>
      </c>
      <c r="D36" s="63" t="s">
        <v>2</v>
      </c>
      <c r="E36" s="62" t="s">
        <v>58</v>
      </c>
      <c r="F36" s="64" t="s">
        <v>2</v>
      </c>
      <c r="G36" s="62" t="s">
        <v>58</v>
      </c>
      <c r="H36" s="10" t="s">
        <v>2</v>
      </c>
    </row>
    <row r="37" spans="1:8" ht="24" customHeight="1" x14ac:dyDescent="0.15">
      <c r="B37" s="11" t="s">
        <v>59</v>
      </c>
      <c r="C37" s="84">
        <v>670185408</v>
      </c>
      <c r="D37" s="71">
        <v>100</v>
      </c>
      <c r="E37" s="84">
        <v>1050343774</v>
      </c>
      <c r="F37" s="72">
        <v>100</v>
      </c>
      <c r="G37" s="85">
        <v>969238926</v>
      </c>
      <c r="H37" s="71">
        <v>100</v>
      </c>
    </row>
    <row r="38" spans="1:8" ht="12" customHeight="1" x14ac:dyDescent="0.15">
      <c r="A38" s="4" t="s">
        <v>4</v>
      </c>
      <c r="B38" s="14" t="s">
        <v>5</v>
      </c>
      <c r="C38" s="77">
        <v>27877840</v>
      </c>
      <c r="D38" s="12">
        <f>+C38/$C$37*100</f>
        <v>4.1597205291584025</v>
      </c>
      <c r="E38" s="77">
        <v>47630121</v>
      </c>
      <c r="F38" s="12">
        <f>+E38/$E$37*100</f>
        <v>4.5347173162755379</v>
      </c>
      <c r="G38" s="86">
        <v>38695291</v>
      </c>
      <c r="H38" s="12">
        <f>+G38/$G$37*100</f>
        <v>3.9923376952774183</v>
      </c>
    </row>
    <row r="39" spans="1:8" ht="12" customHeight="1" x14ac:dyDescent="0.15">
      <c r="A39" s="4" t="s">
        <v>6</v>
      </c>
      <c r="B39" s="14" t="s">
        <v>7</v>
      </c>
      <c r="C39" s="77">
        <v>5083625</v>
      </c>
      <c r="D39" s="12">
        <f t="shared" ref="D39:D48" si="6">+C39/$C$37*100</f>
        <v>0.75854009044613513</v>
      </c>
      <c r="E39" s="77">
        <v>8814095</v>
      </c>
      <c r="F39" s="12">
        <f t="shared" ref="F39:F48" si="7">+E39/$E$37*100</f>
        <v>0.83916287392588473</v>
      </c>
      <c r="G39" s="86">
        <v>7012486</v>
      </c>
      <c r="H39" s="12">
        <f t="shared" ref="H39:H48" si="8">+G39/$G$37*100</f>
        <v>0.72350437151138514</v>
      </c>
    </row>
    <row r="40" spans="1:8" ht="12" customHeight="1" x14ac:dyDescent="0.15">
      <c r="A40" s="4" t="s">
        <v>8</v>
      </c>
      <c r="B40" s="14" t="s">
        <v>46</v>
      </c>
      <c r="C40" s="77">
        <v>3540470</v>
      </c>
      <c r="D40" s="12">
        <f t="shared" si="6"/>
        <v>0.52828216755205748</v>
      </c>
      <c r="E40" s="77">
        <v>5475009</v>
      </c>
      <c r="F40" s="12">
        <f t="shared" si="7"/>
        <v>0.52125876646554004</v>
      </c>
      <c r="G40" s="86">
        <v>3791255</v>
      </c>
      <c r="H40" s="12">
        <f t="shared" si="8"/>
        <v>0.39115793828528095</v>
      </c>
    </row>
    <row r="41" spans="1:8" ht="12" customHeight="1" x14ac:dyDescent="0.15">
      <c r="A41" s="4" t="s">
        <v>9</v>
      </c>
      <c r="B41" s="14" t="s">
        <v>11</v>
      </c>
      <c r="C41" s="77">
        <v>5106435</v>
      </c>
      <c r="D41" s="12">
        <f t="shared" si="6"/>
        <v>0.76194362620321332</v>
      </c>
      <c r="E41" s="77">
        <v>7241423</v>
      </c>
      <c r="F41" s="12">
        <f t="shared" si="7"/>
        <v>0.68943361014295879</v>
      </c>
      <c r="G41" s="86">
        <v>2342979</v>
      </c>
      <c r="H41" s="12">
        <f t="shared" si="8"/>
        <v>0.24173389420804173</v>
      </c>
    </row>
    <row r="42" spans="1:8" ht="12" customHeight="1" x14ac:dyDescent="0.15">
      <c r="A42" s="4" t="s">
        <v>10</v>
      </c>
      <c r="B42" s="14" t="s">
        <v>13</v>
      </c>
      <c r="C42" s="77">
        <v>1838163</v>
      </c>
      <c r="D42" s="12">
        <f t="shared" si="6"/>
        <v>0.27427678640236819</v>
      </c>
      <c r="E42" s="77">
        <v>3444919</v>
      </c>
      <c r="F42" s="12">
        <f t="shared" si="7"/>
        <v>0.32798014186163016</v>
      </c>
      <c r="G42" s="86">
        <v>2652046</v>
      </c>
      <c r="H42" s="12">
        <f t="shared" si="8"/>
        <v>0.27362149093050359</v>
      </c>
    </row>
    <row r="43" spans="1:8" ht="12" customHeight="1" x14ac:dyDescent="0.15">
      <c r="A43" s="4" t="s">
        <v>12</v>
      </c>
      <c r="B43" s="14" t="s">
        <v>15</v>
      </c>
      <c r="C43" s="77">
        <v>6235038</v>
      </c>
      <c r="D43" s="12">
        <f t="shared" si="6"/>
        <v>0.93034523365808641</v>
      </c>
      <c r="E43" s="77">
        <v>9247276</v>
      </c>
      <c r="F43" s="12">
        <f t="shared" si="7"/>
        <v>0.88040470452676756</v>
      </c>
      <c r="G43" s="86">
        <v>6692276</v>
      </c>
      <c r="H43" s="12">
        <f t="shared" si="8"/>
        <v>0.69046710986100035</v>
      </c>
    </row>
    <row r="44" spans="1:8" ht="12" customHeight="1" x14ac:dyDescent="0.15">
      <c r="A44" s="4" t="s">
        <v>14</v>
      </c>
      <c r="B44" s="14" t="s">
        <v>17</v>
      </c>
      <c r="C44" s="77">
        <v>1931111</v>
      </c>
      <c r="D44" s="12">
        <f t="shared" si="6"/>
        <v>0.28814578427825155</v>
      </c>
      <c r="E44" s="77">
        <v>3469509</v>
      </c>
      <c r="F44" s="12">
        <f t="shared" si="7"/>
        <v>0.33032128012594858</v>
      </c>
      <c r="G44" s="86">
        <v>2464914</v>
      </c>
      <c r="H44" s="12">
        <f t="shared" si="8"/>
        <v>0.25431438357233288</v>
      </c>
    </row>
    <row r="45" spans="1:8" ht="12" customHeight="1" x14ac:dyDescent="0.15">
      <c r="A45" s="4" t="s">
        <v>16</v>
      </c>
      <c r="B45" s="14" t="s">
        <v>19</v>
      </c>
      <c r="C45" s="77">
        <v>76835779</v>
      </c>
      <c r="D45" s="12">
        <f t="shared" si="6"/>
        <v>11.464854066175073</v>
      </c>
      <c r="E45" s="77">
        <v>118664875</v>
      </c>
      <c r="F45" s="12">
        <f t="shared" si="7"/>
        <v>11.297717750836119</v>
      </c>
      <c r="G45" s="86">
        <v>109097172</v>
      </c>
      <c r="H45" s="12">
        <f t="shared" si="8"/>
        <v>11.255962701605322</v>
      </c>
    </row>
    <row r="46" spans="1:8" ht="12" customHeight="1" x14ac:dyDescent="0.15">
      <c r="A46" s="4" t="s">
        <v>18</v>
      </c>
      <c r="B46" s="14" t="s">
        <v>21</v>
      </c>
      <c r="C46" s="77">
        <v>31877008</v>
      </c>
      <c r="D46" s="12">
        <f t="shared" si="6"/>
        <v>4.7564461445272173</v>
      </c>
      <c r="E46" s="77">
        <v>47338575</v>
      </c>
      <c r="F46" s="12">
        <f t="shared" si="7"/>
        <v>4.5069601183735868</v>
      </c>
      <c r="G46" s="86">
        <v>45752415</v>
      </c>
      <c r="H46" s="12">
        <f t="shared" si="8"/>
        <v>4.7204475359669988</v>
      </c>
    </row>
    <row r="47" spans="1:8" ht="12" customHeight="1" x14ac:dyDescent="0.15">
      <c r="A47" s="4" t="s">
        <v>20</v>
      </c>
      <c r="B47" s="14" t="s">
        <v>23</v>
      </c>
      <c r="C47" s="77">
        <v>31038207</v>
      </c>
      <c r="D47" s="12">
        <f t="shared" si="6"/>
        <v>4.6312866006178401</v>
      </c>
      <c r="E47" s="77">
        <v>50441459</v>
      </c>
      <c r="F47" s="12">
        <f t="shared" si="7"/>
        <v>4.8023761599409447</v>
      </c>
      <c r="G47" s="86">
        <v>42333017</v>
      </c>
      <c r="H47" s="12">
        <f t="shared" si="8"/>
        <v>4.3676554732181687</v>
      </c>
    </row>
    <row r="48" spans="1:8" ht="12" customHeight="1" x14ac:dyDescent="0.15">
      <c r="A48" s="4" t="s">
        <v>22</v>
      </c>
      <c r="B48" s="14" t="s">
        <v>24</v>
      </c>
      <c r="C48" s="77">
        <v>11451923</v>
      </c>
      <c r="D48" s="12">
        <f t="shared" si="6"/>
        <v>1.7087693738625835</v>
      </c>
      <c r="E48" s="77">
        <v>20587262</v>
      </c>
      <c r="F48" s="12">
        <f t="shared" si="7"/>
        <v>1.9600498912463682</v>
      </c>
      <c r="G48" s="86">
        <v>19999118</v>
      </c>
      <c r="H48" s="12">
        <f t="shared" si="8"/>
        <v>2.0633836986443939</v>
      </c>
    </row>
    <row r="49" spans="1:9" ht="12" customHeight="1" x14ac:dyDescent="0.15">
      <c r="A49" s="4">
        <v>20</v>
      </c>
      <c r="B49" s="14" t="s">
        <v>51</v>
      </c>
      <c r="C49" s="68" t="s">
        <v>70</v>
      </c>
      <c r="D49" s="15" t="s">
        <v>72</v>
      </c>
      <c r="E49" s="68" t="s">
        <v>70</v>
      </c>
      <c r="F49" s="70" t="s">
        <v>69</v>
      </c>
      <c r="G49" s="68" t="s">
        <v>70</v>
      </c>
      <c r="H49" s="12" t="s">
        <v>69</v>
      </c>
    </row>
    <row r="50" spans="1:9" ht="12" customHeight="1" x14ac:dyDescent="0.15">
      <c r="A50" s="4" t="s">
        <v>25</v>
      </c>
      <c r="B50" s="14" t="s">
        <v>27</v>
      </c>
      <c r="C50" s="77">
        <v>12881180</v>
      </c>
      <c r="D50" s="12">
        <f t="shared" ref="D50:D61" si="9">+C50/$C$37*100</f>
        <v>1.9220322982621547</v>
      </c>
      <c r="E50" s="77">
        <v>25987403</v>
      </c>
      <c r="F50" s="12">
        <f>+E50/$E$37*100</f>
        <v>2.4741807057162601</v>
      </c>
      <c r="G50" s="86">
        <v>18613438</v>
      </c>
      <c r="H50" s="12">
        <f>+G50/$G$37*100</f>
        <v>1.920417917676575</v>
      </c>
    </row>
    <row r="51" spans="1:9" ht="12" customHeight="1" x14ac:dyDescent="0.15">
      <c r="A51" s="4" t="s">
        <v>26</v>
      </c>
      <c r="B51" s="14" t="s">
        <v>29</v>
      </c>
      <c r="C51" s="77">
        <v>8742067</v>
      </c>
      <c r="D51" s="12">
        <f t="shared" si="9"/>
        <v>1.3044251479733799</v>
      </c>
      <c r="E51" s="77">
        <v>11599356</v>
      </c>
      <c r="F51" s="12">
        <f t="shared" ref="F51:F61" si="10">+E51/$E$37*100</f>
        <v>1.1043390066307948</v>
      </c>
      <c r="G51" s="86">
        <v>5530327</v>
      </c>
      <c r="H51" s="12">
        <f t="shared" ref="H51:H61" si="11">+G51/$G$37*100</f>
        <v>0.57058449177473503</v>
      </c>
    </row>
    <row r="52" spans="1:9" ht="12" customHeight="1" x14ac:dyDescent="0.15">
      <c r="A52" s="4" t="s">
        <v>28</v>
      </c>
      <c r="B52" s="14" t="s">
        <v>31</v>
      </c>
      <c r="C52" s="77">
        <v>36870252</v>
      </c>
      <c r="D52" s="12">
        <f t="shared" si="9"/>
        <v>5.5015002654310248</v>
      </c>
      <c r="E52" s="77">
        <v>46627873</v>
      </c>
      <c r="F52" s="12">
        <f t="shared" si="10"/>
        <v>4.4392963669816545</v>
      </c>
      <c r="G52" s="86">
        <v>45597506</v>
      </c>
      <c r="H52" s="12">
        <f t="shared" si="11"/>
        <v>4.7044649958683147</v>
      </c>
    </row>
    <row r="53" spans="1:9" ht="12" customHeight="1" x14ac:dyDescent="0.15">
      <c r="A53" s="4" t="s">
        <v>30</v>
      </c>
      <c r="B53" s="14" t="s">
        <v>33</v>
      </c>
      <c r="C53" s="77">
        <v>20349069</v>
      </c>
      <c r="D53" s="12">
        <f t="shared" si="9"/>
        <v>3.036334237823334</v>
      </c>
      <c r="E53" s="77">
        <v>38926542</v>
      </c>
      <c r="F53" s="12">
        <f t="shared" si="10"/>
        <v>3.7060763307766322</v>
      </c>
      <c r="G53" s="86">
        <v>30128209</v>
      </c>
      <c r="H53" s="12">
        <f t="shared" si="11"/>
        <v>3.1084398481948714</v>
      </c>
    </row>
    <row r="54" spans="1:9" ht="12" customHeight="1" x14ac:dyDescent="0.15">
      <c r="A54" s="4" t="s">
        <v>32</v>
      </c>
      <c r="B54" s="14" t="s">
        <v>47</v>
      </c>
      <c r="C54" s="77">
        <v>21355108</v>
      </c>
      <c r="D54" s="12">
        <f t="shared" si="9"/>
        <v>3.1864477717784028</v>
      </c>
      <c r="E54" s="77">
        <v>35458965</v>
      </c>
      <c r="F54" s="12">
        <f t="shared" si="10"/>
        <v>3.3759389904280996</v>
      </c>
      <c r="G54" s="86">
        <v>33551790</v>
      </c>
      <c r="H54" s="12">
        <f t="shared" si="11"/>
        <v>3.4616634866767617</v>
      </c>
    </row>
    <row r="55" spans="1:9" ht="12" customHeight="1" x14ac:dyDescent="0.15">
      <c r="A55" s="4" t="s">
        <v>34</v>
      </c>
      <c r="B55" s="14" t="s">
        <v>48</v>
      </c>
      <c r="C55" s="77">
        <v>16541842</v>
      </c>
      <c r="D55" s="12">
        <f t="shared" si="9"/>
        <v>2.4682486074062657</v>
      </c>
      <c r="E55" s="77">
        <v>31448621</v>
      </c>
      <c r="F55" s="12">
        <f t="shared" si="10"/>
        <v>2.994126473491145</v>
      </c>
      <c r="G55" s="86">
        <v>24815506</v>
      </c>
      <c r="H55" s="12">
        <f t="shared" si="11"/>
        <v>2.5603084373026923</v>
      </c>
    </row>
    <row r="56" spans="1:9" ht="12" customHeight="1" x14ac:dyDescent="0.15">
      <c r="A56" s="4" t="s">
        <v>35</v>
      </c>
      <c r="B56" s="14" t="s">
        <v>49</v>
      </c>
      <c r="C56" s="77">
        <v>12317170</v>
      </c>
      <c r="D56" s="12">
        <f t="shared" si="9"/>
        <v>1.837874989960987</v>
      </c>
      <c r="E56" s="77">
        <v>18814201</v>
      </c>
      <c r="F56" s="12">
        <f t="shared" si="10"/>
        <v>1.791242207144268</v>
      </c>
      <c r="G56" s="86">
        <v>17991902</v>
      </c>
      <c r="H56" s="12">
        <f t="shared" si="11"/>
        <v>1.8562917271855421</v>
      </c>
    </row>
    <row r="57" spans="1:9" ht="12" customHeight="1" x14ac:dyDescent="0.15">
      <c r="A57" s="4" t="s">
        <v>37</v>
      </c>
      <c r="B57" s="14" t="s">
        <v>50</v>
      </c>
      <c r="C57" s="77">
        <v>112737724</v>
      </c>
      <c r="D57" s="12">
        <f t="shared" si="9"/>
        <v>16.82187088143823</v>
      </c>
      <c r="E57" s="77">
        <v>199725713</v>
      </c>
      <c r="F57" s="12">
        <f t="shared" si="10"/>
        <v>19.01527080409009</v>
      </c>
      <c r="G57" s="86">
        <v>198679630</v>
      </c>
      <c r="H57" s="12">
        <f t="shared" si="11"/>
        <v>20.498519474443807</v>
      </c>
    </row>
    <row r="58" spans="1:9" ht="12" customHeight="1" x14ac:dyDescent="0.15">
      <c r="A58" s="4" t="s">
        <v>39</v>
      </c>
      <c r="B58" s="14" t="s">
        <v>36</v>
      </c>
      <c r="C58" s="77">
        <v>40637834</v>
      </c>
      <c r="D58" s="12">
        <f t="shared" si="9"/>
        <v>6.0636703686631144</v>
      </c>
      <c r="E58" s="77">
        <v>58944268</v>
      </c>
      <c r="F58" s="12">
        <f t="shared" si="10"/>
        <v>5.6119024512825835</v>
      </c>
      <c r="G58" s="86">
        <v>55905601</v>
      </c>
      <c r="H58" s="12">
        <f t="shared" si="11"/>
        <v>5.7679896566597453</v>
      </c>
    </row>
    <row r="59" spans="1:9" ht="12" customHeight="1" x14ac:dyDescent="0.15">
      <c r="A59" s="4" t="s">
        <v>40</v>
      </c>
      <c r="B59" s="14" t="s">
        <v>38</v>
      </c>
      <c r="C59" s="77">
        <v>6277276</v>
      </c>
      <c r="D59" s="12">
        <f t="shared" si="9"/>
        <v>0.93664766870006222</v>
      </c>
      <c r="E59" s="77">
        <v>13675776</v>
      </c>
      <c r="F59" s="12">
        <f t="shared" si="10"/>
        <v>1.3020285680295756</v>
      </c>
      <c r="G59" s="86">
        <v>13757809</v>
      </c>
      <c r="H59" s="12">
        <f t="shared" si="11"/>
        <v>1.4194445384873038</v>
      </c>
    </row>
    <row r="60" spans="1:9" ht="12" customHeight="1" x14ac:dyDescent="0.15">
      <c r="A60" s="4" t="s">
        <v>42</v>
      </c>
      <c r="B60" s="14" t="s">
        <v>41</v>
      </c>
      <c r="C60" s="77">
        <v>172771580</v>
      </c>
      <c r="D60" s="12">
        <f t="shared" si="9"/>
        <v>25.779669019591665</v>
      </c>
      <c r="E60" s="77">
        <v>237344548</v>
      </c>
      <c r="F60" s="12">
        <f t="shared" si="10"/>
        <v>22.59684437373549</v>
      </c>
      <c r="G60" s="86">
        <v>236986292</v>
      </c>
      <c r="H60" s="12">
        <f t="shared" si="11"/>
        <v>24.450760864303135</v>
      </c>
    </row>
    <row r="61" spans="1:9" ht="12" customHeight="1" x14ac:dyDescent="0.15">
      <c r="A61" s="8" t="s">
        <v>43</v>
      </c>
      <c r="B61" s="18" t="s">
        <v>44</v>
      </c>
      <c r="C61" s="82">
        <v>5888707</v>
      </c>
      <c r="D61" s="19">
        <f t="shared" si="9"/>
        <v>0.87866834009015016</v>
      </c>
      <c r="E61" s="82">
        <v>9435985</v>
      </c>
      <c r="F61" s="69">
        <f t="shared" si="10"/>
        <v>0.89837110797212194</v>
      </c>
      <c r="G61" s="87">
        <v>6847947</v>
      </c>
      <c r="H61" s="19">
        <f t="shared" si="11"/>
        <v>0.70652826834567317</v>
      </c>
    </row>
    <row r="62" spans="1:9" s="13" customFormat="1" ht="16.5" customHeight="1" x14ac:dyDescent="0.15">
      <c r="A62" s="20"/>
      <c r="B62" s="21"/>
      <c r="C62" s="22"/>
      <c r="D62" s="22"/>
      <c r="E62" s="23"/>
      <c r="F62" s="23"/>
      <c r="G62" s="23"/>
      <c r="H62" s="23"/>
      <c r="I62" s="24"/>
    </row>
    <row r="63" spans="1:9" ht="6" customHeight="1" x14ac:dyDescent="0.15">
      <c r="B63" s="35"/>
      <c r="C63" s="36"/>
      <c r="D63" s="36"/>
      <c r="E63" s="37"/>
      <c r="F63" s="37"/>
      <c r="G63" s="37"/>
      <c r="H63" s="37"/>
      <c r="I63" s="1"/>
    </row>
    <row r="64" spans="1:9" ht="28.5" customHeight="1" x14ac:dyDescent="0.15">
      <c r="A64" s="100" t="s">
        <v>66</v>
      </c>
      <c r="B64" s="101"/>
      <c r="C64" s="101"/>
      <c r="D64" s="101"/>
      <c r="E64" s="101"/>
      <c r="F64" s="101"/>
      <c r="G64" s="102"/>
      <c r="H64" s="38"/>
      <c r="I64" s="1"/>
    </row>
    <row r="65" spans="1:10" ht="13.5" customHeight="1" x14ac:dyDescent="0.15">
      <c r="A65" s="3"/>
      <c r="B65" s="39"/>
      <c r="C65" s="94" t="s">
        <v>63</v>
      </c>
      <c r="D65" s="103"/>
      <c r="E65" s="93" t="s">
        <v>63</v>
      </c>
      <c r="F65" s="94"/>
      <c r="G65" s="17"/>
      <c r="H65" s="17"/>
      <c r="J65" s="17"/>
    </row>
    <row r="66" spans="1:10" ht="13.5" customHeight="1" x14ac:dyDescent="0.15">
      <c r="B66" s="40"/>
      <c r="C66" s="104" t="s">
        <v>67</v>
      </c>
      <c r="D66" s="105"/>
      <c r="E66" s="97" t="s">
        <v>65</v>
      </c>
      <c r="F66" s="95"/>
    </row>
    <row r="67" spans="1:10" ht="13.5" customHeight="1" x14ac:dyDescent="0.15">
      <c r="B67" s="41"/>
      <c r="C67" s="109" t="s">
        <v>68</v>
      </c>
      <c r="D67" s="110"/>
      <c r="E67" s="98"/>
      <c r="F67" s="99"/>
      <c r="G67" s="17"/>
    </row>
    <row r="68" spans="1:10" ht="13.5" customHeight="1" x14ac:dyDescent="0.15">
      <c r="A68" s="3"/>
      <c r="B68" s="39"/>
      <c r="C68" s="42" t="s">
        <v>56</v>
      </c>
      <c r="D68" s="7" t="s">
        <v>0</v>
      </c>
      <c r="E68" s="5" t="s">
        <v>56</v>
      </c>
      <c r="F68" s="7" t="s">
        <v>0</v>
      </c>
    </row>
    <row r="69" spans="1:10" ht="13.5" customHeight="1" x14ac:dyDescent="0.15">
      <c r="A69" s="8"/>
      <c r="B69" s="41"/>
      <c r="C69" s="34" t="s">
        <v>3</v>
      </c>
      <c r="D69" s="10" t="s">
        <v>2</v>
      </c>
      <c r="E69" s="10" t="s">
        <v>3</v>
      </c>
      <c r="F69" s="10" t="s">
        <v>2</v>
      </c>
    </row>
    <row r="70" spans="1:10" s="13" customFormat="1" ht="24" customHeight="1" x14ac:dyDescent="0.15">
      <c r="A70" s="4"/>
      <c r="B70" s="11" t="s">
        <v>59</v>
      </c>
      <c r="C70" s="88">
        <v>340773355</v>
      </c>
      <c r="D70" s="73">
        <v>100</v>
      </c>
      <c r="E70" s="89">
        <v>314887152</v>
      </c>
      <c r="F70" s="12">
        <v>100</v>
      </c>
    </row>
    <row r="71" spans="1:10" ht="12" customHeight="1" x14ac:dyDescent="0.15">
      <c r="A71" s="4" t="s">
        <v>4</v>
      </c>
      <c r="B71" s="14" t="s">
        <v>5</v>
      </c>
      <c r="C71" s="90">
        <v>17498805</v>
      </c>
      <c r="D71" s="67">
        <f>+C71/$C$70*100</f>
        <v>5.1350273556452208</v>
      </c>
      <c r="E71" s="91">
        <v>14794481</v>
      </c>
      <c r="F71" s="12">
        <f>+E71/$E$70*100</f>
        <v>4.6983438054023878</v>
      </c>
    </row>
    <row r="72" spans="1:10" ht="12" customHeight="1" x14ac:dyDescent="0.15">
      <c r="A72" s="4" t="s">
        <v>6</v>
      </c>
      <c r="B72" s="14" t="s">
        <v>7</v>
      </c>
      <c r="C72" s="90">
        <v>2584465</v>
      </c>
      <c r="D72" s="67">
        <f t="shared" ref="D72:D81" si="12">+C72/$C$70*100</f>
        <v>0.75841170152519699</v>
      </c>
      <c r="E72" s="91">
        <v>1981540</v>
      </c>
      <c r="F72" s="12">
        <f t="shared" ref="F72:F81" si="13">+E72/$E$70*100</f>
        <v>0.62928575758467276</v>
      </c>
    </row>
    <row r="73" spans="1:10" ht="12" customHeight="1" x14ac:dyDescent="0.15">
      <c r="A73" s="4" t="s">
        <v>8</v>
      </c>
      <c r="B73" s="14" t="s">
        <v>46</v>
      </c>
      <c r="C73" s="90">
        <v>1739383</v>
      </c>
      <c r="D73" s="67">
        <f t="shared" si="12"/>
        <v>0.51042224237279354</v>
      </c>
      <c r="E73" s="91">
        <v>1124460</v>
      </c>
      <c r="F73" s="12">
        <f t="shared" si="13"/>
        <v>0.35709935856639841</v>
      </c>
    </row>
    <row r="74" spans="1:10" ht="12" customHeight="1" x14ac:dyDescent="0.15">
      <c r="A74" s="4" t="s">
        <v>9</v>
      </c>
      <c r="B74" s="14" t="s">
        <v>11</v>
      </c>
      <c r="C74" s="90">
        <v>1913799</v>
      </c>
      <c r="D74" s="67">
        <f t="shared" si="12"/>
        <v>0.56160464775774499</v>
      </c>
      <c r="E74" s="91">
        <v>997395</v>
      </c>
      <c r="F74" s="12">
        <f t="shared" si="13"/>
        <v>0.31674680712282605</v>
      </c>
    </row>
    <row r="75" spans="1:10" ht="12" customHeight="1" x14ac:dyDescent="0.15">
      <c r="A75" s="4" t="s">
        <v>10</v>
      </c>
      <c r="B75" s="14" t="s">
        <v>13</v>
      </c>
      <c r="C75" s="90">
        <v>1415249</v>
      </c>
      <c r="D75" s="67">
        <f t="shared" si="12"/>
        <v>0.4153050639771998</v>
      </c>
      <c r="E75" s="91">
        <v>1046131</v>
      </c>
      <c r="F75" s="12">
        <f t="shared" si="13"/>
        <v>0.33222409785712692</v>
      </c>
    </row>
    <row r="76" spans="1:10" ht="12" customHeight="1" x14ac:dyDescent="0.15">
      <c r="A76" s="4" t="s">
        <v>12</v>
      </c>
      <c r="B76" s="14" t="s">
        <v>15</v>
      </c>
      <c r="C76" s="90">
        <v>2544455</v>
      </c>
      <c r="D76" s="67">
        <f t="shared" si="12"/>
        <v>0.74667076010094746</v>
      </c>
      <c r="E76" s="91">
        <v>1833385</v>
      </c>
      <c r="F76" s="12">
        <f t="shared" si="13"/>
        <v>0.58223556863317172</v>
      </c>
    </row>
    <row r="77" spans="1:10" ht="12" customHeight="1" x14ac:dyDescent="0.15">
      <c r="A77" s="4" t="s">
        <v>14</v>
      </c>
      <c r="B77" s="14" t="s">
        <v>17</v>
      </c>
      <c r="C77" s="90">
        <v>1344811</v>
      </c>
      <c r="D77" s="67">
        <f t="shared" si="12"/>
        <v>0.39463502068699002</v>
      </c>
      <c r="E77" s="91">
        <v>868349</v>
      </c>
      <c r="F77" s="12">
        <f t="shared" si="13"/>
        <v>0.2757651414116763</v>
      </c>
    </row>
    <row r="78" spans="1:10" ht="12" customHeight="1" x14ac:dyDescent="0.15">
      <c r="A78" s="4" t="s">
        <v>16</v>
      </c>
      <c r="B78" s="14" t="s">
        <v>19</v>
      </c>
      <c r="C78" s="90">
        <v>36993291</v>
      </c>
      <c r="D78" s="67">
        <f t="shared" si="12"/>
        <v>10.855687646118929</v>
      </c>
      <c r="E78" s="91">
        <v>34865731</v>
      </c>
      <c r="F78" s="12">
        <f t="shared" si="13"/>
        <v>11.072452711566969</v>
      </c>
    </row>
    <row r="79" spans="1:10" ht="12" customHeight="1" x14ac:dyDescent="0.15">
      <c r="A79" s="4" t="s">
        <v>18</v>
      </c>
      <c r="B79" s="14" t="s">
        <v>21</v>
      </c>
      <c r="C79" s="90">
        <v>5344714</v>
      </c>
      <c r="D79" s="67">
        <f>+C79/$C$70*100</f>
        <v>1.5684072482720957</v>
      </c>
      <c r="E79" s="91">
        <v>4708869</v>
      </c>
      <c r="F79" s="12">
        <f t="shared" si="13"/>
        <v>1.4954147764021823</v>
      </c>
    </row>
    <row r="80" spans="1:10" ht="12" customHeight="1" x14ac:dyDescent="0.15">
      <c r="A80" s="4" t="s">
        <v>20</v>
      </c>
      <c r="B80" s="14" t="s">
        <v>23</v>
      </c>
      <c r="C80" s="90">
        <v>16689534</v>
      </c>
      <c r="D80" s="67">
        <f t="shared" si="12"/>
        <v>4.8975466406403756</v>
      </c>
      <c r="E80" s="91">
        <v>14927978</v>
      </c>
      <c r="F80" s="12">
        <f t="shared" si="13"/>
        <v>4.7407389933775388</v>
      </c>
    </row>
    <row r="81" spans="1:9" ht="12" customHeight="1" x14ac:dyDescent="0.15">
      <c r="A81" s="4" t="s">
        <v>22</v>
      </c>
      <c r="B81" s="14" t="s">
        <v>24</v>
      </c>
      <c r="C81" s="90">
        <v>7852418</v>
      </c>
      <c r="D81" s="67">
        <f t="shared" si="12"/>
        <v>2.3042934210628059</v>
      </c>
      <c r="E81" s="91">
        <v>7688716</v>
      </c>
      <c r="F81" s="12">
        <f t="shared" si="13"/>
        <v>2.4417369686775916</v>
      </c>
    </row>
    <row r="82" spans="1:9" ht="12" customHeight="1" x14ac:dyDescent="0.15">
      <c r="A82" s="4">
        <v>20</v>
      </c>
      <c r="B82" s="14" t="s">
        <v>51</v>
      </c>
      <c r="C82" s="75" t="s">
        <v>70</v>
      </c>
      <c r="D82" s="74" t="s">
        <v>69</v>
      </c>
      <c r="E82" s="75" t="s">
        <v>70</v>
      </c>
      <c r="F82" s="15" t="s">
        <v>69</v>
      </c>
    </row>
    <row r="83" spans="1:9" ht="12" customHeight="1" x14ac:dyDescent="0.15">
      <c r="A83" s="4" t="s">
        <v>25</v>
      </c>
      <c r="B83" s="14" t="s">
        <v>27</v>
      </c>
      <c r="C83" s="90">
        <v>11189036</v>
      </c>
      <c r="D83" s="67">
        <f t="shared" ref="D83:D93" si="14">+C83/$C$70*100</f>
        <v>3.2834245506078372</v>
      </c>
      <c r="E83" s="91">
        <v>8855979</v>
      </c>
      <c r="F83" s="12">
        <f t="shared" ref="F83:F94" si="15">+E83/$E$70*100</f>
        <v>2.8124294509164351</v>
      </c>
    </row>
    <row r="84" spans="1:9" ht="12" customHeight="1" x14ac:dyDescent="0.15">
      <c r="A84" s="4" t="s">
        <v>26</v>
      </c>
      <c r="B84" s="14" t="s">
        <v>29</v>
      </c>
      <c r="C84" s="90">
        <v>2596143</v>
      </c>
      <c r="D84" s="67">
        <f t="shared" si="14"/>
        <v>0.76183861264622643</v>
      </c>
      <c r="E84" s="91">
        <v>1803979</v>
      </c>
      <c r="F84" s="12">
        <f t="shared" si="15"/>
        <v>0.57289698501258635</v>
      </c>
    </row>
    <row r="85" spans="1:9" ht="12" customHeight="1" x14ac:dyDescent="0.15">
      <c r="A85" s="4" t="s">
        <v>28</v>
      </c>
      <c r="B85" s="14" t="s">
        <v>31</v>
      </c>
      <c r="C85" s="90">
        <v>8984136</v>
      </c>
      <c r="D85" s="67">
        <f t="shared" si="14"/>
        <v>2.6363962640212879</v>
      </c>
      <c r="E85" s="91">
        <v>8583488</v>
      </c>
      <c r="F85" s="12">
        <f t="shared" si="15"/>
        <v>2.7258933702064794</v>
      </c>
    </row>
    <row r="86" spans="1:9" ht="12" customHeight="1" x14ac:dyDescent="0.15">
      <c r="A86" s="4" t="s">
        <v>30</v>
      </c>
      <c r="B86" s="14" t="s">
        <v>33</v>
      </c>
      <c r="C86" s="90">
        <v>16355353</v>
      </c>
      <c r="D86" s="67">
        <f t="shared" si="14"/>
        <v>4.7994811683560181</v>
      </c>
      <c r="E86" s="91">
        <v>12973795</v>
      </c>
      <c r="F86" s="12">
        <f t="shared" si="15"/>
        <v>4.1201411101079159</v>
      </c>
    </row>
    <row r="87" spans="1:9" ht="12" customHeight="1" x14ac:dyDescent="0.15">
      <c r="A87" s="4" t="s">
        <v>32</v>
      </c>
      <c r="B87" s="14" t="s">
        <v>47</v>
      </c>
      <c r="C87" s="90">
        <v>12596579</v>
      </c>
      <c r="D87" s="67">
        <f t="shared" si="14"/>
        <v>3.6964682875514141</v>
      </c>
      <c r="E87" s="91">
        <v>11520574</v>
      </c>
      <c r="F87" s="12">
        <f t="shared" si="15"/>
        <v>3.6586357769211237</v>
      </c>
    </row>
    <row r="88" spans="1:9" ht="12" customHeight="1" x14ac:dyDescent="0.15">
      <c r="A88" s="4" t="s">
        <v>34</v>
      </c>
      <c r="B88" s="14" t="s">
        <v>48</v>
      </c>
      <c r="C88" s="90">
        <v>13841972</v>
      </c>
      <c r="D88" s="67">
        <f t="shared" si="14"/>
        <v>4.0619290789328293</v>
      </c>
      <c r="E88" s="91">
        <v>11117305</v>
      </c>
      <c r="F88" s="12">
        <f t="shared" si="15"/>
        <v>3.5305679921802593</v>
      </c>
    </row>
    <row r="89" spans="1:9" ht="12" customHeight="1" x14ac:dyDescent="0.15">
      <c r="A89" s="4" t="s">
        <v>35</v>
      </c>
      <c r="B89" s="14" t="s">
        <v>49</v>
      </c>
      <c r="C89" s="90">
        <v>5921483</v>
      </c>
      <c r="D89" s="67">
        <f t="shared" si="14"/>
        <v>1.7376602111394537</v>
      </c>
      <c r="E89" s="91">
        <v>5522227</v>
      </c>
      <c r="F89" s="12">
        <f t="shared" si="15"/>
        <v>1.7537162011614877</v>
      </c>
    </row>
    <row r="90" spans="1:9" ht="12" customHeight="1" x14ac:dyDescent="0.15">
      <c r="A90" s="4" t="s">
        <v>37</v>
      </c>
      <c r="B90" s="14" t="s">
        <v>50</v>
      </c>
      <c r="C90" s="90">
        <v>85049278</v>
      </c>
      <c r="D90" s="67">
        <f t="shared" si="14"/>
        <v>24.957725347980919</v>
      </c>
      <c r="E90" s="91">
        <v>84846379</v>
      </c>
      <c r="F90" s="12">
        <f t="shared" si="15"/>
        <v>26.945011398877273</v>
      </c>
    </row>
    <row r="91" spans="1:9" ht="12" customHeight="1" x14ac:dyDescent="0.15">
      <c r="A91" s="4" t="s">
        <v>39</v>
      </c>
      <c r="B91" s="14" t="s">
        <v>36</v>
      </c>
      <c r="C91" s="90">
        <v>17643517</v>
      </c>
      <c r="D91" s="67">
        <f t="shared" si="14"/>
        <v>5.1774931170895089</v>
      </c>
      <c r="E91" s="91">
        <v>16784421</v>
      </c>
      <c r="F91" s="12">
        <f t="shared" si="15"/>
        <v>5.3302971853230776</v>
      </c>
    </row>
    <row r="92" spans="1:9" ht="12" customHeight="1" x14ac:dyDescent="0.15">
      <c r="A92" s="4" t="s">
        <v>40</v>
      </c>
      <c r="B92" s="14" t="s">
        <v>38</v>
      </c>
      <c r="C92" s="90">
        <v>6982872</v>
      </c>
      <c r="D92" s="67">
        <f t="shared" si="14"/>
        <v>2.0491249968765897</v>
      </c>
      <c r="E92" s="91">
        <v>6978550</v>
      </c>
      <c r="F92" s="12">
        <f t="shared" si="15"/>
        <v>2.2162066491680803</v>
      </c>
    </row>
    <row r="93" spans="1:9" ht="12" customHeight="1" x14ac:dyDescent="0.15">
      <c r="A93" s="4" t="s">
        <v>42</v>
      </c>
      <c r="B93" s="14" t="s">
        <v>41</v>
      </c>
      <c r="C93" s="90">
        <v>60485895</v>
      </c>
      <c r="D93" s="67">
        <f t="shared" si="14"/>
        <v>17.749596355618824</v>
      </c>
      <c r="E93" s="91">
        <v>58808734</v>
      </c>
      <c r="F93" s="12">
        <f t="shared" si="15"/>
        <v>18.676130044200722</v>
      </c>
    </row>
    <row r="94" spans="1:9" ht="12" customHeight="1" x14ac:dyDescent="0.15">
      <c r="A94" s="8" t="s">
        <v>43</v>
      </c>
      <c r="B94" s="18" t="s">
        <v>44</v>
      </c>
      <c r="C94" s="87">
        <v>3206167</v>
      </c>
      <c r="D94" s="69">
        <f>+C94/$C$70*100</f>
        <v>0.94085026101879354</v>
      </c>
      <c r="E94" s="87">
        <v>2254686</v>
      </c>
      <c r="F94" s="19">
        <f t="shared" si="15"/>
        <v>0.71602984932201996</v>
      </c>
    </row>
    <row r="95" spans="1:9" s="43" customFormat="1" ht="17.25" customHeight="1" x14ac:dyDescent="0.15">
      <c r="A95" s="20"/>
      <c r="B95" s="21"/>
      <c r="C95" s="23"/>
      <c r="D95" s="55"/>
      <c r="E95" s="23"/>
      <c r="F95" s="23"/>
      <c r="G95" s="23"/>
      <c r="H95" s="23"/>
      <c r="I95" s="20"/>
    </row>
    <row r="96" spans="1:9" ht="13.5" customHeight="1" x14ac:dyDescent="0.15">
      <c r="A96" s="3"/>
      <c r="B96" s="39"/>
      <c r="C96" s="93" t="s">
        <v>45</v>
      </c>
      <c r="D96" s="94"/>
      <c r="E96" s="95"/>
      <c r="F96" s="95"/>
      <c r="G96" s="45"/>
      <c r="H96" s="45"/>
    </row>
    <row r="97" spans="1:8" ht="13.5" customHeight="1" x14ac:dyDescent="0.15">
      <c r="A97" s="56"/>
      <c r="B97" s="44"/>
      <c r="C97" s="97" t="s">
        <v>65</v>
      </c>
      <c r="D97" s="95"/>
      <c r="E97" s="95"/>
      <c r="F97" s="95"/>
      <c r="G97" s="45"/>
      <c r="H97" s="45"/>
    </row>
    <row r="98" spans="1:8" x14ac:dyDescent="0.15">
      <c r="B98" s="44"/>
      <c r="C98" s="98"/>
      <c r="D98" s="99"/>
      <c r="E98" s="96"/>
      <c r="F98" s="96"/>
      <c r="G98" s="45"/>
      <c r="H98" s="45"/>
    </row>
    <row r="99" spans="1:8" x14ac:dyDescent="0.15">
      <c r="B99" s="44"/>
      <c r="C99" s="5" t="s">
        <v>56</v>
      </c>
      <c r="D99" s="6" t="s">
        <v>0</v>
      </c>
      <c r="E99" s="96"/>
      <c r="F99" s="96"/>
      <c r="G99" s="45"/>
      <c r="H99" s="45"/>
    </row>
    <row r="100" spans="1:8" x14ac:dyDescent="0.15">
      <c r="A100" s="8"/>
      <c r="B100" s="46"/>
      <c r="C100" s="47" t="s">
        <v>3</v>
      </c>
      <c r="D100" s="9" t="s">
        <v>2</v>
      </c>
      <c r="E100" s="96"/>
      <c r="F100" s="96"/>
      <c r="G100" s="45"/>
      <c r="H100" s="45"/>
    </row>
    <row r="101" spans="1:8" s="13" customFormat="1" ht="24" customHeight="1" x14ac:dyDescent="0.15">
      <c r="A101" s="4"/>
      <c r="B101" s="11" t="s">
        <v>59</v>
      </c>
      <c r="C101" s="92">
        <v>30853025</v>
      </c>
      <c r="D101" s="27">
        <v>100</v>
      </c>
      <c r="E101" s="96"/>
      <c r="F101" s="96"/>
      <c r="G101" s="48"/>
      <c r="H101" s="49"/>
    </row>
    <row r="102" spans="1:8" ht="12" customHeight="1" x14ac:dyDescent="0.15">
      <c r="A102" s="4" t="s">
        <v>4</v>
      </c>
      <c r="B102" s="14" t="s">
        <v>5</v>
      </c>
      <c r="C102" s="86">
        <v>1015603</v>
      </c>
      <c r="D102" s="12">
        <f>+C102/$C$101*100</f>
        <v>3.2917452988807416</v>
      </c>
      <c r="E102" s="96"/>
      <c r="F102" s="96"/>
      <c r="G102" s="28"/>
      <c r="H102" s="29"/>
    </row>
    <row r="103" spans="1:8" ht="12" customHeight="1" x14ac:dyDescent="0.15">
      <c r="A103" s="4" t="s">
        <v>6</v>
      </c>
      <c r="B103" s="14" t="s">
        <v>7</v>
      </c>
      <c r="C103" s="86">
        <v>108214</v>
      </c>
      <c r="D103" s="12">
        <f t="shared" ref="D103:D112" si="16">+C103/$C$101*100</f>
        <v>0.35074032449006215</v>
      </c>
      <c r="E103" s="96"/>
      <c r="F103" s="96"/>
      <c r="G103" s="28"/>
      <c r="H103" s="29"/>
    </row>
    <row r="104" spans="1:8" ht="12" customHeight="1" x14ac:dyDescent="0.15">
      <c r="A104" s="4" t="s">
        <v>8</v>
      </c>
      <c r="B104" s="14" t="s">
        <v>46</v>
      </c>
      <c r="C104" s="86">
        <v>69080</v>
      </c>
      <c r="D104" s="12">
        <f t="shared" si="16"/>
        <v>0.22390024965137129</v>
      </c>
      <c r="E104" s="96"/>
      <c r="F104" s="96"/>
      <c r="G104" s="28"/>
      <c r="H104" s="29"/>
    </row>
    <row r="105" spans="1:8" ht="12" customHeight="1" x14ac:dyDescent="0.15">
      <c r="A105" s="4" t="s">
        <v>9</v>
      </c>
      <c r="B105" s="14" t="s">
        <v>11</v>
      </c>
      <c r="C105" s="86">
        <v>42221</v>
      </c>
      <c r="D105" s="12">
        <f t="shared" si="16"/>
        <v>0.13684557673032061</v>
      </c>
      <c r="E105" s="96"/>
      <c r="F105" s="96"/>
      <c r="G105" s="28"/>
      <c r="H105" s="29"/>
    </row>
    <row r="106" spans="1:8" ht="12" customHeight="1" x14ac:dyDescent="0.15">
      <c r="A106" s="4" t="s">
        <v>10</v>
      </c>
      <c r="B106" s="14" t="s">
        <v>13</v>
      </c>
      <c r="C106" s="86">
        <v>80372</v>
      </c>
      <c r="D106" s="12">
        <f t="shared" si="16"/>
        <v>0.26049957824232794</v>
      </c>
      <c r="E106" s="96"/>
      <c r="F106" s="96"/>
      <c r="G106" s="28"/>
      <c r="H106" s="29"/>
    </row>
    <row r="107" spans="1:8" ht="12" customHeight="1" x14ac:dyDescent="0.15">
      <c r="A107" s="4" t="s">
        <v>12</v>
      </c>
      <c r="B107" s="14" t="s">
        <v>15</v>
      </c>
      <c r="C107" s="86">
        <v>286999</v>
      </c>
      <c r="D107" s="12">
        <f t="shared" si="16"/>
        <v>0.93021348798051406</v>
      </c>
      <c r="E107" s="96"/>
      <c r="F107" s="96"/>
      <c r="G107" s="28"/>
      <c r="H107" s="29"/>
    </row>
    <row r="108" spans="1:8" ht="12" customHeight="1" x14ac:dyDescent="0.15">
      <c r="A108" s="4" t="s">
        <v>14</v>
      </c>
      <c r="B108" s="14" t="s">
        <v>17</v>
      </c>
      <c r="C108" s="86">
        <v>88262</v>
      </c>
      <c r="D108" s="12">
        <f t="shared" si="16"/>
        <v>0.28607243536087629</v>
      </c>
      <c r="E108" s="96"/>
      <c r="F108" s="96"/>
      <c r="G108" s="28"/>
      <c r="H108" s="29"/>
    </row>
    <row r="109" spans="1:8" ht="12" customHeight="1" x14ac:dyDescent="0.15">
      <c r="A109" s="4" t="s">
        <v>16</v>
      </c>
      <c r="B109" s="14" t="s">
        <v>19</v>
      </c>
      <c r="C109" s="86">
        <v>3756710</v>
      </c>
      <c r="D109" s="12">
        <f t="shared" si="16"/>
        <v>12.176148043830386</v>
      </c>
      <c r="E109" s="96"/>
      <c r="F109" s="96"/>
      <c r="G109" s="28"/>
      <c r="H109" s="29"/>
    </row>
    <row r="110" spans="1:8" ht="12" customHeight="1" x14ac:dyDescent="0.15">
      <c r="A110" s="4" t="s">
        <v>18</v>
      </c>
      <c r="B110" s="14" t="s">
        <v>21</v>
      </c>
      <c r="C110" s="86">
        <v>1045198</v>
      </c>
      <c r="D110" s="12">
        <f t="shared" si="16"/>
        <v>3.3876678218748402</v>
      </c>
      <c r="E110" s="96"/>
      <c r="F110" s="96"/>
      <c r="G110" s="28"/>
      <c r="H110" s="29"/>
    </row>
    <row r="111" spans="1:8" ht="12" customHeight="1" x14ac:dyDescent="0.15">
      <c r="A111" s="4" t="s">
        <v>20</v>
      </c>
      <c r="B111" s="14" t="s">
        <v>23</v>
      </c>
      <c r="C111" s="86">
        <v>1848919</v>
      </c>
      <c r="D111" s="12">
        <f t="shared" si="16"/>
        <v>5.9926668454713923</v>
      </c>
      <c r="E111" s="96"/>
      <c r="F111" s="96"/>
      <c r="G111" s="28"/>
      <c r="H111" s="29"/>
    </row>
    <row r="112" spans="1:8" ht="12" customHeight="1" x14ac:dyDescent="0.15">
      <c r="A112" s="4" t="s">
        <v>22</v>
      </c>
      <c r="B112" s="14" t="s">
        <v>24</v>
      </c>
      <c r="C112" s="86">
        <v>879653</v>
      </c>
      <c r="D112" s="12">
        <f t="shared" si="16"/>
        <v>2.8511077925098105</v>
      </c>
      <c r="E112" s="96"/>
      <c r="F112" s="96"/>
      <c r="G112" s="28"/>
      <c r="H112" s="29"/>
    </row>
    <row r="113" spans="1:9" ht="12" customHeight="1" x14ac:dyDescent="0.15">
      <c r="A113" s="4">
        <v>20</v>
      </c>
      <c r="B113" s="14" t="s">
        <v>51</v>
      </c>
      <c r="C113" s="75" t="s">
        <v>70</v>
      </c>
      <c r="D113" s="27" t="s">
        <v>69</v>
      </c>
      <c r="E113" s="96"/>
      <c r="F113" s="96"/>
      <c r="G113" s="28"/>
      <c r="H113" s="29"/>
    </row>
    <row r="114" spans="1:9" ht="12" customHeight="1" x14ac:dyDescent="0.15">
      <c r="A114" s="4" t="s">
        <v>25</v>
      </c>
      <c r="B114" s="14" t="s">
        <v>27</v>
      </c>
      <c r="C114" s="86">
        <v>1071189</v>
      </c>
      <c r="D114" s="12">
        <f t="shared" ref="D114:D125" si="17">+C114/$C$101*100</f>
        <v>3.4719091563955238</v>
      </c>
      <c r="E114" s="96"/>
      <c r="F114" s="96"/>
      <c r="G114" s="28"/>
      <c r="H114" s="29"/>
    </row>
    <row r="115" spans="1:9" ht="12" customHeight="1" x14ac:dyDescent="0.15">
      <c r="A115" s="4" t="s">
        <v>26</v>
      </c>
      <c r="B115" s="14" t="s">
        <v>29</v>
      </c>
      <c r="C115" s="86">
        <v>189020</v>
      </c>
      <c r="D115" s="12">
        <f t="shared" si="17"/>
        <v>0.61264657193257388</v>
      </c>
      <c r="E115" s="96"/>
      <c r="F115" s="96"/>
      <c r="G115" s="28"/>
      <c r="H115" s="29"/>
    </row>
    <row r="116" spans="1:9" ht="12" customHeight="1" x14ac:dyDescent="0.15">
      <c r="A116" s="4" t="s">
        <v>28</v>
      </c>
      <c r="B116" s="14" t="s">
        <v>31</v>
      </c>
      <c r="C116" s="86">
        <v>842509</v>
      </c>
      <c r="D116" s="12">
        <f t="shared" si="17"/>
        <v>2.7307176524830226</v>
      </c>
      <c r="E116" s="96"/>
      <c r="F116" s="96"/>
      <c r="G116" s="28"/>
      <c r="H116" s="29"/>
    </row>
    <row r="117" spans="1:9" ht="12" customHeight="1" x14ac:dyDescent="0.15">
      <c r="A117" s="4" t="s">
        <v>30</v>
      </c>
      <c r="B117" s="14" t="s">
        <v>33</v>
      </c>
      <c r="C117" s="86">
        <v>1139561</v>
      </c>
      <c r="D117" s="12">
        <f t="shared" si="17"/>
        <v>3.6935146553700977</v>
      </c>
      <c r="E117" s="96"/>
      <c r="F117" s="96"/>
      <c r="G117" s="28"/>
      <c r="H117" s="29"/>
    </row>
    <row r="118" spans="1:9" ht="12" customHeight="1" x14ac:dyDescent="0.15">
      <c r="A118" s="4" t="s">
        <v>32</v>
      </c>
      <c r="B118" s="14" t="s">
        <v>47</v>
      </c>
      <c r="C118" s="86">
        <v>1395045</v>
      </c>
      <c r="D118" s="12">
        <f t="shared" si="17"/>
        <v>4.5215825676736721</v>
      </c>
      <c r="E118" s="96"/>
      <c r="F118" s="96"/>
      <c r="G118" s="28"/>
      <c r="H118" s="29"/>
    </row>
    <row r="119" spans="1:9" ht="12" customHeight="1" x14ac:dyDescent="0.15">
      <c r="A119" s="4" t="s">
        <v>34</v>
      </c>
      <c r="B119" s="14" t="s">
        <v>48</v>
      </c>
      <c r="C119" s="86">
        <v>691982</v>
      </c>
      <c r="D119" s="12">
        <f t="shared" si="17"/>
        <v>2.2428335633215868</v>
      </c>
      <c r="E119" s="96"/>
      <c r="F119" s="96"/>
      <c r="G119" s="28"/>
      <c r="H119" s="29"/>
    </row>
    <row r="120" spans="1:9" ht="12" customHeight="1" x14ac:dyDescent="0.15">
      <c r="A120" s="4" t="s">
        <v>35</v>
      </c>
      <c r="B120" s="14" t="s">
        <v>49</v>
      </c>
      <c r="C120" s="86">
        <v>298299</v>
      </c>
      <c r="D120" s="12">
        <f t="shared" si="17"/>
        <v>0.96683874595764918</v>
      </c>
      <c r="E120" s="96"/>
      <c r="F120" s="96"/>
      <c r="G120" s="28"/>
      <c r="H120" s="29"/>
    </row>
    <row r="121" spans="1:9" ht="12" customHeight="1" x14ac:dyDescent="0.15">
      <c r="A121" s="4" t="s">
        <v>37</v>
      </c>
      <c r="B121" s="14" t="s">
        <v>50</v>
      </c>
      <c r="C121" s="86">
        <v>8948170</v>
      </c>
      <c r="D121" s="12">
        <f t="shared" si="17"/>
        <v>29.002569440111625</v>
      </c>
      <c r="E121" s="96"/>
      <c r="F121" s="96"/>
      <c r="G121" s="28"/>
      <c r="H121" s="29"/>
    </row>
    <row r="122" spans="1:9" ht="12" customHeight="1" x14ac:dyDescent="0.15">
      <c r="A122" s="4" t="s">
        <v>39</v>
      </c>
      <c r="B122" s="14" t="s">
        <v>36</v>
      </c>
      <c r="C122" s="86">
        <v>770282</v>
      </c>
      <c r="D122" s="12">
        <f t="shared" si="17"/>
        <v>2.4966174305436826</v>
      </c>
      <c r="E122" s="96"/>
      <c r="F122" s="96"/>
      <c r="G122" s="28"/>
      <c r="H122" s="29"/>
    </row>
    <row r="123" spans="1:9" ht="12" customHeight="1" x14ac:dyDescent="0.15">
      <c r="A123" s="4" t="s">
        <v>40</v>
      </c>
      <c r="B123" s="14" t="s">
        <v>38</v>
      </c>
      <c r="C123" s="86">
        <v>58485</v>
      </c>
      <c r="D123" s="12">
        <f t="shared" si="17"/>
        <v>0.18956001883121673</v>
      </c>
      <c r="E123" s="96"/>
      <c r="F123" s="96"/>
      <c r="G123" s="28"/>
      <c r="H123" s="29"/>
    </row>
    <row r="124" spans="1:9" ht="12" customHeight="1" x14ac:dyDescent="0.15">
      <c r="A124" s="4" t="s">
        <v>42</v>
      </c>
      <c r="B124" s="14" t="s">
        <v>41</v>
      </c>
      <c r="C124" s="86">
        <v>6063450</v>
      </c>
      <c r="D124" s="12">
        <f t="shared" si="17"/>
        <v>19.65269207800532</v>
      </c>
      <c r="E124" s="96"/>
      <c r="F124" s="96"/>
      <c r="G124" s="28"/>
      <c r="H124" s="29"/>
    </row>
    <row r="125" spans="1:9" ht="12" customHeight="1" x14ac:dyDescent="0.15">
      <c r="A125" s="8" t="s">
        <v>43</v>
      </c>
      <c r="B125" s="18" t="s">
        <v>44</v>
      </c>
      <c r="C125" s="87">
        <v>163802</v>
      </c>
      <c r="D125" s="19">
        <f t="shared" si="17"/>
        <v>0.53091066435138856</v>
      </c>
      <c r="E125" s="96"/>
      <c r="F125" s="96"/>
      <c r="G125" s="28"/>
      <c r="H125" s="29"/>
    </row>
    <row r="126" spans="1:9" s="43" customFormat="1" ht="16.5" customHeight="1" x14ac:dyDescent="0.15">
      <c r="A126" s="20"/>
      <c r="B126" s="21"/>
      <c r="C126" s="23"/>
      <c r="D126" s="23"/>
      <c r="E126" s="21"/>
      <c r="F126" s="21"/>
      <c r="G126" s="23"/>
      <c r="H126" s="23"/>
      <c r="I126" s="20"/>
    </row>
    <row r="127" spans="1:9" x14ac:dyDescent="0.15">
      <c r="B127" s="25"/>
      <c r="C127" s="50"/>
      <c r="D127" s="27"/>
      <c r="E127" s="50"/>
      <c r="F127" s="29"/>
      <c r="G127" s="37"/>
      <c r="H127" s="37"/>
      <c r="I127" s="1"/>
    </row>
    <row r="128" spans="1:9" ht="12" customHeight="1" x14ac:dyDescent="0.15">
      <c r="B128" s="35"/>
      <c r="C128" s="52"/>
      <c r="D128" s="27"/>
      <c r="E128" s="51"/>
      <c r="F128" s="29"/>
      <c r="G128" s="51"/>
      <c r="H128" s="29"/>
      <c r="I128" s="17"/>
    </row>
    <row r="129" spans="2:9" ht="12" customHeight="1" x14ac:dyDescent="0.15">
      <c r="B129" s="35"/>
      <c r="C129" s="52"/>
      <c r="D129" s="27"/>
      <c r="E129" s="51"/>
      <c r="F129" s="29"/>
      <c r="G129" s="51"/>
      <c r="H129" s="29"/>
      <c r="I129" s="17"/>
    </row>
    <row r="130" spans="2:9" ht="12" customHeight="1" x14ac:dyDescent="0.15">
      <c r="B130" s="35"/>
      <c r="C130" s="52"/>
      <c r="D130" s="27"/>
      <c r="E130" s="51"/>
      <c r="F130" s="29"/>
      <c r="G130" s="51"/>
      <c r="H130" s="29"/>
      <c r="I130" s="17"/>
    </row>
    <row r="131" spans="2:9" ht="12" customHeight="1" x14ac:dyDescent="0.15">
      <c r="B131" s="35"/>
      <c r="C131" s="52"/>
      <c r="D131" s="27"/>
      <c r="E131" s="51"/>
      <c r="F131" s="29"/>
      <c r="G131" s="51"/>
      <c r="H131" s="29"/>
      <c r="I131" s="17"/>
    </row>
    <row r="132" spans="2:9" ht="12" customHeight="1" x14ac:dyDescent="0.15">
      <c r="B132" s="35"/>
      <c r="C132" s="52"/>
      <c r="D132" s="27"/>
      <c r="E132" s="51"/>
      <c r="F132" s="29"/>
      <c r="G132" s="51"/>
      <c r="H132" s="29"/>
      <c r="I132" s="17"/>
    </row>
    <row r="133" spans="2:9" ht="12" customHeight="1" x14ac:dyDescent="0.15">
      <c r="B133" s="35"/>
      <c r="C133" s="52"/>
      <c r="D133" s="27"/>
      <c r="E133" s="51"/>
      <c r="F133" s="29"/>
      <c r="G133" s="51"/>
      <c r="H133" s="29"/>
      <c r="I133" s="17"/>
    </row>
    <row r="134" spans="2:9" ht="12" customHeight="1" x14ac:dyDescent="0.15">
      <c r="B134" s="35"/>
      <c r="C134" s="52"/>
      <c r="D134" s="27"/>
      <c r="E134" s="51"/>
      <c r="F134" s="29"/>
      <c r="G134" s="51"/>
      <c r="H134" s="29"/>
      <c r="I134" s="17"/>
    </row>
    <row r="135" spans="2:9" ht="12" customHeight="1" x14ac:dyDescent="0.15">
      <c r="B135" s="35"/>
      <c r="C135" s="52"/>
      <c r="D135" s="27"/>
      <c r="E135" s="51"/>
      <c r="F135" s="29"/>
      <c r="G135" s="50"/>
      <c r="H135" s="29"/>
      <c r="I135" s="17"/>
    </row>
    <row r="136" spans="2:9" ht="12" customHeight="1" x14ac:dyDescent="0.15">
      <c r="B136" s="35"/>
      <c r="C136" s="50"/>
      <c r="D136" s="27"/>
      <c r="E136" s="50"/>
      <c r="F136" s="29"/>
      <c r="G136" s="50"/>
      <c r="H136" s="29"/>
      <c r="I136" s="17"/>
    </row>
    <row r="137" spans="2:9" ht="12" customHeight="1" x14ac:dyDescent="0.15">
      <c r="B137" s="35"/>
      <c r="C137" s="50"/>
      <c r="D137" s="27"/>
      <c r="E137" s="50"/>
      <c r="F137" s="29"/>
      <c r="G137" s="51"/>
      <c r="H137" s="29"/>
      <c r="I137" s="17"/>
    </row>
    <row r="138" spans="2:9" ht="12" customHeight="1" x14ac:dyDescent="0.15">
      <c r="B138" s="35"/>
      <c r="C138" s="52"/>
      <c r="D138" s="27"/>
      <c r="E138" s="51"/>
      <c r="F138" s="29"/>
      <c r="G138" s="51"/>
      <c r="H138" s="29"/>
      <c r="I138" s="17"/>
    </row>
    <row r="139" spans="2:9" ht="12" customHeight="1" x14ac:dyDescent="0.15">
      <c r="B139" s="35"/>
      <c r="C139" s="52"/>
      <c r="D139" s="27"/>
      <c r="E139" s="51"/>
      <c r="F139" s="29"/>
      <c r="G139" s="51"/>
      <c r="H139" s="29"/>
      <c r="I139" s="17"/>
    </row>
    <row r="140" spans="2:9" ht="12" customHeight="1" x14ac:dyDescent="0.15">
      <c r="B140" s="35"/>
      <c r="C140" s="52"/>
      <c r="D140" s="27"/>
      <c r="E140" s="51"/>
      <c r="F140" s="29"/>
      <c r="G140" s="51"/>
      <c r="H140" s="29"/>
      <c r="I140" s="17"/>
    </row>
    <row r="141" spans="2:9" ht="12" customHeight="1" x14ac:dyDescent="0.15">
      <c r="B141" s="35"/>
      <c r="C141" s="52"/>
      <c r="D141" s="27"/>
      <c r="E141" s="51"/>
      <c r="F141" s="29"/>
      <c r="G141" s="51"/>
      <c r="H141" s="29"/>
      <c r="I141" s="17"/>
    </row>
    <row r="142" spans="2:9" ht="12" customHeight="1" x14ac:dyDescent="0.15">
      <c r="B142" s="35"/>
      <c r="C142" s="52"/>
      <c r="D142" s="27"/>
      <c r="E142" s="51"/>
      <c r="F142" s="29"/>
      <c r="G142" s="51"/>
      <c r="H142" s="29"/>
      <c r="I142" s="17"/>
    </row>
    <row r="143" spans="2:9" ht="12" customHeight="1" x14ac:dyDescent="0.15">
      <c r="B143" s="35"/>
      <c r="C143" s="52"/>
      <c r="D143" s="27"/>
      <c r="E143" s="51"/>
      <c r="F143" s="29"/>
      <c r="G143" s="51"/>
      <c r="H143" s="29"/>
      <c r="I143" s="17"/>
    </row>
    <row r="144" spans="2:9" ht="12" customHeight="1" x14ac:dyDescent="0.15">
      <c r="B144" s="35"/>
      <c r="C144" s="52"/>
      <c r="D144" s="27"/>
      <c r="E144" s="51"/>
      <c r="F144" s="29"/>
      <c r="G144" s="51"/>
      <c r="H144" s="29"/>
      <c r="I144" s="17"/>
    </row>
    <row r="145" spans="2:9" ht="12" customHeight="1" x14ac:dyDescent="0.15">
      <c r="B145" s="35"/>
      <c r="C145" s="52"/>
      <c r="D145" s="27"/>
      <c r="E145" s="51"/>
      <c r="F145" s="29"/>
      <c r="G145" s="51"/>
      <c r="H145" s="29"/>
      <c r="I145" s="17"/>
    </row>
    <row r="146" spans="2:9" ht="12" customHeight="1" x14ac:dyDescent="0.15">
      <c r="B146" s="35"/>
      <c r="C146" s="52"/>
      <c r="D146" s="27"/>
      <c r="E146" s="51"/>
      <c r="F146" s="29"/>
      <c r="G146" s="51"/>
      <c r="H146" s="29"/>
      <c r="I146" s="17"/>
    </row>
    <row r="147" spans="2:9" ht="12" customHeight="1" x14ac:dyDescent="0.15">
      <c r="B147" s="35"/>
      <c r="C147" s="52"/>
      <c r="D147" s="27"/>
      <c r="E147" s="51"/>
      <c r="F147" s="29"/>
      <c r="G147" s="50"/>
      <c r="H147" s="29"/>
      <c r="I147" s="17"/>
    </row>
    <row r="148" spans="2:9" ht="12" customHeight="1" x14ac:dyDescent="0.15">
      <c r="B148" s="35"/>
      <c r="C148" s="50"/>
      <c r="D148" s="27"/>
      <c r="E148" s="50"/>
      <c r="F148" s="29"/>
      <c r="G148" s="51"/>
      <c r="H148" s="29"/>
      <c r="I148" s="17"/>
    </row>
    <row r="149" spans="2:9" x14ac:dyDescent="0.15">
      <c r="B149" s="35"/>
      <c r="C149" s="52"/>
      <c r="D149" s="27"/>
      <c r="E149" s="51"/>
      <c r="F149" s="29"/>
      <c r="G149" s="17"/>
      <c r="H149" s="17"/>
      <c r="I149" s="17"/>
    </row>
    <row r="150" spans="2:9" x14ac:dyDescent="0.15">
      <c r="B150" s="17"/>
      <c r="C150" s="53"/>
      <c r="D150" s="53"/>
      <c r="E150" s="17"/>
      <c r="F150" s="17"/>
    </row>
  </sheetData>
  <mergeCells count="18">
    <mergeCell ref="A1:H1"/>
    <mergeCell ref="B2:B4"/>
    <mergeCell ref="C2:D2"/>
    <mergeCell ref="E2:F2"/>
    <mergeCell ref="G2:H2"/>
    <mergeCell ref="G33:H34"/>
    <mergeCell ref="E66:F67"/>
    <mergeCell ref="C67:D67"/>
    <mergeCell ref="C32:D32"/>
    <mergeCell ref="E32:F32"/>
    <mergeCell ref="G32:H32"/>
    <mergeCell ref="C96:D96"/>
    <mergeCell ref="E96:F125"/>
    <mergeCell ref="C97:D98"/>
    <mergeCell ref="A64:G64"/>
    <mergeCell ref="C65:D65"/>
    <mergeCell ref="E65:F65"/>
    <mergeCell ref="C66:D66"/>
  </mergeCells>
  <phoneticPr fontId="1"/>
  <pageMargins left="0.78740157480314965" right="0.39370078740157483" top="0.78740157480314965" bottom="0.59055118110236227" header="0.51181102362204722" footer="0.51181102362204722"/>
  <pageSetup paperSize="9" scale="90" orientation="portrait" r:id="rId1"/>
  <headerFooter alignWithMargins="0"/>
  <rowBreaks count="1" manualBreakCount="1">
    <brk id="6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　表17</vt:lpstr>
      <vt:lpstr>'付表　表17'!Print_Area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mieken</cp:lastModifiedBy>
  <cp:lastPrinted>2020-01-07T07:45:33Z</cp:lastPrinted>
  <dcterms:created xsi:type="dcterms:W3CDTF">2004-09-03T10:42:14Z</dcterms:created>
  <dcterms:modified xsi:type="dcterms:W3CDTF">2020-02-18T07:08:11Z</dcterms:modified>
</cp:coreProperties>
</file>