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19200" windowHeight="6970"/>
  </bookViews>
  <sheets>
    <sheet name="計算シート" sheetId="20" r:id="rId1"/>
    <sheet name="使い方（入力例）" sheetId="24" r:id="rId2"/>
    <sheet name="Work" sheetId="22" state="hidden" r:id="rId3"/>
    <sheet name="サービス名称" sheetId="27" r:id="rId4"/>
  </sheets>
  <externalReferences>
    <externalReference r:id="rId5"/>
  </externalReferences>
  <definedNames>
    <definedName name="_xlnm._FilterDatabase" localSheetId="2" hidden="1">Work!$B$2:$G$94</definedName>
    <definedName name="_xlnm._FilterDatabase" localSheetId="3" hidden="1">サービス名称!$A$1:$WVS$93</definedName>
    <definedName name="_xlnm._FilterDatabase" localSheetId="0" hidden="1">計算シート!$AH$1:$AP$93</definedName>
    <definedName name="_xlnm.Print_Area" localSheetId="0">計算シート!$A$1:$AE$62</definedName>
    <definedName name="SN_09">[1]env!$G$4:$G$45</definedName>
  </definedNames>
  <calcPr calcId="162913"/>
</workbook>
</file>

<file path=xl/calcChain.xml><?xml version="1.0" encoding="utf-8"?>
<calcChain xmlns="http://schemas.openxmlformats.org/spreadsheetml/2006/main">
  <c r="J93" i="27" l="1"/>
  <c r="H93" i="27"/>
  <c r="F93" i="27"/>
  <c r="D93" i="27"/>
  <c r="J92" i="27"/>
  <c r="H92" i="27"/>
  <c r="F92" i="27"/>
  <c r="D92" i="27"/>
  <c r="J91" i="27"/>
  <c r="H91" i="27"/>
  <c r="F91" i="27"/>
  <c r="D91" i="27"/>
  <c r="J90" i="27"/>
  <c r="H90" i="27"/>
  <c r="F90" i="27"/>
  <c r="D90" i="27"/>
  <c r="J89" i="27"/>
  <c r="H89" i="27"/>
  <c r="F89" i="27"/>
  <c r="D89" i="27"/>
  <c r="J88" i="27"/>
  <c r="H88" i="27"/>
  <c r="F88" i="27"/>
  <c r="D88" i="27"/>
  <c r="J87" i="27"/>
  <c r="H87" i="27"/>
  <c r="F87" i="27"/>
  <c r="D87" i="27"/>
  <c r="J86" i="27"/>
  <c r="H86" i="27"/>
  <c r="F86" i="27"/>
  <c r="D86" i="27"/>
  <c r="J85" i="27"/>
  <c r="H85" i="27"/>
  <c r="F85" i="27"/>
  <c r="D85" i="27"/>
  <c r="J84" i="27"/>
  <c r="H84" i="27"/>
  <c r="F84" i="27"/>
  <c r="D84" i="27"/>
  <c r="J83" i="27"/>
  <c r="H83" i="27"/>
  <c r="F83" i="27"/>
  <c r="D83" i="27"/>
  <c r="J82" i="27"/>
  <c r="H82" i="27"/>
  <c r="F82" i="27"/>
  <c r="D82" i="27"/>
  <c r="J81" i="27"/>
  <c r="H81" i="27"/>
  <c r="F81" i="27"/>
  <c r="D81" i="27"/>
  <c r="J80" i="27"/>
  <c r="H80" i="27"/>
  <c r="F80" i="27"/>
  <c r="D80" i="27"/>
  <c r="J79" i="27"/>
  <c r="H79" i="27"/>
  <c r="F79" i="27"/>
  <c r="D79" i="27"/>
  <c r="J78" i="27"/>
  <c r="H78" i="27"/>
  <c r="F78" i="27"/>
  <c r="D78" i="27"/>
  <c r="J77" i="27"/>
  <c r="H77" i="27"/>
  <c r="F77" i="27"/>
  <c r="D77" i="27"/>
  <c r="J76" i="27"/>
  <c r="H76" i="27"/>
  <c r="F76" i="27"/>
  <c r="D76" i="27"/>
  <c r="J75" i="27"/>
  <c r="H75" i="27"/>
  <c r="F75" i="27"/>
  <c r="D75" i="27"/>
  <c r="J74" i="27"/>
  <c r="H74" i="27"/>
  <c r="F74" i="27"/>
  <c r="D74" i="27"/>
  <c r="J73" i="27"/>
  <c r="H73" i="27"/>
  <c r="F73" i="27"/>
  <c r="D73" i="27"/>
  <c r="J72" i="27"/>
  <c r="H72" i="27"/>
  <c r="F72" i="27"/>
  <c r="D72" i="27"/>
  <c r="J71" i="27"/>
  <c r="H71" i="27"/>
  <c r="F71" i="27"/>
  <c r="D71" i="27"/>
  <c r="J70" i="27"/>
  <c r="H70" i="27"/>
  <c r="F70" i="27"/>
  <c r="D70" i="27"/>
  <c r="J69" i="27"/>
  <c r="H69" i="27"/>
  <c r="F69" i="27"/>
  <c r="D69" i="27"/>
  <c r="J68" i="27"/>
  <c r="H68" i="27"/>
  <c r="F68" i="27"/>
  <c r="D68" i="27"/>
  <c r="J67" i="27"/>
  <c r="H67" i="27"/>
  <c r="F67" i="27"/>
  <c r="D67" i="27"/>
  <c r="J66" i="27"/>
  <c r="H66" i="27"/>
  <c r="F66" i="27"/>
  <c r="D66" i="27"/>
  <c r="J65" i="27"/>
  <c r="H65" i="27"/>
  <c r="F65" i="27"/>
  <c r="D65" i="27"/>
  <c r="J64" i="27"/>
  <c r="H64" i="27"/>
  <c r="F64" i="27"/>
  <c r="D64" i="27"/>
  <c r="J63" i="27"/>
  <c r="H63" i="27"/>
  <c r="F63" i="27"/>
  <c r="D63" i="27"/>
  <c r="L62" i="27"/>
  <c r="J62" i="27"/>
  <c r="H62" i="27"/>
  <c r="F62" i="27"/>
  <c r="D62" i="27"/>
  <c r="L61" i="27"/>
  <c r="J61" i="27"/>
  <c r="H61" i="27"/>
  <c r="F61" i="27"/>
  <c r="D61" i="27"/>
  <c r="L60" i="27"/>
  <c r="J60" i="27"/>
  <c r="H60" i="27"/>
  <c r="F60" i="27"/>
  <c r="D60" i="27"/>
  <c r="L59" i="27"/>
  <c r="J59" i="27"/>
  <c r="H59" i="27"/>
  <c r="F59" i="27"/>
  <c r="D59" i="27"/>
  <c r="L58" i="27"/>
  <c r="J58" i="27"/>
  <c r="H58" i="27"/>
  <c r="F58" i="27"/>
  <c r="D58" i="27"/>
  <c r="L57" i="27"/>
  <c r="J57" i="27"/>
  <c r="H57" i="27"/>
  <c r="F57" i="27"/>
  <c r="D57" i="27"/>
  <c r="L56" i="27"/>
  <c r="J56" i="27"/>
  <c r="H56" i="27"/>
  <c r="F56" i="27"/>
  <c r="D56" i="27"/>
  <c r="L55" i="27"/>
  <c r="J55" i="27"/>
  <c r="H55" i="27"/>
  <c r="F55" i="27"/>
  <c r="D55" i="27"/>
  <c r="L54" i="27"/>
  <c r="J54" i="27"/>
  <c r="H54" i="27"/>
  <c r="F54" i="27"/>
  <c r="D54" i="27"/>
  <c r="L53" i="27"/>
  <c r="J53" i="27"/>
  <c r="H53" i="27"/>
  <c r="F53" i="27"/>
  <c r="D53" i="27"/>
  <c r="L52" i="27"/>
  <c r="J52" i="27"/>
  <c r="H52" i="27"/>
  <c r="F52" i="27"/>
  <c r="D52" i="27"/>
  <c r="L51" i="27"/>
  <c r="J51" i="27"/>
  <c r="H51" i="27"/>
  <c r="F51" i="27"/>
  <c r="D51" i="27"/>
  <c r="L50" i="27"/>
  <c r="J50" i="27"/>
  <c r="H50" i="27"/>
  <c r="F50" i="27"/>
  <c r="D50" i="27"/>
  <c r="L49" i="27"/>
  <c r="J49" i="27"/>
  <c r="H49" i="27"/>
  <c r="F49" i="27"/>
  <c r="D49" i="27"/>
  <c r="L48" i="27"/>
  <c r="J48" i="27"/>
  <c r="H48" i="27"/>
  <c r="F48" i="27"/>
  <c r="D48" i="27"/>
  <c r="L47" i="27"/>
  <c r="J47" i="27"/>
  <c r="H47" i="27"/>
  <c r="F47" i="27"/>
  <c r="D47" i="27"/>
  <c r="L46" i="27"/>
  <c r="J46" i="27"/>
  <c r="H46" i="27"/>
  <c r="F46" i="27"/>
  <c r="D46" i="27"/>
  <c r="L45" i="27"/>
  <c r="J45" i="27"/>
  <c r="H45" i="27"/>
  <c r="F45" i="27"/>
  <c r="D45" i="27"/>
  <c r="L44" i="27"/>
  <c r="J44" i="27"/>
  <c r="H44" i="27"/>
  <c r="F44" i="27"/>
  <c r="D44" i="27"/>
  <c r="L43" i="27"/>
  <c r="J43" i="27"/>
  <c r="H43" i="27"/>
  <c r="F43" i="27"/>
  <c r="D43" i="27"/>
  <c r="L42" i="27"/>
  <c r="J42" i="27"/>
  <c r="H42" i="27"/>
  <c r="F42" i="27"/>
  <c r="D42" i="27"/>
  <c r="L41" i="27"/>
  <c r="J41" i="27"/>
  <c r="H41" i="27"/>
  <c r="F41" i="27"/>
  <c r="D41" i="27"/>
  <c r="L40" i="27"/>
  <c r="J40" i="27"/>
  <c r="H40" i="27"/>
  <c r="F40" i="27"/>
  <c r="D40" i="27"/>
  <c r="L39" i="27"/>
  <c r="J39" i="27"/>
  <c r="H39" i="27"/>
  <c r="F39" i="27"/>
  <c r="D39" i="27"/>
  <c r="L38" i="27"/>
  <c r="J38" i="27"/>
  <c r="H38" i="27"/>
  <c r="F38" i="27"/>
  <c r="D38" i="27"/>
  <c r="J37" i="27"/>
  <c r="H37" i="27"/>
  <c r="F37" i="27"/>
  <c r="D37" i="27"/>
  <c r="J36" i="27"/>
  <c r="H36" i="27"/>
  <c r="F36" i="27"/>
  <c r="D36" i="27"/>
  <c r="J35" i="27"/>
  <c r="H35" i="27"/>
  <c r="F35" i="27"/>
  <c r="D35" i="27"/>
  <c r="L34" i="27"/>
  <c r="J34" i="27"/>
  <c r="H34" i="27"/>
  <c r="F34" i="27"/>
  <c r="D34" i="27"/>
  <c r="L33" i="27"/>
  <c r="J33" i="27"/>
  <c r="H33" i="27"/>
  <c r="F33" i="27"/>
  <c r="D33" i="27"/>
  <c r="L32" i="27"/>
  <c r="J32" i="27"/>
  <c r="H32" i="27"/>
  <c r="F32" i="27"/>
  <c r="D32" i="27"/>
  <c r="L31" i="27"/>
  <c r="J31" i="27"/>
  <c r="H31" i="27"/>
  <c r="F31" i="27"/>
  <c r="D31" i="27"/>
  <c r="L30" i="27"/>
  <c r="J30" i="27"/>
  <c r="H30" i="27"/>
  <c r="F30" i="27"/>
  <c r="D30" i="27"/>
  <c r="L29" i="27"/>
  <c r="J29" i="27"/>
  <c r="H29" i="27"/>
  <c r="F29" i="27"/>
  <c r="D29" i="27"/>
  <c r="J28" i="27"/>
  <c r="H28" i="27"/>
  <c r="F28" i="27"/>
  <c r="D28" i="27"/>
  <c r="L27" i="27"/>
  <c r="J27" i="27"/>
  <c r="H27" i="27"/>
  <c r="F27" i="27"/>
  <c r="D27" i="27"/>
  <c r="L26" i="27"/>
  <c r="J26" i="27"/>
  <c r="H26" i="27"/>
  <c r="F26" i="27"/>
  <c r="D26" i="27"/>
  <c r="L25" i="27"/>
  <c r="J25" i="27"/>
  <c r="H25" i="27"/>
  <c r="F25" i="27"/>
  <c r="D25" i="27"/>
  <c r="L24" i="27"/>
  <c r="J24" i="27"/>
  <c r="H24" i="27"/>
  <c r="F24" i="27"/>
  <c r="D24" i="27"/>
  <c r="L23" i="27"/>
  <c r="J23" i="27"/>
  <c r="H23" i="27"/>
  <c r="F23" i="27"/>
  <c r="D23" i="27"/>
  <c r="L22" i="27"/>
  <c r="J22" i="27"/>
  <c r="H22" i="27"/>
  <c r="F22" i="27"/>
  <c r="D22" i="27"/>
  <c r="L21" i="27"/>
  <c r="J21" i="27"/>
  <c r="H21" i="27"/>
  <c r="F21" i="27"/>
  <c r="D21" i="27"/>
  <c r="L20" i="27"/>
  <c r="J20" i="27"/>
  <c r="H20" i="27"/>
  <c r="F20" i="27"/>
  <c r="D20" i="27"/>
  <c r="L19" i="27"/>
  <c r="J19" i="27"/>
  <c r="H19" i="27"/>
  <c r="F19" i="27"/>
  <c r="D19" i="27"/>
  <c r="L18" i="27"/>
  <c r="J18" i="27"/>
  <c r="H18" i="27"/>
  <c r="F18" i="27"/>
  <c r="D18" i="27"/>
  <c r="L17" i="27"/>
  <c r="J17" i="27"/>
  <c r="H17" i="27"/>
  <c r="F17" i="27"/>
  <c r="D17" i="27"/>
  <c r="L16" i="27"/>
  <c r="J16" i="27"/>
  <c r="H16" i="27"/>
  <c r="F16" i="27"/>
  <c r="D16" i="27"/>
  <c r="L15" i="27"/>
  <c r="J15" i="27"/>
  <c r="H15" i="27"/>
  <c r="F15" i="27"/>
  <c r="D15" i="27"/>
  <c r="L14" i="27"/>
  <c r="J14" i="27"/>
  <c r="H14" i="27"/>
  <c r="F14" i="27"/>
  <c r="D14" i="27"/>
  <c r="L13" i="27"/>
  <c r="J13" i="27"/>
  <c r="H13" i="27"/>
  <c r="F13" i="27"/>
  <c r="D13" i="27"/>
  <c r="L12" i="27"/>
  <c r="J12" i="27"/>
  <c r="H12" i="27"/>
  <c r="F12" i="27"/>
  <c r="D12" i="27"/>
  <c r="L11" i="27"/>
  <c r="J11" i="27"/>
  <c r="H11" i="27"/>
  <c r="F11" i="27"/>
  <c r="D11" i="27"/>
  <c r="L10" i="27"/>
  <c r="J10" i="27"/>
  <c r="H10" i="27"/>
  <c r="F10" i="27"/>
  <c r="D10" i="27"/>
  <c r="L9" i="27"/>
  <c r="J9" i="27"/>
  <c r="H9" i="27"/>
  <c r="F9" i="27"/>
  <c r="D9" i="27"/>
  <c r="L8" i="27"/>
  <c r="J8" i="27"/>
  <c r="H8" i="27"/>
  <c r="F8" i="27"/>
  <c r="D8" i="27"/>
  <c r="L7" i="27"/>
  <c r="J7" i="27"/>
  <c r="H7" i="27"/>
  <c r="F7" i="27"/>
  <c r="D7" i="27"/>
  <c r="L6" i="27"/>
  <c r="J6" i="27"/>
  <c r="H6" i="27"/>
  <c r="F6" i="27"/>
  <c r="D6" i="27"/>
  <c r="L5" i="27"/>
  <c r="J5" i="27"/>
  <c r="H5" i="27"/>
  <c r="F5" i="27"/>
  <c r="D5" i="27"/>
  <c r="L4" i="27"/>
  <c r="J4" i="27"/>
  <c r="H4" i="27"/>
  <c r="F4" i="27"/>
  <c r="D4" i="27"/>
  <c r="L3" i="27"/>
  <c r="J3" i="27"/>
  <c r="H3" i="27"/>
  <c r="F3" i="27"/>
  <c r="D3" i="27"/>
  <c r="L2" i="27"/>
  <c r="J2" i="27"/>
  <c r="H2" i="27"/>
  <c r="F2" i="27"/>
  <c r="D2" i="27"/>
  <c r="W17" i="20" l="1"/>
  <c r="W18" i="20"/>
  <c r="W19" i="20"/>
  <c r="W20" i="20"/>
  <c r="W21" i="20"/>
  <c r="W22" i="20"/>
  <c r="W23" i="20"/>
  <c r="W24" i="20"/>
  <c r="W25" i="20"/>
  <c r="W26" i="20"/>
  <c r="W27" i="20"/>
  <c r="W28" i="20"/>
  <c r="W29" i="20"/>
  <c r="W30" i="20"/>
  <c r="W31" i="20"/>
  <c r="W32" i="20"/>
  <c r="W33" i="20"/>
  <c r="W34" i="20"/>
  <c r="W35" i="20"/>
  <c r="W16" i="20" l="1"/>
  <c r="K49" i="20" l="1"/>
  <c r="D3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86" i="22"/>
  <c r="D87" i="22"/>
  <c r="D88" i="22"/>
  <c r="D89" i="22"/>
  <c r="D90" i="22"/>
  <c r="D91" i="22"/>
  <c r="D92" i="22"/>
  <c r="D93" i="22"/>
  <c r="D94" i="22"/>
  <c r="D4" i="22" l="1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K48" i="20" l="1"/>
  <c r="K47" i="20"/>
  <c r="K54" i="20" l="1"/>
  <c r="E61" i="20" s="1"/>
  <c r="K55" i="20" l="1"/>
</calcChain>
</file>

<file path=xl/sharedStrings.xml><?xml version="1.0" encoding="utf-8"?>
<sst xmlns="http://schemas.openxmlformats.org/spreadsheetml/2006/main" count="1390" uniqueCount="550">
  <si>
    <t>利用者負担額</t>
    <rPh sb="0" eb="3">
      <t>リヨウシャ</t>
    </rPh>
    <rPh sb="3" eb="5">
      <t>フタン</t>
    </rPh>
    <rPh sb="5" eb="6">
      <t>ガク</t>
    </rPh>
    <phoneticPr fontId="3"/>
  </si>
  <si>
    <t>No</t>
    <phoneticPr fontId="3"/>
  </si>
  <si>
    <t>高額介護サービス費</t>
    <phoneticPr fontId="3"/>
  </si>
  <si>
    <t>※個人に按分された金額を入力する</t>
    <rPh sb="1" eb="3">
      <t>コジン</t>
    </rPh>
    <rPh sb="4" eb="6">
      <t>アンブン</t>
    </rPh>
    <rPh sb="9" eb="11">
      <t>キンガク</t>
    </rPh>
    <rPh sb="12" eb="14">
      <t>ニュウリョク</t>
    </rPh>
    <phoneticPr fontId="3"/>
  </si>
  <si>
    <t>氏名</t>
    <rPh sb="0" eb="2">
      <t>シメイ</t>
    </rPh>
    <phoneticPr fontId="3"/>
  </si>
  <si>
    <t>サービス提供年月</t>
    <rPh sb="4" eb="6">
      <t>テイキョウ</t>
    </rPh>
    <rPh sb="6" eb="8">
      <t>ネンゲツ</t>
    </rPh>
    <phoneticPr fontId="3"/>
  </si>
  <si>
    <t>12</t>
  </si>
  <si>
    <t>13</t>
  </si>
  <si>
    <t>14</t>
  </si>
  <si>
    <t>22</t>
  </si>
  <si>
    <t>23</t>
  </si>
  <si>
    <t>24</t>
  </si>
  <si>
    <t>31</t>
  </si>
  <si>
    <t>32</t>
  </si>
  <si>
    <t>33</t>
  </si>
  <si>
    <t>34</t>
  </si>
  <si>
    <t>41</t>
  </si>
  <si>
    <t>42</t>
  </si>
  <si>
    <t>43</t>
  </si>
  <si>
    <t>44</t>
  </si>
  <si>
    <t>45</t>
  </si>
  <si>
    <t>46</t>
  </si>
  <si>
    <t>51</t>
  </si>
  <si>
    <t>81</t>
  </si>
  <si>
    <t>82</t>
  </si>
  <si>
    <t>83</t>
  </si>
  <si>
    <t>84</t>
  </si>
  <si>
    <t>85</t>
  </si>
  <si>
    <t>86</t>
  </si>
  <si>
    <t>91</t>
  </si>
  <si>
    <t>92</t>
  </si>
  <si>
    <t>93</t>
  </si>
  <si>
    <t>94</t>
  </si>
  <si>
    <t>95</t>
  </si>
  <si>
    <t>訪問介護</t>
  </si>
  <si>
    <t>訪問入浴</t>
  </si>
  <si>
    <t>訪問看護</t>
  </si>
  <si>
    <t>訪問リハ</t>
  </si>
  <si>
    <t>15</t>
  </si>
  <si>
    <t>通所介護</t>
  </si>
  <si>
    <t>16</t>
  </si>
  <si>
    <t>通所リハ</t>
  </si>
  <si>
    <t>17</t>
  </si>
  <si>
    <t>福祉貸与</t>
  </si>
  <si>
    <t>21</t>
    <phoneticPr fontId="9"/>
  </si>
  <si>
    <t>短期生活</t>
  </si>
  <si>
    <t>短期老健</t>
  </si>
  <si>
    <t>短期医療</t>
  </si>
  <si>
    <t>予防短期生活</t>
  </si>
  <si>
    <t>25</t>
  </si>
  <si>
    <t>予防短期老健</t>
  </si>
  <si>
    <t>26</t>
  </si>
  <si>
    <t>予防短期医療</t>
  </si>
  <si>
    <t>27</t>
  </si>
  <si>
    <t>特定施設短期</t>
  </si>
  <si>
    <t>28</t>
  </si>
  <si>
    <t>地域特定短期</t>
  </si>
  <si>
    <t>2A</t>
    <phoneticPr fontId="9"/>
  </si>
  <si>
    <t>短期医療院</t>
    <phoneticPr fontId="9"/>
  </si>
  <si>
    <t>2B</t>
    <phoneticPr fontId="9"/>
  </si>
  <si>
    <t>予短期医療院</t>
    <rPh sb="3" eb="5">
      <t>イリョウ</t>
    </rPh>
    <rPh sb="5" eb="6">
      <t>イン</t>
    </rPh>
    <phoneticPr fontId="9"/>
  </si>
  <si>
    <t>療養管理</t>
  </si>
  <si>
    <t>認知症型</t>
  </si>
  <si>
    <t>特定施設</t>
  </si>
  <si>
    <t>予防療養管理</t>
  </si>
  <si>
    <t>35</t>
  </si>
  <si>
    <t>予防特定施設</t>
  </si>
  <si>
    <t>36</t>
  </si>
  <si>
    <t>地域特定施設</t>
  </si>
  <si>
    <t>37</t>
  </si>
  <si>
    <t>予防認知症型</t>
  </si>
  <si>
    <t>38</t>
  </si>
  <si>
    <t>認知症型短期</t>
  </si>
  <si>
    <t>39</t>
  </si>
  <si>
    <t>予防認知短期</t>
  </si>
  <si>
    <t>40</t>
  </si>
  <si>
    <t>ケアマネ</t>
  </si>
  <si>
    <t>用具販売</t>
  </si>
  <si>
    <t>住宅改修</t>
  </si>
  <si>
    <t>居宅支援</t>
  </si>
  <si>
    <t>予防用具販売</t>
  </si>
  <si>
    <t>予防住宅改修</t>
  </si>
  <si>
    <t>予防支援</t>
  </si>
  <si>
    <t>47</t>
  </si>
  <si>
    <t>生活支援配食</t>
  </si>
  <si>
    <t>48</t>
  </si>
  <si>
    <t>生活支援見守</t>
  </si>
  <si>
    <t>49</t>
  </si>
  <si>
    <t>生活支援・他</t>
  </si>
  <si>
    <t>福祉施設</t>
  </si>
  <si>
    <t>52</t>
  </si>
  <si>
    <t>老健施設</t>
  </si>
  <si>
    <t>53</t>
  </si>
  <si>
    <t>医療施設</t>
  </si>
  <si>
    <t>54</t>
  </si>
  <si>
    <t>地域福祉施設</t>
  </si>
  <si>
    <t>55</t>
    <phoneticPr fontId="9"/>
  </si>
  <si>
    <t>介護医療院</t>
    <phoneticPr fontId="9"/>
  </si>
  <si>
    <t>59</t>
    <phoneticPr fontId="9"/>
  </si>
  <si>
    <t>特定入所</t>
  </si>
  <si>
    <t>61</t>
  </si>
  <si>
    <t>予防訪問介護</t>
  </si>
  <si>
    <t>62</t>
  </si>
  <si>
    <t>予防訪問入浴</t>
  </si>
  <si>
    <t>63</t>
  </si>
  <si>
    <t>予防訪問看護</t>
  </si>
  <si>
    <t>64</t>
  </si>
  <si>
    <t>予防訪問リハ</t>
  </si>
  <si>
    <t>65</t>
  </si>
  <si>
    <t>予防通所介護</t>
  </si>
  <si>
    <t>66</t>
  </si>
  <si>
    <t>予防通所リハ</t>
  </si>
  <si>
    <t>67</t>
  </si>
  <si>
    <t>予防福祉貸与</t>
  </si>
  <si>
    <t>68</t>
    <phoneticPr fontId="9"/>
  </si>
  <si>
    <t>小多機短</t>
    <phoneticPr fontId="9"/>
  </si>
  <si>
    <t>69</t>
    <phoneticPr fontId="9"/>
  </si>
  <si>
    <t>予防小多機短</t>
    <rPh sb="2" eb="3">
      <t>ショウ</t>
    </rPh>
    <rPh sb="5" eb="6">
      <t>タン</t>
    </rPh>
    <phoneticPr fontId="9"/>
  </si>
  <si>
    <t>71</t>
  </si>
  <si>
    <t>夜間訪問介護</t>
  </si>
  <si>
    <t>72</t>
  </si>
  <si>
    <t>認知症型通所</t>
  </si>
  <si>
    <t>73</t>
  </si>
  <si>
    <t>小規模多機能</t>
  </si>
  <si>
    <t>74</t>
  </si>
  <si>
    <t>予防認知通所</t>
  </si>
  <si>
    <t>75</t>
  </si>
  <si>
    <t>予防多機能型</t>
    <phoneticPr fontId="9"/>
  </si>
  <si>
    <t>76</t>
  </si>
  <si>
    <t>定期巡回随時</t>
  </si>
  <si>
    <t>77</t>
  </si>
  <si>
    <t>複合型看小</t>
    <rPh sb="3" eb="4">
      <t>ミ</t>
    </rPh>
    <rPh sb="4" eb="5">
      <t>ショウ</t>
    </rPh>
    <phoneticPr fontId="9"/>
  </si>
  <si>
    <t>78</t>
    <phoneticPr fontId="9"/>
  </si>
  <si>
    <t>地域通所介護</t>
    <phoneticPr fontId="9"/>
  </si>
  <si>
    <t>79</t>
    <phoneticPr fontId="9"/>
  </si>
  <si>
    <t>複合型看小短</t>
    <rPh sb="3" eb="4">
      <t>ミ</t>
    </rPh>
    <rPh sb="4" eb="5">
      <t>ショウ</t>
    </rPh>
    <rPh sb="5" eb="6">
      <t>タン</t>
    </rPh>
    <phoneticPr fontId="9"/>
  </si>
  <si>
    <t>特別給付</t>
  </si>
  <si>
    <t>訪問型予防</t>
  </si>
  <si>
    <t>通所型予防</t>
  </si>
  <si>
    <t>総予訪問入浴</t>
  </si>
  <si>
    <t>総予訪問看護</t>
  </si>
  <si>
    <t>総予訪問リハ</t>
  </si>
  <si>
    <t>87</t>
  </si>
  <si>
    <t>総予通所リハ</t>
  </si>
  <si>
    <t>88</t>
  </si>
  <si>
    <t>総予福祉貸与</t>
  </si>
  <si>
    <t>89</t>
  </si>
  <si>
    <t>総予短期生活</t>
  </si>
  <si>
    <t>90</t>
  </si>
  <si>
    <t>総予短期老健</t>
  </si>
  <si>
    <t>総予短期医療</t>
  </si>
  <si>
    <t>総予療養管理</t>
  </si>
  <si>
    <t>総予特定施設</t>
  </si>
  <si>
    <t>総予認知通所</t>
  </si>
  <si>
    <t>総予多機能型</t>
  </si>
  <si>
    <t>96</t>
  </si>
  <si>
    <t>総予認知症型</t>
  </si>
  <si>
    <t>97</t>
  </si>
  <si>
    <t>総予認知短期</t>
  </si>
  <si>
    <t>A1</t>
  </si>
  <si>
    <t>訪問型みなし</t>
    <phoneticPr fontId="9"/>
  </si>
  <si>
    <t>A2</t>
  </si>
  <si>
    <t>訪問型独自</t>
    <rPh sb="0" eb="2">
      <t>ホウモン</t>
    </rPh>
    <rPh sb="2" eb="3">
      <t>ガタ</t>
    </rPh>
    <phoneticPr fontId="9"/>
  </si>
  <si>
    <t>A3</t>
  </si>
  <si>
    <t>訪問型定率</t>
    <rPh sb="0" eb="2">
      <t>ホウモン</t>
    </rPh>
    <rPh sb="2" eb="3">
      <t>ガタ</t>
    </rPh>
    <rPh sb="3" eb="5">
      <t>テイリツ</t>
    </rPh>
    <phoneticPr fontId="9"/>
  </si>
  <si>
    <t>A4</t>
  </si>
  <si>
    <t>訪問型定額</t>
    <rPh sb="0" eb="2">
      <t>ホウモン</t>
    </rPh>
    <rPh sb="2" eb="3">
      <t>ガタ</t>
    </rPh>
    <rPh sb="3" eb="5">
      <t>テイガク</t>
    </rPh>
    <phoneticPr fontId="9"/>
  </si>
  <si>
    <t>A5</t>
  </si>
  <si>
    <t>通所型みなし</t>
    <phoneticPr fontId="9"/>
  </si>
  <si>
    <t>A6</t>
  </si>
  <si>
    <t>通所型独自</t>
    <rPh sb="0" eb="2">
      <t>ツウショ</t>
    </rPh>
    <phoneticPr fontId="9"/>
  </si>
  <si>
    <t>A7</t>
  </si>
  <si>
    <t>通所型定率</t>
    <rPh sb="0" eb="2">
      <t>ツウショ</t>
    </rPh>
    <rPh sb="3" eb="5">
      <t>テイリツ</t>
    </rPh>
    <phoneticPr fontId="9"/>
  </si>
  <si>
    <t>A8</t>
  </si>
  <si>
    <t>通所型定額</t>
    <rPh sb="0" eb="2">
      <t>ツウショ</t>
    </rPh>
    <rPh sb="3" eb="5">
      <t>テイガク</t>
    </rPh>
    <phoneticPr fontId="9"/>
  </si>
  <si>
    <t>A9</t>
  </si>
  <si>
    <t>生活配食定率</t>
  </si>
  <si>
    <t>AA</t>
    <phoneticPr fontId="9"/>
  </si>
  <si>
    <t>生活配食定額</t>
  </si>
  <si>
    <t>AB</t>
    <phoneticPr fontId="9"/>
  </si>
  <si>
    <t>生活見守定率</t>
  </si>
  <si>
    <t>AC</t>
    <phoneticPr fontId="9"/>
  </si>
  <si>
    <t>生活見守定額</t>
  </si>
  <si>
    <t>AD</t>
    <phoneticPr fontId="9"/>
  </si>
  <si>
    <t>生活・他定率</t>
  </si>
  <si>
    <t>AE</t>
    <phoneticPr fontId="9"/>
  </si>
  <si>
    <t>生活・他定額</t>
  </si>
  <si>
    <t>AF</t>
    <phoneticPr fontId="9"/>
  </si>
  <si>
    <t>予防ケアマネ</t>
    <rPh sb="0" eb="2">
      <t>ヨボウ</t>
    </rPh>
    <phoneticPr fontId="9"/>
  </si>
  <si>
    <t>12：訪問入浴</t>
  </si>
  <si>
    <t>13：訪問看護</t>
  </si>
  <si>
    <t>14：訪問リハ</t>
  </si>
  <si>
    <t>16：通所リハ</t>
  </si>
  <si>
    <t>17：福祉貸与</t>
  </si>
  <si>
    <t>22：短期老健</t>
  </si>
  <si>
    <t>23：短期医療</t>
  </si>
  <si>
    <t>24：予防短期生活</t>
  </si>
  <si>
    <t>25：予防短期老健</t>
  </si>
  <si>
    <t>26：予防短期医療</t>
  </si>
  <si>
    <t>27：特定施設短期</t>
  </si>
  <si>
    <t>28：地域特定短期</t>
  </si>
  <si>
    <t>2A：短期医療院</t>
  </si>
  <si>
    <t>2B：予短期医療院</t>
  </si>
  <si>
    <t>31：療養管理</t>
  </si>
  <si>
    <t>32：認知症型</t>
  </si>
  <si>
    <t>33：特定施設</t>
  </si>
  <si>
    <t>34：予防療養管理</t>
  </si>
  <si>
    <t>35：予防特定施設</t>
  </si>
  <si>
    <t>36：地域特定施設</t>
  </si>
  <si>
    <t>37：予防認知症型</t>
  </si>
  <si>
    <t>38：認知症型短期</t>
  </si>
  <si>
    <t>39：予防認知短期</t>
  </si>
  <si>
    <t>40：ケアマネ</t>
  </si>
  <si>
    <t>41：用具販売</t>
  </si>
  <si>
    <t>42：住宅改修</t>
  </si>
  <si>
    <t>43：居宅支援</t>
  </si>
  <si>
    <t>44：予防用具販売</t>
  </si>
  <si>
    <t>45：予防住宅改修</t>
  </si>
  <si>
    <t>46：予防支援</t>
  </si>
  <si>
    <t>47：生活支援配食</t>
  </si>
  <si>
    <t>48：生活支援見守</t>
  </si>
  <si>
    <t>49：生活支援・他</t>
  </si>
  <si>
    <t>51：福祉施設</t>
  </si>
  <si>
    <t>52：老健施設</t>
  </si>
  <si>
    <t>53：医療施設</t>
  </si>
  <si>
    <t>54：地域福祉施設</t>
  </si>
  <si>
    <t>55：介護医療院</t>
  </si>
  <si>
    <t>59：特定入所</t>
  </si>
  <si>
    <t>61：予防訪問介護</t>
  </si>
  <si>
    <t>62：予防訪問入浴</t>
  </si>
  <si>
    <t>63：予防訪問看護</t>
  </si>
  <si>
    <t>64：予防訪問リハ</t>
  </si>
  <si>
    <t>65：予防通所介護</t>
  </si>
  <si>
    <t>66：予防通所リハ</t>
  </si>
  <si>
    <t>67：予防福祉貸与</t>
  </si>
  <si>
    <t>69：予防小多機短</t>
  </si>
  <si>
    <t>71：夜間訪問介護</t>
  </si>
  <si>
    <t>72：認知症型通所</t>
  </si>
  <si>
    <t>74：予防認知通所</t>
  </si>
  <si>
    <t>75：予防多機能型</t>
  </si>
  <si>
    <t>76：定期巡回随時</t>
  </si>
  <si>
    <t>77：複合型看小</t>
  </si>
  <si>
    <t>79：複合型看小短</t>
  </si>
  <si>
    <t>81：特別給付</t>
  </si>
  <si>
    <t>82：訪問型予防</t>
  </si>
  <si>
    <t>83：通所型予防</t>
  </si>
  <si>
    <t>84：総予訪問入浴</t>
  </si>
  <si>
    <t>85：総予訪問看護</t>
  </si>
  <si>
    <t>86：総予訪問リハ</t>
  </si>
  <si>
    <t>87：総予通所リハ</t>
  </si>
  <si>
    <t>88：総予福祉貸与</t>
  </si>
  <si>
    <t>89：総予短期生活</t>
  </si>
  <si>
    <t>90：総予短期老健</t>
  </si>
  <si>
    <t>91：総予短期医療</t>
  </si>
  <si>
    <t>92：総予療養管理</t>
  </si>
  <si>
    <t>93：総予特定施設</t>
  </si>
  <si>
    <t>94：総予認知通所</t>
  </si>
  <si>
    <t>95：総予多機能型</t>
  </si>
  <si>
    <t>96：総予認知症型</t>
  </si>
  <si>
    <t>97：総予認知短期</t>
  </si>
  <si>
    <t>A1：訪問型みなし</t>
  </si>
  <si>
    <t>A2：訪問型独自</t>
  </si>
  <si>
    <t>A3：訪問型定率</t>
  </si>
  <si>
    <t>A4：訪問型定額</t>
  </si>
  <si>
    <t>A5：通所型みなし</t>
  </si>
  <si>
    <t>A6：通所型独自</t>
  </si>
  <si>
    <t>A7：通所型定率</t>
  </si>
  <si>
    <t>A8：通所型定額</t>
  </si>
  <si>
    <t>A9：生活配食定率</t>
  </si>
  <si>
    <t>AA：生活配食定額</t>
  </si>
  <si>
    <t>AB：生活見守定率</t>
  </si>
  <si>
    <t>AC：生活見守定額</t>
  </si>
  <si>
    <t>AD：生活・他定率</t>
  </si>
  <si>
    <t>AE：生活・他定額</t>
  </si>
  <si>
    <t>AF：予防ケアマネ</t>
  </si>
  <si>
    <t>※障害福祉相当介護保険サービス = 11,15,21,68,73,78</t>
    <phoneticPr fontId="3"/>
  </si>
  <si>
    <t>15：通所介護</t>
    <phoneticPr fontId="3"/>
  </si>
  <si>
    <t>21：短期生活</t>
    <phoneticPr fontId="3"/>
  </si>
  <si>
    <t>68：小多機短</t>
    <phoneticPr fontId="3"/>
  </si>
  <si>
    <t>73：小規模多機能</t>
    <phoneticPr fontId="3"/>
  </si>
  <si>
    <t>78：地域通所介護</t>
    <phoneticPr fontId="3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</si>
  <si>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3"/>
  </si>
  <si>
    <t>11</t>
    <phoneticPr fontId="9"/>
  </si>
  <si>
    <t>高額介護サービス費</t>
    <phoneticPr fontId="3"/>
  </si>
  <si>
    <t>相当</t>
    <rPh sb="0" eb="2">
      <t>ソウトウ</t>
    </rPh>
    <phoneticPr fontId="3"/>
  </si>
  <si>
    <t>非相当</t>
    <rPh sb="0" eb="1">
      <t>ヒ</t>
    </rPh>
    <rPh sb="1" eb="3">
      <t>ソウトウ</t>
    </rPh>
    <phoneticPr fontId="3"/>
  </si>
  <si>
    <t>給付費</t>
    <phoneticPr fontId="3"/>
  </si>
  <si>
    <t>証記載市町村番号</t>
    <rPh sb="0" eb="1">
      <t>ショウ</t>
    </rPh>
    <rPh sb="1" eb="3">
      <t>キサイ</t>
    </rPh>
    <rPh sb="3" eb="6">
      <t>シチョウソン</t>
    </rPh>
    <rPh sb="6" eb="8">
      <t>バンゴウ</t>
    </rPh>
    <phoneticPr fontId="3"/>
  </si>
  <si>
    <t>受給者証番号</t>
    <rPh sb="0" eb="3">
      <t>ジュキュウシャ</t>
    </rPh>
    <rPh sb="3" eb="4">
      <t>ショウ</t>
    </rPh>
    <rPh sb="4" eb="6">
      <t>バンゴウ</t>
    </rPh>
    <phoneticPr fontId="3"/>
  </si>
  <si>
    <t>障害福祉相当介護保険サービス</t>
  </si>
  <si>
    <t>＜高額介護サービス費＞</t>
    <rPh sb="1" eb="3">
      <t>コウガク</t>
    </rPh>
    <rPh sb="3" eb="5">
      <t>カイゴ</t>
    </rPh>
    <rPh sb="9" eb="10">
      <t>ヒ</t>
    </rPh>
    <phoneticPr fontId="3"/>
  </si>
  <si>
    <t>利用者負担額合計</t>
    <rPh sb="0" eb="3">
      <t>リヨウシャ</t>
    </rPh>
    <rPh sb="3" eb="5">
      <t>フタン</t>
    </rPh>
    <rPh sb="5" eb="6">
      <t>ガク</t>
    </rPh>
    <rPh sb="6" eb="8">
      <t>ゴウケイ</t>
    </rPh>
    <phoneticPr fontId="3"/>
  </si>
  <si>
    <t>＜高額介護サービス費（サービス按分）＞</t>
    <rPh sb="1" eb="3">
      <t>コウガク</t>
    </rPh>
    <rPh sb="3" eb="5">
      <t>カイゴ</t>
    </rPh>
    <rPh sb="9" eb="10">
      <t>ヒ</t>
    </rPh>
    <rPh sb="15" eb="17">
      <t>アンブン</t>
    </rPh>
    <phoneticPr fontId="3"/>
  </si>
  <si>
    <t>＜明細情報集計＞</t>
    <rPh sb="1" eb="3">
      <t>メイサイ</t>
    </rPh>
    <rPh sb="3" eb="5">
      <t>ジョウホウ</t>
    </rPh>
    <rPh sb="5" eb="7">
      <t>シュウケイ</t>
    </rPh>
    <phoneticPr fontId="3"/>
  </si>
  <si>
    <t>＜明細情報＞</t>
    <rPh sb="1" eb="3">
      <t>メイサイ</t>
    </rPh>
    <rPh sb="3" eb="5">
      <t>ジョウホウ</t>
    </rPh>
    <phoneticPr fontId="3"/>
  </si>
  <si>
    <t>＜対象者情報＞</t>
    <rPh sb="1" eb="4">
      <t>タイショウシャ</t>
    </rPh>
    <rPh sb="4" eb="6">
      <t>ジョウホウ</t>
    </rPh>
    <phoneticPr fontId="3"/>
  </si>
  <si>
    <t>-- 計算 ---------------------------------------------------------------------------------------------</t>
    <rPh sb="3" eb="5">
      <t>ケイサン</t>
    </rPh>
    <phoneticPr fontId="3"/>
  </si>
  <si>
    <t>保険者番号</t>
    <rPh sb="0" eb="3">
      <t>ホケンシャ</t>
    </rPh>
    <rPh sb="3" eb="5">
      <t>バンゴウ</t>
    </rPh>
    <phoneticPr fontId="3"/>
  </si>
  <si>
    <t>対象外</t>
    <rPh sb="0" eb="2">
      <t>タイショウ</t>
    </rPh>
    <rPh sb="2" eb="3">
      <t>ガイ</t>
    </rPh>
    <phoneticPr fontId="3"/>
  </si>
  <si>
    <t>介護保険サービス</t>
    <rPh sb="0" eb="2">
      <t>カイゴ</t>
    </rPh>
    <rPh sb="2" eb="4">
      <t>ホケン</t>
    </rPh>
    <phoneticPr fontId="3"/>
  </si>
  <si>
    <t>障害福祉相当介護保険サービス</t>
    <phoneticPr fontId="3"/>
  </si>
  <si>
    <t>○計算シートの記入例を以下に示します。</t>
    <rPh sb="1" eb="3">
      <t>ケイサン</t>
    </rPh>
    <rPh sb="7" eb="9">
      <t>キニュウ</t>
    </rPh>
    <rPh sb="9" eb="10">
      <t>レイ</t>
    </rPh>
    <rPh sb="11" eb="13">
      <t>イカ</t>
    </rPh>
    <rPh sb="14" eb="15">
      <t>シメ</t>
    </rPh>
    <phoneticPr fontId="3"/>
  </si>
  <si>
    <t>※複数のサービス提供年月を管理する場合は「計算シート」をコピーしてください</t>
    <rPh sb="1" eb="3">
      <t>フクスウ</t>
    </rPh>
    <rPh sb="8" eb="10">
      <t>テイキョウ</t>
    </rPh>
    <rPh sb="10" eb="12">
      <t>ネンゲツ</t>
    </rPh>
    <rPh sb="13" eb="15">
      <t>カンリ</t>
    </rPh>
    <rPh sb="17" eb="19">
      <t>バアイ</t>
    </rPh>
    <rPh sb="21" eb="23">
      <t>ケイサン</t>
    </rPh>
    <phoneticPr fontId="3"/>
  </si>
  <si>
    <t>介護保険サービス</t>
    <rPh sb="0" eb="2">
      <t>カイゴ</t>
    </rPh>
    <rPh sb="2" eb="4">
      <t>ホケン</t>
    </rPh>
    <phoneticPr fontId="3"/>
  </si>
  <si>
    <t>11：訪問介護</t>
    <phoneticPr fontId="3"/>
  </si>
  <si>
    <t>非相当</t>
    <rPh sb="0" eb="1">
      <t>ヒ</t>
    </rPh>
    <rPh sb="1" eb="3">
      <t>ソウトウ</t>
    </rPh>
    <phoneticPr fontId="3"/>
  </si>
  <si>
    <t>コード</t>
  </si>
  <si>
    <t>コード</t>
    <phoneticPr fontId="3"/>
  </si>
  <si>
    <t>名称</t>
    <rPh sb="0" eb="2">
      <t>メイショウ</t>
    </rPh>
    <phoneticPr fontId="3"/>
  </si>
  <si>
    <t>分類</t>
    <rPh sb="0" eb="2">
      <t>ブンルイ</t>
    </rPh>
    <phoneticPr fontId="3"/>
  </si>
  <si>
    <t>対象外</t>
    <rPh sb="0" eb="3">
      <t>タイショウガイ</t>
    </rPh>
    <phoneticPr fontId="3"/>
  </si>
  <si>
    <t>施行令第四十三条の五第六項に規定する高額障害福祉サービス等給付費簡易計算シート</t>
    <rPh sb="0" eb="2">
      <t>セコウ</t>
    </rPh>
    <rPh sb="2" eb="3">
      <t>レイ</t>
    </rPh>
    <rPh sb="3" eb="4">
      <t>ダイ</t>
    </rPh>
    <rPh sb="4" eb="8">
      <t>ヨンジュウサンジョウ</t>
    </rPh>
    <rPh sb="9" eb="10">
      <t>ゴ</t>
    </rPh>
    <rPh sb="10" eb="11">
      <t>ダイ</t>
    </rPh>
    <rPh sb="11" eb="13">
      <t>ロクコウ</t>
    </rPh>
    <rPh sb="14" eb="16">
      <t>キテイ</t>
    </rPh>
    <rPh sb="18" eb="20">
      <t>コウガク</t>
    </rPh>
    <rPh sb="20" eb="22">
      <t>ショウガイ</t>
    </rPh>
    <rPh sb="22" eb="24">
      <t>フクシ</t>
    </rPh>
    <rPh sb="28" eb="29">
      <t>トウ</t>
    </rPh>
    <rPh sb="29" eb="31">
      <t>キュウフ</t>
    </rPh>
    <rPh sb="31" eb="32">
      <t>ヒ</t>
    </rPh>
    <rPh sb="32" eb="34">
      <t>カンイ</t>
    </rPh>
    <rPh sb="34" eb="36">
      <t>ケイサン</t>
    </rPh>
    <phoneticPr fontId="3"/>
  </si>
  <si>
    <t>＜施行令第四十三条の五第六項に規定する高額障害福祉サービス等給付費＞</t>
    <rPh sb="1" eb="3">
      <t>セコウ</t>
    </rPh>
    <phoneticPr fontId="3"/>
  </si>
  <si>
    <t>被保険者番号</t>
    <rPh sb="0" eb="1">
      <t>ヒ</t>
    </rPh>
    <rPh sb="2" eb="3">
      <t>ケン</t>
    </rPh>
    <rPh sb="3" eb="4">
      <t>シャ</t>
    </rPh>
    <rPh sb="4" eb="6">
      <t>バンゴウ</t>
    </rPh>
    <phoneticPr fontId="3"/>
  </si>
  <si>
    <t>・・・②</t>
    <phoneticPr fontId="3"/>
  </si>
  <si>
    <t>・・・③</t>
    <phoneticPr fontId="3"/>
  </si>
  <si>
    <t>・・・④</t>
    <phoneticPr fontId="3"/>
  </si>
  <si>
    <t>・・・①</t>
    <phoneticPr fontId="3"/>
  </si>
  <si>
    <t>・・・⑤</t>
    <phoneticPr fontId="3"/>
  </si>
  <si>
    <t>・・・⑥</t>
    <phoneticPr fontId="3"/>
  </si>
  <si>
    <t>②-⑤</t>
    <phoneticPr fontId="3"/>
  </si>
  <si>
    <t>※⑤、⑥の端数が同額（0.5円、0.5円）の場合は相当に寄せます。</t>
    <rPh sb="5" eb="7">
      <t>ハスウ</t>
    </rPh>
    <rPh sb="8" eb="10">
      <t>ドウガク</t>
    </rPh>
    <rPh sb="14" eb="15">
      <t>エン</t>
    </rPh>
    <rPh sb="19" eb="20">
      <t>エン</t>
    </rPh>
    <rPh sb="22" eb="24">
      <t>バアイ</t>
    </rPh>
    <rPh sb="25" eb="27">
      <t>ソウトウ</t>
    </rPh>
    <rPh sb="28" eb="29">
      <t>ヨ</t>
    </rPh>
    <phoneticPr fontId="3"/>
  </si>
  <si>
    <t>新高額対象サービス</t>
    <rPh sb="0" eb="3">
      <t>シンコウガク</t>
    </rPh>
    <rPh sb="3" eb="5">
      <t>タイショウ</t>
    </rPh>
    <phoneticPr fontId="15"/>
  </si>
  <si>
    <t>サービス種類コード</t>
    <rPh sb="4" eb="6">
      <t>シュルイ</t>
    </rPh>
    <phoneticPr fontId="9"/>
  </si>
  <si>
    <t>略１（6桁）</t>
    <rPh sb="0" eb="1">
      <t>リャク</t>
    </rPh>
    <rPh sb="4" eb="5">
      <t>ケタ</t>
    </rPh>
    <phoneticPr fontId="9"/>
  </si>
  <si>
    <t>略１桁数</t>
    <rPh sb="0" eb="1">
      <t>リャク</t>
    </rPh>
    <rPh sb="2" eb="4">
      <t>ケタスウ</t>
    </rPh>
    <phoneticPr fontId="9"/>
  </si>
  <si>
    <t>略２（8桁）</t>
    <rPh sb="0" eb="1">
      <t>リャク</t>
    </rPh>
    <rPh sb="4" eb="5">
      <t>ケタ</t>
    </rPh>
    <phoneticPr fontId="9"/>
  </si>
  <si>
    <t>略２桁数</t>
    <rPh sb="0" eb="1">
      <t>リャク</t>
    </rPh>
    <rPh sb="2" eb="4">
      <t>ケタスウ</t>
    </rPh>
    <phoneticPr fontId="9"/>
  </si>
  <si>
    <t>正式名称</t>
    <rPh sb="0" eb="2">
      <t>セイシキ</t>
    </rPh>
    <rPh sb="2" eb="4">
      <t>メイショウ</t>
    </rPh>
    <phoneticPr fontId="9"/>
  </si>
  <si>
    <t>正式名称桁数</t>
    <rPh sb="0" eb="2">
      <t>セイシキ</t>
    </rPh>
    <rPh sb="2" eb="4">
      <t>メイショウ</t>
    </rPh>
    <rPh sb="4" eb="6">
      <t>ケタスウ</t>
    </rPh>
    <phoneticPr fontId="9"/>
  </si>
  <si>
    <t>請求額通知書名称（17桁）</t>
    <rPh sb="0" eb="2">
      <t>セイキュウ</t>
    </rPh>
    <rPh sb="2" eb="3">
      <t>ガク</t>
    </rPh>
    <rPh sb="3" eb="5">
      <t>ツウチ</t>
    </rPh>
    <rPh sb="5" eb="6">
      <t>ショ</t>
    </rPh>
    <rPh sb="6" eb="8">
      <t>メイショウ</t>
    </rPh>
    <rPh sb="11" eb="12">
      <t>ケタ</t>
    </rPh>
    <phoneticPr fontId="9"/>
  </si>
  <si>
    <t>請求額通知書名称桁数</t>
    <phoneticPr fontId="9"/>
  </si>
  <si>
    <t>介護給付費通知書名称（12桁）　</t>
    <rPh sb="0" eb="2">
      <t>カイゴ</t>
    </rPh>
    <rPh sb="2" eb="4">
      <t>キュウフ</t>
    </rPh>
    <rPh sb="4" eb="5">
      <t>ヒ</t>
    </rPh>
    <rPh sb="5" eb="7">
      <t>ツウチ</t>
    </rPh>
    <rPh sb="7" eb="8">
      <t>ショ</t>
    </rPh>
    <rPh sb="8" eb="10">
      <t>メイショウ</t>
    </rPh>
    <rPh sb="13" eb="14">
      <t>ケタ</t>
    </rPh>
    <phoneticPr fontId="9"/>
  </si>
  <si>
    <t>介護給付費通知書名称桁数</t>
    <phoneticPr fontId="9"/>
  </si>
  <si>
    <t>11</t>
  </si>
  <si>
    <t>訪問入浴介護</t>
  </si>
  <si>
    <t>訪問リハビリ</t>
  </si>
  <si>
    <t>訪問リハビリテーション</t>
  </si>
  <si>
    <t>通所リハビリ</t>
  </si>
  <si>
    <t>通所リハビリテーション</t>
  </si>
  <si>
    <t>福祉用具貸与</t>
  </si>
  <si>
    <t>21</t>
  </si>
  <si>
    <t>短期入所生活介護</t>
  </si>
  <si>
    <t>短期入所老健施設</t>
  </si>
  <si>
    <t>短期入所療養介護（介護老人保健施設）</t>
  </si>
  <si>
    <t>短期入所療養介護（介護老人保健施設</t>
    <phoneticPr fontId="9"/>
  </si>
  <si>
    <t>短期入所医療施設</t>
  </si>
  <si>
    <t>短期入所療養介護（介護療養型医療施設等）</t>
  </si>
  <si>
    <t>短期入所療養介護（介護療養型医療施</t>
    <phoneticPr fontId="9"/>
  </si>
  <si>
    <t>予防短期生活介護</t>
  </si>
  <si>
    <t>介護予防短期入所生活介護</t>
  </si>
  <si>
    <t>予防短期入所生活介護</t>
  </si>
  <si>
    <t>予防短期老健施設</t>
  </si>
  <si>
    <t>介護予防短期入所療養介護（介護老人保健施設）</t>
  </si>
  <si>
    <t>介護予防短期入所療養介護（介護老人</t>
    <phoneticPr fontId="9"/>
  </si>
  <si>
    <t>予防短期入所老健施設</t>
  </si>
  <si>
    <t>予防短期医療施設</t>
    <phoneticPr fontId="9"/>
  </si>
  <si>
    <t>介護予防短期入所療養介護（介護療養型医療施設等）</t>
  </si>
  <si>
    <t>介護予防短期入所療養介護（介護療養</t>
    <phoneticPr fontId="9"/>
  </si>
  <si>
    <t>予防短期入所医療施設</t>
  </si>
  <si>
    <t>特定施設生活短期</t>
  </si>
  <si>
    <t>特定施設入居者生活介護（短期利用型）</t>
    <phoneticPr fontId="9"/>
  </si>
  <si>
    <t>特定施設入居者生活介護（短期利用型</t>
    <phoneticPr fontId="9"/>
  </si>
  <si>
    <t>地域特定施設短期</t>
  </si>
  <si>
    <t>地域密着型特定施設入居者生活介護（短期利用型）</t>
    <phoneticPr fontId="9"/>
  </si>
  <si>
    <t>地域密着型特定施設入居者生活介護（</t>
    <phoneticPr fontId="9"/>
  </si>
  <si>
    <t>2A</t>
    <phoneticPr fontId="9"/>
  </si>
  <si>
    <t>短期医療院</t>
    <phoneticPr fontId="9"/>
  </si>
  <si>
    <t>短期入所医療院</t>
    <phoneticPr fontId="9"/>
  </si>
  <si>
    <t>短期入所療養介護（介護医療院）</t>
    <phoneticPr fontId="9"/>
  </si>
  <si>
    <t>2B</t>
    <phoneticPr fontId="9"/>
  </si>
  <si>
    <t>予防短期医療院</t>
    <phoneticPr fontId="9"/>
  </si>
  <si>
    <t>介護予防短期入所療養介護（介護医療院）</t>
    <phoneticPr fontId="9"/>
  </si>
  <si>
    <t>介護予防短期入所療養介護（介護医療</t>
    <phoneticPr fontId="9"/>
  </si>
  <si>
    <t>予防短期入所医療院</t>
    <phoneticPr fontId="9"/>
  </si>
  <si>
    <t>居宅療養管理指導</t>
  </si>
  <si>
    <t>認知症型共同生活</t>
  </si>
  <si>
    <t>認知症対応型共同生活介護</t>
  </si>
  <si>
    <t>特定施設生活介護</t>
  </si>
  <si>
    <t>特定施設入居者生活介護</t>
  </si>
  <si>
    <t>予防療養管理指導</t>
  </si>
  <si>
    <t>介護予防居宅療養管理指導</t>
  </si>
  <si>
    <t>予防居宅療養管理指導</t>
  </si>
  <si>
    <t>予防特定施設介護</t>
  </si>
  <si>
    <t>介護予防特定施設入居者生活介護</t>
  </si>
  <si>
    <t>予防特定施設生活介護</t>
  </si>
  <si>
    <t>地域特定施設介護</t>
  </si>
  <si>
    <t>地域密着型特定施設入居者生活介護</t>
  </si>
  <si>
    <t>地域密着特定施設生活介護</t>
  </si>
  <si>
    <t>介護予防認知症対応型共同生活介護</t>
  </si>
  <si>
    <t>介護予防認知症型共同生活介護</t>
  </si>
  <si>
    <t>予防認知症型共同生活</t>
  </si>
  <si>
    <t>認知症対応型共同生活介護（短期利用型）</t>
  </si>
  <si>
    <t>認知症対応型共同生活介護（短期利用</t>
    <phoneticPr fontId="9"/>
  </si>
  <si>
    <t>認知症型共同生活短期</t>
  </si>
  <si>
    <t>予防認知症型短期</t>
  </si>
  <si>
    <t>介護予防認知症対応型共同生活介護（短期利用型）</t>
  </si>
  <si>
    <t>介護予防認知症型共同生活介護（短期</t>
    <phoneticPr fontId="9"/>
  </si>
  <si>
    <t>予防認知症型共同生活短期</t>
  </si>
  <si>
    <t>ケアマネジメント</t>
  </si>
  <si>
    <t>-</t>
    <phoneticPr fontId="9"/>
  </si>
  <si>
    <t>特定福祉用具販売</t>
  </si>
  <si>
    <t>居宅介護支援</t>
  </si>
  <si>
    <t>予防福祉用具販売</t>
  </si>
  <si>
    <t>特定介護予防福祉用具販売</t>
  </si>
  <si>
    <t>介護予防住宅改修</t>
  </si>
  <si>
    <t>介護予防支援</t>
  </si>
  <si>
    <t>生活支援サービス（配食）</t>
  </si>
  <si>
    <t>-</t>
    <phoneticPr fontId="9"/>
  </si>
  <si>
    <t>生活支援サービス（見守り）</t>
  </si>
  <si>
    <t>生活支援サービス（その他）</t>
  </si>
  <si>
    <t>介護福祉施設</t>
  </si>
  <si>
    <t>介護老人福祉施設サービス</t>
  </si>
  <si>
    <t>介護保健施設</t>
  </si>
  <si>
    <t>介護老人保健施設サービス</t>
    <phoneticPr fontId="9"/>
  </si>
  <si>
    <t>介護老人保健施設サービス</t>
  </si>
  <si>
    <t>介護医療施設</t>
  </si>
  <si>
    <t>介護療養型医療施設サービス</t>
  </si>
  <si>
    <t>地域老人福祉施設</t>
  </si>
  <si>
    <t>地域密着型介護老人福祉施設</t>
  </si>
  <si>
    <t>地域密着介護老人福祉施設</t>
  </si>
  <si>
    <t>55</t>
    <phoneticPr fontId="9"/>
  </si>
  <si>
    <t>介護医療院</t>
    <phoneticPr fontId="9"/>
  </si>
  <si>
    <t>介護医療院サービス</t>
    <rPh sb="2" eb="4">
      <t>イリョウ</t>
    </rPh>
    <rPh sb="4" eb="5">
      <t>イン</t>
    </rPh>
    <phoneticPr fontId="9"/>
  </si>
  <si>
    <t>介護医療院サービス</t>
    <phoneticPr fontId="9"/>
  </si>
  <si>
    <t>59</t>
    <phoneticPr fontId="9"/>
  </si>
  <si>
    <t>特定入所者介護</t>
  </si>
  <si>
    <t>特定入所者介護サービス</t>
  </si>
  <si>
    <t>介護予防訪問介護</t>
  </si>
  <si>
    <t>予防訪問入浴介護</t>
  </si>
  <si>
    <t>介護予防訪問入浴介護</t>
  </si>
  <si>
    <t>介護予防訪問看護</t>
  </si>
  <si>
    <t>予防訪問リハビリ</t>
  </si>
  <si>
    <t>介護予防訪問リハビリテーション</t>
  </si>
  <si>
    <t>介護予防通所介護</t>
  </si>
  <si>
    <t>予防通所リハビリ</t>
  </si>
  <si>
    <t>介護予防通所リハビリテーション</t>
  </si>
  <si>
    <t>予防福祉用具貸与</t>
  </si>
  <si>
    <t>介護予防福祉用具貸与</t>
  </si>
  <si>
    <t>68</t>
    <phoneticPr fontId="9"/>
  </si>
  <si>
    <t>小多機短</t>
    <phoneticPr fontId="9"/>
  </si>
  <si>
    <t>小規模多機能短期</t>
    <rPh sb="6" eb="8">
      <t>タンキ</t>
    </rPh>
    <phoneticPr fontId="9"/>
  </si>
  <si>
    <t>小規模多機能型居宅介護（短期利用）</t>
    <phoneticPr fontId="9"/>
  </si>
  <si>
    <t>小規模多機能型短期</t>
    <rPh sb="6" eb="7">
      <t>ガタ</t>
    </rPh>
    <rPh sb="7" eb="9">
      <t>タンキ</t>
    </rPh>
    <phoneticPr fontId="9"/>
  </si>
  <si>
    <t>69</t>
    <phoneticPr fontId="9"/>
  </si>
  <si>
    <t>予防小規模短期</t>
    <rPh sb="5" eb="7">
      <t>タンキ</t>
    </rPh>
    <phoneticPr fontId="9"/>
  </si>
  <si>
    <t>介護予防小規模多機能型居宅介護（短期利用）</t>
    <phoneticPr fontId="9"/>
  </si>
  <si>
    <t>介護予防小規模多機能型居宅介護（短</t>
    <phoneticPr fontId="9"/>
  </si>
  <si>
    <t>予防小規模多機能型短期</t>
    <rPh sb="0" eb="2">
      <t>ヨボウ</t>
    </rPh>
    <phoneticPr fontId="9"/>
  </si>
  <si>
    <t>夜間対応訪問介護</t>
  </si>
  <si>
    <t>夜間対応型訪問介護</t>
  </si>
  <si>
    <t>認知症型通所介護</t>
  </si>
  <si>
    <t>認知症対応型通所介護</t>
  </si>
  <si>
    <t>小規模多機能型</t>
    <phoneticPr fontId="9"/>
  </si>
  <si>
    <t>小規模多機能型居宅介護</t>
    <phoneticPr fontId="9"/>
  </si>
  <si>
    <t>小規模多機能型居宅介護</t>
  </si>
  <si>
    <t>予防認知症型通所</t>
  </si>
  <si>
    <t>介護予防認知症対応型通所介護</t>
  </si>
  <si>
    <t>予防認知症型通所介護</t>
  </si>
  <si>
    <t>予防多機能型</t>
    <phoneticPr fontId="9"/>
  </si>
  <si>
    <t>予防小規模多機能</t>
    <phoneticPr fontId="9"/>
  </si>
  <si>
    <t>介護予防小規模多機能型居宅介護</t>
  </si>
  <si>
    <t>予防小規模多機能居宅介護</t>
  </si>
  <si>
    <t>定期巡回随時対応</t>
  </si>
  <si>
    <t>定期巡回・随時対応型訪問介護看護</t>
  </si>
  <si>
    <t>複合型看護小規模</t>
    <rPh sb="3" eb="5">
      <t>カンゴ</t>
    </rPh>
    <rPh sb="5" eb="8">
      <t>ショウキボ</t>
    </rPh>
    <phoneticPr fontId="9"/>
  </si>
  <si>
    <t>複合型サービス（看護小規模多機能型居宅介護）</t>
    <phoneticPr fontId="9"/>
  </si>
  <si>
    <t>複合型サービス（看護小規模多機能型</t>
    <rPh sb="8" eb="10">
      <t>カンゴ</t>
    </rPh>
    <rPh sb="10" eb="13">
      <t>ショウキボ</t>
    </rPh>
    <rPh sb="13" eb="17">
      <t>タキノウガタ</t>
    </rPh>
    <phoneticPr fontId="9"/>
  </si>
  <si>
    <t>複合型（看護小規模）</t>
    <phoneticPr fontId="9"/>
  </si>
  <si>
    <t>78</t>
    <phoneticPr fontId="9"/>
  </si>
  <si>
    <t>地域通所介護</t>
    <phoneticPr fontId="9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</si>
  <si>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9"/>
  </si>
  <si>
    <t>地域密着型通所介護</t>
    <phoneticPr fontId="9"/>
  </si>
  <si>
    <t>79</t>
    <phoneticPr fontId="9"/>
  </si>
  <si>
    <t>複合型看小短期</t>
    <rPh sb="3" eb="4">
      <t>ミ</t>
    </rPh>
    <rPh sb="4" eb="5">
      <t>ショウ</t>
    </rPh>
    <rPh sb="5" eb="7">
      <t>タンキ</t>
    </rPh>
    <phoneticPr fontId="9"/>
  </si>
  <si>
    <t>複合型サービス（看護小規模多機能型居宅介護短期）</t>
    <phoneticPr fontId="9"/>
  </si>
  <si>
    <t>複合型サービス（看護小規模短期利用</t>
    <phoneticPr fontId="9"/>
  </si>
  <si>
    <t>複合型（看護小規模短期）</t>
    <rPh sb="9" eb="11">
      <t>タンキ</t>
    </rPh>
    <phoneticPr fontId="9"/>
  </si>
  <si>
    <t>市町村特別給付</t>
  </si>
  <si>
    <t>市町村特別給付等</t>
  </si>
  <si>
    <t>訪問型予防サービス</t>
  </si>
  <si>
    <t>通所型予防サービス</t>
  </si>
  <si>
    <t>総・予防訪問入浴</t>
  </si>
  <si>
    <t>総・予防訪問看護</t>
  </si>
  <si>
    <t>-</t>
    <phoneticPr fontId="9"/>
  </si>
  <si>
    <t>総・予防訪問リハ</t>
  </si>
  <si>
    <t>総・予防通所リハ</t>
  </si>
  <si>
    <t>総・予防福祉貸与</t>
  </si>
  <si>
    <t>総・予防短期生活</t>
  </si>
  <si>
    <t>総・予防短期老健</t>
  </si>
  <si>
    <t>総・予防短期医療</t>
  </si>
  <si>
    <t>総・予防療養管理</t>
  </si>
  <si>
    <t>総・予防特定施設</t>
  </si>
  <si>
    <t>総・予防認知通所</t>
  </si>
  <si>
    <t>総・予防多機能型</t>
  </si>
  <si>
    <t>総・予防認知症型</t>
  </si>
  <si>
    <t>介護予防認知症対応型共同生活介護（短期利用以外）</t>
  </si>
  <si>
    <t>総・予防認知短期</t>
  </si>
  <si>
    <t>介護予防認知症対応型共同生活介護（短期利用）</t>
  </si>
  <si>
    <t>介護予防認知症型共同生活介護（短期</t>
    <phoneticPr fontId="9"/>
  </si>
  <si>
    <t>訪問型みなし</t>
    <phoneticPr fontId="9"/>
  </si>
  <si>
    <t>訪問型サービス（みなし）</t>
    <phoneticPr fontId="9"/>
  </si>
  <si>
    <t>訪問型独自</t>
    <rPh sb="3" eb="4">
      <t>ドク</t>
    </rPh>
    <rPh sb="4" eb="5">
      <t>ジ</t>
    </rPh>
    <phoneticPr fontId="9"/>
  </si>
  <si>
    <t>訪問型サービス（独自）</t>
    <rPh sb="8" eb="10">
      <t>ドクジ</t>
    </rPh>
    <phoneticPr fontId="9"/>
  </si>
  <si>
    <t>訪問型サービス（独自）</t>
    <phoneticPr fontId="9"/>
  </si>
  <si>
    <t>訪問型サービス（独自／定率）</t>
  </si>
  <si>
    <t>訪問型サービス（独自／定額）</t>
  </si>
  <si>
    <t>通所型みなし</t>
    <phoneticPr fontId="9"/>
  </si>
  <si>
    <t>通所型サービス（みなし）</t>
    <phoneticPr fontId="9"/>
  </si>
  <si>
    <t>通所型独自</t>
    <phoneticPr fontId="9"/>
  </si>
  <si>
    <t>通所型サービス（独自）</t>
    <phoneticPr fontId="9"/>
  </si>
  <si>
    <t>通所型サービス（独自／定率）</t>
    <phoneticPr fontId="9"/>
  </si>
  <si>
    <t>通所型サービス（独自／定額）</t>
    <phoneticPr fontId="9"/>
  </si>
  <si>
    <t>生活支援配食定率</t>
    <rPh sb="0" eb="2">
      <t>セイカツ</t>
    </rPh>
    <rPh sb="2" eb="4">
      <t>シエン</t>
    </rPh>
    <rPh sb="6" eb="8">
      <t>テイリツ</t>
    </rPh>
    <phoneticPr fontId="9"/>
  </si>
  <si>
    <t>その他の生活支援サービス（配食／定率）</t>
    <rPh sb="2" eb="3">
      <t>タ</t>
    </rPh>
    <phoneticPr fontId="9"/>
  </si>
  <si>
    <t>生活支援サービス（配食／定率）</t>
  </si>
  <si>
    <t>AA</t>
    <phoneticPr fontId="9"/>
  </si>
  <si>
    <t>生活支援配食定額</t>
    <rPh sb="0" eb="2">
      <t>セイカツ</t>
    </rPh>
    <rPh sb="2" eb="4">
      <t>シエン</t>
    </rPh>
    <rPh sb="6" eb="8">
      <t>テイガク</t>
    </rPh>
    <phoneticPr fontId="9"/>
  </si>
  <si>
    <t>その他の生活支援サービス（配食／定額）</t>
    <phoneticPr fontId="9"/>
  </si>
  <si>
    <t>生活支援サービス（配食／定額）</t>
  </si>
  <si>
    <t>AB</t>
    <phoneticPr fontId="9"/>
  </si>
  <si>
    <t>生活支援見守定率</t>
    <rPh sb="0" eb="2">
      <t>セイカツ</t>
    </rPh>
    <rPh sb="2" eb="4">
      <t>シエン</t>
    </rPh>
    <rPh sb="4" eb="6">
      <t>ミマモ</t>
    </rPh>
    <rPh sb="6" eb="8">
      <t>テイリツ</t>
    </rPh>
    <phoneticPr fontId="9"/>
  </si>
  <si>
    <t>その他の生活支援サービス（見守り／定率）</t>
    <phoneticPr fontId="9"/>
  </si>
  <si>
    <t>生活支援サービス（見守り／定率）</t>
  </si>
  <si>
    <t>AC</t>
    <phoneticPr fontId="9"/>
  </si>
  <si>
    <t>生活支援見守定額</t>
    <rPh sb="0" eb="2">
      <t>セイカツ</t>
    </rPh>
    <rPh sb="2" eb="4">
      <t>シエン</t>
    </rPh>
    <rPh sb="4" eb="6">
      <t>ミマモ</t>
    </rPh>
    <rPh sb="6" eb="8">
      <t>テイガク</t>
    </rPh>
    <phoneticPr fontId="9"/>
  </si>
  <si>
    <t>その他の生活支援サービス（見守り／定額）</t>
    <phoneticPr fontId="9"/>
  </si>
  <si>
    <t>生活支援サービス（見守り／定額）</t>
  </si>
  <si>
    <t>AD</t>
    <phoneticPr fontId="9"/>
  </si>
  <si>
    <t>生活支援・他定率</t>
    <rPh sb="0" eb="2">
      <t>セイカツ</t>
    </rPh>
    <rPh sb="2" eb="4">
      <t>シエン</t>
    </rPh>
    <rPh sb="5" eb="6">
      <t>タ</t>
    </rPh>
    <rPh sb="6" eb="8">
      <t>テイリツ</t>
    </rPh>
    <phoneticPr fontId="9"/>
  </si>
  <si>
    <t>その他の生活支援サービス（その他／定率）</t>
    <phoneticPr fontId="9"/>
  </si>
  <si>
    <t>生活支援サービス（その他／定率）</t>
  </si>
  <si>
    <t>AE</t>
    <phoneticPr fontId="9"/>
  </si>
  <si>
    <t>生活支援・他定額</t>
    <rPh sb="0" eb="2">
      <t>セイカツ</t>
    </rPh>
    <rPh sb="2" eb="4">
      <t>シエン</t>
    </rPh>
    <rPh sb="5" eb="6">
      <t>タ</t>
    </rPh>
    <rPh sb="6" eb="8">
      <t>テイガク</t>
    </rPh>
    <phoneticPr fontId="9"/>
  </si>
  <si>
    <t>その他の生活支援サービス（その他／定額）</t>
    <phoneticPr fontId="9"/>
  </si>
  <si>
    <t>生活支援サービス（その他／定額）</t>
  </si>
  <si>
    <t>介護予防ケアマネ</t>
    <rPh sb="0" eb="2">
      <t>カイゴ</t>
    </rPh>
    <rPh sb="2" eb="4">
      <t>ヨボウ</t>
    </rPh>
    <phoneticPr fontId="9"/>
  </si>
  <si>
    <t>介護予防ケアマネジメント</t>
    <rPh sb="0" eb="2">
      <t>カイゴ</t>
    </rPh>
    <rPh sb="2" eb="4">
      <t>ヨボウ</t>
    </rPh>
    <phoneticPr fontId="9"/>
  </si>
  <si>
    <t>相当</t>
    <rPh sb="0" eb="2">
      <t>ソウトウ</t>
    </rPh>
    <phoneticPr fontId="15"/>
  </si>
  <si>
    <t>11：訪問介護</t>
  </si>
  <si>
    <t>15：通所介護</t>
  </si>
  <si>
    <t>21：短期生活</t>
  </si>
  <si>
    <t>68：小多機短</t>
  </si>
  <si>
    <t>73：小規模多機能</t>
  </si>
  <si>
    <t>78：地域通所介護</t>
  </si>
  <si>
    <t>AF</t>
    <phoneticPr fontId="9"/>
  </si>
  <si>
    <t>41：用具販売</t>
    <phoneticPr fontId="3"/>
  </si>
  <si>
    <t>44：予防用具販売</t>
    <phoneticPr fontId="3"/>
  </si>
  <si>
    <t>{② ÷ （② + ③）}×　①（※端数四捨五入）</t>
    <rPh sb="18" eb="20">
      <t>ハスウ</t>
    </rPh>
    <rPh sb="20" eb="24">
      <t>シシャゴニュウ</t>
    </rPh>
    <phoneticPr fontId="3"/>
  </si>
  <si>
    <t>{③ ÷ （② + ③）}×　①（※端数四捨五入）</t>
    <rPh sb="18" eb="20">
      <t>ハスウ</t>
    </rPh>
    <rPh sb="20" eb="24">
      <t>シシャゴニュウ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</si>
</sst>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¥&quot;#,##0;&quot;¥&quot;\-#,##0"/>
    <numFmt numFmtId="6" formatCode="&quot;¥&quot;#,##0;[Red]&quot;¥&quot;\-#,##0"/>
    <numFmt numFmtId="176" formatCode="&quot;¥&quot;#,##0_);[Red]\(&quot;¥&quot;#,##0\)"/>
    <numFmt numFmtId="177" formatCode="0000000000"/>
    <numFmt numFmtId="178" formatCode="000000"/>
    <numFmt numFmtId="179" formatCode="yyyy/mm"/>
  </numFmts>
  <fonts count="40" x14ac:knownFonts="1">
    <font>
      <sz val="9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Meiryo UI"/>
      <family val="2"/>
      <charset val="128"/>
    </font>
    <font>
      <b/>
      <u/>
      <sz val="9"/>
      <color theme="1"/>
      <name val="Meiryo UI"/>
      <family val="3"/>
      <charset val="128"/>
    </font>
    <font>
      <sz val="9"/>
      <color rgb="FF0070C0"/>
      <name val="Meiryo UI"/>
      <family val="2"/>
      <charset val="128"/>
    </font>
    <font>
      <sz val="9"/>
      <color rgb="FF0070C0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Meiryo UI"/>
      <family val="2"/>
      <charset val="128"/>
    </font>
    <font>
      <sz val="8"/>
      <color theme="1"/>
      <name val="Meiryo UI"/>
      <family val="3"/>
      <charset val="128"/>
    </font>
    <font>
      <sz val="9"/>
      <color rgb="FFFF0000"/>
      <name val="Meiryo UI"/>
      <family val="2"/>
      <charset val="128"/>
    </font>
    <font>
      <sz val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rgb="FFFF0000"/>
      <name val="ＭＳ ゴシック"/>
      <family val="3"/>
      <charset val="128"/>
    </font>
    <font>
      <u/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color theme="1"/>
      <name val="Meiryo UI"/>
      <family val="2"/>
      <charset val="128"/>
    </font>
  </fonts>
  <fills count="3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272">
    <xf numFmtId="0" fontId="0" fillId="0" borderId="0">
      <alignment vertical="center"/>
    </xf>
    <xf numFmtId="0" fontId="7" fillId="0" borderId="0"/>
    <xf numFmtId="0" fontId="16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20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7" fillId="31" borderId="6" applyNumberFormat="0" applyFon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2" fillId="0" borderId="0">
      <alignment vertical="center"/>
    </xf>
    <xf numFmtId="0" fontId="2" fillId="0" borderId="0">
      <alignment vertical="center"/>
    </xf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>
      <alignment vertical="center"/>
    </xf>
    <xf numFmtId="0" fontId="7" fillId="0" borderId="0"/>
    <xf numFmtId="0" fontId="7" fillId="0" borderId="0"/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7" fillId="0" borderId="0"/>
    <xf numFmtId="0" fontId="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7" fillId="0" borderId="0"/>
    <xf numFmtId="0" fontId="7" fillId="0" borderId="0"/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6" fillId="0" borderId="0"/>
    <xf numFmtId="0" fontId="3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0" borderId="0"/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NumberFormat="1">
      <alignment vertical="center"/>
    </xf>
    <xf numFmtId="49" fontId="8" fillId="6" borderId="3" xfId="1" applyNumberFormat="1" applyFont="1" applyFill="1" applyBorder="1" applyAlignment="1">
      <alignment horizontal="center"/>
    </xf>
    <xf numFmtId="49" fontId="8" fillId="6" borderId="3" xfId="1" applyNumberFormat="1" applyFont="1" applyFill="1" applyBorder="1"/>
    <xf numFmtId="49" fontId="8" fillId="0" borderId="3" xfId="1" applyNumberFormat="1" applyFont="1" applyBorder="1" applyAlignment="1">
      <alignment horizontal="center"/>
    </xf>
    <xf numFmtId="49" fontId="8" fillId="0" borderId="3" xfId="1" applyNumberFormat="1" applyFont="1" applyBorder="1"/>
    <xf numFmtId="49" fontId="8" fillId="0" borderId="3" xfId="1" applyNumberFormat="1" applyFont="1" applyFill="1" applyBorder="1" applyAlignment="1">
      <alignment horizontal="center"/>
    </xf>
    <xf numFmtId="49" fontId="8" fillId="0" borderId="3" xfId="1" applyNumberFormat="1" applyFont="1" applyFill="1" applyBorder="1"/>
    <xf numFmtId="49" fontId="10" fillId="6" borderId="3" xfId="1" applyNumberFormat="1" applyFont="1" applyFill="1" applyBorder="1" applyAlignment="1">
      <alignment horizontal="center"/>
    </xf>
    <xf numFmtId="49" fontId="10" fillId="6" borderId="3" xfId="1" applyNumberFormat="1" applyFont="1" applyFill="1" applyBorder="1"/>
    <xf numFmtId="49" fontId="10" fillId="0" borderId="3" xfId="1" applyNumberFormat="1" applyFont="1" applyFill="1" applyBorder="1" applyAlignment="1">
      <alignment horizontal="center"/>
    </xf>
    <xf numFmtId="49" fontId="10" fillId="0" borderId="3" xfId="1" applyNumberFormat="1" applyFont="1" applyFill="1" applyBorder="1"/>
    <xf numFmtId="0" fontId="8" fillId="7" borderId="3" xfId="1" applyFont="1" applyFill="1" applyBorder="1" applyAlignment="1">
      <alignment horizontal="center"/>
    </xf>
    <xf numFmtId="0" fontId="8" fillId="7" borderId="3" xfId="1" applyFont="1" applyFill="1" applyBorder="1"/>
    <xf numFmtId="0" fontId="0" fillId="0" borderId="0" xfId="0" applyProtection="1">
      <alignment vertical="center"/>
      <protection locked="0"/>
    </xf>
    <xf numFmtId="0" fontId="0" fillId="3" borderId="0" xfId="0" applyFill="1" applyProtection="1">
      <alignment vertical="center"/>
    </xf>
    <xf numFmtId="0" fontId="0" fillId="0" borderId="0" xfId="0" applyProtection="1">
      <alignment vertical="center"/>
    </xf>
    <xf numFmtId="0" fontId="4" fillId="3" borderId="0" xfId="0" applyFont="1" applyFill="1" applyAlignment="1" applyProtection="1">
      <alignment vertical="center"/>
    </xf>
    <xf numFmtId="0" fontId="0" fillId="3" borderId="0" xfId="0" applyFill="1" applyBorder="1" applyAlignment="1" applyProtection="1">
      <alignment horizontal="center" vertical="center"/>
    </xf>
    <xf numFmtId="0" fontId="0" fillId="3" borderId="0" xfId="0" applyFill="1" applyAlignment="1" applyProtection="1">
      <alignment horizontal="right" vertical="center"/>
    </xf>
    <xf numFmtId="0" fontId="5" fillId="3" borderId="0" xfId="0" applyFont="1" applyFill="1" applyProtection="1">
      <alignment vertical="center"/>
    </xf>
    <xf numFmtId="0" fontId="0" fillId="2" borderId="0" xfId="0" quotePrefix="1" applyFill="1" applyProtection="1">
      <alignment vertical="center"/>
    </xf>
    <xf numFmtId="0" fontId="0" fillId="2" borderId="0" xfId="0" applyFill="1" applyProtection="1">
      <alignment vertical="center"/>
    </xf>
    <xf numFmtId="0" fontId="5" fillId="2" borderId="0" xfId="0" quotePrefix="1" applyFont="1" applyFill="1" applyProtection="1">
      <alignment vertical="center"/>
    </xf>
    <xf numFmtId="0" fontId="6" fillId="2" borderId="0" xfId="0" applyFont="1" applyFill="1" applyProtection="1">
      <alignment vertical="center"/>
    </xf>
    <xf numFmtId="0" fontId="0" fillId="6" borderId="0" xfId="0" applyFill="1" applyProtection="1">
      <alignment vertical="center"/>
    </xf>
    <xf numFmtId="0" fontId="0" fillId="9" borderId="0" xfId="0" applyFill="1" applyProtection="1">
      <alignment vertical="center"/>
    </xf>
    <xf numFmtId="0" fontId="13" fillId="2" borderId="0" xfId="0" applyFont="1" applyFill="1" applyProtection="1">
      <alignment vertical="center"/>
    </xf>
    <xf numFmtId="0" fontId="14" fillId="2" borderId="0" xfId="0" applyFont="1" applyFill="1" applyProtection="1">
      <alignment vertical="center"/>
    </xf>
    <xf numFmtId="49" fontId="8" fillId="0" borderId="0" xfId="1" applyNumberFormat="1" applyFont="1" applyAlignment="1">
      <alignment horizontal="center" vertical="top" textRotation="255"/>
    </xf>
    <xf numFmtId="49" fontId="8" fillId="10" borderId="3" xfId="1" applyNumberFormat="1" applyFont="1" applyFill="1" applyBorder="1" applyAlignment="1">
      <alignment horizontal="center" vertical="top" textRotation="255"/>
    </xf>
    <xf numFmtId="0" fontId="8" fillId="6" borderId="0" xfId="1" applyFont="1" applyFill="1" applyAlignment="1">
      <alignment horizontal="center"/>
    </xf>
    <xf numFmtId="0" fontId="8" fillId="6" borderId="3" xfId="1" applyNumberFormat="1" applyFont="1" applyFill="1" applyBorder="1" applyAlignment="1">
      <alignment horizontal="center"/>
    </xf>
    <xf numFmtId="0" fontId="16" fillId="6" borderId="3" xfId="2" applyFill="1" applyBorder="1">
      <alignment vertical="center"/>
    </xf>
    <xf numFmtId="0" fontId="8" fillId="6" borderId="0" xfId="1" applyFont="1" applyFill="1"/>
    <xf numFmtId="0" fontId="8" fillId="0" borderId="0" xfId="1" applyFont="1" applyAlignment="1">
      <alignment horizontal="center"/>
    </xf>
    <xf numFmtId="0" fontId="8" fillId="0" borderId="3" xfId="1" applyNumberFormat="1" applyFont="1" applyBorder="1" applyAlignment="1">
      <alignment horizontal="center"/>
    </xf>
    <xf numFmtId="0" fontId="16" fillId="0" borderId="3" xfId="2" applyBorder="1">
      <alignment vertical="center"/>
    </xf>
    <xf numFmtId="0" fontId="8" fillId="0" borderId="0" xfId="1" applyFont="1"/>
    <xf numFmtId="49" fontId="17" fillId="4" borderId="3" xfId="1" applyNumberFormat="1" applyFont="1" applyFill="1" applyBorder="1"/>
    <xf numFmtId="0" fontId="17" fillId="4" borderId="3" xfId="1" applyNumberFormat="1" applyFont="1" applyFill="1" applyBorder="1" applyAlignment="1">
      <alignment horizontal="center"/>
    </xf>
    <xf numFmtId="0" fontId="18" fillId="4" borderId="3" xfId="2" applyFont="1" applyFill="1" applyBorder="1">
      <alignment vertical="center"/>
    </xf>
    <xf numFmtId="0" fontId="17" fillId="4" borderId="0" xfId="1" applyFont="1" applyFill="1"/>
    <xf numFmtId="49" fontId="8" fillId="8" borderId="3" xfId="1" applyNumberFormat="1" applyFont="1" applyFill="1" applyBorder="1"/>
    <xf numFmtId="0" fontId="8" fillId="8" borderId="3" xfId="1" applyNumberFormat="1" applyFont="1" applyFill="1" applyBorder="1" applyAlignment="1">
      <alignment horizontal="center"/>
    </xf>
    <xf numFmtId="0" fontId="16" fillId="8" borderId="3" xfId="2" applyFill="1" applyBorder="1">
      <alignment vertical="center"/>
    </xf>
    <xf numFmtId="0" fontId="8" fillId="8" borderId="0" xfId="1" applyFont="1" applyFill="1"/>
    <xf numFmtId="0" fontId="8" fillId="0" borderId="3" xfId="1" applyNumberFormat="1" applyFont="1" applyFill="1" applyBorder="1" applyAlignment="1">
      <alignment horizontal="center"/>
    </xf>
    <xf numFmtId="0" fontId="16" fillId="0" borderId="3" xfId="2" applyFill="1" applyBorder="1">
      <alignment vertical="center"/>
    </xf>
    <xf numFmtId="0" fontId="10" fillId="6" borderId="3" xfId="1" applyNumberFormat="1" applyFont="1" applyFill="1" applyBorder="1" applyAlignment="1">
      <alignment horizontal="center"/>
    </xf>
    <xf numFmtId="0" fontId="16" fillId="6" borderId="3" xfId="2" applyFont="1" applyFill="1" applyBorder="1">
      <alignment vertical="center"/>
    </xf>
    <xf numFmtId="0" fontId="19" fillId="6" borderId="0" xfId="1" applyFont="1" applyFill="1"/>
    <xf numFmtId="0" fontId="10" fillId="0" borderId="3" xfId="1" applyNumberFormat="1" applyFont="1" applyFill="1" applyBorder="1" applyAlignment="1">
      <alignment horizontal="center"/>
    </xf>
    <xf numFmtId="0" fontId="16" fillId="0" borderId="3" xfId="2" applyFont="1" applyFill="1" applyBorder="1">
      <alignment vertical="center"/>
    </xf>
    <xf numFmtId="0" fontId="19" fillId="0" borderId="0" xfId="1" applyFont="1"/>
    <xf numFmtId="0" fontId="10" fillId="0" borderId="0" xfId="1" applyFont="1" applyFill="1"/>
    <xf numFmtId="0" fontId="8" fillId="0" borderId="0" xfId="1" applyFont="1" applyFill="1" applyAlignment="1">
      <alignment horizontal="center"/>
    </xf>
    <xf numFmtId="49" fontId="8" fillId="9" borderId="3" xfId="1" applyNumberFormat="1" applyFont="1" applyFill="1" applyBorder="1"/>
    <xf numFmtId="0" fontId="8" fillId="9" borderId="3" xfId="1" applyNumberFormat="1" applyFont="1" applyFill="1" applyBorder="1" applyAlignment="1">
      <alignment horizontal="center"/>
    </xf>
    <xf numFmtId="49" fontId="8" fillId="34" borderId="3" xfId="1" applyNumberFormat="1" applyFont="1" applyFill="1" applyBorder="1"/>
    <xf numFmtId="0" fontId="8" fillId="34" borderId="3" xfId="1" applyNumberFormat="1" applyFont="1" applyFill="1" applyBorder="1" applyAlignment="1">
      <alignment horizontal="center"/>
    </xf>
    <xf numFmtId="0" fontId="8" fillId="34" borderId="3" xfId="1" applyFont="1" applyFill="1" applyBorder="1" applyAlignment="1">
      <alignment horizontal="center"/>
    </xf>
    <xf numFmtId="0" fontId="8" fillId="34" borderId="3" xfId="1" applyFont="1" applyFill="1" applyBorder="1"/>
    <xf numFmtId="0" fontId="0" fillId="6" borderId="3" xfId="0" applyNumberFormat="1" applyFill="1" applyBorder="1" applyAlignment="1">
      <alignment horizontal="left" vertical="center"/>
    </xf>
    <xf numFmtId="0" fontId="0" fillId="0" borderId="3" xfId="0" applyNumberFormat="1" applyFill="1" applyBorder="1" applyAlignment="1">
      <alignment horizontal="left" vertical="center"/>
    </xf>
    <xf numFmtId="0" fontId="0" fillId="8" borderId="3" xfId="0" applyNumberFormat="1" applyFill="1" applyBorder="1" applyAlignment="1">
      <alignment horizontal="left" vertical="center"/>
    </xf>
    <xf numFmtId="0" fontId="0" fillId="6" borderId="0" xfId="0" applyFill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9" borderId="0" xfId="0" applyFill="1" applyAlignment="1" applyProtection="1">
      <alignment horizontal="left" vertical="center"/>
    </xf>
    <xf numFmtId="49" fontId="8" fillId="9" borderId="3" xfId="1" applyNumberFormat="1" applyFont="1" applyFill="1" applyBorder="1" applyAlignment="1">
      <alignment horizontal="center"/>
    </xf>
    <xf numFmtId="0" fontId="8" fillId="9" borderId="0" xfId="1" applyFont="1" applyFill="1" applyAlignment="1">
      <alignment horizontal="center"/>
    </xf>
    <xf numFmtId="0" fontId="8" fillId="9" borderId="3" xfId="1" applyFont="1" applyFill="1" applyBorder="1" applyAlignment="1">
      <alignment horizontal="center"/>
    </xf>
    <xf numFmtId="0" fontId="8" fillId="9" borderId="3" xfId="1" applyFont="1" applyFill="1" applyBorder="1"/>
    <xf numFmtId="177" fontId="39" fillId="9" borderId="1" xfId="5377" applyNumberFormat="1" applyFill="1" applyBorder="1" applyAlignment="1" applyProtection="1">
      <alignment horizontal="left" vertical="center"/>
      <protection locked="0"/>
    </xf>
    <xf numFmtId="177" fontId="39" fillId="9" borderId="4" xfId="5377" applyNumberFormat="1" applyFill="1" applyBorder="1" applyAlignment="1" applyProtection="1">
      <alignment horizontal="left" vertical="center"/>
      <protection locked="0"/>
    </xf>
    <xf numFmtId="177" fontId="39" fillId="9" borderId="2" xfId="5377" applyNumberFormat="1" applyFill="1" applyBorder="1" applyAlignment="1" applyProtection="1">
      <alignment horizontal="left" vertical="center"/>
      <protection locked="0"/>
    </xf>
    <xf numFmtId="177" fontId="39" fillId="0" borderId="4" xfId="5377" applyNumberFormat="1" applyFill="1" applyBorder="1" applyAlignment="1" applyProtection="1">
      <alignment horizontal="left" vertical="center"/>
      <protection locked="0"/>
    </xf>
    <xf numFmtId="177" fontId="39" fillId="0" borderId="2" xfId="5377" applyNumberFormat="1" applyFill="1" applyBorder="1" applyAlignment="1" applyProtection="1">
      <alignment horizontal="left" vertical="center"/>
      <protection locked="0"/>
    </xf>
    <xf numFmtId="177" fontId="39" fillId="0" borderId="1" xfId="5377" applyNumberFormat="1" applyFill="1" applyBorder="1" applyAlignment="1" applyProtection="1">
      <alignment horizontal="left" vertical="center"/>
      <protection locked="0"/>
    </xf>
    <xf numFmtId="177" fontId="39" fillId="33" borderId="1" xfId="5377" applyNumberFormat="1" applyFill="1" applyBorder="1" applyAlignment="1" applyProtection="1">
      <alignment horizontal="left" vertical="center"/>
      <protection locked="0"/>
    </xf>
    <xf numFmtId="177" fontId="39" fillId="33" borderId="4" xfId="5377" applyNumberFormat="1" applyFill="1" applyBorder="1" applyAlignment="1" applyProtection="1">
      <alignment horizontal="left" vertical="center"/>
      <protection locked="0"/>
    </xf>
    <xf numFmtId="177" fontId="39" fillId="33" borderId="2" xfId="5377" applyNumberFormat="1" applyFill="1" applyBorder="1" applyAlignment="1" applyProtection="1">
      <alignment horizontal="left" vertical="center"/>
      <protection locked="0"/>
    </xf>
    <xf numFmtId="177" fontId="0" fillId="9" borderId="1" xfId="5377" applyNumberFormat="1" applyFont="1" applyFill="1" applyBorder="1" applyAlignment="1" applyProtection="1">
      <alignment horizontal="left" vertical="center"/>
      <protection locked="0"/>
    </xf>
    <xf numFmtId="5" fontId="0" fillId="5" borderId="1" xfId="0" applyNumberFormat="1" applyFill="1" applyBorder="1" applyAlignment="1" applyProtection="1">
      <alignment horizontal="center" vertical="center"/>
    </xf>
    <xf numFmtId="5" fontId="0" fillId="5" borderId="4" xfId="0" applyNumberFormat="1" applyFill="1" applyBorder="1" applyAlignment="1" applyProtection="1">
      <alignment horizontal="center" vertical="center"/>
    </xf>
    <xf numFmtId="5" fontId="0" fillId="5" borderId="2" xfId="0" applyNumberFormat="1" applyFill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 vertical="center"/>
    </xf>
    <xf numFmtId="0" fontId="11" fillId="5" borderId="3" xfId="0" applyFont="1" applyFill="1" applyBorder="1" applyAlignment="1" applyProtection="1">
      <alignment horizontal="center" vertical="center"/>
    </xf>
    <xf numFmtId="0" fontId="12" fillId="5" borderId="3" xfId="0" applyFont="1" applyFill="1" applyBorder="1" applyAlignment="1" applyProtection="1">
      <alignment horizontal="center" vertical="center"/>
    </xf>
    <xf numFmtId="6" fontId="0" fillId="4" borderId="1" xfId="0" applyNumberFormat="1" applyFill="1" applyBorder="1" applyAlignment="1" applyProtection="1">
      <alignment horizontal="right" vertical="center"/>
    </xf>
    <xf numFmtId="6" fontId="0" fillId="4" borderId="4" xfId="0" applyNumberFormat="1" applyFill="1" applyBorder="1" applyAlignment="1" applyProtection="1">
      <alignment horizontal="right" vertical="center"/>
    </xf>
    <xf numFmtId="6" fontId="0" fillId="4" borderId="2" xfId="0" applyNumberFormat="1" applyFill="1" applyBorder="1" applyAlignment="1" applyProtection="1">
      <alignment horizontal="right" vertical="center"/>
    </xf>
    <xf numFmtId="5" fontId="0" fillId="0" borderId="1" xfId="0" applyNumberFormat="1" applyBorder="1" applyAlignment="1" applyProtection="1">
      <alignment horizontal="right" vertical="center"/>
      <protection locked="0"/>
    </xf>
    <xf numFmtId="5" fontId="0" fillId="0" borderId="4" xfId="0" applyNumberFormat="1" applyBorder="1" applyAlignment="1" applyProtection="1">
      <alignment horizontal="right" vertical="center"/>
      <protection locked="0"/>
    </xf>
    <xf numFmtId="5" fontId="0" fillId="0" borderId="2" xfId="0" applyNumberFormat="1" applyBorder="1" applyAlignment="1" applyProtection="1">
      <alignment horizontal="right" vertical="center"/>
      <protection locked="0"/>
    </xf>
    <xf numFmtId="5" fontId="0" fillId="5" borderId="3" xfId="0" applyNumberFormat="1" applyFill="1" applyBorder="1" applyAlignment="1" applyProtection="1">
      <alignment horizontal="center" vertical="center"/>
    </xf>
    <xf numFmtId="176" fontId="0" fillId="5" borderId="3" xfId="0" applyNumberFormat="1" applyFill="1" applyBorder="1" applyAlignment="1" applyProtection="1">
      <alignment horizontal="right" vertical="center"/>
    </xf>
    <xf numFmtId="5" fontId="0" fillId="5" borderId="3" xfId="0" applyNumberFormat="1" applyFill="1" applyBorder="1" applyAlignment="1" applyProtection="1">
      <alignment horizontal="right" vertical="center"/>
    </xf>
    <xf numFmtId="0" fontId="0" fillId="0" borderId="1" xfId="0" applyFill="1" applyBorder="1" applyAlignment="1" applyProtection="1">
      <alignment horizontal="left" vertical="center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5" fontId="0" fillId="0" borderId="1" xfId="0" applyNumberFormat="1" applyFill="1" applyBorder="1" applyAlignment="1" applyProtection="1">
      <alignment horizontal="right" vertical="center"/>
      <protection locked="0"/>
    </xf>
    <xf numFmtId="5" fontId="0" fillId="0" borderId="4" xfId="0" applyNumberFormat="1" applyFill="1" applyBorder="1" applyAlignment="1" applyProtection="1">
      <alignment horizontal="right" vertical="center"/>
      <protection locked="0"/>
    </xf>
    <xf numFmtId="5" fontId="0" fillId="0" borderId="2" xfId="0" applyNumberFormat="1" applyFill="1" applyBorder="1" applyAlignment="1" applyProtection="1">
      <alignment horizontal="right" vertical="center"/>
      <protection locked="0"/>
    </xf>
    <xf numFmtId="177" fontId="0" fillId="0" borderId="1" xfId="0" applyNumberFormat="1" applyFill="1" applyBorder="1" applyAlignment="1" applyProtection="1">
      <alignment horizontal="center" vertical="center"/>
      <protection locked="0"/>
    </xf>
    <xf numFmtId="177" fontId="0" fillId="0" borderId="4" xfId="0" applyNumberFormat="1" applyFill="1" applyBorder="1" applyAlignment="1" applyProtection="1">
      <alignment horizontal="center" vertical="center"/>
      <protection locked="0"/>
    </xf>
    <xf numFmtId="177" fontId="0" fillId="0" borderId="2" xfId="0" applyNumberForma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</xf>
    <xf numFmtId="0" fontId="0" fillId="5" borderId="4" xfId="0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center" vertical="center"/>
    </xf>
    <xf numFmtId="179" fontId="0" fillId="0" borderId="1" xfId="0" applyNumberFormat="1" applyBorder="1" applyAlignment="1" applyProtection="1">
      <alignment horizontal="center" vertical="center"/>
      <protection locked="0"/>
    </xf>
    <xf numFmtId="179" fontId="0" fillId="0" borderId="4" xfId="0" applyNumberFormat="1" applyBorder="1" applyAlignment="1" applyProtection="1">
      <alignment horizontal="center" vertical="center"/>
      <protection locked="0"/>
    </xf>
    <xf numFmtId="179" fontId="0" fillId="0" borderId="2" xfId="0" applyNumberFormat="1" applyBorder="1" applyAlignment="1" applyProtection="1">
      <alignment horizontal="center" vertical="center"/>
      <protection locked="0"/>
    </xf>
    <xf numFmtId="178" fontId="0" fillId="0" borderId="3" xfId="0" quotePrefix="1" applyNumberFormat="1" applyBorder="1" applyAlignment="1" applyProtection="1">
      <alignment horizontal="center" vertical="center"/>
      <protection locked="0"/>
    </xf>
    <xf numFmtId="178" fontId="0" fillId="0" borderId="3" xfId="0" applyNumberFormat="1" applyBorder="1" applyAlignment="1" applyProtection="1">
      <alignment horizontal="center" vertical="center"/>
      <protection locked="0"/>
    </xf>
    <xf numFmtId="177" fontId="0" fillId="0" borderId="1" xfId="0" applyNumberFormat="1" applyFill="1" applyBorder="1" applyAlignment="1" applyProtection="1">
      <alignment horizontal="left" vertical="center"/>
      <protection locked="0"/>
    </xf>
    <xf numFmtId="177" fontId="0" fillId="0" borderId="4" xfId="0" applyNumberFormat="1" applyFill="1" applyBorder="1" applyAlignment="1" applyProtection="1">
      <alignment horizontal="left" vertical="center"/>
      <protection locked="0"/>
    </xf>
    <xf numFmtId="177" fontId="0" fillId="0" borderId="2" xfId="0" applyNumberFormat="1" applyFill="1" applyBorder="1" applyAlignment="1" applyProtection="1">
      <alignment horizontal="left" vertical="center"/>
      <protection locked="0"/>
    </xf>
    <xf numFmtId="177" fontId="0" fillId="0" borderId="3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</cellXfs>
  <cellStyles count="7272">
    <cellStyle name="20% - アクセント 1 10" xfId="3"/>
    <cellStyle name="20% - アクセント 1 11" xfId="4"/>
    <cellStyle name="20% - アクセント 1 12" xfId="5"/>
    <cellStyle name="20% - アクセント 1 13" xfId="6"/>
    <cellStyle name="20% - アクセント 1 14" xfId="7"/>
    <cellStyle name="20% - アクセント 1 15" xfId="8"/>
    <cellStyle name="20% - アクセント 1 16" xfId="9"/>
    <cellStyle name="20% - アクセント 1 17" xfId="10"/>
    <cellStyle name="20% - アクセント 1 18" xfId="11"/>
    <cellStyle name="20% - アクセント 1 19" xfId="12"/>
    <cellStyle name="20% - アクセント 1 2" xfId="13"/>
    <cellStyle name="20% - アクセント 1 2 10" xfId="14"/>
    <cellStyle name="20% - アクセント 1 2 11" xfId="15"/>
    <cellStyle name="20% - アクセント 1 2 12" xfId="16"/>
    <cellStyle name="20% - アクセント 1 2 13" xfId="17"/>
    <cellStyle name="20% - アクセント 1 2 14" xfId="18"/>
    <cellStyle name="20% - アクセント 1 2 2" xfId="19"/>
    <cellStyle name="20% - アクセント 1 2 3" xfId="20"/>
    <cellStyle name="20% - アクセント 1 2 4" xfId="21"/>
    <cellStyle name="20% - アクセント 1 2 5" xfId="22"/>
    <cellStyle name="20% - アクセント 1 2 6" xfId="23"/>
    <cellStyle name="20% - アクセント 1 2 7" xfId="24"/>
    <cellStyle name="20% - アクセント 1 2 8" xfId="25"/>
    <cellStyle name="20% - アクセント 1 2 9" xfId="26"/>
    <cellStyle name="20% - アクセント 1 20" xfId="27"/>
    <cellStyle name="20% - アクセント 1 21" xfId="28"/>
    <cellStyle name="20% - アクセント 1 22" xfId="29"/>
    <cellStyle name="20% - アクセント 1 23" xfId="30"/>
    <cellStyle name="20% - アクセント 1 24" xfId="31"/>
    <cellStyle name="20% - アクセント 1 25" xfId="32"/>
    <cellStyle name="20% - アクセント 1 26" xfId="33"/>
    <cellStyle name="20% - アクセント 1 27" xfId="34"/>
    <cellStyle name="20% - アクセント 1 28" xfId="35"/>
    <cellStyle name="20% - アクセント 1 3" xfId="36"/>
    <cellStyle name="20% - アクセント 1 4" xfId="37"/>
    <cellStyle name="20% - アクセント 1 5" xfId="38"/>
    <cellStyle name="20% - アクセント 1 6" xfId="39"/>
    <cellStyle name="20% - アクセント 1 7" xfId="40"/>
    <cellStyle name="20% - アクセント 1 8" xfId="41"/>
    <cellStyle name="20% - アクセント 1 9" xfId="42"/>
    <cellStyle name="20% - アクセント 2 10" xfId="43"/>
    <cellStyle name="20% - アクセント 2 11" xfId="44"/>
    <cellStyle name="20% - アクセント 2 12" xfId="45"/>
    <cellStyle name="20% - アクセント 2 13" xfId="46"/>
    <cellStyle name="20% - アクセント 2 14" xfId="47"/>
    <cellStyle name="20% - アクセント 2 15" xfId="48"/>
    <cellStyle name="20% - アクセント 2 16" xfId="49"/>
    <cellStyle name="20% - アクセント 2 17" xfId="50"/>
    <cellStyle name="20% - アクセント 2 18" xfId="51"/>
    <cellStyle name="20% - アクセント 2 19" xfId="52"/>
    <cellStyle name="20% - アクセント 2 2" xfId="53"/>
    <cellStyle name="20% - アクセント 2 2 10" xfId="54"/>
    <cellStyle name="20% - アクセント 2 2 11" xfId="55"/>
    <cellStyle name="20% - アクセント 2 2 12" xfId="56"/>
    <cellStyle name="20% - アクセント 2 2 13" xfId="57"/>
    <cellStyle name="20% - アクセント 2 2 14" xfId="58"/>
    <cellStyle name="20% - アクセント 2 2 2" xfId="59"/>
    <cellStyle name="20% - アクセント 2 2 3" xfId="60"/>
    <cellStyle name="20% - アクセント 2 2 4" xfId="61"/>
    <cellStyle name="20% - アクセント 2 2 5" xfId="62"/>
    <cellStyle name="20% - アクセント 2 2 6" xfId="63"/>
    <cellStyle name="20% - アクセント 2 2 7" xfId="64"/>
    <cellStyle name="20% - アクセント 2 2 8" xfId="65"/>
    <cellStyle name="20% - アクセント 2 2 9" xfId="66"/>
    <cellStyle name="20% - アクセント 2 20" xfId="67"/>
    <cellStyle name="20% - アクセント 2 21" xfId="68"/>
    <cellStyle name="20% - アクセント 2 22" xfId="69"/>
    <cellStyle name="20% - アクセント 2 23" xfId="70"/>
    <cellStyle name="20% - アクセント 2 24" xfId="71"/>
    <cellStyle name="20% - アクセント 2 25" xfId="72"/>
    <cellStyle name="20% - アクセント 2 26" xfId="73"/>
    <cellStyle name="20% - アクセント 2 27" xfId="74"/>
    <cellStyle name="20% - アクセント 2 28" xfId="75"/>
    <cellStyle name="20% - アクセント 2 3" xfId="76"/>
    <cellStyle name="20% - アクセント 2 4" xfId="77"/>
    <cellStyle name="20% - アクセント 2 5" xfId="78"/>
    <cellStyle name="20% - アクセント 2 6" xfId="79"/>
    <cellStyle name="20% - アクセント 2 7" xfId="80"/>
    <cellStyle name="20% - アクセント 2 8" xfId="81"/>
    <cellStyle name="20% - アクセント 2 9" xfId="82"/>
    <cellStyle name="20% - アクセント 3 10" xfId="83"/>
    <cellStyle name="20% - アクセント 3 11" xfId="84"/>
    <cellStyle name="20% - アクセント 3 12" xfId="85"/>
    <cellStyle name="20% - アクセント 3 13" xfId="86"/>
    <cellStyle name="20% - アクセント 3 14" xfId="87"/>
    <cellStyle name="20% - アクセント 3 15" xfId="88"/>
    <cellStyle name="20% - アクセント 3 16" xfId="89"/>
    <cellStyle name="20% - アクセント 3 17" xfId="90"/>
    <cellStyle name="20% - アクセント 3 18" xfId="91"/>
    <cellStyle name="20% - アクセント 3 19" xfId="92"/>
    <cellStyle name="20% - アクセント 3 2" xfId="93"/>
    <cellStyle name="20% - アクセント 3 2 10" xfId="94"/>
    <cellStyle name="20% - アクセント 3 2 11" xfId="95"/>
    <cellStyle name="20% - アクセント 3 2 12" xfId="96"/>
    <cellStyle name="20% - アクセント 3 2 13" xfId="97"/>
    <cellStyle name="20% - アクセント 3 2 14" xfId="98"/>
    <cellStyle name="20% - アクセント 3 2 2" xfId="99"/>
    <cellStyle name="20% - アクセント 3 2 3" xfId="100"/>
    <cellStyle name="20% - アクセント 3 2 4" xfId="101"/>
    <cellStyle name="20% - アクセント 3 2 5" xfId="102"/>
    <cellStyle name="20% - アクセント 3 2 6" xfId="103"/>
    <cellStyle name="20% - アクセント 3 2 7" xfId="104"/>
    <cellStyle name="20% - アクセント 3 2 8" xfId="105"/>
    <cellStyle name="20% - アクセント 3 2 9" xfId="106"/>
    <cellStyle name="20% - アクセント 3 20" xfId="107"/>
    <cellStyle name="20% - アクセント 3 21" xfId="108"/>
    <cellStyle name="20% - アクセント 3 22" xfId="109"/>
    <cellStyle name="20% - アクセント 3 23" xfId="110"/>
    <cellStyle name="20% - アクセント 3 24" xfId="111"/>
    <cellStyle name="20% - アクセント 3 25" xfId="112"/>
    <cellStyle name="20% - アクセント 3 26" xfId="113"/>
    <cellStyle name="20% - アクセント 3 27" xfId="114"/>
    <cellStyle name="20% - アクセント 3 28" xfId="115"/>
    <cellStyle name="20% - アクセント 3 3" xfId="116"/>
    <cellStyle name="20% - アクセント 3 4" xfId="117"/>
    <cellStyle name="20% - アクセント 3 5" xfId="118"/>
    <cellStyle name="20% - アクセント 3 6" xfId="119"/>
    <cellStyle name="20% - アクセント 3 7" xfId="120"/>
    <cellStyle name="20% - アクセント 3 8" xfId="121"/>
    <cellStyle name="20% - アクセント 3 9" xfId="122"/>
    <cellStyle name="20% - アクセント 4 10" xfId="123"/>
    <cellStyle name="20% - アクセント 4 11" xfId="124"/>
    <cellStyle name="20% - アクセント 4 12" xfId="125"/>
    <cellStyle name="20% - アクセント 4 13" xfId="126"/>
    <cellStyle name="20% - アクセント 4 14" xfId="127"/>
    <cellStyle name="20% - アクセント 4 15" xfId="128"/>
    <cellStyle name="20% - アクセント 4 16" xfId="129"/>
    <cellStyle name="20% - アクセント 4 17" xfId="130"/>
    <cellStyle name="20% - アクセント 4 18" xfId="131"/>
    <cellStyle name="20% - アクセント 4 19" xfId="132"/>
    <cellStyle name="20% - アクセント 4 2" xfId="133"/>
    <cellStyle name="20% - アクセント 4 2 10" xfId="134"/>
    <cellStyle name="20% - アクセント 4 2 11" xfId="135"/>
    <cellStyle name="20% - アクセント 4 2 12" xfId="136"/>
    <cellStyle name="20% - アクセント 4 2 13" xfId="137"/>
    <cellStyle name="20% - アクセント 4 2 14" xfId="138"/>
    <cellStyle name="20% - アクセント 4 2 2" xfId="139"/>
    <cellStyle name="20% - アクセント 4 2 3" xfId="140"/>
    <cellStyle name="20% - アクセント 4 2 4" xfId="141"/>
    <cellStyle name="20% - アクセント 4 2 5" xfId="142"/>
    <cellStyle name="20% - アクセント 4 2 6" xfId="143"/>
    <cellStyle name="20% - アクセント 4 2 7" xfId="144"/>
    <cellStyle name="20% - アクセント 4 2 8" xfId="145"/>
    <cellStyle name="20% - アクセント 4 2 9" xfId="146"/>
    <cellStyle name="20% - アクセント 4 20" xfId="147"/>
    <cellStyle name="20% - アクセント 4 21" xfId="148"/>
    <cellStyle name="20% - アクセント 4 22" xfId="149"/>
    <cellStyle name="20% - アクセント 4 23" xfId="150"/>
    <cellStyle name="20% - アクセント 4 24" xfId="151"/>
    <cellStyle name="20% - アクセント 4 25" xfId="152"/>
    <cellStyle name="20% - アクセント 4 26" xfId="153"/>
    <cellStyle name="20% - アクセント 4 27" xfId="154"/>
    <cellStyle name="20% - アクセント 4 28" xfId="155"/>
    <cellStyle name="20% - アクセント 4 3" xfId="156"/>
    <cellStyle name="20% - アクセント 4 4" xfId="157"/>
    <cellStyle name="20% - アクセント 4 5" xfId="158"/>
    <cellStyle name="20% - アクセント 4 6" xfId="159"/>
    <cellStyle name="20% - アクセント 4 7" xfId="160"/>
    <cellStyle name="20% - アクセント 4 8" xfId="161"/>
    <cellStyle name="20% - アクセント 4 9" xfId="162"/>
    <cellStyle name="20% - アクセント 5 10" xfId="163"/>
    <cellStyle name="20% - アクセント 5 11" xfId="164"/>
    <cellStyle name="20% - アクセント 5 12" xfId="165"/>
    <cellStyle name="20% - アクセント 5 13" xfId="166"/>
    <cellStyle name="20% - アクセント 5 14" xfId="167"/>
    <cellStyle name="20% - アクセント 5 15" xfId="168"/>
    <cellStyle name="20% - アクセント 5 16" xfId="169"/>
    <cellStyle name="20% - アクセント 5 17" xfId="170"/>
    <cellStyle name="20% - アクセント 5 18" xfId="171"/>
    <cellStyle name="20% - アクセント 5 19" xfId="172"/>
    <cellStyle name="20% - アクセント 5 2" xfId="173"/>
    <cellStyle name="20% - アクセント 5 2 10" xfId="174"/>
    <cellStyle name="20% - アクセント 5 2 11" xfId="175"/>
    <cellStyle name="20% - アクセント 5 2 12" xfId="176"/>
    <cellStyle name="20% - アクセント 5 2 13" xfId="177"/>
    <cellStyle name="20% - アクセント 5 2 14" xfId="178"/>
    <cellStyle name="20% - アクセント 5 2 2" xfId="179"/>
    <cellStyle name="20% - アクセント 5 2 3" xfId="180"/>
    <cellStyle name="20% - アクセント 5 2 4" xfId="181"/>
    <cellStyle name="20% - アクセント 5 2 5" xfId="182"/>
    <cellStyle name="20% - アクセント 5 2 6" xfId="183"/>
    <cellStyle name="20% - アクセント 5 2 7" xfId="184"/>
    <cellStyle name="20% - アクセント 5 2 8" xfId="185"/>
    <cellStyle name="20% - アクセント 5 2 9" xfId="186"/>
    <cellStyle name="20% - アクセント 5 20" xfId="187"/>
    <cellStyle name="20% - アクセント 5 21" xfId="188"/>
    <cellStyle name="20% - アクセント 5 22" xfId="189"/>
    <cellStyle name="20% - アクセント 5 23" xfId="190"/>
    <cellStyle name="20% - アクセント 5 24" xfId="191"/>
    <cellStyle name="20% - アクセント 5 25" xfId="192"/>
    <cellStyle name="20% - アクセント 5 26" xfId="193"/>
    <cellStyle name="20% - アクセント 5 27" xfId="194"/>
    <cellStyle name="20% - アクセント 5 28" xfId="195"/>
    <cellStyle name="20% - アクセント 5 3" xfId="196"/>
    <cellStyle name="20% - アクセント 5 4" xfId="197"/>
    <cellStyle name="20% - アクセント 5 5" xfId="198"/>
    <cellStyle name="20% - アクセント 5 6" xfId="199"/>
    <cellStyle name="20% - アクセント 5 7" xfId="200"/>
    <cellStyle name="20% - アクセント 5 8" xfId="201"/>
    <cellStyle name="20% - アクセント 5 9" xfId="202"/>
    <cellStyle name="20% - アクセント 6 10" xfId="203"/>
    <cellStyle name="20% - アクセント 6 11" xfId="204"/>
    <cellStyle name="20% - アクセント 6 12" xfId="205"/>
    <cellStyle name="20% - アクセント 6 13" xfId="206"/>
    <cellStyle name="20% - アクセント 6 14" xfId="207"/>
    <cellStyle name="20% - アクセント 6 15" xfId="208"/>
    <cellStyle name="20% - アクセント 6 16" xfId="209"/>
    <cellStyle name="20% - アクセント 6 17" xfId="210"/>
    <cellStyle name="20% - アクセント 6 18" xfId="211"/>
    <cellStyle name="20% - アクセント 6 19" xfId="212"/>
    <cellStyle name="20% - アクセント 6 2" xfId="213"/>
    <cellStyle name="20% - アクセント 6 2 10" xfId="214"/>
    <cellStyle name="20% - アクセント 6 2 11" xfId="215"/>
    <cellStyle name="20% - アクセント 6 2 12" xfId="216"/>
    <cellStyle name="20% - アクセント 6 2 13" xfId="217"/>
    <cellStyle name="20% - アクセント 6 2 14" xfId="218"/>
    <cellStyle name="20% - アクセント 6 2 2" xfId="219"/>
    <cellStyle name="20% - アクセント 6 2 3" xfId="220"/>
    <cellStyle name="20% - アクセント 6 2 4" xfId="221"/>
    <cellStyle name="20% - アクセント 6 2 5" xfId="222"/>
    <cellStyle name="20% - アクセント 6 2 6" xfId="223"/>
    <cellStyle name="20% - アクセント 6 2 7" xfId="224"/>
    <cellStyle name="20% - アクセント 6 2 8" xfId="225"/>
    <cellStyle name="20% - アクセント 6 2 9" xfId="226"/>
    <cellStyle name="20% - アクセント 6 20" xfId="227"/>
    <cellStyle name="20% - アクセント 6 21" xfId="228"/>
    <cellStyle name="20% - アクセント 6 22" xfId="229"/>
    <cellStyle name="20% - アクセント 6 23" xfId="230"/>
    <cellStyle name="20% - アクセント 6 24" xfId="231"/>
    <cellStyle name="20% - アクセント 6 25" xfId="232"/>
    <cellStyle name="20% - アクセント 6 26" xfId="233"/>
    <cellStyle name="20% - アクセント 6 27" xfId="234"/>
    <cellStyle name="20% - アクセント 6 28" xfId="235"/>
    <cellStyle name="20% - アクセント 6 3" xfId="236"/>
    <cellStyle name="20% - アクセント 6 4" xfId="237"/>
    <cellStyle name="20% - アクセント 6 5" xfId="238"/>
    <cellStyle name="20% - アクセント 6 6" xfId="239"/>
    <cellStyle name="20% - アクセント 6 7" xfId="240"/>
    <cellStyle name="20% - アクセント 6 8" xfId="241"/>
    <cellStyle name="20% - アクセント 6 9" xfId="242"/>
    <cellStyle name="40% - アクセント 1 10" xfId="243"/>
    <cellStyle name="40% - アクセント 1 11" xfId="244"/>
    <cellStyle name="40% - アクセント 1 12" xfId="245"/>
    <cellStyle name="40% - アクセント 1 13" xfId="246"/>
    <cellStyle name="40% - アクセント 1 14" xfId="247"/>
    <cellStyle name="40% - アクセント 1 15" xfId="248"/>
    <cellStyle name="40% - アクセント 1 16" xfId="249"/>
    <cellStyle name="40% - アクセント 1 17" xfId="250"/>
    <cellStyle name="40% - アクセント 1 18" xfId="251"/>
    <cellStyle name="40% - アクセント 1 19" xfId="252"/>
    <cellStyle name="40% - アクセント 1 2" xfId="253"/>
    <cellStyle name="40% - アクセント 1 2 10" xfId="254"/>
    <cellStyle name="40% - アクセント 1 2 11" xfId="255"/>
    <cellStyle name="40% - アクセント 1 2 12" xfId="256"/>
    <cellStyle name="40% - アクセント 1 2 13" xfId="257"/>
    <cellStyle name="40% - アクセント 1 2 14" xfId="258"/>
    <cellStyle name="40% - アクセント 1 2 2" xfId="259"/>
    <cellStyle name="40% - アクセント 1 2 3" xfId="260"/>
    <cellStyle name="40% - アクセント 1 2 4" xfId="261"/>
    <cellStyle name="40% - アクセント 1 2 5" xfId="262"/>
    <cellStyle name="40% - アクセント 1 2 6" xfId="263"/>
    <cellStyle name="40% - アクセント 1 2 7" xfId="264"/>
    <cellStyle name="40% - アクセント 1 2 8" xfId="265"/>
    <cellStyle name="40% - アクセント 1 2 9" xfId="266"/>
    <cellStyle name="40% - アクセント 1 20" xfId="267"/>
    <cellStyle name="40% - アクセント 1 21" xfId="268"/>
    <cellStyle name="40% - アクセント 1 22" xfId="269"/>
    <cellStyle name="40% - アクセント 1 23" xfId="270"/>
    <cellStyle name="40% - アクセント 1 24" xfId="271"/>
    <cellStyle name="40% - アクセント 1 25" xfId="272"/>
    <cellStyle name="40% - アクセント 1 26" xfId="273"/>
    <cellStyle name="40% - アクセント 1 27" xfId="274"/>
    <cellStyle name="40% - アクセント 1 28" xfId="275"/>
    <cellStyle name="40% - アクセント 1 3" xfId="276"/>
    <cellStyle name="40% - アクセント 1 4" xfId="277"/>
    <cellStyle name="40% - アクセント 1 5" xfId="278"/>
    <cellStyle name="40% - アクセント 1 6" xfId="279"/>
    <cellStyle name="40% - アクセント 1 7" xfId="280"/>
    <cellStyle name="40% - アクセント 1 8" xfId="281"/>
    <cellStyle name="40% - アクセント 1 9" xfId="282"/>
    <cellStyle name="40% - アクセント 2 10" xfId="283"/>
    <cellStyle name="40% - アクセント 2 11" xfId="284"/>
    <cellStyle name="40% - アクセント 2 12" xfId="285"/>
    <cellStyle name="40% - アクセント 2 13" xfId="286"/>
    <cellStyle name="40% - アクセント 2 14" xfId="287"/>
    <cellStyle name="40% - アクセント 2 15" xfId="288"/>
    <cellStyle name="40% - アクセント 2 16" xfId="289"/>
    <cellStyle name="40% - アクセント 2 17" xfId="290"/>
    <cellStyle name="40% - アクセント 2 18" xfId="291"/>
    <cellStyle name="40% - アクセント 2 19" xfId="292"/>
    <cellStyle name="40% - アクセント 2 2" xfId="293"/>
    <cellStyle name="40% - アクセント 2 2 10" xfId="294"/>
    <cellStyle name="40% - アクセント 2 2 11" xfId="295"/>
    <cellStyle name="40% - アクセント 2 2 12" xfId="296"/>
    <cellStyle name="40% - アクセント 2 2 13" xfId="297"/>
    <cellStyle name="40% - アクセント 2 2 14" xfId="298"/>
    <cellStyle name="40% - アクセント 2 2 2" xfId="299"/>
    <cellStyle name="40% - アクセント 2 2 3" xfId="300"/>
    <cellStyle name="40% - アクセント 2 2 4" xfId="301"/>
    <cellStyle name="40% - アクセント 2 2 5" xfId="302"/>
    <cellStyle name="40% - アクセント 2 2 6" xfId="303"/>
    <cellStyle name="40% - アクセント 2 2 7" xfId="304"/>
    <cellStyle name="40% - アクセント 2 2 8" xfId="305"/>
    <cellStyle name="40% - アクセント 2 2 9" xfId="306"/>
    <cellStyle name="40% - アクセント 2 20" xfId="307"/>
    <cellStyle name="40% - アクセント 2 21" xfId="308"/>
    <cellStyle name="40% - アクセント 2 22" xfId="309"/>
    <cellStyle name="40% - アクセント 2 23" xfId="310"/>
    <cellStyle name="40% - アクセント 2 24" xfId="311"/>
    <cellStyle name="40% - アクセント 2 25" xfId="312"/>
    <cellStyle name="40% - アクセント 2 26" xfId="313"/>
    <cellStyle name="40% - アクセント 2 27" xfId="314"/>
    <cellStyle name="40% - アクセント 2 28" xfId="315"/>
    <cellStyle name="40% - アクセント 2 3" xfId="316"/>
    <cellStyle name="40% - アクセント 2 4" xfId="317"/>
    <cellStyle name="40% - アクセント 2 5" xfId="318"/>
    <cellStyle name="40% - アクセント 2 6" xfId="319"/>
    <cellStyle name="40% - アクセント 2 7" xfId="320"/>
    <cellStyle name="40% - アクセント 2 8" xfId="321"/>
    <cellStyle name="40% - アクセント 2 9" xfId="322"/>
    <cellStyle name="40% - アクセント 3 10" xfId="323"/>
    <cellStyle name="40% - アクセント 3 11" xfId="324"/>
    <cellStyle name="40% - アクセント 3 12" xfId="325"/>
    <cellStyle name="40% - アクセント 3 13" xfId="326"/>
    <cellStyle name="40% - アクセント 3 14" xfId="327"/>
    <cellStyle name="40% - アクセント 3 15" xfId="328"/>
    <cellStyle name="40% - アクセント 3 16" xfId="329"/>
    <cellStyle name="40% - アクセント 3 17" xfId="330"/>
    <cellStyle name="40% - アクセント 3 18" xfId="331"/>
    <cellStyle name="40% - アクセント 3 19" xfId="332"/>
    <cellStyle name="40% - アクセント 3 2" xfId="333"/>
    <cellStyle name="40% - アクセント 3 2 10" xfId="334"/>
    <cellStyle name="40% - アクセント 3 2 11" xfId="335"/>
    <cellStyle name="40% - アクセント 3 2 12" xfId="336"/>
    <cellStyle name="40% - アクセント 3 2 13" xfId="337"/>
    <cellStyle name="40% - アクセント 3 2 14" xfId="338"/>
    <cellStyle name="40% - アクセント 3 2 2" xfId="339"/>
    <cellStyle name="40% - アクセント 3 2 3" xfId="340"/>
    <cellStyle name="40% - アクセント 3 2 4" xfId="341"/>
    <cellStyle name="40% - アクセント 3 2 5" xfId="342"/>
    <cellStyle name="40% - アクセント 3 2 6" xfId="343"/>
    <cellStyle name="40% - アクセント 3 2 7" xfId="344"/>
    <cellStyle name="40% - アクセント 3 2 8" xfId="345"/>
    <cellStyle name="40% - アクセント 3 2 9" xfId="346"/>
    <cellStyle name="40% - アクセント 3 20" xfId="347"/>
    <cellStyle name="40% - アクセント 3 21" xfId="348"/>
    <cellStyle name="40% - アクセント 3 22" xfId="349"/>
    <cellStyle name="40% - アクセント 3 23" xfId="350"/>
    <cellStyle name="40% - アクセント 3 24" xfId="351"/>
    <cellStyle name="40% - アクセント 3 25" xfId="352"/>
    <cellStyle name="40% - アクセント 3 26" xfId="353"/>
    <cellStyle name="40% - アクセント 3 27" xfId="354"/>
    <cellStyle name="40% - アクセント 3 28" xfId="355"/>
    <cellStyle name="40% - アクセント 3 3" xfId="356"/>
    <cellStyle name="40% - アクセント 3 4" xfId="357"/>
    <cellStyle name="40% - アクセント 3 5" xfId="358"/>
    <cellStyle name="40% - アクセント 3 6" xfId="359"/>
    <cellStyle name="40% - アクセント 3 7" xfId="360"/>
    <cellStyle name="40% - アクセント 3 8" xfId="361"/>
    <cellStyle name="40% - アクセント 3 9" xfId="362"/>
    <cellStyle name="40% - アクセント 4 10" xfId="363"/>
    <cellStyle name="40% - アクセント 4 11" xfId="364"/>
    <cellStyle name="40% - アクセント 4 12" xfId="365"/>
    <cellStyle name="40% - アクセント 4 13" xfId="366"/>
    <cellStyle name="40% - アクセント 4 14" xfId="367"/>
    <cellStyle name="40% - アクセント 4 15" xfId="368"/>
    <cellStyle name="40% - アクセント 4 16" xfId="369"/>
    <cellStyle name="40% - アクセント 4 17" xfId="370"/>
    <cellStyle name="40% - アクセント 4 18" xfId="371"/>
    <cellStyle name="40% - アクセント 4 19" xfId="372"/>
    <cellStyle name="40% - アクセント 4 2" xfId="373"/>
    <cellStyle name="40% - アクセント 4 2 10" xfId="374"/>
    <cellStyle name="40% - アクセント 4 2 11" xfId="375"/>
    <cellStyle name="40% - アクセント 4 2 12" xfId="376"/>
    <cellStyle name="40% - アクセント 4 2 13" xfId="377"/>
    <cellStyle name="40% - アクセント 4 2 14" xfId="378"/>
    <cellStyle name="40% - アクセント 4 2 2" xfId="379"/>
    <cellStyle name="40% - アクセント 4 2 3" xfId="380"/>
    <cellStyle name="40% - アクセント 4 2 4" xfId="381"/>
    <cellStyle name="40% - アクセント 4 2 5" xfId="382"/>
    <cellStyle name="40% - アクセント 4 2 6" xfId="383"/>
    <cellStyle name="40% - アクセント 4 2 7" xfId="384"/>
    <cellStyle name="40% - アクセント 4 2 8" xfId="385"/>
    <cellStyle name="40% - アクセント 4 2 9" xfId="386"/>
    <cellStyle name="40% - アクセント 4 20" xfId="387"/>
    <cellStyle name="40% - アクセント 4 21" xfId="388"/>
    <cellStyle name="40% - アクセント 4 22" xfId="389"/>
    <cellStyle name="40% - アクセント 4 23" xfId="390"/>
    <cellStyle name="40% - アクセント 4 24" xfId="391"/>
    <cellStyle name="40% - アクセント 4 25" xfId="392"/>
    <cellStyle name="40% - アクセント 4 26" xfId="393"/>
    <cellStyle name="40% - アクセント 4 27" xfId="394"/>
    <cellStyle name="40% - アクセント 4 28" xfId="395"/>
    <cellStyle name="40% - アクセント 4 3" xfId="396"/>
    <cellStyle name="40% - アクセント 4 4" xfId="397"/>
    <cellStyle name="40% - アクセント 4 5" xfId="398"/>
    <cellStyle name="40% - アクセント 4 6" xfId="399"/>
    <cellStyle name="40% - アクセント 4 7" xfId="400"/>
    <cellStyle name="40% - アクセント 4 8" xfId="401"/>
    <cellStyle name="40% - アクセント 4 9" xfId="402"/>
    <cellStyle name="40% - アクセント 5 10" xfId="403"/>
    <cellStyle name="40% - アクセント 5 11" xfId="404"/>
    <cellStyle name="40% - アクセント 5 12" xfId="405"/>
    <cellStyle name="40% - アクセント 5 13" xfId="406"/>
    <cellStyle name="40% - アクセント 5 14" xfId="407"/>
    <cellStyle name="40% - アクセント 5 15" xfId="408"/>
    <cellStyle name="40% - アクセント 5 16" xfId="409"/>
    <cellStyle name="40% - アクセント 5 17" xfId="410"/>
    <cellStyle name="40% - アクセント 5 18" xfId="411"/>
    <cellStyle name="40% - アクセント 5 19" xfId="412"/>
    <cellStyle name="40% - アクセント 5 2" xfId="413"/>
    <cellStyle name="40% - アクセント 5 2 10" xfId="414"/>
    <cellStyle name="40% - アクセント 5 2 11" xfId="415"/>
    <cellStyle name="40% - アクセント 5 2 12" xfId="416"/>
    <cellStyle name="40% - アクセント 5 2 13" xfId="417"/>
    <cellStyle name="40% - アクセント 5 2 14" xfId="418"/>
    <cellStyle name="40% - アクセント 5 2 2" xfId="419"/>
    <cellStyle name="40% - アクセント 5 2 3" xfId="420"/>
    <cellStyle name="40% - アクセント 5 2 4" xfId="421"/>
    <cellStyle name="40% - アクセント 5 2 5" xfId="422"/>
    <cellStyle name="40% - アクセント 5 2 6" xfId="423"/>
    <cellStyle name="40% - アクセント 5 2 7" xfId="424"/>
    <cellStyle name="40% - アクセント 5 2 8" xfId="425"/>
    <cellStyle name="40% - アクセント 5 2 9" xfId="426"/>
    <cellStyle name="40% - アクセント 5 20" xfId="427"/>
    <cellStyle name="40% - アクセント 5 21" xfId="428"/>
    <cellStyle name="40% - アクセント 5 22" xfId="429"/>
    <cellStyle name="40% - アクセント 5 23" xfId="430"/>
    <cellStyle name="40% - アクセント 5 24" xfId="431"/>
    <cellStyle name="40% - アクセント 5 25" xfId="432"/>
    <cellStyle name="40% - アクセント 5 26" xfId="433"/>
    <cellStyle name="40% - アクセント 5 27" xfId="434"/>
    <cellStyle name="40% - アクセント 5 28" xfId="435"/>
    <cellStyle name="40% - アクセント 5 3" xfId="436"/>
    <cellStyle name="40% - アクセント 5 4" xfId="437"/>
    <cellStyle name="40% - アクセント 5 5" xfId="438"/>
    <cellStyle name="40% - アクセント 5 6" xfId="439"/>
    <cellStyle name="40% - アクセント 5 7" xfId="440"/>
    <cellStyle name="40% - アクセント 5 8" xfId="441"/>
    <cellStyle name="40% - アクセント 5 9" xfId="442"/>
    <cellStyle name="40% - アクセント 6 10" xfId="443"/>
    <cellStyle name="40% - アクセント 6 11" xfId="444"/>
    <cellStyle name="40% - アクセント 6 12" xfId="445"/>
    <cellStyle name="40% - アクセント 6 13" xfId="446"/>
    <cellStyle name="40% - アクセント 6 14" xfId="447"/>
    <cellStyle name="40% - アクセント 6 15" xfId="448"/>
    <cellStyle name="40% - アクセント 6 16" xfId="449"/>
    <cellStyle name="40% - アクセント 6 17" xfId="450"/>
    <cellStyle name="40% - アクセント 6 18" xfId="451"/>
    <cellStyle name="40% - アクセント 6 19" xfId="452"/>
    <cellStyle name="40% - アクセント 6 2" xfId="453"/>
    <cellStyle name="40% - アクセント 6 2 10" xfId="454"/>
    <cellStyle name="40% - アクセント 6 2 11" xfId="455"/>
    <cellStyle name="40% - アクセント 6 2 12" xfId="456"/>
    <cellStyle name="40% - アクセント 6 2 13" xfId="457"/>
    <cellStyle name="40% - アクセント 6 2 14" xfId="458"/>
    <cellStyle name="40% - アクセント 6 2 2" xfId="459"/>
    <cellStyle name="40% - アクセント 6 2 3" xfId="460"/>
    <cellStyle name="40% - アクセント 6 2 4" xfId="461"/>
    <cellStyle name="40% - アクセント 6 2 5" xfId="462"/>
    <cellStyle name="40% - アクセント 6 2 6" xfId="463"/>
    <cellStyle name="40% - アクセント 6 2 7" xfId="464"/>
    <cellStyle name="40% - アクセント 6 2 8" xfId="465"/>
    <cellStyle name="40% - アクセント 6 2 9" xfId="466"/>
    <cellStyle name="40% - アクセント 6 20" xfId="467"/>
    <cellStyle name="40% - アクセント 6 21" xfId="468"/>
    <cellStyle name="40% - アクセント 6 22" xfId="469"/>
    <cellStyle name="40% - アクセント 6 23" xfId="470"/>
    <cellStyle name="40% - アクセント 6 24" xfId="471"/>
    <cellStyle name="40% - アクセント 6 25" xfId="472"/>
    <cellStyle name="40% - アクセント 6 26" xfId="473"/>
    <cellStyle name="40% - アクセント 6 27" xfId="474"/>
    <cellStyle name="40% - アクセント 6 28" xfId="475"/>
    <cellStyle name="40% - アクセント 6 3" xfId="476"/>
    <cellStyle name="40% - アクセント 6 4" xfId="477"/>
    <cellStyle name="40% - アクセント 6 5" xfId="478"/>
    <cellStyle name="40% - アクセント 6 6" xfId="479"/>
    <cellStyle name="40% - アクセント 6 7" xfId="480"/>
    <cellStyle name="40% - アクセント 6 8" xfId="481"/>
    <cellStyle name="40% - アクセント 6 9" xfId="482"/>
    <cellStyle name="60% - アクセント 1 10" xfId="483"/>
    <cellStyle name="60% - アクセント 1 11" xfId="484"/>
    <cellStyle name="60% - アクセント 1 12" xfId="485"/>
    <cellStyle name="60% - アクセント 1 13" xfId="486"/>
    <cellStyle name="60% - アクセント 1 14" xfId="487"/>
    <cellStyle name="60% - アクセント 1 15" xfId="488"/>
    <cellStyle name="60% - アクセント 1 16" xfId="489"/>
    <cellStyle name="60% - アクセント 1 17" xfId="490"/>
    <cellStyle name="60% - アクセント 1 18" xfId="491"/>
    <cellStyle name="60% - アクセント 1 19" xfId="492"/>
    <cellStyle name="60% - アクセント 1 2" xfId="493"/>
    <cellStyle name="60% - アクセント 1 2 10" xfId="494"/>
    <cellStyle name="60% - アクセント 1 2 11" xfId="495"/>
    <cellStyle name="60% - アクセント 1 2 12" xfId="496"/>
    <cellStyle name="60% - アクセント 1 2 13" xfId="497"/>
    <cellStyle name="60% - アクセント 1 2 14" xfId="498"/>
    <cellStyle name="60% - アクセント 1 2 2" xfId="499"/>
    <cellStyle name="60% - アクセント 1 2 3" xfId="500"/>
    <cellStyle name="60% - アクセント 1 2 4" xfId="501"/>
    <cellStyle name="60% - アクセント 1 2 5" xfId="502"/>
    <cellStyle name="60% - アクセント 1 2 6" xfId="503"/>
    <cellStyle name="60% - アクセント 1 2 7" xfId="504"/>
    <cellStyle name="60% - アクセント 1 2 8" xfId="505"/>
    <cellStyle name="60% - アクセント 1 2 9" xfId="506"/>
    <cellStyle name="60% - アクセント 1 20" xfId="507"/>
    <cellStyle name="60% - アクセント 1 21" xfId="508"/>
    <cellStyle name="60% - アクセント 1 22" xfId="509"/>
    <cellStyle name="60% - アクセント 1 23" xfId="510"/>
    <cellStyle name="60% - アクセント 1 24" xfId="511"/>
    <cellStyle name="60% - アクセント 1 25" xfId="512"/>
    <cellStyle name="60% - アクセント 1 26" xfId="513"/>
    <cellStyle name="60% - アクセント 1 27" xfId="514"/>
    <cellStyle name="60% - アクセント 1 28" xfId="515"/>
    <cellStyle name="60% - アクセント 1 3" xfId="516"/>
    <cellStyle name="60% - アクセント 1 4" xfId="517"/>
    <cellStyle name="60% - アクセント 1 5" xfId="518"/>
    <cellStyle name="60% - アクセント 1 6" xfId="519"/>
    <cellStyle name="60% - アクセント 1 7" xfId="520"/>
    <cellStyle name="60% - アクセント 1 8" xfId="521"/>
    <cellStyle name="60% - アクセント 1 9" xfId="522"/>
    <cellStyle name="60% - アクセント 2 10" xfId="523"/>
    <cellStyle name="60% - アクセント 2 11" xfId="524"/>
    <cellStyle name="60% - アクセント 2 12" xfId="525"/>
    <cellStyle name="60% - アクセント 2 13" xfId="526"/>
    <cellStyle name="60% - アクセント 2 14" xfId="527"/>
    <cellStyle name="60% - アクセント 2 15" xfId="528"/>
    <cellStyle name="60% - アクセント 2 16" xfId="529"/>
    <cellStyle name="60% - アクセント 2 17" xfId="530"/>
    <cellStyle name="60% - アクセント 2 18" xfId="531"/>
    <cellStyle name="60% - アクセント 2 19" xfId="532"/>
    <cellStyle name="60% - アクセント 2 2" xfId="533"/>
    <cellStyle name="60% - アクセント 2 2 10" xfId="534"/>
    <cellStyle name="60% - アクセント 2 2 11" xfId="535"/>
    <cellStyle name="60% - アクセント 2 2 12" xfId="536"/>
    <cellStyle name="60% - アクセント 2 2 13" xfId="537"/>
    <cellStyle name="60% - アクセント 2 2 14" xfId="538"/>
    <cellStyle name="60% - アクセント 2 2 2" xfId="539"/>
    <cellStyle name="60% - アクセント 2 2 3" xfId="540"/>
    <cellStyle name="60% - アクセント 2 2 4" xfId="541"/>
    <cellStyle name="60% - アクセント 2 2 5" xfId="542"/>
    <cellStyle name="60% - アクセント 2 2 6" xfId="543"/>
    <cellStyle name="60% - アクセント 2 2 7" xfId="544"/>
    <cellStyle name="60% - アクセント 2 2 8" xfId="545"/>
    <cellStyle name="60% - アクセント 2 2 9" xfId="546"/>
    <cellStyle name="60% - アクセント 2 20" xfId="547"/>
    <cellStyle name="60% - アクセント 2 21" xfId="548"/>
    <cellStyle name="60% - アクセント 2 22" xfId="549"/>
    <cellStyle name="60% - アクセント 2 23" xfId="550"/>
    <cellStyle name="60% - アクセント 2 24" xfId="551"/>
    <cellStyle name="60% - アクセント 2 25" xfId="552"/>
    <cellStyle name="60% - アクセント 2 26" xfId="553"/>
    <cellStyle name="60% - アクセント 2 27" xfId="554"/>
    <cellStyle name="60% - アクセント 2 28" xfId="555"/>
    <cellStyle name="60% - アクセント 2 3" xfId="556"/>
    <cellStyle name="60% - アクセント 2 4" xfId="557"/>
    <cellStyle name="60% - アクセント 2 5" xfId="558"/>
    <cellStyle name="60% - アクセント 2 6" xfId="559"/>
    <cellStyle name="60% - アクセント 2 7" xfId="560"/>
    <cellStyle name="60% - アクセント 2 8" xfId="561"/>
    <cellStyle name="60% - アクセント 2 9" xfId="562"/>
    <cellStyle name="60% - アクセント 3 10" xfId="563"/>
    <cellStyle name="60% - アクセント 3 11" xfId="564"/>
    <cellStyle name="60% - アクセント 3 12" xfId="565"/>
    <cellStyle name="60% - アクセント 3 13" xfId="566"/>
    <cellStyle name="60% - アクセント 3 14" xfId="567"/>
    <cellStyle name="60% - アクセント 3 15" xfId="568"/>
    <cellStyle name="60% - アクセント 3 16" xfId="569"/>
    <cellStyle name="60% - アクセント 3 17" xfId="570"/>
    <cellStyle name="60% - アクセント 3 18" xfId="571"/>
    <cellStyle name="60% - アクセント 3 19" xfId="572"/>
    <cellStyle name="60% - アクセント 3 2" xfId="573"/>
    <cellStyle name="60% - アクセント 3 2 10" xfId="574"/>
    <cellStyle name="60% - アクセント 3 2 11" xfId="575"/>
    <cellStyle name="60% - アクセント 3 2 12" xfId="576"/>
    <cellStyle name="60% - アクセント 3 2 13" xfId="577"/>
    <cellStyle name="60% - アクセント 3 2 14" xfId="578"/>
    <cellStyle name="60% - アクセント 3 2 2" xfId="579"/>
    <cellStyle name="60% - アクセント 3 2 3" xfId="580"/>
    <cellStyle name="60% - アクセント 3 2 4" xfId="581"/>
    <cellStyle name="60% - アクセント 3 2 5" xfId="582"/>
    <cellStyle name="60% - アクセント 3 2 6" xfId="583"/>
    <cellStyle name="60% - アクセント 3 2 7" xfId="584"/>
    <cellStyle name="60% - アクセント 3 2 8" xfId="585"/>
    <cellStyle name="60% - アクセント 3 2 9" xfId="586"/>
    <cellStyle name="60% - アクセント 3 20" xfId="587"/>
    <cellStyle name="60% - アクセント 3 21" xfId="588"/>
    <cellStyle name="60% - アクセント 3 22" xfId="589"/>
    <cellStyle name="60% - アクセント 3 23" xfId="590"/>
    <cellStyle name="60% - アクセント 3 24" xfId="591"/>
    <cellStyle name="60% - アクセント 3 25" xfId="592"/>
    <cellStyle name="60% - アクセント 3 26" xfId="593"/>
    <cellStyle name="60% - アクセント 3 27" xfId="594"/>
    <cellStyle name="60% - アクセント 3 28" xfId="595"/>
    <cellStyle name="60% - アクセント 3 3" xfId="596"/>
    <cellStyle name="60% - アクセント 3 4" xfId="597"/>
    <cellStyle name="60% - アクセント 3 5" xfId="598"/>
    <cellStyle name="60% - アクセント 3 6" xfId="599"/>
    <cellStyle name="60% - アクセント 3 7" xfId="600"/>
    <cellStyle name="60% - アクセント 3 8" xfId="601"/>
    <cellStyle name="60% - アクセント 3 9" xfId="602"/>
    <cellStyle name="60% - アクセント 4 10" xfId="603"/>
    <cellStyle name="60% - アクセント 4 11" xfId="604"/>
    <cellStyle name="60% - アクセント 4 12" xfId="605"/>
    <cellStyle name="60% - アクセント 4 13" xfId="606"/>
    <cellStyle name="60% - アクセント 4 14" xfId="607"/>
    <cellStyle name="60% - アクセント 4 15" xfId="608"/>
    <cellStyle name="60% - アクセント 4 16" xfId="609"/>
    <cellStyle name="60% - アクセント 4 17" xfId="610"/>
    <cellStyle name="60% - アクセント 4 18" xfId="611"/>
    <cellStyle name="60% - アクセント 4 19" xfId="612"/>
    <cellStyle name="60% - アクセント 4 2" xfId="613"/>
    <cellStyle name="60% - アクセント 4 2 10" xfId="614"/>
    <cellStyle name="60% - アクセント 4 2 11" xfId="615"/>
    <cellStyle name="60% - アクセント 4 2 12" xfId="616"/>
    <cellStyle name="60% - アクセント 4 2 13" xfId="617"/>
    <cellStyle name="60% - アクセント 4 2 14" xfId="618"/>
    <cellStyle name="60% - アクセント 4 2 2" xfId="619"/>
    <cellStyle name="60% - アクセント 4 2 3" xfId="620"/>
    <cellStyle name="60% - アクセント 4 2 4" xfId="621"/>
    <cellStyle name="60% - アクセント 4 2 5" xfId="622"/>
    <cellStyle name="60% - アクセント 4 2 6" xfId="623"/>
    <cellStyle name="60% - アクセント 4 2 7" xfId="624"/>
    <cellStyle name="60% - アクセント 4 2 8" xfId="625"/>
    <cellStyle name="60% - アクセント 4 2 9" xfId="626"/>
    <cellStyle name="60% - アクセント 4 20" xfId="627"/>
    <cellStyle name="60% - アクセント 4 21" xfId="628"/>
    <cellStyle name="60% - アクセント 4 22" xfId="629"/>
    <cellStyle name="60% - アクセント 4 23" xfId="630"/>
    <cellStyle name="60% - アクセント 4 24" xfId="631"/>
    <cellStyle name="60% - アクセント 4 25" xfId="632"/>
    <cellStyle name="60% - アクセント 4 26" xfId="633"/>
    <cellStyle name="60% - アクセント 4 27" xfId="634"/>
    <cellStyle name="60% - アクセント 4 28" xfId="635"/>
    <cellStyle name="60% - アクセント 4 3" xfId="636"/>
    <cellStyle name="60% - アクセント 4 4" xfId="637"/>
    <cellStyle name="60% - アクセント 4 5" xfId="638"/>
    <cellStyle name="60% - アクセント 4 6" xfId="639"/>
    <cellStyle name="60% - アクセント 4 7" xfId="640"/>
    <cellStyle name="60% - アクセント 4 8" xfId="641"/>
    <cellStyle name="60% - アクセント 4 9" xfId="642"/>
    <cellStyle name="60% - アクセント 5 10" xfId="643"/>
    <cellStyle name="60% - アクセント 5 11" xfId="644"/>
    <cellStyle name="60% - アクセント 5 12" xfId="645"/>
    <cellStyle name="60% - アクセント 5 13" xfId="646"/>
    <cellStyle name="60% - アクセント 5 14" xfId="647"/>
    <cellStyle name="60% - アクセント 5 15" xfId="648"/>
    <cellStyle name="60% - アクセント 5 16" xfId="649"/>
    <cellStyle name="60% - アクセント 5 17" xfId="650"/>
    <cellStyle name="60% - アクセント 5 18" xfId="651"/>
    <cellStyle name="60% - アクセント 5 19" xfId="652"/>
    <cellStyle name="60% - アクセント 5 2" xfId="653"/>
    <cellStyle name="60% - アクセント 5 2 10" xfId="654"/>
    <cellStyle name="60% - アクセント 5 2 11" xfId="655"/>
    <cellStyle name="60% - アクセント 5 2 12" xfId="656"/>
    <cellStyle name="60% - アクセント 5 2 13" xfId="657"/>
    <cellStyle name="60% - アクセント 5 2 14" xfId="658"/>
    <cellStyle name="60% - アクセント 5 2 2" xfId="659"/>
    <cellStyle name="60% - アクセント 5 2 3" xfId="660"/>
    <cellStyle name="60% - アクセント 5 2 4" xfId="661"/>
    <cellStyle name="60% - アクセント 5 2 5" xfId="662"/>
    <cellStyle name="60% - アクセント 5 2 6" xfId="663"/>
    <cellStyle name="60% - アクセント 5 2 7" xfId="664"/>
    <cellStyle name="60% - アクセント 5 2 8" xfId="665"/>
    <cellStyle name="60% - アクセント 5 2 9" xfId="666"/>
    <cellStyle name="60% - アクセント 5 20" xfId="667"/>
    <cellStyle name="60% - アクセント 5 21" xfId="668"/>
    <cellStyle name="60% - アクセント 5 22" xfId="669"/>
    <cellStyle name="60% - アクセント 5 23" xfId="670"/>
    <cellStyle name="60% - アクセント 5 24" xfId="671"/>
    <cellStyle name="60% - アクセント 5 25" xfId="672"/>
    <cellStyle name="60% - アクセント 5 26" xfId="673"/>
    <cellStyle name="60% - アクセント 5 27" xfId="674"/>
    <cellStyle name="60% - アクセント 5 28" xfId="675"/>
    <cellStyle name="60% - アクセント 5 3" xfId="676"/>
    <cellStyle name="60% - アクセント 5 4" xfId="677"/>
    <cellStyle name="60% - アクセント 5 5" xfId="678"/>
    <cellStyle name="60% - アクセント 5 6" xfId="679"/>
    <cellStyle name="60% - アクセント 5 7" xfId="680"/>
    <cellStyle name="60% - アクセント 5 8" xfId="681"/>
    <cellStyle name="60% - アクセント 5 9" xfId="682"/>
    <cellStyle name="60% - アクセント 6 10" xfId="683"/>
    <cellStyle name="60% - アクセント 6 11" xfId="684"/>
    <cellStyle name="60% - アクセント 6 12" xfId="685"/>
    <cellStyle name="60% - アクセント 6 13" xfId="686"/>
    <cellStyle name="60% - アクセント 6 14" xfId="687"/>
    <cellStyle name="60% - アクセント 6 15" xfId="688"/>
    <cellStyle name="60% - アクセント 6 16" xfId="689"/>
    <cellStyle name="60% - アクセント 6 17" xfId="690"/>
    <cellStyle name="60% - アクセント 6 18" xfId="691"/>
    <cellStyle name="60% - アクセント 6 19" xfId="692"/>
    <cellStyle name="60% - アクセント 6 2" xfId="693"/>
    <cellStyle name="60% - アクセント 6 2 10" xfId="694"/>
    <cellStyle name="60% - アクセント 6 2 11" xfId="695"/>
    <cellStyle name="60% - アクセント 6 2 12" xfId="696"/>
    <cellStyle name="60% - アクセント 6 2 13" xfId="697"/>
    <cellStyle name="60% - アクセント 6 2 14" xfId="698"/>
    <cellStyle name="60% - アクセント 6 2 2" xfId="699"/>
    <cellStyle name="60% - アクセント 6 2 3" xfId="700"/>
    <cellStyle name="60% - アクセント 6 2 4" xfId="701"/>
    <cellStyle name="60% - アクセント 6 2 5" xfId="702"/>
    <cellStyle name="60% - アクセント 6 2 6" xfId="703"/>
    <cellStyle name="60% - アクセント 6 2 7" xfId="704"/>
    <cellStyle name="60% - アクセント 6 2 8" xfId="705"/>
    <cellStyle name="60% - アクセント 6 2 9" xfId="706"/>
    <cellStyle name="60% - アクセント 6 20" xfId="707"/>
    <cellStyle name="60% - アクセント 6 21" xfId="708"/>
    <cellStyle name="60% - アクセント 6 22" xfId="709"/>
    <cellStyle name="60% - アクセント 6 23" xfId="710"/>
    <cellStyle name="60% - アクセント 6 24" xfId="711"/>
    <cellStyle name="60% - アクセント 6 25" xfId="712"/>
    <cellStyle name="60% - アクセント 6 26" xfId="713"/>
    <cellStyle name="60% - アクセント 6 27" xfId="714"/>
    <cellStyle name="60% - アクセント 6 28" xfId="715"/>
    <cellStyle name="60% - アクセント 6 3" xfId="716"/>
    <cellStyle name="60% - アクセント 6 4" xfId="717"/>
    <cellStyle name="60% - アクセント 6 5" xfId="718"/>
    <cellStyle name="60% - アクセント 6 6" xfId="719"/>
    <cellStyle name="60% - アクセント 6 7" xfId="720"/>
    <cellStyle name="60% - アクセント 6 8" xfId="721"/>
    <cellStyle name="60% - アクセント 6 9" xfId="722"/>
    <cellStyle name="Excel Built-in Normal" xfId="723"/>
    <cellStyle name="アクセント 1 10" xfId="724"/>
    <cellStyle name="アクセント 1 11" xfId="725"/>
    <cellStyle name="アクセント 1 12" xfId="726"/>
    <cellStyle name="アクセント 1 13" xfId="727"/>
    <cellStyle name="アクセント 1 14" xfId="728"/>
    <cellStyle name="アクセント 1 15" xfId="729"/>
    <cellStyle name="アクセント 1 16" xfId="730"/>
    <cellStyle name="アクセント 1 17" xfId="731"/>
    <cellStyle name="アクセント 1 18" xfId="732"/>
    <cellStyle name="アクセント 1 19" xfId="733"/>
    <cellStyle name="アクセント 1 2" xfId="734"/>
    <cellStyle name="アクセント 1 2 10" xfId="735"/>
    <cellStyle name="アクセント 1 2 11" xfId="736"/>
    <cellStyle name="アクセント 1 2 12" xfId="737"/>
    <cellStyle name="アクセント 1 2 13" xfId="738"/>
    <cellStyle name="アクセント 1 2 14" xfId="739"/>
    <cellStyle name="アクセント 1 2 2" xfId="740"/>
    <cellStyle name="アクセント 1 2 3" xfId="741"/>
    <cellStyle name="アクセント 1 2 4" xfId="742"/>
    <cellStyle name="アクセント 1 2 5" xfId="743"/>
    <cellStyle name="アクセント 1 2 6" xfId="744"/>
    <cellStyle name="アクセント 1 2 7" xfId="745"/>
    <cellStyle name="アクセント 1 2 8" xfId="746"/>
    <cellStyle name="アクセント 1 2 9" xfId="747"/>
    <cellStyle name="アクセント 1 20" xfId="748"/>
    <cellStyle name="アクセント 1 21" xfId="749"/>
    <cellStyle name="アクセント 1 22" xfId="750"/>
    <cellStyle name="アクセント 1 23" xfId="751"/>
    <cellStyle name="アクセント 1 24" xfId="752"/>
    <cellStyle name="アクセント 1 25" xfId="753"/>
    <cellStyle name="アクセント 1 26" xfId="754"/>
    <cellStyle name="アクセント 1 27" xfId="755"/>
    <cellStyle name="アクセント 1 28" xfId="756"/>
    <cellStyle name="アクセント 1 3" xfId="757"/>
    <cellStyle name="アクセント 1 4" xfId="758"/>
    <cellStyle name="アクセント 1 5" xfId="759"/>
    <cellStyle name="アクセント 1 6" xfId="760"/>
    <cellStyle name="アクセント 1 7" xfId="761"/>
    <cellStyle name="アクセント 1 8" xfId="762"/>
    <cellStyle name="アクセント 1 9" xfId="763"/>
    <cellStyle name="アクセント 2 10" xfId="764"/>
    <cellStyle name="アクセント 2 11" xfId="765"/>
    <cellStyle name="アクセント 2 12" xfId="766"/>
    <cellStyle name="アクセント 2 13" xfId="767"/>
    <cellStyle name="アクセント 2 14" xfId="768"/>
    <cellStyle name="アクセント 2 15" xfId="769"/>
    <cellStyle name="アクセント 2 16" xfId="770"/>
    <cellStyle name="アクセント 2 17" xfId="771"/>
    <cellStyle name="アクセント 2 18" xfId="772"/>
    <cellStyle name="アクセント 2 19" xfId="773"/>
    <cellStyle name="アクセント 2 2" xfId="774"/>
    <cellStyle name="アクセント 2 2 10" xfId="775"/>
    <cellStyle name="アクセント 2 2 11" xfId="776"/>
    <cellStyle name="アクセント 2 2 12" xfId="777"/>
    <cellStyle name="アクセント 2 2 13" xfId="778"/>
    <cellStyle name="アクセント 2 2 14" xfId="779"/>
    <cellStyle name="アクセント 2 2 2" xfId="780"/>
    <cellStyle name="アクセント 2 2 3" xfId="781"/>
    <cellStyle name="アクセント 2 2 4" xfId="782"/>
    <cellStyle name="アクセント 2 2 5" xfId="783"/>
    <cellStyle name="アクセント 2 2 6" xfId="784"/>
    <cellStyle name="アクセント 2 2 7" xfId="785"/>
    <cellStyle name="アクセント 2 2 8" xfId="786"/>
    <cellStyle name="アクセント 2 2 9" xfId="787"/>
    <cellStyle name="アクセント 2 20" xfId="788"/>
    <cellStyle name="アクセント 2 21" xfId="789"/>
    <cellStyle name="アクセント 2 22" xfId="790"/>
    <cellStyle name="アクセント 2 23" xfId="791"/>
    <cellStyle name="アクセント 2 24" xfId="792"/>
    <cellStyle name="アクセント 2 25" xfId="793"/>
    <cellStyle name="アクセント 2 26" xfId="794"/>
    <cellStyle name="アクセント 2 27" xfId="795"/>
    <cellStyle name="アクセント 2 28" xfId="796"/>
    <cellStyle name="アクセント 2 3" xfId="797"/>
    <cellStyle name="アクセント 2 4" xfId="798"/>
    <cellStyle name="アクセント 2 5" xfId="799"/>
    <cellStyle name="アクセント 2 6" xfId="800"/>
    <cellStyle name="アクセント 2 7" xfId="801"/>
    <cellStyle name="アクセント 2 8" xfId="802"/>
    <cellStyle name="アクセント 2 9" xfId="803"/>
    <cellStyle name="アクセント 3 10" xfId="804"/>
    <cellStyle name="アクセント 3 11" xfId="805"/>
    <cellStyle name="アクセント 3 12" xfId="806"/>
    <cellStyle name="アクセント 3 13" xfId="807"/>
    <cellStyle name="アクセント 3 14" xfId="808"/>
    <cellStyle name="アクセント 3 15" xfId="809"/>
    <cellStyle name="アクセント 3 16" xfId="810"/>
    <cellStyle name="アクセント 3 17" xfId="811"/>
    <cellStyle name="アクセント 3 18" xfId="812"/>
    <cellStyle name="アクセント 3 19" xfId="813"/>
    <cellStyle name="アクセント 3 2" xfId="814"/>
    <cellStyle name="アクセント 3 2 10" xfId="815"/>
    <cellStyle name="アクセント 3 2 11" xfId="816"/>
    <cellStyle name="アクセント 3 2 12" xfId="817"/>
    <cellStyle name="アクセント 3 2 13" xfId="818"/>
    <cellStyle name="アクセント 3 2 14" xfId="819"/>
    <cellStyle name="アクセント 3 2 2" xfId="820"/>
    <cellStyle name="アクセント 3 2 3" xfId="821"/>
    <cellStyle name="アクセント 3 2 4" xfId="822"/>
    <cellStyle name="アクセント 3 2 5" xfId="823"/>
    <cellStyle name="アクセント 3 2 6" xfId="824"/>
    <cellStyle name="アクセント 3 2 7" xfId="825"/>
    <cellStyle name="アクセント 3 2 8" xfId="826"/>
    <cellStyle name="アクセント 3 2 9" xfId="827"/>
    <cellStyle name="アクセント 3 20" xfId="828"/>
    <cellStyle name="アクセント 3 21" xfId="829"/>
    <cellStyle name="アクセント 3 22" xfId="830"/>
    <cellStyle name="アクセント 3 23" xfId="831"/>
    <cellStyle name="アクセント 3 24" xfId="832"/>
    <cellStyle name="アクセント 3 25" xfId="833"/>
    <cellStyle name="アクセント 3 26" xfId="834"/>
    <cellStyle name="アクセント 3 27" xfId="835"/>
    <cellStyle name="アクセント 3 28" xfId="836"/>
    <cellStyle name="アクセント 3 3" xfId="837"/>
    <cellStyle name="アクセント 3 4" xfId="838"/>
    <cellStyle name="アクセント 3 5" xfId="839"/>
    <cellStyle name="アクセント 3 6" xfId="840"/>
    <cellStyle name="アクセント 3 7" xfId="841"/>
    <cellStyle name="アクセント 3 8" xfId="842"/>
    <cellStyle name="アクセント 3 9" xfId="843"/>
    <cellStyle name="アクセント 4 10" xfId="844"/>
    <cellStyle name="アクセント 4 11" xfId="845"/>
    <cellStyle name="アクセント 4 12" xfId="846"/>
    <cellStyle name="アクセント 4 13" xfId="847"/>
    <cellStyle name="アクセント 4 14" xfId="848"/>
    <cellStyle name="アクセント 4 15" xfId="849"/>
    <cellStyle name="アクセント 4 16" xfId="850"/>
    <cellStyle name="アクセント 4 17" xfId="851"/>
    <cellStyle name="アクセント 4 18" xfId="852"/>
    <cellStyle name="アクセント 4 19" xfId="853"/>
    <cellStyle name="アクセント 4 2" xfId="854"/>
    <cellStyle name="アクセント 4 2 10" xfId="855"/>
    <cellStyle name="アクセント 4 2 11" xfId="856"/>
    <cellStyle name="アクセント 4 2 12" xfId="857"/>
    <cellStyle name="アクセント 4 2 13" xfId="858"/>
    <cellStyle name="アクセント 4 2 14" xfId="859"/>
    <cellStyle name="アクセント 4 2 2" xfId="860"/>
    <cellStyle name="アクセント 4 2 3" xfId="861"/>
    <cellStyle name="アクセント 4 2 4" xfId="862"/>
    <cellStyle name="アクセント 4 2 5" xfId="863"/>
    <cellStyle name="アクセント 4 2 6" xfId="864"/>
    <cellStyle name="アクセント 4 2 7" xfId="865"/>
    <cellStyle name="アクセント 4 2 8" xfId="866"/>
    <cellStyle name="アクセント 4 2 9" xfId="867"/>
    <cellStyle name="アクセント 4 20" xfId="868"/>
    <cellStyle name="アクセント 4 21" xfId="869"/>
    <cellStyle name="アクセント 4 22" xfId="870"/>
    <cellStyle name="アクセント 4 23" xfId="871"/>
    <cellStyle name="アクセント 4 24" xfId="872"/>
    <cellStyle name="アクセント 4 25" xfId="873"/>
    <cellStyle name="アクセント 4 26" xfId="874"/>
    <cellStyle name="アクセント 4 27" xfId="875"/>
    <cellStyle name="アクセント 4 28" xfId="876"/>
    <cellStyle name="アクセント 4 3" xfId="877"/>
    <cellStyle name="アクセント 4 4" xfId="878"/>
    <cellStyle name="アクセント 4 5" xfId="879"/>
    <cellStyle name="アクセント 4 6" xfId="880"/>
    <cellStyle name="アクセント 4 7" xfId="881"/>
    <cellStyle name="アクセント 4 8" xfId="882"/>
    <cellStyle name="アクセント 4 9" xfId="883"/>
    <cellStyle name="アクセント 5 10" xfId="884"/>
    <cellStyle name="アクセント 5 11" xfId="885"/>
    <cellStyle name="アクセント 5 12" xfId="886"/>
    <cellStyle name="アクセント 5 13" xfId="887"/>
    <cellStyle name="アクセント 5 14" xfId="888"/>
    <cellStyle name="アクセント 5 15" xfId="889"/>
    <cellStyle name="アクセント 5 16" xfId="890"/>
    <cellStyle name="アクセント 5 17" xfId="891"/>
    <cellStyle name="アクセント 5 18" xfId="892"/>
    <cellStyle name="アクセント 5 19" xfId="893"/>
    <cellStyle name="アクセント 5 2" xfId="894"/>
    <cellStyle name="アクセント 5 2 10" xfId="895"/>
    <cellStyle name="アクセント 5 2 11" xfId="896"/>
    <cellStyle name="アクセント 5 2 12" xfId="897"/>
    <cellStyle name="アクセント 5 2 13" xfId="898"/>
    <cellStyle name="アクセント 5 2 14" xfId="899"/>
    <cellStyle name="アクセント 5 2 2" xfId="900"/>
    <cellStyle name="アクセント 5 2 3" xfId="901"/>
    <cellStyle name="アクセント 5 2 4" xfId="902"/>
    <cellStyle name="アクセント 5 2 5" xfId="903"/>
    <cellStyle name="アクセント 5 2 6" xfId="904"/>
    <cellStyle name="アクセント 5 2 7" xfId="905"/>
    <cellStyle name="アクセント 5 2 8" xfId="906"/>
    <cellStyle name="アクセント 5 2 9" xfId="907"/>
    <cellStyle name="アクセント 5 20" xfId="908"/>
    <cellStyle name="アクセント 5 21" xfId="909"/>
    <cellStyle name="アクセント 5 22" xfId="910"/>
    <cellStyle name="アクセント 5 23" xfId="911"/>
    <cellStyle name="アクセント 5 24" xfId="912"/>
    <cellStyle name="アクセント 5 25" xfId="913"/>
    <cellStyle name="アクセント 5 26" xfId="914"/>
    <cellStyle name="アクセント 5 27" xfId="915"/>
    <cellStyle name="アクセント 5 28" xfId="916"/>
    <cellStyle name="アクセント 5 3" xfId="917"/>
    <cellStyle name="アクセント 5 4" xfId="918"/>
    <cellStyle name="アクセント 5 5" xfId="919"/>
    <cellStyle name="アクセント 5 6" xfId="920"/>
    <cellStyle name="アクセント 5 7" xfId="921"/>
    <cellStyle name="アクセント 5 8" xfId="922"/>
    <cellStyle name="アクセント 5 9" xfId="923"/>
    <cellStyle name="アクセント 6 10" xfId="924"/>
    <cellStyle name="アクセント 6 11" xfId="925"/>
    <cellStyle name="アクセント 6 12" xfId="926"/>
    <cellStyle name="アクセント 6 13" xfId="927"/>
    <cellStyle name="アクセント 6 14" xfId="928"/>
    <cellStyle name="アクセント 6 15" xfId="929"/>
    <cellStyle name="アクセント 6 16" xfId="930"/>
    <cellStyle name="アクセント 6 17" xfId="931"/>
    <cellStyle name="アクセント 6 18" xfId="932"/>
    <cellStyle name="アクセント 6 19" xfId="933"/>
    <cellStyle name="アクセント 6 2" xfId="934"/>
    <cellStyle name="アクセント 6 2 10" xfId="935"/>
    <cellStyle name="アクセント 6 2 11" xfId="936"/>
    <cellStyle name="アクセント 6 2 12" xfId="937"/>
    <cellStyle name="アクセント 6 2 13" xfId="938"/>
    <cellStyle name="アクセント 6 2 14" xfId="939"/>
    <cellStyle name="アクセント 6 2 2" xfId="940"/>
    <cellStyle name="アクセント 6 2 3" xfId="941"/>
    <cellStyle name="アクセント 6 2 4" xfId="942"/>
    <cellStyle name="アクセント 6 2 5" xfId="943"/>
    <cellStyle name="アクセント 6 2 6" xfId="944"/>
    <cellStyle name="アクセント 6 2 7" xfId="945"/>
    <cellStyle name="アクセント 6 2 8" xfId="946"/>
    <cellStyle name="アクセント 6 2 9" xfId="947"/>
    <cellStyle name="アクセント 6 20" xfId="948"/>
    <cellStyle name="アクセント 6 21" xfId="949"/>
    <cellStyle name="アクセント 6 22" xfId="950"/>
    <cellStyle name="アクセント 6 23" xfId="951"/>
    <cellStyle name="アクセント 6 24" xfId="952"/>
    <cellStyle name="アクセント 6 25" xfId="953"/>
    <cellStyle name="アクセント 6 26" xfId="954"/>
    <cellStyle name="アクセント 6 27" xfId="955"/>
    <cellStyle name="アクセント 6 28" xfId="956"/>
    <cellStyle name="アクセント 6 3" xfId="957"/>
    <cellStyle name="アクセント 6 4" xfId="958"/>
    <cellStyle name="アクセント 6 5" xfId="959"/>
    <cellStyle name="アクセント 6 6" xfId="960"/>
    <cellStyle name="アクセント 6 7" xfId="961"/>
    <cellStyle name="アクセント 6 8" xfId="962"/>
    <cellStyle name="アクセント 6 9" xfId="963"/>
    <cellStyle name="タイトル 10" xfId="964"/>
    <cellStyle name="タイトル 11" xfId="965"/>
    <cellStyle name="タイトル 12" xfId="966"/>
    <cellStyle name="タイトル 13" xfId="967"/>
    <cellStyle name="タイトル 14" xfId="968"/>
    <cellStyle name="タイトル 15" xfId="969"/>
    <cellStyle name="タイトル 16" xfId="970"/>
    <cellStyle name="タイトル 17" xfId="971"/>
    <cellStyle name="タイトル 18" xfId="972"/>
    <cellStyle name="タイトル 19" xfId="973"/>
    <cellStyle name="タイトル 2" xfId="974"/>
    <cellStyle name="タイトル 2 10" xfId="975"/>
    <cellStyle name="タイトル 2 11" xfId="976"/>
    <cellStyle name="タイトル 2 12" xfId="977"/>
    <cellStyle name="タイトル 2 13" xfId="978"/>
    <cellStyle name="タイトル 2 14" xfId="979"/>
    <cellStyle name="タイトル 2 2" xfId="980"/>
    <cellStyle name="タイトル 2 3" xfId="981"/>
    <cellStyle name="タイトル 2 4" xfId="982"/>
    <cellStyle name="タイトル 2 5" xfId="983"/>
    <cellStyle name="タイトル 2 6" xfId="984"/>
    <cellStyle name="タイトル 2 7" xfId="985"/>
    <cellStyle name="タイトル 2 8" xfId="986"/>
    <cellStyle name="タイトル 2 9" xfId="987"/>
    <cellStyle name="タイトル 20" xfId="988"/>
    <cellStyle name="タイトル 21" xfId="989"/>
    <cellStyle name="タイトル 22" xfId="990"/>
    <cellStyle name="タイトル 23" xfId="991"/>
    <cellStyle name="タイトル 24" xfId="992"/>
    <cellStyle name="タイトル 25" xfId="993"/>
    <cellStyle name="タイトル 26" xfId="994"/>
    <cellStyle name="タイトル 27" xfId="995"/>
    <cellStyle name="タイトル 28" xfId="996"/>
    <cellStyle name="タイトル 3" xfId="997"/>
    <cellStyle name="タイトル 4" xfId="998"/>
    <cellStyle name="タイトル 5" xfId="999"/>
    <cellStyle name="タイトル 6" xfId="1000"/>
    <cellStyle name="タイトル 7" xfId="1001"/>
    <cellStyle name="タイトル 8" xfId="1002"/>
    <cellStyle name="タイトル 9" xfId="1003"/>
    <cellStyle name="チェック セル 10" xfId="1004"/>
    <cellStyle name="チェック セル 11" xfId="1005"/>
    <cellStyle name="チェック セル 12" xfId="1006"/>
    <cellStyle name="チェック セル 13" xfId="1007"/>
    <cellStyle name="チェック セル 14" xfId="1008"/>
    <cellStyle name="チェック セル 15" xfId="1009"/>
    <cellStyle name="チェック セル 16" xfId="1010"/>
    <cellStyle name="チェック セル 17" xfId="1011"/>
    <cellStyle name="チェック セル 18" xfId="1012"/>
    <cellStyle name="チェック セル 19" xfId="1013"/>
    <cellStyle name="チェック セル 2" xfId="1014"/>
    <cellStyle name="チェック セル 2 10" xfId="1015"/>
    <cellStyle name="チェック セル 2 11" xfId="1016"/>
    <cellStyle name="チェック セル 2 12" xfId="1017"/>
    <cellStyle name="チェック セル 2 13" xfId="1018"/>
    <cellStyle name="チェック セル 2 14" xfId="1019"/>
    <cellStyle name="チェック セル 2 2" xfId="1020"/>
    <cellStyle name="チェック セル 2 3" xfId="1021"/>
    <cellStyle name="チェック セル 2 4" xfId="1022"/>
    <cellStyle name="チェック セル 2 5" xfId="1023"/>
    <cellStyle name="チェック セル 2 6" xfId="1024"/>
    <cellStyle name="チェック セル 2 7" xfId="1025"/>
    <cellStyle name="チェック セル 2 8" xfId="1026"/>
    <cellStyle name="チェック セル 2 9" xfId="1027"/>
    <cellStyle name="チェック セル 20" xfId="1028"/>
    <cellStyle name="チェック セル 21" xfId="1029"/>
    <cellStyle name="チェック セル 22" xfId="1030"/>
    <cellStyle name="チェック セル 23" xfId="1031"/>
    <cellStyle name="チェック セル 24" xfId="1032"/>
    <cellStyle name="チェック セル 25" xfId="1033"/>
    <cellStyle name="チェック セル 26" xfId="1034"/>
    <cellStyle name="チェック セル 27" xfId="1035"/>
    <cellStyle name="チェック セル 28" xfId="1036"/>
    <cellStyle name="チェック セル 3" xfId="1037"/>
    <cellStyle name="チェック セル 4" xfId="1038"/>
    <cellStyle name="チェック セル 5" xfId="1039"/>
    <cellStyle name="チェック セル 6" xfId="1040"/>
    <cellStyle name="チェック セル 7" xfId="1041"/>
    <cellStyle name="チェック セル 8" xfId="1042"/>
    <cellStyle name="チェック セル 9" xfId="1043"/>
    <cellStyle name="どちらでもない 10" xfId="1044"/>
    <cellStyle name="どちらでもない 11" xfId="1045"/>
    <cellStyle name="どちらでもない 12" xfId="1046"/>
    <cellStyle name="どちらでもない 13" xfId="1047"/>
    <cellStyle name="どちらでもない 14" xfId="1048"/>
    <cellStyle name="どちらでもない 15" xfId="1049"/>
    <cellStyle name="どちらでもない 16" xfId="1050"/>
    <cellStyle name="どちらでもない 17" xfId="1051"/>
    <cellStyle name="どちらでもない 18" xfId="1052"/>
    <cellStyle name="どちらでもない 19" xfId="1053"/>
    <cellStyle name="どちらでもない 2" xfId="1054"/>
    <cellStyle name="どちらでもない 2 10" xfId="1055"/>
    <cellStyle name="どちらでもない 2 11" xfId="1056"/>
    <cellStyle name="どちらでもない 2 12" xfId="1057"/>
    <cellStyle name="どちらでもない 2 13" xfId="1058"/>
    <cellStyle name="どちらでもない 2 14" xfId="1059"/>
    <cellStyle name="どちらでもない 2 2" xfId="1060"/>
    <cellStyle name="どちらでもない 2 3" xfId="1061"/>
    <cellStyle name="どちらでもない 2 4" xfId="1062"/>
    <cellStyle name="どちらでもない 2 5" xfId="1063"/>
    <cellStyle name="どちらでもない 2 6" xfId="1064"/>
    <cellStyle name="どちらでもない 2 7" xfId="1065"/>
    <cellStyle name="どちらでもない 2 8" xfId="1066"/>
    <cellStyle name="どちらでもない 2 9" xfId="1067"/>
    <cellStyle name="どちらでもない 20" xfId="1068"/>
    <cellStyle name="どちらでもない 21" xfId="1069"/>
    <cellStyle name="どちらでもない 22" xfId="1070"/>
    <cellStyle name="どちらでもない 23" xfId="1071"/>
    <cellStyle name="どちらでもない 24" xfId="1072"/>
    <cellStyle name="どちらでもない 25" xfId="1073"/>
    <cellStyle name="どちらでもない 26" xfId="1074"/>
    <cellStyle name="どちらでもない 27" xfId="1075"/>
    <cellStyle name="どちらでもない 28" xfId="1076"/>
    <cellStyle name="どちらでもない 3" xfId="1077"/>
    <cellStyle name="どちらでもない 4" xfId="1078"/>
    <cellStyle name="どちらでもない 5" xfId="1079"/>
    <cellStyle name="どちらでもない 6" xfId="1080"/>
    <cellStyle name="どちらでもない 7" xfId="1081"/>
    <cellStyle name="どちらでもない 8" xfId="1082"/>
    <cellStyle name="どちらでもない 9" xfId="1083"/>
    <cellStyle name="メモ 10" xfId="1084"/>
    <cellStyle name="メモ 10 2" xfId="1085"/>
    <cellStyle name="メモ 10 3" xfId="1086"/>
    <cellStyle name="メモ 11" xfId="1087"/>
    <cellStyle name="メモ 11 2" xfId="1088"/>
    <cellStyle name="メモ 11 3" xfId="1089"/>
    <cellStyle name="メモ 12" xfId="1090"/>
    <cellStyle name="メモ 12 2" xfId="1091"/>
    <cellStyle name="メモ 12 3" xfId="1092"/>
    <cellStyle name="メモ 13" xfId="1093"/>
    <cellStyle name="メモ 13 2" xfId="1094"/>
    <cellStyle name="メモ 13 3" xfId="1095"/>
    <cellStyle name="メモ 14" xfId="1096"/>
    <cellStyle name="メモ 14 2" xfId="1097"/>
    <cellStyle name="メモ 14 3" xfId="1098"/>
    <cellStyle name="メモ 15" xfId="1099"/>
    <cellStyle name="メモ 15 2" xfId="1100"/>
    <cellStyle name="メモ 15 3" xfId="1101"/>
    <cellStyle name="メモ 16" xfId="1102"/>
    <cellStyle name="メモ 16 2" xfId="1103"/>
    <cellStyle name="メモ 16 3" xfId="1104"/>
    <cellStyle name="メモ 17" xfId="1105"/>
    <cellStyle name="メモ 17 2" xfId="1106"/>
    <cellStyle name="メモ 17 3" xfId="1107"/>
    <cellStyle name="メモ 18" xfId="1108"/>
    <cellStyle name="メモ 18 2" xfId="1109"/>
    <cellStyle name="メモ 18 3" xfId="1110"/>
    <cellStyle name="メモ 19" xfId="1111"/>
    <cellStyle name="メモ 19 2" xfId="1112"/>
    <cellStyle name="メモ 19 3" xfId="1113"/>
    <cellStyle name="メモ 2" xfId="1114"/>
    <cellStyle name="メモ 2 10" xfId="1115"/>
    <cellStyle name="メモ 2 10 2" xfId="1116"/>
    <cellStyle name="メモ 2 10 3" xfId="1117"/>
    <cellStyle name="メモ 2 11" xfId="1118"/>
    <cellStyle name="メモ 2 11 2" xfId="1119"/>
    <cellStyle name="メモ 2 11 3" xfId="1120"/>
    <cellStyle name="メモ 2 12" xfId="1121"/>
    <cellStyle name="メモ 2 12 2" xfId="1122"/>
    <cellStyle name="メモ 2 12 3" xfId="1123"/>
    <cellStyle name="メモ 2 13" xfId="1124"/>
    <cellStyle name="メモ 2 13 2" xfId="1125"/>
    <cellStyle name="メモ 2 13 3" xfId="1126"/>
    <cellStyle name="メモ 2 14" xfId="1127"/>
    <cellStyle name="メモ 2 14 2" xfId="1128"/>
    <cellStyle name="メモ 2 14 3" xfId="1129"/>
    <cellStyle name="メモ 2 15" xfId="1130"/>
    <cellStyle name="メモ 2 15 2" xfId="1131"/>
    <cellStyle name="メモ 2 15 3" xfId="1132"/>
    <cellStyle name="メモ 2 16" xfId="1133"/>
    <cellStyle name="メモ 2 16 2" xfId="1134"/>
    <cellStyle name="メモ 2 16 3" xfId="1135"/>
    <cellStyle name="メモ 2 17" xfId="1136"/>
    <cellStyle name="メモ 2 17 2" xfId="1137"/>
    <cellStyle name="メモ 2 17 3" xfId="1138"/>
    <cellStyle name="メモ 2 18" xfId="1139"/>
    <cellStyle name="メモ 2 18 2" xfId="1140"/>
    <cellStyle name="メモ 2 18 3" xfId="1141"/>
    <cellStyle name="メモ 2 19" xfId="1142"/>
    <cellStyle name="メモ 2 19 2" xfId="1143"/>
    <cellStyle name="メモ 2 19 3" xfId="1144"/>
    <cellStyle name="メモ 2 2" xfId="1145"/>
    <cellStyle name="メモ 2 2 10" xfId="1146"/>
    <cellStyle name="メモ 2 2 10 2" xfId="1147"/>
    <cellStyle name="メモ 2 2 10 3" xfId="1148"/>
    <cellStyle name="メモ 2 2 11" xfId="1149"/>
    <cellStyle name="メモ 2 2 11 2" xfId="1150"/>
    <cellStyle name="メモ 2 2 11 3" xfId="1151"/>
    <cellStyle name="メモ 2 2 12" xfId="1152"/>
    <cellStyle name="メモ 2 2 12 2" xfId="1153"/>
    <cellStyle name="メモ 2 2 12 3" xfId="1154"/>
    <cellStyle name="メモ 2 2 13" xfId="1155"/>
    <cellStyle name="メモ 2 2 13 2" xfId="1156"/>
    <cellStyle name="メモ 2 2 13 3" xfId="1157"/>
    <cellStyle name="メモ 2 2 14" xfId="1158"/>
    <cellStyle name="メモ 2 2 14 2" xfId="1159"/>
    <cellStyle name="メモ 2 2 14 3" xfId="1160"/>
    <cellStyle name="メモ 2 2 15" xfId="1161"/>
    <cellStyle name="メモ 2 2 15 2" xfId="1162"/>
    <cellStyle name="メモ 2 2 15 3" xfId="1163"/>
    <cellStyle name="メモ 2 2 16" xfId="1164"/>
    <cellStyle name="メモ 2 2 16 2" xfId="1165"/>
    <cellStyle name="メモ 2 2 16 3" xfId="1166"/>
    <cellStyle name="メモ 2 2 17" xfId="1167"/>
    <cellStyle name="メモ 2 2 17 2" xfId="1168"/>
    <cellStyle name="メモ 2 2 17 3" xfId="1169"/>
    <cellStyle name="メモ 2 2 18" xfId="1170"/>
    <cellStyle name="メモ 2 2 18 2" xfId="1171"/>
    <cellStyle name="メモ 2 2 18 3" xfId="1172"/>
    <cellStyle name="メモ 2 2 19" xfId="1173"/>
    <cellStyle name="メモ 2 2 19 2" xfId="1174"/>
    <cellStyle name="メモ 2 2 19 3" xfId="1175"/>
    <cellStyle name="メモ 2 2 2" xfId="1176"/>
    <cellStyle name="メモ 2 2 2 10" xfId="1177"/>
    <cellStyle name="メモ 2 2 2 10 2" xfId="1178"/>
    <cellStyle name="メモ 2 2 2 10 3" xfId="1179"/>
    <cellStyle name="メモ 2 2 2 11" xfId="1180"/>
    <cellStyle name="メモ 2 2 2 11 2" xfId="1181"/>
    <cellStyle name="メモ 2 2 2 11 3" xfId="1182"/>
    <cellStyle name="メモ 2 2 2 12" xfId="1183"/>
    <cellStyle name="メモ 2 2 2 12 2" xfId="1184"/>
    <cellStyle name="メモ 2 2 2 12 3" xfId="1185"/>
    <cellStyle name="メモ 2 2 2 13" xfId="1186"/>
    <cellStyle name="メモ 2 2 2 13 2" xfId="1187"/>
    <cellStyle name="メモ 2 2 2 13 3" xfId="1188"/>
    <cellStyle name="メモ 2 2 2 14" xfId="1189"/>
    <cellStyle name="メモ 2 2 2 14 2" xfId="1190"/>
    <cellStyle name="メモ 2 2 2 14 3" xfId="1191"/>
    <cellStyle name="メモ 2 2 2 15" xfId="1192"/>
    <cellStyle name="メモ 2 2 2 15 2" xfId="1193"/>
    <cellStyle name="メモ 2 2 2 15 3" xfId="1194"/>
    <cellStyle name="メモ 2 2 2 16" xfId="1195"/>
    <cellStyle name="メモ 2 2 2 16 2" xfId="1196"/>
    <cellStyle name="メモ 2 2 2 16 3" xfId="1197"/>
    <cellStyle name="メモ 2 2 2 17" xfId="1198"/>
    <cellStyle name="メモ 2 2 2 17 2" xfId="1199"/>
    <cellStyle name="メモ 2 2 2 17 3" xfId="1200"/>
    <cellStyle name="メモ 2 2 2 18" xfId="1201"/>
    <cellStyle name="メモ 2 2 2 18 2" xfId="1202"/>
    <cellStyle name="メモ 2 2 2 18 3" xfId="1203"/>
    <cellStyle name="メモ 2 2 2 19" xfId="1204"/>
    <cellStyle name="メモ 2 2 2 19 2" xfId="1205"/>
    <cellStyle name="メモ 2 2 2 19 3" xfId="1206"/>
    <cellStyle name="メモ 2 2 2 2" xfId="1207"/>
    <cellStyle name="メモ 2 2 2 2 2" xfId="1208"/>
    <cellStyle name="メモ 2 2 2 2 3" xfId="1209"/>
    <cellStyle name="メモ 2 2 2 20" xfId="1210"/>
    <cellStyle name="メモ 2 2 2 20 2" xfId="1211"/>
    <cellStyle name="メモ 2 2 2 20 3" xfId="1212"/>
    <cellStyle name="メモ 2 2 2 21" xfId="1213"/>
    <cellStyle name="メモ 2 2 2 21 2" xfId="1214"/>
    <cellStyle name="メモ 2 2 2 21 3" xfId="1215"/>
    <cellStyle name="メモ 2 2 2 22" xfId="1216"/>
    <cellStyle name="メモ 2 2 2 22 2" xfId="1217"/>
    <cellStyle name="メモ 2 2 2 22 3" xfId="1218"/>
    <cellStyle name="メモ 2 2 2 22 4" xfId="1219"/>
    <cellStyle name="メモ 2 2 2 22 5" xfId="1220"/>
    <cellStyle name="メモ 2 2 2 22 6" xfId="1221"/>
    <cellStyle name="メモ 2 2 2 22 7" xfId="1222"/>
    <cellStyle name="メモ 2 2 2 22 8" xfId="1223"/>
    <cellStyle name="メモ 2 2 2 23" xfId="1224"/>
    <cellStyle name="メモ 2 2 2 23 2" xfId="1225"/>
    <cellStyle name="メモ 2 2 2 23 3" xfId="1226"/>
    <cellStyle name="メモ 2 2 2 23 4" xfId="1227"/>
    <cellStyle name="メモ 2 2 2 23 5" xfId="1228"/>
    <cellStyle name="メモ 2 2 2 23 6" xfId="1229"/>
    <cellStyle name="メモ 2 2 2 23 7" xfId="1230"/>
    <cellStyle name="メモ 2 2 2 23 8" xfId="1231"/>
    <cellStyle name="メモ 2 2 2 24" xfId="1232"/>
    <cellStyle name="メモ 2 2 2 25" xfId="1233"/>
    <cellStyle name="メモ 2 2 2 3" xfId="1234"/>
    <cellStyle name="メモ 2 2 2 3 2" xfId="1235"/>
    <cellStyle name="メモ 2 2 2 3 3" xfId="1236"/>
    <cellStyle name="メモ 2 2 2 4" xfId="1237"/>
    <cellStyle name="メモ 2 2 2 4 2" xfId="1238"/>
    <cellStyle name="メモ 2 2 2 4 3" xfId="1239"/>
    <cellStyle name="メモ 2 2 2 5" xfId="1240"/>
    <cellStyle name="メモ 2 2 2 5 2" xfId="1241"/>
    <cellStyle name="メモ 2 2 2 5 3" xfId="1242"/>
    <cellStyle name="メモ 2 2 2 6" xfId="1243"/>
    <cellStyle name="メモ 2 2 2 6 2" xfId="1244"/>
    <cellStyle name="メモ 2 2 2 6 3" xfId="1245"/>
    <cellStyle name="メモ 2 2 2 7" xfId="1246"/>
    <cellStyle name="メモ 2 2 2 7 2" xfId="1247"/>
    <cellStyle name="メモ 2 2 2 7 3" xfId="1248"/>
    <cellStyle name="メモ 2 2 2 8" xfId="1249"/>
    <cellStyle name="メモ 2 2 2 8 2" xfId="1250"/>
    <cellStyle name="メモ 2 2 2 8 3" xfId="1251"/>
    <cellStyle name="メモ 2 2 2 9" xfId="1252"/>
    <cellStyle name="メモ 2 2 2 9 2" xfId="1253"/>
    <cellStyle name="メモ 2 2 2 9 3" xfId="1254"/>
    <cellStyle name="メモ 2 2 20" xfId="1255"/>
    <cellStyle name="メモ 2 2 20 2" xfId="1256"/>
    <cellStyle name="メモ 2 2 20 3" xfId="1257"/>
    <cellStyle name="メモ 2 2 21" xfId="1258"/>
    <cellStyle name="メモ 2 2 21 2" xfId="1259"/>
    <cellStyle name="メモ 2 2 21 3" xfId="1260"/>
    <cellStyle name="メモ 2 2 22" xfId="1261"/>
    <cellStyle name="メモ 2 2 22 2" xfId="1262"/>
    <cellStyle name="メモ 2 2 22 3" xfId="1263"/>
    <cellStyle name="メモ 2 2 23" xfId="1264"/>
    <cellStyle name="メモ 2 2 23 2" xfId="1265"/>
    <cellStyle name="メモ 2 2 23 3" xfId="1266"/>
    <cellStyle name="メモ 2 2 24" xfId="1267"/>
    <cellStyle name="メモ 2 2 24 2" xfId="1268"/>
    <cellStyle name="メモ 2 2 24 3" xfId="1269"/>
    <cellStyle name="メモ 2 2 25" xfId="1270"/>
    <cellStyle name="メモ 2 2 25 2" xfId="1271"/>
    <cellStyle name="メモ 2 2 25 3" xfId="1272"/>
    <cellStyle name="メモ 2 2 26" xfId="1273"/>
    <cellStyle name="メモ 2 2 26 2" xfId="1274"/>
    <cellStyle name="メモ 2 2 26 3" xfId="1275"/>
    <cellStyle name="メモ 2 2 26 4" xfId="1276"/>
    <cellStyle name="メモ 2 2 26 5" xfId="1277"/>
    <cellStyle name="メモ 2 2 26 6" xfId="1278"/>
    <cellStyle name="メモ 2 2 26 7" xfId="1279"/>
    <cellStyle name="メモ 2 2 26 8" xfId="1280"/>
    <cellStyle name="メモ 2 2 27" xfId="1281"/>
    <cellStyle name="メモ 2 2 27 2" xfId="1282"/>
    <cellStyle name="メモ 2 2 27 3" xfId="1283"/>
    <cellStyle name="メモ 2 2 27 4" xfId="1284"/>
    <cellStyle name="メモ 2 2 27 5" xfId="1285"/>
    <cellStyle name="メモ 2 2 27 6" xfId="1286"/>
    <cellStyle name="メモ 2 2 27 7" xfId="1287"/>
    <cellStyle name="メモ 2 2 27 8" xfId="1288"/>
    <cellStyle name="メモ 2 2 28" xfId="1289"/>
    <cellStyle name="メモ 2 2 29" xfId="1290"/>
    <cellStyle name="メモ 2 2 3" xfId="1291"/>
    <cellStyle name="メモ 2 2 3 2" xfId="1292"/>
    <cellStyle name="メモ 2 2 3 3" xfId="1293"/>
    <cellStyle name="メモ 2 2 4" xfId="1294"/>
    <cellStyle name="メモ 2 2 4 2" xfId="1295"/>
    <cellStyle name="メモ 2 2 4 3" xfId="1296"/>
    <cellStyle name="メモ 2 2 5" xfId="1297"/>
    <cellStyle name="メモ 2 2 5 2" xfId="1298"/>
    <cellStyle name="メモ 2 2 5 3" xfId="1299"/>
    <cellStyle name="メモ 2 2 6" xfId="1300"/>
    <cellStyle name="メモ 2 2 6 2" xfId="1301"/>
    <cellStyle name="メモ 2 2 6 3" xfId="1302"/>
    <cellStyle name="メモ 2 2 7" xfId="1303"/>
    <cellStyle name="メモ 2 2 7 2" xfId="1304"/>
    <cellStyle name="メモ 2 2 7 3" xfId="1305"/>
    <cellStyle name="メモ 2 2 8" xfId="1306"/>
    <cellStyle name="メモ 2 2 8 2" xfId="1307"/>
    <cellStyle name="メモ 2 2 8 3" xfId="1308"/>
    <cellStyle name="メモ 2 2 9" xfId="1309"/>
    <cellStyle name="メモ 2 2 9 2" xfId="1310"/>
    <cellStyle name="メモ 2 2 9 3" xfId="1311"/>
    <cellStyle name="メモ 2 20" xfId="1312"/>
    <cellStyle name="メモ 2 20 2" xfId="1313"/>
    <cellStyle name="メモ 2 20 3" xfId="1314"/>
    <cellStyle name="メモ 2 21" xfId="1315"/>
    <cellStyle name="メモ 2 21 2" xfId="1316"/>
    <cellStyle name="メモ 2 21 3" xfId="1317"/>
    <cellStyle name="メモ 2 22" xfId="1318"/>
    <cellStyle name="メモ 2 22 2" xfId="1319"/>
    <cellStyle name="メモ 2 22 3" xfId="1320"/>
    <cellStyle name="メモ 2 23" xfId="1321"/>
    <cellStyle name="メモ 2 23 2" xfId="1322"/>
    <cellStyle name="メモ 2 23 3" xfId="1323"/>
    <cellStyle name="メモ 2 24" xfId="1324"/>
    <cellStyle name="メモ 2 24 2" xfId="1325"/>
    <cellStyle name="メモ 2 24 3" xfId="1326"/>
    <cellStyle name="メモ 2 25" xfId="1327"/>
    <cellStyle name="メモ 2 25 2" xfId="1328"/>
    <cellStyle name="メモ 2 25 3" xfId="1329"/>
    <cellStyle name="メモ 2 26" xfId="1330"/>
    <cellStyle name="メモ 2 26 2" xfId="1331"/>
    <cellStyle name="メモ 2 26 3" xfId="1332"/>
    <cellStyle name="メモ 2 26 4" xfId="1333"/>
    <cellStyle name="メモ 2 26 5" xfId="1334"/>
    <cellStyle name="メモ 2 26 6" xfId="1335"/>
    <cellStyle name="メモ 2 26 7" xfId="1336"/>
    <cellStyle name="メモ 2 26 8" xfId="1337"/>
    <cellStyle name="メモ 2 27" xfId="1338"/>
    <cellStyle name="メモ 2 27 2" xfId="1339"/>
    <cellStyle name="メモ 2 27 3" xfId="1340"/>
    <cellStyle name="メモ 2 27 4" xfId="1341"/>
    <cellStyle name="メモ 2 27 5" xfId="1342"/>
    <cellStyle name="メモ 2 27 6" xfId="1343"/>
    <cellStyle name="メモ 2 27 7" xfId="1344"/>
    <cellStyle name="メモ 2 27 8" xfId="1345"/>
    <cellStyle name="メモ 2 28" xfId="1346"/>
    <cellStyle name="メモ 2 29" xfId="1347"/>
    <cellStyle name="メモ 2 3" xfId="1348"/>
    <cellStyle name="メモ 2 3 10" xfId="1349"/>
    <cellStyle name="メモ 2 3 10 2" xfId="1350"/>
    <cellStyle name="メモ 2 3 10 3" xfId="1351"/>
    <cellStyle name="メモ 2 3 11" xfId="1352"/>
    <cellStyle name="メモ 2 3 11 2" xfId="1353"/>
    <cellStyle name="メモ 2 3 11 3" xfId="1354"/>
    <cellStyle name="メモ 2 3 12" xfId="1355"/>
    <cellStyle name="メモ 2 3 12 2" xfId="1356"/>
    <cellStyle name="メモ 2 3 12 3" xfId="1357"/>
    <cellStyle name="メモ 2 3 13" xfId="1358"/>
    <cellStyle name="メモ 2 3 13 2" xfId="1359"/>
    <cellStyle name="メモ 2 3 13 3" xfId="1360"/>
    <cellStyle name="メモ 2 3 14" xfId="1361"/>
    <cellStyle name="メモ 2 3 14 2" xfId="1362"/>
    <cellStyle name="メモ 2 3 14 3" xfId="1363"/>
    <cellStyle name="メモ 2 3 15" xfId="1364"/>
    <cellStyle name="メモ 2 3 15 2" xfId="1365"/>
    <cellStyle name="メモ 2 3 15 3" xfId="1366"/>
    <cellStyle name="メモ 2 3 16" xfId="1367"/>
    <cellStyle name="メモ 2 3 16 2" xfId="1368"/>
    <cellStyle name="メモ 2 3 16 3" xfId="1369"/>
    <cellStyle name="メモ 2 3 17" xfId="1370"/>
    <cellStyle name="メモ 2 3 17 2" xfId="1371"/>
    <cellStyle name="メモ 2 3 17 3" xfId="1372"/>
    <cellStyle name="メモ 2 3 18" xfId="1373"/>
    <cellStyle name="メモ 2 3 18 2" xfId="1374"/>
    <cellStyle name="メモ 2 3 18 3" xfId="1375"/>
    <cellStyle name="メモ 2 3 19" xfId="1376"/>
    <cellStyle name="メモ 2 3 19 2" xfId="1377"/>
    <cellStyle name="メモ 2 3 19 3" xfId="1378"/>
    <cellStyle name="メモ 2 3 2" xfId="1379"/>
    <cellStyle name="メモ 2 3 2 2" xfId="1380"/>
    <cellStyle name="メモ 2 3 2 3" xfId="1381"/>
    <cellStyle name="メモ 2 3 20" xfId="1382"/>
    <cellStyle name="メモ 2 3 20 2" xfId="1383"/>
    <cellStyle name="メモ 2 3 20 3" xfId="1384"/>
    <cellStyle name="メモ 2 3 21" xfId="1385"/>
    <cellStyle name="メモ 2 3 21 2" xfId="1386"/>
    <cellStyle name="メモ 2 3 21 3" xfId="1387"/>
    <cellStyle name="メモ 2 3 22" xfId="1388"/>
    <cellStyle name="メモ 2 3 22 2" xfId="1389"/>
    <cellStyle name="メモ 2 3 22 3" xfId="1390"/>
    <cellStyle name="メモ 2 3 22 4" xfId="1391"/>
    <cellStyle name="メモ 2 3 22 5" xfId="1392"/>
    <cellStyle name="メモ 2 3 22 6" xfId="1393"/>
    <cellStyle name="メモ 2 3 22 7" xfId="1394"/>
    <cellStyle name="メモ 2 3 22 8" xfId="1395"/>
    <cellStyle name="メモ 2 3 23" xfId="1396"/>
    <cellStyle name="メモ 2 3 23 2" xfId="1397"/>
    <cellStyle name="メモ 2 3 23 3" xfId="1398"/>
    <cellStyle name="メモ 2 3 23 4" xfId="1399"/>
    <cellStyle name="メモ 2 3 23 5" xfId="1400"/>
    <cellStyle name="メモ 2 3 23 6" xfId="1401"/>
    <cellStyle name="メモ 2 3 23 7" xfId="1402"/>
    <cellStyle name="メモ 2 3 23 8" xfId="1403"/>
    <cellStyle name="メモ 2 3 24" xfId="1404"/>
    <cellStyle name="メモ 2 3 25" xfId="1405"/>
    <cellStyle name="メモ 2 3 3" xfId="1406"/>
    <cellStyle name="メモ 2 3 3 2" xfId="1407"/>
    <cellStyle name="メモ 2 3 3 3" xfId="1408"/>
    <cellStyle name="メモ 2 3 4" xfId="1409"/>
    <cellStyle name="メモ 2 3 4 2" xfId="1410"/>
    <cellStyle name="メモ 2 3 4 3" xfId="1411"/>
    <cellStyle name="メモ 2 3 5" xfId="1412"/>
    <cellStyle name="メモ 2 3 5 2" xfId="1413"/>
    <cellStyle name="メモ 2 3 5 3" xfId="1414"/>
    <cellStyle name="メモ 2 3 6" xfId="1415"/>
    <cellStyle name="メモ 2 3 6 2" xfId="1416"/>
    <cellStyle name="メモ 2 3 6 3" xfId="1417"/>
    <cellStyle name="メモ 2 3 7" xfId="1418"/>
    <cellStyle name="メモ 2 3 7 2" xfId="1419"/>
    <cellStyle name="メモ 2 3 7 3" xfId="1420"/>
    <cellStyle name="メモ 2 3 8" xfId="1421"/>
    <cellStyle name="メモ 2 3 8 2" xfId="1422"/>
    <cellStyle name="メモ 2 3 8 3" xfId="1423"/>
    <cellStyle name="メモ 2 3 9" xfId="1424"/>
    <cellStyle name="メモ 2 3 9 2" xfId="1425"/>
    <cellStyle name="メモ 2 3 9 3" xfId="1426"/>
    <cellStyle name="メモ 2 30" xfId="1427"/>
    <cellStyle name="メモ 2 4" xfId="1428"/>
    <cellStyle name="メモ 2 4 2" xfId="1429"/>
    <cellStyle name="メモ 2 4 3" xfId="1430"/>
    <cellStyle name="メモ 2 5" xfId="1431"/>
    <cellStyle name="メモ 2 5 2" xfId="1432"/>
    <cellStyle name="メモ 2 5 3" xfId="1433"/>
    <cellStyle name="メモ 2 6" xfId="1434"/>
    <cellStyle name="メモ 2 6 2" xfId="1435"/>
    <cellStyle name="メモ 2 6 3" xfId="1436"/>
    <cellStyle name="メモ 2 7" xfId="1437"/>
    <cellStyle name="メモ 2 7 2" xfId="1438"/>
    <cellStyle name="メモ 2 7 3" xfId="1439"/>
    <cellStyle name="メモ 2 8" xfId="1440"/>
    <cellStyle name="メモ 2 8 2" xfId="1441"/>
    <cellStyle name="メモ 2 8 3" xfId="1442"/>
    <cellStyle name="メモ 2 9" xfId="1443"/>
    <cellStyle name="メモ 2 9 2" xfId="1444"/>
    <cellStyle name="メモ 2 9 3" xfId="1445"/>
    <cellStyle name="メモ 20" xfId="1446"/>
    <cellStyle name="メモ 20 2" xfId="1447"/>
    <cellStyle name="メモ 20 3" xfId="1448"/>
    <cellStyle name="メモ 21" xfId="1449"/>
    <cellStyle name="メモ 21 2" xfId="1450"/>
    <cellStyle name="メモ 21 3" xfId="1451"/>
    <cellStyle name="メモ 22" xfId="1452"/>
    <cellStyle name="メモ 22 2" xfId="1453"/>
    <cellStyle name="メモ 22 3" xfId="1454"/>
    <cellStyle name="メモ 23" xfId="1455"/>
    <cellStyle name="メモ 23 2" xfId="1456"/>
    <cellStyle name="メモ 23 3" xfId="1457"/>
    <cellStyle name="メモ 24" xfId="1458"/>
    <cellStyle name="メモ 24 2" xfId="1459"/>
    <cellStyle name="メモ 24 3" xfId="1460"/>
    <cellStyle name="メモ 25" xfId="1461"/>
    <cellStyle name="メモ 26" xfId="1462"/>
    <cellStyle name="メモ 27" xfId="1463"/>
    <cellStyle name="メモ 28" xfId="1464"/>
    <cellStyle name="メモ 3" xfId="1465"/>
    <cellStyle name="メモ 3 2" xfId="1466"/>
    <cellStyle name="メモ 3 3" xfId="1467"/>
    <cellStyle name="メモ 4" xfId="1468"/>
    <cellStyle name="メモ 4 2" xfId="1469"/>
    <cellStyle name="メモ 4 3" xfId="1470"/>
    <cellStyle name="メモ 5" xfId="1471"/>
    <cellStyle name="メモ 5 2" xfId="1472"/>
    <cellStyle name="メモ 5 3" xfId="1473"/>
    <cellStyle name="メモ 6" xfId="1474"/>
    <cellStyle name="メモ 6 2" xfId="1475"/>
    <cellStyle name="メモ 6 3" xfId="1476"/>
    <cellStyle name="メモ 7" xfId="1477"/>
    <cellStyle name="メモ 7 2" xfId="1478"/>
    <cellStyle name="メモ 7 3" xfId="1479"/>
    <cellStyle name="メモ 8" xfId="1480"/>
    <cellStyle name="メモ 8 2" xfId="1481"/>
    <cellStyle name="メモ 8 3" xfId="1482"/>
    <cellStyle name="メモ 9" xfId="1483"/>
    <cellStyle name="メモ 9 2" xfId="1484"/>
    <cellStyle name="メモ 9 3" xfId="1485"/>
    <cellStyle name="リンク セル 10" xfId="1486"/>
    <cellStyle name="リンク セル 11" xfId="1487"/>
    <cellStyle name="リンク セル 12" xfId="1488"/>
    <cellStyle name="リンク セル 13" xfId="1489"/>
    <cellStyle name="リンク セル 14" xfId="1490"/>
    <cellStyle name="リンク セル 15" xfId="1491"/>
    <cellStyle name="リンク セル 16" xfId="1492"/>
    <cellStyle name="リンク セル 17" xfId="1493"/>
    <cellStyle name="リンク セル 18" xfId="1494"/>
    <cellStyle name="リンク セル 19" xfId="1495"/>
    <cellStyle name="リンク セル 2" xfId="1496"/>
    <cellStyle name="リンク セル 2 10" xfId="1497"/>
    <cellStyle name="リンク セル 2 11" xfId="1498"/>
    <cellStyle name="リンク セル 2 12" xfId="1499"/>
    <cellStyle name="リンク セル 2 13" xfId="1500"/>
    <cellStyle name="リンク セル 2 14" xfId="1501"/>
    <cellStyle name="リンク セル 2 2" xfId="1502"/>
    <cellStyle name="リンク セル 2 3" xfId="1503"/>
    <cellStyle name="リンク セル 2 4" xfId="1504"/>
    <cellStyle name="リンク セル 2 5" xfId="1505"/>
    <cellStyle name="リンク セル 2 6" xfId="1506"/>
    <cellStyle name="リンク セル 2 7" xfId="1507"/>
    <cellStyle name="リンク セル 2 8" xfId="1508"/>
    <cellStyle name="リンク セル 2 9" xfId="1509"/>
    <cellStyle name="リンク セル 20" xfId="1510"/>
    <cellStyle name="リンク セル 21" xfId="1511"/>
    <cellStyle name="リンク セル 22" xfId="1512"/>
    <cellStyle name="リンク セル 23" xfId="1513"/>
    <cellStyle name="リンク セル 24" xfId="1514"/>
    <cellStyle name="リンク セル 25" xfId="1515"/>
    <cellStyle name="リンク セル 26" xfId="1516"/>
    <cellStyle name="リンク セル 27" xfId="1517"/>
    <cellStyle name="リンク セル 28" xfId="1518"/>
    <cellStyle name="リンク セル 3" xfId="1519"/>
    <cellStyle name="リンク セル 4" xfId="1520"/>
    <cellStyle name="リンク セル 5" xfId="1521"/>
    <cellStyle name="リンク セル 6" xfId="1522"/>
    <cellStyle name="リンク セル 7" xfId="1523"/>
    <cellStyle name="リンク セル 8" xfId="1524"/>
    <cellStyle name="リンク セル 9" xfId="1525"/>
    <cellStyle name="悪い 10" xfId="1526"/>
    <cellStyle name="悪い 11" xfId="1527"/>
    <cellStyle name="悪い 12" xfId="1528"/>
    <cellStyle name="悪い 13" xfId="1529"/>
    <cellStyle name="悪い 14" xfId="1530"/>
    <cellStyle name="悪い 15" xfId="1531"/>
    <cellStyle name="悪い 16" xfId="1532"/>
    <cellStyle name="悪い 17" xfId="1533"/>
    <cellStyle name="悪い 18" xfId="1534"/>
    <cellStyle name="悪い 19" xfId="1535"/>
    <cellStyle name="悪い 2" xfId="1536"/>
    <cellStyle name="悪い 2 10" xfId="1537"/>
    <cellStyle name="悪い 2 11" xfId="1538"/>
    <cellStyle name="悪い 2 12" xfId="1539"/>
    <cellStyle name="悪い 2 13" xfId="1540"/>
    <cellStyle name="悪い 2 14" xfId="1541"/>
    <cellStyle name="悪い 2 2" xfId="1542"/>
    <cellStyle name="悪い 2 3" xfId="1543"/>
    <cellStyle name="悪い 2 4" xfId="1544"/>
    <cellStyle name="悪い 2 5" xfId="1545"/>
    <cellStyle name="悪い 2 6" xfId="1546"/>
    <cellStyle name="悪い 2 7" xfId="1547"/>
    <cellStyle name="悪い 2 8" xfId="1548"/>
    <cellStyle name="悪い 2 9" xfId="1549"/>
    <cellStyle name="悪い 20" xfId="1550"/>
    <cellStyle name="悪い 21" xfId="1551"/>
    <cellStyle name="悪い 22" xfId="1552"/>
    <cellStyle name="悪い 23" xfId="1553"/>
    <cellStyle name="悪い 24" xfId="1554"/>
    <cellStyle name="悪い 25" xfId="1555"/>
    <cellStyle name="悪い 26" xfId="1556"/>
    <cellStyle name="悪い 27" xfId="1557"/>
    <cellStyle name="悪い 28" xfId="1558"/>
    <cellStyle name="悪い 3" xfId="1559"/>
    <cellStyle name="悪い 4" xfId="1560"/>
    <cellStyle name="悪い 5" xfId="1561"/>
    <cellStyle name="悪い 6" xfId="1562"/>
    <cellStyle name="悪い 7" xfId="1563"/>
    <cellStyle name="悪い 8" xfId="1564"/>
    <cellStyle name="悪い 9" xfId="1565"/>
    <cellStyle name="計算 10" xfId="1566"/>
    <cellStyle name="計算 10 2" xfId="1567"/>
    <cellStyle name="計算 10 3" xfId="1568"/>
    <cellStyle name="計算 11" xfId="1569"/>
    <cellStyle name="計算 11 2" xfId="1570"/>
    <cellStyle name="計算 11 3" xfId="1571"/>
    <cellStyle name="計算 12" xfId="1572"/>
    <cellStyle name="計算 12 2" xfId="1573"/>
    <cellStyle name="計算 12 3" xfId="1574"/>
    <cellStyle name="計算 13" xfId="1575"/>
    <cellStyle name="計算 13 2" xfId="1576"/>
    <cellStyle name="計算 13 3" xfId="1577"/>
    <cellStyle name="計算 14" xfId="1578"/>
    <cellStyle name="計算 14 2" xfId="1579"/>
    <cellStyle name="計算 14 3" xfId="1580"/>
    <cellStyle name="計算 15" xfId="1581"/>
    <cellStyle name="計算 15 2" xfId="1582"/>
    <cellStyle name="計算 15 3" xfId="1583"/>
    <cellStyle name="計算 16" xfId="1584"/>
    <cellStyle name="計算 16 2" xfId="1585"/>
    <cellStyle name="計算 16 3" xfId="1586"/>
    <cellStyle name="計算 17" xfId="1587"/>
    <cellStyle name="計算 17 2" xfId="1588"/>
    <cellStyle name="計算 17 3" xfId="1589"/>
    <cellStyle name="計算 18" xfId="1590"/>
    <cellStyle name="計算 18 2" xfId="1591"/>
    <cellStyle name="計算 18 3" xfId="1592"/>
    <cellStyle name="計算 19" xfId="1593"/>
    <cellStyle name="計算 19 2" xfId="1594"/>
    <cellStyle name="計算 19 3" xfId="1595"/>
    <cellStyle name="計算 2" xfId="1596"/>
    <cellStyle name="計算 2 10" xfId="1597"/>
    <cellStyle name="計算 2 10 2" xfId="1598"/>
    <cellStyle name="計算 2 10 3" xfId="1599"/>
    <cellStyle name="計算 2 11" xfId="1600"/>
    <cellStyle name="計算 2 11 2" xfId="1601"/>
    <cellStyle name="計算 2 11 3" xfId="1602"/>
    <cellStyle name="計算 2 12" xfId="1603"/>
    <cellStyle name="計算 2 12 2" xfId="1604"/>
    <cellStyle name="計算 2 12 3" xfId="1605"/>
    <cellStyle name="計算 2 13" xfId="1606"/>
    <cellStyle name="計算 2 13 2" xfId="1607"/>
    <cellStyle name="計算 2 13 3" xfId="1608"/>
    <cellStyle name="計算 2 14" xfId="1609"/>
    <cellStyle name="計算 2 14 2" xfId="1610"/>
    <cellStyle name="計算 2 14 3" xfId="1611"/>
    <cellStyle name="計算 2 15" xfId="1612"/>
    <cellStyle name="計算 2 16" xfId="1613"/>
    <cellStyle name="計算 2 2" xfId="1614"/>
    <cellStyle name="計算 2 2 2" xfId="1615"/>
    <cellStyle name="計算 2 2 3" xfId="1616"/>
    <cellStyle name="計算 2 3" xfId="1617"/>
    <cellStyle name="計算 2 3 2" xfId="1618"/>
    <cellStyle name="計算 2 3 3" xfId="1619"/>
    <cellStyle name="計算 2 4" xfId="1620"/>
    <cellStyle name="計算 2 4 2" xfId="1621"/>
    <cellStyle name="計算 2 4 3" xfId="1622"/>
    <cellStyle name="計算 2 5" xfId="1623"/>
    <cellStyle name="計算 2 5 2" xfId="1624"/>
    <cellStyle name="計算 2 5 3" xfId="1625"/>
    <cellStyle name="計算 2 6" xfId="1626"/>
    <cellStyle name="計算 2 6 2" xfId="1627"/>
    <cellStyle name="計算 2 6 3" xfId="1628"/>
    <cellStyle name="計算 2 7" xfId="1629"/>
    <cellStyle name="計算 2 7 2" xfId="1630"/>
    <cellStyle name="計算 2 7 3" xfId="1631"/>
    <cellStyle name="計算 2 8" xfId="1632"/>
    <cellStyle name="計算 2 8 2" xfId="1633"/>
    <cellStyle name="計算 2 8 3" xfId="1634"/>
    <cellStyle name="計算 2 9" xfId="1635"/>
    <cellStyle name="計算 2 9 2" xfId="1636"/>
    <cellStyle name="計算 2 9 3" xfId="1637"/>
    <cellStyle name="計算 20" xfId="1638"/>
    <cellStyle name="計算 20 2" xfId="1639"/>
    <cellStyle name="計算 20 3" xfId="1640"/>
    <cellStyle name="計算 21" xfId="1641"/>
    <cellStyle name="計算 21 2" xfId="1642"/>
    <cellStyle name="計算 21 3" xfId="1643"/>
    <cellStyle name="計算 22" xfId="1644"/>
    <cellStyle name="計算 22 2" xfId="1645"/>
    <cellStyle name="計算 22 3" xfId="1646"/>
    <cellStyle name="計算 23" xfId="1647"/>
    <cellStyle name="計算 23 2" xfId="1648"/>
    <cellStyle name="計算 23 3" xfId="1649"/>
    <cellStyle name="計算 24" xfId="1650"/>
    <cellStyle name="計算 24 2" xfId="1651"/>
    <cellStyle name="計算 24 3" xfId="1652"/>
    <cellStyle name="計算 25" xfId="1653"/>
    <cellStyle name="計算 26" xfId="1654"/>
    <cellStyle name="計算 27" xfId="1655"/>
    <cellStyle name="計算 28" xfId="1656"/>
    <cellStyle name="計算 3" xfId="1657"/>
    <cellStyle name="計算 3 2" xfId="1658"/>
    <cellStyle name="計算 3 3" xfId="1659"/>
    <cellStyle name="計算 4" xfId="1660"/>
    <cellStyle name="計算 4 2" xfId="1661"/>
    <cellStyle name="計算 4 3" xfId="1662"/>
    <cellStyle name="計算 5" xfId="1663"/>
    <cellStyle name="計算 5 2" xfId="1664"/>
    <cellStyle name="計算 5 3" xfId="1665"/>
    <cellStyle name="計算 6" xfId="1666"/>
    <cellStyle name="計算 6 2" xfId="1667"/>
    <cellStyle name="計算 6 3" xfId="1668"/>
    <cellStyle name="計算 7" xfId="1669"/>
    <cellStyle name="計算 7 2" xfId="1670"/>
    <cellStyle name="計算 7 3" xfId="1671"/>
    <cellStyle name="計算 8" xfId="1672"/>
    <cellStyle name="計算 8 2" xfId="1673"/>
    <cellStyle name="計算 8 3" xfId="1674"/>
    <cellStyle name="計算 9" xfId="1675"/>
    <cellStyle name="計算 9 2" xfId="1676"/>
    <cellStyle name="計算 9 3" xfId="1677"/>
    <cellStyle name="警告文 10" xfId="1678"/>
    <cellStyle name="警告文 11" xfId="1679"/>
    <cellStyle name="警告文 12" xfId="1680"/>
    <cellStyle name="警告文 13" xfId="1681"/>
    <cellStyle name="警告文 14" xfId="1682"/>
    <cellStyle name="警告文 15" xfId="1683"/>
    <cellStyle name="警告文 16" xfId="1684"/>
    <cellStyle name="警告文 17" xfId="1685"/>
    <cellStyle name="警告文 18" xfId="1686"/>
    <cellStyle name="警告文 19" xfId="1687"/>
    <cellStyle name="警告文 2" xfId="1688"/>
    <cellStyle name="警告文 2 10" xfId="1689"/>
    <cellStyle name="警告文 2 11" xfId="1690"/>
    <cellStyle name="警告文 2 12" xfId="1691"/>
    <cellStyle name="警告文 2 13" xfId="1692"/>
    <cellStyle name="警告文 2 14" xfId="1693"/>
    <cellStyle name="警告文 2 2" xfId="1694"/>
    <cellStyle name="警告文 2 3" xfId="1695"/>
    <cellStyle name="警告文 2 4" xfId="1696"/>
    <cellStyle name="警告文 2 5" xfId="1697"/>
    <cellStyle name="警告文 2 6" xfId="1698"/>
    <cellStyle name="警告文 2 7" xfId="1699"/>
    <cellStyle name="警告文 2 8" xfId="1700"/>
    <cellStyle name="警告文 2 9" xfId="1701"/>
    <cellStyle name="警告文 20" xfId="1702"/>
    <cellStyle name="警告文 21" xfId="1703"/>
    <cellStyle name="警告文 22" xfId="1704"/>
    <cellStyle name="警告文 23" xfId="1705"/>
    <cellStyle name="警告文 24" xfId="1706"/>
    <cellStyle name="警告文 25" xfId="1707"/>
    <cellStyle name="警告文 26" xfId="1708"/>
    <cellStyle name="警告文 27" xfId="1709"/>
    <cellStyle name="警告文 28" xfId="1710"/>
    <cellStyle name="警告文 3" xfId="1711"/>
    <cellStyle name="警告文 4" xfId="1712"/>
    <cellStyle name="警告文 5" xfId="1713"/>
    <cellStyle name="警告文 6" xfId="1714"/>
    <cellStyle name="警告文 7" xfId="1715"/>
    <cellStyle name="警告文 8" xfId="1716"/>
    <cellStyle name="警告文 9" xfId="1717"/>
    <cellStyle name="見出し 1 10" xfId="1718"/>
    <cellStyle name="見出し 1 11" xfId="1719"/>
    <cellStyle name="見出し 1 12" xfId="1720"/>
    <cellStyle name="見出し 1 13" xfId="1721"/>
    <cellStyle name="見出し 1 14" xfId="1722"/>
    <cellStyle name="見出し 1 15" xfId="1723"/>
    <cellStyle name="見出し 1 16" xfId="1724"/>
    <cellStyle name="見出し 1 17" xfId="1725"/>
    <cellStyle name="見出し 1 18" xfId="1726"/>
    <cellStyle name="見出し 1 19" xfId="1727"/>
    <cellStyle name="見出し 1 2" xfId="1728"/>
    <cellStyle name="見出し 1 2 10" xfId="1729"/>
    <cellStyle name="見出し 1 2 11" xfId="1730"/>
    <cellStyle name="見出し 1 2 12" xfId="1731"/>
    <cellStyle name="見出し 1 2 13" xfId="1732"/>
    <cellStyle name="見出し 1 2 14" xfId="1733"/>
    <cellStyle name="見出し 1 2 2" xfId="1734"/>
    <cellStyle name="見出し 1 2 3" xfId="1735"/>
    <cellStyle name="見出し 1 2 4" xfId="1736"/>
    <cellStyle name="見出し 1 2 5" xfId="1737"/>
    <cellStyle name="見出し 1 2 6" xfId="1738"/>
    <cellStyle name="見出し 1 2 7" xfId="1739"/>
    <cellStyle name="見出し 1 2 8" xfId="1740"/>
    <cellStyle name="見出し 1 2 9" xfId="1741"/>
    <cellStyle name="見出し 1 20" xfId="1742"/>
    <cellStyle name="見出し 1 21" xfId="1743"/>
    <cellStyle name="見出し 1 22" xfId="1744"/>
    <cellStyle name="見出し 1 23" xfId="1745"/>
    <cellStyle name="見出し 1 24" xfId="1746"/>
    <cellStyle name="見出し 1 25" xfId="1747"/>
    <cellStyle name="見出し 1 26" xfId="1748"/>
    <cellStyle name="見出し 1 27" xfId="1749"/>
    <cellStyle name="見出し 1 28" xfId="1750"/>
    <cellStyle name="見出し 1 3" xfId="1751"/>
    <cellStyle name="見出し 1 4" xfId="1752"/>
    <cellStyle name="見出し 1 5" xfId="1753"/>
    <cellStyle name="見出し 1 6" xfId="1754"/>
    <cellStyle name="見出し 1 7" xfId="1755"/>
    <cellStyle name="見出し 1 8" xfId="1756"/>
    <cellStyle name="見出し 1 9" xfId="1757"/>
    <cellStyle name="見出し 2 10" xfId="1758"/>
    <cellStyle name="見出し 2 11" xfId="1759"/>
    <cellStyle name="見出し 2 12" xfId="1760"/>
    <cellStyle name="見出し 2 13" xfId="1761"/>
    <cellStyle name="見出し 2 14" xfId="1762"/>
    <cellStyle name="見出し 2 15" xfId="1763"/>
    <cellStyle name="見出し 2 16" xfId="1764"/>
    <cellStyle name="見出し 2 17" xfId="1765"/>
    <cellStyle name="見出し 2 18" xfId="1766"/>
    <cellStyle name="見出し 2 19" xfId="1767"/>
    <cellStyle name="見出し 2 2" xfId="1768"/>
    <cellStyle name="見出し 2 2 10" xfId="1769"/>
    <cellStyle name="見出し 2 2 11" xfId="1770"/>
    <cellStyle name="見出し 2 2 12" xfId="1771"/>
    <cellStyle name="見出し 2 2 13" xfId="1772"/>
    <cellStyle name="見出し 2 2 14" xfId="1773"/>
    <cellStyle name="見出し 2 2 2" xfId="1774"/>
    <cellStyle name="見出し 2 2 3" xfId="1775"/>
    <cellStyle name="見出し 2 2 4" xfId="1776"/>
    <cellStyle name="見出し 2 2 5" xfId="1777"/>
    <cellStyle name="見出し 2 2 6" xfId="1778"/>
    <cellStyle name="見出し 2 2 7" xfId="1779"/>
    <cellStyle name="見出し 2 2 8" xfId="1780"/>
    <cellStyle name="見出し 2 2 9" xfId="1781"/>
    <cellStyle name="見出し 2 20" xfId="1782"/>
    <cellStyle name="見出し 2 21" xfId="1783"/>
    <cellStyle name="見出し 2 22" xfId="1784"/>
    <cellStyle name="見出し 2 23" xfId="1785"/>
    <cellStyle name="見出し 2 24" xfId="1786"/>
    <cellStyle name="見出し 2 25" xfId="1787"/>
    <cellStyle name="見出し 2 26" xfId="1788"/>
    <cellStyle name="見出し 2 27" xfId="1789"/>
    <cellStyle name="見出し 2 28" xfId="1790"/>
    <cellStyle name="見出し 2 3" xfId="1791"/>
    <cellStyle name="見出し 2 4" xfId="1792"/>
    <cellStyle name="見出し 2 5" xfId="1793"/>
    <cellStyle name="見出し 2 6" xfId="1794"/>
    <cellStyle name="見出し 2 7" xfId="1795"/>
    <cellStyle name="見出し 2 8" xfId="1796"/>
    <cellStyle name="見出し 2 9" xfId="1797"/>
    <cellStyle name="見出し 3 10" xfId="1798"/>
    <cellStyle name="見出し 3 11" xfId="1799"/>
    <cellStyle name="見出し 3 12" xfId="1800"/>
    <cellStyle name="見出し 3 13" xfId="1801"/>
    <cellStyle name="見出し 3 14" xfId="1802"/>
    <cellStyle name="見出し 3 15" xfId="1803"/>
    <cellStyle name="見出し 3 16" xfId="1804"/>
    <cellStyle name="見出し 3 17" xfId="1805"/>
    <cellStyle name="見出し 3 18" xfId="1806"/>
    <cellStyle name="見出し 3 19" xfId="1807"/>
    <cellStyle name="見出し 3 2" xfId="1808"/>
    <cellStyle name="見出し 3 2 10" xfId="1809"/>
    <cellStyle name="見出し 3 2 11" xfId="1810"/>
    <cellStyle name="見出し 3 2 12" xfId="1811"/>
    <cellStyle name="見出し 3 2 13" xfId="1812"/>
    <cellStyle name="見出し 3 2 14" xfId="1813"/>
    <cellStyle name="見出し 3 2 2" xfId="1814"/>
    <cellStyle name="見出し 3 2 3" xfId="1815"/>
    <cellStyle name="見出し 3 2 4" xfId="1816"/>
    <cellStyle name="見出し 3 2 5" xfId="1817"/>
    <cellStyle name="見出し 3 2 6" xfId="1818"/>
    <cellStyle name="見出し 3 2 7" xfId="1819"/>
    <cellStyle name="見出し 3 2 8" xfId="1820"/>
    <cellStyle name="見出し 3 2 9" xfId="1821"/>
    <cellStyle name="見出し 3 20" xfId="1822"/>
    <cellStyle name="見出し 3 21" xfId="1823"/>
    <cellStyle name="見出し 3 22" xfId="1824"/>
    <cellStyle name="見出し 3 23" xfId="1825"/>
    <cellStyle name="見出し 3 24" xfId="1826"/>
    <cellStyle name="見出し 3 25" xfId="1827"/>
    <cellStyle name="見出し 3 26" xfId="1828"/>
    <cellStyle name="見出し 3 27" xfId="1829"/>
    <cellStyle name="見出し 3 28" xfId="1830"/>
    <cellStyle name="見出し 3 3" xfId="1831"/>
    <cellStyle name="見出し 3 4" xfId="1832"/>
    <cellStyle name="見出し 3 5" xfId="1833"/>
    <cellStyle name="見出し 3 6" xfId="1834"/>
    <cellStyle name="見出し 3 7" xfId="1835"/>
    <cellStyle name="見出し 3 8" xfId="1836"/>
    <cellStyle name="見出し 3 9" xfId="1837"/>
    <cellStyle name="見出し 4 10" xfId="1838"/>
    <cellStyle name="見出し 4 11" xfId="1839"/>
    <cellStyle name="見出し 4 12" xfId="1840"/>
    <cellStyle name="見出し 4 13" xfId="1841"/>
    <cellStyle name="見出し 4 14" xfId="1842"/>
    <cellStyle name="見出し 4 15" xfId="1843"/>
    <cellStyle name="見出し 4 16" xfId="1844"/>
    <cellStyle name="見出し 4 17" xfId="1845"/>
    <cellStyle name="見出し 4 18" xfId="1846"/>
    <cellStyle name="見出し 4 19" xfId="1847"/>
    <cellStyle name="見出し 4 2" xfId="1848"/>
    <cellStyle name="見出し 4 2 10" xfId="1849"/>
    <cellStyle name="見出し 4 2 11" xfId="1850"/>
    <cellStyle name="見出し 4 2 12" xfId="1851"/>
    <cellStyle name="見出し 4 2 13" xfId="1852"/>
    <cellStyle name="見出し 4 2 14" xfId="1853"/>
    <cellStyle name="見出し 4 2 2" xfId="1854"/>
    <cellStyle name="見出し 4 2 3" xfId="1855"/>
    <cellStyle name="見出し 4 2 4" xfId="1856"/>
    <cellStyle name="見出し 4 2 5" xfId="1857"/>
    <cellStyle name="見出し 4 2 6" xfId="1858"/>
    <cellStyle name="見出し 4 2 7" xfId="1859"/>
    <cellStyle name="見出し 4 2 8" xfId="1860"/>
    <cellStyle name="見出し 4 2 9" xfId="1861"/>
    <cellStyle name="見出し 4 20" xfId="1862"/>
    <cellStyle name="見出し 4 21" xfId="1863"/>
    <cellStyle name="見出し 4 22" xfId="1864"/>
    <cellStyle name="見出し 4 23" xfId="1865"/>
    <cellStyle name="見出し 4 24" xfId="1866"/>
    <cellStyle name="見出し 4 25" xfId="1867"/>
    <cellStyle name="見出し 4 26" xfId="1868"/>
    <cellStyle name="見出し 4 27" xfId="1869"/>
    <cellStyle name="見出し 4 28" xfId="1870"/>
    <cellStyle name="見出し 4 3" xfId="1871"/>
    <cellStyle name="見出し 4 4" xfId="1872"/>
    <cellStyle name="見出し 4 5" xfId="1873"/>
    <cellStyle name="見出し 4 6" xfId="1874"/>
    <cellStyle name="見出し 4 7" xfId="1875"/>
    <cellStyle name="見出し 4 8" xfId="1876"/>
    <cellStyle name="見出し 4 9" xfId="1877"/>
    <cellStyle name="集計 10" xfId="1878"/>
    <cellStyle name="集計 10 2" xfId="1879"/>
    <cellStyle name="集計 10 3" xfId="1880"/>
    <cellStyle name="集計 11" xfId="1881"/>
    <cellStyle name="集計 11 2" xfId="1882"/>
    <cellStyle name="集計 11 3" xfId="1883"/>
    <cellStyle name="集計 12" xfId="1884"/>
    <cellStyle name="集計 12 2" xfId="1885"/>
    <cellStyle name="集計 12 3" xfId="1886"/>
    <cellStyle name="集計 13" xfId="1887"/>
    <cellStyle name="集計 13 2" xfId="1888"/>
    <cellStyle name="集計 13 3" xfId="1889"/>
    <cellStyle name="集計 14" xfId="1890"/>
    <cellStyle name="集計 14 2" xfId="1891"/>
    <cellStyle name="集計 14 3" xfId="1892"/>
    <cellStyle name="集計 15" xfId="1893"/>
    <cellStyle name="集計 15 2" xfId="1894"/>
    <cellStyle name="集計 15 3" xfId="1895"/>
    <cellStyle name="集計 16" xfId="1896"/>
    <cellStyle name="集計 16 2" xfId="1897"/>
    <cellStyle name="集計 16 3" xfId="1898"/>
    <cellStyle name="集計 17" xfId="1899"/>
    <cellStyle name="集計 17 2" xfId="1900"/>
    <cellStyle name="集計 17 3" xfId="1901"/>
    <cellStyle name="集計 18" xfId="1902"/>
    <cellStyle name="集計 18 2" xfId="1903"/>
    <cellStyle name="集計 18 3" xfId="1904"/>
    <cellStyle name="集計 19" xfId="1905"/>
    <cellStyle name="集計 19 2" xfId="1906"/>
    <cellStyle name="集計 19 3" xfId="1907"/>
    <cellStyle name="集計 2" xfId="1908"/>
    <cellStyle name="集計 2 10" xfId="1909"/>
    <cellStyle name="集計 2 10 2" xfId="1910"/>
    <cellStyle name="集計 2 10 3" xfId="1911"/>
    <cellStyle name="集計 2 11" xfId="1912"/>
    <cellStyle name="集計 2 11 2" xfId="1913"/>
    <cellStyle name="集計 2 11 3" xfId="1914"/>
    <cellStyle name="集計 2 12" xfId="1915"/>
    <cellStyle name="集計 2 12 2" xfId="1916"/>
    <cellStyle name="集計 2 12 3" xfId="1917"/>
    <cellStyle name="集計 2 13" xfId="1918"/>
    <cellStyle name="集計 2 13 2" xfId="1919"/>
    <cellStyle name="集計 2 13 3" xfId="1920"/>
    <cellStyle name="集計 2 14" xfId="1921"/>
    <cellStyle name="集計 2 14 2" xfId="1922"/>
    <cellStyle name="集計 2 14 3" xfId="1923"/>
    <cellStyle name="集計 2 15" xfId="1924"/>
    <cellStyle name="集計 2 16" xfId="1925"/>
    <cellStyle name="集計 2 2" xfId="1926"/>
    <cellStyle name="集計 2 2 2" xfId="1927"/>
    <cellStyle name="集計 2 2 3" xfId="1928"/>
    <cellStyle name="集計 2 3" xfId="1929"/>
    <cellStyle name="集計 2 3 2" xfId="1930"/>
    <cellStyle name="集計 2 3 3" xfId="1931"/>
    <cellStyle name="集計 2 4" xfId="1932"/>
    <cellStyle name="集計 2 4 2" xfId="1933"/>
    <cellStyle name="集計 2 4 3" xfId="1934"/>
    <cellStyle name="集計 2 5" xfId="1935"/>
    <cellStyle name="集計 2 5 2" xfId="1936"/>
    <cellStyle name="集計 2 5 3" xfId="1937"/>
    <cellStyle name="集計 2 6" xfId="1938"/>
    <cellStyle name="集計 2 6 2" xfId="1939"/>
    <cellStyle name="集計 2 6 3" xfId="1940"/>
    <cellStyle name="集計 2 7" xfId="1941"/>
    <cellStyle name="集計 2 7 2" xfId="1942"/>
    <cellStyle name="集計 2 7 3" xfId="1943"/>
    <cellStyle name="集計 2 8" xfId="1944"/>
    <cellStyle name="集計 2 8 2" xfId="1945"/>
    <cellStyle name="集計 2 8 3" xfId="1946"/>
    <cellStyle name="集計 2 9" xfId="1947"/>
    <cellStyle name="集計 2 9 2" xfId="1948"/>
    <cellStyle name="集計 2 9 3" xfId="1949"/>
    <cellStyle name="集計 20" xfId="1950"/>
    <cellStyle name="集計 20 2" xfId="1951"/>
    <cellStyle name="集計 20 3" xfId="1952"/>
    <cellStyle name="集計 21" xfId="1953"/>
    <cellStyle name="集計 21 2" xfId="1954"/>
    <cellStyle name="集計 21 3" xfId="1955"/>
    <cellStyle name="集計 22" xfId="1956"/>
    <cellStyle name="集計 22 2" xfId="1957"/>
    <cellStyle name="集計 22 3" xfId="1958"/>
    <cellStyle name="集計 23" xfId="1959"/>
    <cellStyle name="集計 23 2" xfId="1960"/>
    <cellStyle name="集計 23 3" xfId="1961"/>
    <cellStyle name="集計 24" xfId="1962"/>
    <cellStyle name="集計 24 2" xfId="1963"/>
    <cellStyle name="集計 24 3" xfId="1964"/>
    <cellStyle name="集計 25" xfId="1965"/>
    <cellStyle name="集計 26" xfId="1966"/>
    <cellStyle name="集計 27" xfId="1967"/>
    <cellStyle name="集計 28" xfId="1968"/>
    <cellStyle name="集計 3" xfId="1969"/>
    <cellStyle name="集計 3 2" xfId="1970"/>
    <cellStyle name="集計 3 3" xfId="1971"/>
    <cellStyle name="集計 4" xfId="1972"/>
    <cellStyle name="集計 4 2" xfId="1973"/>
    <cellStyle name="集計 4 3" xfId="1974"/>
    <cellStyle name="集計 5" xfId="1975"/>
    <cellStyle name="集計 5 2" xfId="1976"/>
    <cellStyle name="集計 5 3" xfId="1977"/>
    <cellStyle name="集計 6" xfId="1978"/>
    <cellStyle name="集計 6 2" xfId="1979"/>
    <cellStyle name="集計 6 3" xfId="1980"/>
    <cellStyle name="集計 7" xfId="1981"/>
    <cellStyle name="集計 7 2" xfId="1982"/>
    <cellStyle name="集計 7 3" xfId="1983"/>
    <cellStyle name="集計 8" xfId="1984"/>
    <cellStyle name="集計 8 2" xfId="1985"/>
    <cellStyle name="集計 8 3" xfId="1986"/>
    <cellStyle name="集計 9" xfId="1987"/>
    <cellStyle name="集計 9 2" xfId="1988"/>
    <cellStyle name="集計 9 3" xfId="1989"/>
    <cellStyle name="出力 10" xfId="1990"/>
    <cellStyle name="出力 10 2" xfId="1991"/>
    <cellStyle name="出力 10 3" xfId="1992"/>
    <cellStyle name="出力 11" xfId="1993"/>
    <cellStyle name="出力 11 2" xfId="1994"/>
    <cellStyle name="出力 11 3" xfId="1995"/>
    <cellStyle name="出力 12" xfId="1996"/>
    <cellStyle name="出力 12 2" xfId="1997"/>
    <cellStyle name="出力 12 3" xfId="1998"/>
    <cellStyle name="出力 13" xfId="1999"/>
    <cellStyle name="出力 13 2" xfId="2000"/>
    <cellStyle name="出力 13 3" xfId="2001"/>
    <cellStyle name="出力 14" xfId="2002"/>
    <cellStyle name="出力 14 2" xfId="2003"/>
    <cellStyle name="出力 14 3" xfId="2004"/>
    <cellStyle name="出力 15" xfId="2005"/>
    <cellStyle name="出力 15 2" xfId="2006"/>
    <cellStyle name="出力 15 3" xfId="2007"/>
    <cellStyle name="出力 16" xfId="2008"/>
    <cellStyle name="出力 16 2" xfId="2009"/>
    <cellStyle name="出力 16 3" xfId="2010"/>
    <cellStyle name="出力 17" xfId="2011"/>
    <cellStyle name="出力 17 2" xfId="2012"/>
    <cellStyle name="出力 17 3" xfId="2013"/>
    <cellStyle name="出力 18" xfId="2014"/>
    <cellStyle name="出力 18 2" xfId="2015"/>
    <cellStyle name="出力 18 3" xfId="2016"/>
    <cellStyle name="出力 19" xfId="2017"/>
    <cellStyle name="出力 19 2" xfId="2018"/>
    <cellStyle name="出力 19 3" xfId="2019"/>
    <cellStyle name="出力 2" xfId="2020"/>
    <cellStyle name="出力 2 10" xfId="2021"/>
    <cellStyle name="出力 2 10 2" xfId="2022"/>
    <cellStyle name="出力 2 10 3" xfId="2023"/>
    <cellStyle name="出力 2 11" xfId="2024"/>
    <cellStyle name="出力 2 11 2" xfId="2025"/>
    <cellStyle name="出力 2 11 3" xfId="2026"/>
    <cellStyle name="出力 2 12" xfId="2027"/>
    <cellStyle name="出力 2 12 2" xfId="2028"/>
    <cellStyle name="出力 2 12 3" xfId="2029"/>
    <cellStyle name="出力 2 13" xfId="2030"/>
    <cellStyle name="出力 2 13 2" xfId="2031"/>
    <cellStyle name="出力 2 13 3" xfId="2032"/>
    <cellStyle name="出力 2 14" xfId="2033"/>
    <cellStyle name="出力 2 14 2" xfId="2034"/>
    <cellStyle name="出力 2 14 3" xfId="2035"/>
    <cellStyle name="出力 2 15" xfId="2036"/>
    <cellStyle name="出力 2 16" xfId="2037"/>
    <cellStyle name="出力 2 2" xfId="2038"/>
    <cellStyle name="出力 2 2 2" xfId="2039"/>
    <cellStyle name="出力 2 2 3" xfId="2040"/>
    <cellStyle name="出力 2 3" xfId="2041"/>
    <cellStyle name="出力 2 3 2" xfId="2042"/>
    <cellStyle name="出力 2 3 3" xfId="2043"/>
    <cellStyle name="出力 2 4" xfId="2044"/>
    <cellStyle name="出力 2 4 2" xfId="2045"/>
    <cellStyle name="出力 2 4 3" xfId="2046"/>
    <cellStyle name="出力 2 5" xfId="2047"/>
    <cellStyle name="出力 2 5 2" xfId="2048"/>
    <cellStyle name="出力 2 5 3" xfId="2049"/>
    <cellStyle name="出力 2 6" xfId="2050"/>
    <cellStyle name="出力 2 6 2" xfId="2051"/>
    <cellStyle name="出力 2 6 3" xfId="2052"/>
    <cellStyle name="出力 2 7" xfId="2053"/>
    <cellStyle name="出力 2 7 2" xfId="2054"/>
    <cellStyle name="出力 2 7 3" xfId="2055"/>
    <cellStyle name="出力 2 8" xfId="2056"/>
    <cellStyle name="出力 2 8 2" xfId="2057"/>
    <cellStyle name="出力 2 8 3" xfId="2058"/>
    <cellStyle name="出力 2 9" xfId="2059"/>
    <cellStyle name="出力 2 9 2" xfId="2060"/>
    <cellStyle name="出力 2 9 3" xfId="2061"/>
    <cellStyle name="出力 20" xfId="2062"/>
    <cellStyle name="出力 20 2" xfId="2063"/>
    <cellStyle name="出力 20 3" xfId="2064"/>
    <cellStyle name="出力 21" xfId="2065"/>
    <cellStyle name="出力 21 2" xfId="2066"/>
    <cellStyle name="出力 21 3" xfId="2067"/>
    <cellStyle name="出力 22" xfId="2068"/>
    <cellStyle name="出力 22 2" xfId="2069"/>
    <cellStyle name="出力 22 3" xfId="2070"/>
    <cellStyle name="出力 23" xfId="2071"/>
    <cellStyle name="出力 23 2" xfId="2072"/>
    <cellStyle name="出力 23 3" xfId="2073"/>
    <cellStyle name="出力 24" xfId="2074"/>
    <cellStyle name="出力 24 2" xfId="2075"/>
    <cellStyle name="出力 24 3" xfId="2076"/>
    <cellStyle name="出力 25" xfId="2077"/>
    <cellStyle name="出力 26" xfId="2078"/>
    <cellStyle name="出力 27" xfId="2079"/>
    <cellStyle name="出力 28" xfId="2080"/>
    <cellStyle name="出力 3" xfId="2081"/>
    <cellStyle name="出力 3 2" xfId="2082"/>
    <cellStyle name="出力 3 3" xfId="2083"/>
    <cellStyle name="出力 4" xfId="2084"/>
    <cellStyle name="出力 4 2" xfId="2085"/>
    <cellStyle name="出力 4 3" xfId="2086"/>
    <cellStyle name="出力 5" xfId="2087"/>
    <cellStyle name="出力 5 2" xfId="2088"/>
    <cellStyle name="出力 5 3" xfId="2089"/>
    <cellStyle name="出力 6" xfId="2090"/>
    <cellStyle name="出力 6 2" xfId="2091"/>
    <cellStyle name="出力 6 3" xfId="2092"/>
    <cellStyle name="出力 7" xfId="2093"/>
    <cellStyle name="出力 7 2" xfId="2094"/>
    <cellStyle name="出力 7 3" xfId="2095"/>
    <cellStyle name="出力 8" xfId="2096"/>
    <cellStyle name="出力 8 2" xfId="2097"/>
    <cellStyle name="出力 8 3" xfId="2098"/>
    <cellStyle name="出力 9" xfId="2099"/>
    <cellStyle name="出力 9 2" xfId="2100"/>
    <cellStyle name="出力 9 3" xfId="2101"/>
    <cellStyle name="説明文 10" xfId="2102"/>
    <cellStyle name="説明文 11" xfId="2103"/>
    <cellStyle name="説明文 12" xfId="2104"/>
    <cellStyle name="説明文 13" xfId="2105"/>
    <cellStyle name="説明文 14" xfId="2106"/>
    <cellStyle name="説明文 15" xfId="2107"/>
    <cellStyle name="説明文 16" xfId="2108"/>
    <cellStyle name="説明文 17" xfId="2109"/>
    <cellStyle name="説明文 18" xfId="2110"/>
    <cellStyle name="説明文 19" xfId="2111"/>
    <cellStyle name="説明文 2" xfId="2112"/>
    <cellStyle name="説明文 2 10" xfId="2113"/>
    <cellStyle name="説明文 2 11" xfId="2114"/>
    <cellStyle name="説明文 2 12" xfId="2115"/>
    <cellStyle name="説明文 2 13" xfId="2116"/>
    <cellStyle name="説明文 2 14" xfId="2117"/>
    <cellStyle name="説明文 2 2" xfId="2118"/>
    <cellStyle name="説明文 2 3" xfId="2119"/>
    <cellStyle name="説明文 2 4" xfId="2120"/>
    <cellStyle name="説明文 2 5" xfId="2121"/>
    <cellStyle name="説明文 2 6" xfId="2122"/>
    <cellStyle name="説明文 2 7" xfId="2123"/>
    <cellStyle name="説明文 2 8" xfId="2124"/>
    <cellStyle name="説明文 2 9" xfId="2125"/>
    <cellStyle name="説明文 20" xfId="2126"/>
    <cellStyle name="説明文 21" xfId="2127"/>
    <cellStyle name="説明文 22" xfId="2128"/>
    <cellStyle name="説明文 23" xfId="2129"/>
    <cellStyle name="説明文 24" xfId="2130"/>
    <cellStyle name="説明文 25" xfId="2131"/>
    <cellStyle name="説明文 26" xfId="2132"/>
    <cellStyle name="説明文 27" xfId="2133"/>
    <cellStyle name="説明文 28" xfId="2134"/>
    <cellStyle name="説明文 3" xfId="2135"/>
    <cellStyle name="説明文 4" xfId="2136"/>
    <cellStyle name="説明文 5" xfId="2137"/>
    <cellStyle name="説明文 6" xfId="2138"/>
    <cellStyle name="説明文 7" xfId="2139"/>
    <cellStyle name="説明文 8" xfId="2140"/>
    <cellStyle name="説明文 9" xfId="2141"/>
    <cellStyle name="通貨 2" xfId="2142"/>
    <cellStyle name="入力 10" xfId="2143"/>
    <cellStyle name="入力 10 2" xfId="2144"/>
    <cellStyle name="入力 10 3" xfId="2145"/>
    <cellStyle name="入力 11" xfId="2146"/>
    <cellStyle name="入力 11 2" xfId="2147"/>
    <cellStyle name="入力 11 3" xfId="2148"/>
    <cellStyle name="入力 12" xfId="2149"/>
    <cellStyle name="入力 12 2" xfId="2150"/>
    <cellStyle name="入力 12 3" xfId="2151"/>
    <cellStyle name="入力 13" xfId="2152"/>
    <cellStyle name="入力 13 2" xfId="2153"/>
    <cellStyle name="入力 13 3" xfId="2154"/>
    <cellStyle name="入力 14" xfId="2155"/>
    <cellStyle name="入力 14 2" xfId="2156"/>
    <cellStyle name="入力 14 3" xfId="2157"/>
    <cellStyle name="入力 15" xfId="2158"/>
    <cellStyle name="入力 15 2" xfId="2159"/>
    <cellStyle name="入力 15 3" xfId="2160"/>
    <cellStyle name="入力 16" xfId="2161"/>
    <cellStyle name="入力 16 2" xfId="2162"/>
    <cellStyle name="入力 16 3" xfId="2163"/>
    <cellStyle name="入力 17" xfId="2164"/>
    <cellStyle name="入力 17 2" xfId="2165"/>
    <cellStyle name="入力 17 3" xfId="2166"/>
    <cellStyle name="入力 18" xfId="2167"/>
    <cellStyle name="入力 18 2" xfId="2168"/>
    <cellStyle name="入力 18 3" xfId="2169"/>
    <cellStyle name="入力 19" xfId="2170"/>
    <cellStyle name="入力 19 2" xfId="2171"/>
    <cellStyle name="入力 19 3" xfId="2172"/>
    <cellStyle name="入力 2" xfId="2173"/>
    <cellStyle name="入力 2 10" xfId="2174"/>
    <cellStyle name="入力 2 10 2" xfId="2175"/>
    <cellStyle name="入力 2 10 3" xfId="2176"/>
    <cellStyle name="入力 2 11" xfId="2177"/>
    <cellStyle name="入力 2 11 2" xfId="2178"/>
    <cellStyle name="入力 2 11 3" xfId="2179"/>
    <cellStyle name="入力 2 12" xfId="2180"/>
    <cellStyle name="入力 2 12 2" xfId="2181"/>
    <cellStyle name="入力 2 12 3" xfId="2182"/>
    <cellStyle name="入力 2 13" xfId="2183"/>
    <cellStyle name="入力 2 13 2" xfId="2184"/>
    <cellStyle name="入力 2 13 3" xfId="2185"/>
    <cellStyle name="入力 2 14" xfId="2186"/>
    <cellStyle name="入力 2 14 2" xfId="2187"/>
    <cellStyle name="入力 2 14 3" xfId="2188"/>
    <cellStyle name="入力 2 15" xfId="2189"/>
    <cellStyle name="入力 2 16" xfId="2190"/>
    <cellStyle name="入力 2 2" xfId="2191"/>
    <cellStyle name="入力 2 2 2" xfId="2192"/>
    <cellStyle name="入力 2 2 3" xfId="2193"/>
    <cellStyle name="入力 2 3" xfId="2194"/>
    <cellStyle name="入力 2 3 2" xfId="2195"/>
    <cellStyle name="入力 2 3 3" xfId="2196"/>
    <cellStyle name="入力 2 4" xfId="2197"/>
    <cellStyle name="入力 2 4 2" xfId="2198"/>
    <cellStyle name="入力 2 4 3" xfId="2199"/>
    <cellStyle name="入力 2 5" xfId="2200"/>
    <cellStyle name="入力 2 5 2" xfId="2201"/>
    <cellStyle name="入力 2 5 3" xfId="2202"/>
    <cellStyle name="入力 2 6" xfId="2203"/>
    <cellStyle name="入力 2 6 2" xfId="2204"/>
    <cellStyle name="入力 2 6 3" xfId="2205"/>
    <cellStyle name="入力 2 7" xfId="2206"/>
    <cellStyle name="入力 2 7 2" xfId="2207"/>
    <cellStyle name="入力 2 7 3" xfId="2208"/>
    <cellStyle name="入力 2 8" xfId="2209"/>
    <cellStyle name="入力 2 8 2" xfId="2210"/>
    <cellStyle name="入力 2 8 3" xfId="2211"/>
    <cellStyle name="入力 2 9" xfId="2212"/>
    <cellStyle name="入力 2 9 2" xfId="2213"/>
    <cellStyle name="入力 2 9 3" xfId="2214"/>
    <cellStyle name="入力 20" xfId="2215"/>
    <cellStyle name="入力 20 2" xfId="2216"/>
    <cellStyle name="入力 20 3" xfId="2217"/>
    <cellStyle name="入力 21" xfId="2218"/>
    <cellStyle name="入力 21 2" xfId="2219"/>
    <cellStyle name="入力 21 3" xfId="2220"/>
    <cellStyle name="入力 22" xfId="2221"/>
    <cellStyle name="入力 22 2" xfId="2222"/>
    <cellStyle name="入力 22 3" xfId="2223"/>
    <cellStyle name="入力 23" xfId="2224"/>
    <cellStyle name="入力 23 2" xfId="2225"/>
    <cellStyle name="入力 23 3" xfId="2226"/>
    <cellStyle name="入力 24" xfId="2227"/>
    <cellStyle name="入力 24 2" xfId="2228"/>
    <cellStyle name="入力 24 3" xfId="2229"/>
    <cellStyle name="入力 25" xfId="2230"/>
    <cellStyle name="入力 26" xfId="2231"/>
    <cellStyle name="入力 27" xfId="2232"/>
    <cellStyle name="入力 28" xfId="2233"/>
    <cellStyle name="入力 3" xfId="2234"/>
    <cellStyle name="入力 3 2" xfId="2235"/>
    <cellStyle name="入力 3 3" xfId="2236"/>
    <cellStyle name="入力 4" xfId="2237"/>
    <cellStyle name="入力 4 2" xfId="2238"/>
    <cellStyle name="入力 4 3" xfId="2239"/>
    <cellStyle name="入力 5" xfId="2240"/>
    <cellStyle name="入力 5 2" xfId="2241"/>
    <cellStyle name="入力 5 3" xfId="2242"/>
    <cellStyle name="入力 6" xfId="2243"/>
    <cellStyle name="入力 6 2" xfId="2244"/>
    <cellStyle name="入力 6 3" xfId="2245"/>
    <cellStyle name="入力 7" xfId="2246"/>
    <cellStyle name="入力 7 2" xfId="2247"/>
    <cellStyle name="入力 7 3" xfId="2248"/>
    <cellStyle name="入力 8" xfId="2249"/>
    <cellStyle name="入力 8 2" xfId="2250"/>
    <cellStyle name="入力 8 3" xfId="2251"/>
    <cellStyle name="入力 9" xfId="2252"/>
    <cellStyle name="入力 9 2" xfId="2253"/>
    <cellStyle name="入力 9 3" xfId="2254"/>
    <cellStyle name="標準" xfId="0" builtinId="0"/>
    <cellStyle name="標準 10" xfId="2255"/>
    <cellStyle name="標準 10 10" xfId="2256"/>
    <cellStyle name="標準 10 11" xfId="2257"/>
    <cellStyle name="標準 10 12" xfId="2258"/>
    <cellStyle name="標準 10 13" xfId="2259"/>
    <cellStyle name="標準 10 14" xfId="2260"/>
    <cellStyle name="標準 10 15" xfId="2261"/>
    <cellStyle name="標準 10 16" xfId="2262"/>
    <cellStyle name="標準 10 17" xfId="2263"/>
    <cellStyle name="標準 10 18" xfId="2264"/>
    <cellStyle name="標準 10 19" xfId="2265"/>
    <cellStyle name="標準 10 2" xfId="2266"/>
    <cellStyle name="標準 10 2 2" xfId="2267"/>
    <cellStyle name="標準 10 2 2 2" xfId="2268"/>
    <cellStyle name="標準 10 2 2 2 2" xfId="2269"/>
    <cellStyle name="標準 10 2 2 2 2 2" xfId="5382"/>
    <cellStyle name="標準 10 2 2 2 3" xfId="2270"/>
    <cellStyle name="標準 10 2 2 2 3 2" xfId="5383"/>
    <cellStyle name="標準 10 2 2 2 4" xfId="5381"/>
    <cellStyle name="標準 10 2 2 3" xfId="2271"/>
    <cellStyle name="標準 10 2 2 3 2" xfId="5384"/>
    <cellStyle name="標準 10 2 2 4" xfId="2272"/>
    <cellStyle name="標準 10 2 2 4 2" xfId="5385"/>
    <cellStyle name="標準 10 2 2 5" xfId="5380"/>
    <cellStyle name="標準 10 2 3" xfId="2273"/>
    <cellStyle name="標準 10 2 3 2" xfId="2274"/>
    <cellStyle name="標準 10 2 3 2 2" xfId="5387"/>
    <cellStyle name="標準 10 2 3 3" xfId="2275"/>
    <cellStyle name="標準 10 2 3 3 2" xfId="5388"/>
    <cellStyle name="標準 10 2 3 4" xfId="5386"/>
    <cellStyle name="標準 10 2 4" xfId="2276"/>
    <cellStyle name="標準 10 2 5" xfId="2277"/>
    <cellStyle name="標準 10 2 5 2" xfId="5389"/>
    <cellStyle name="標準 10 2 6" xfId="2278"/>
    <cellStyle name="標準 10 2 6 2" xfId="5390"/>
    <cellStyle name="標準 10 2 7" xfId="5379"/>
    <cellStyle name="標準 10 20" xfId="2279"/>
    <cellStyle name="標準 10 21" xfId="2280"/>
    <cellStyle name="標準 10 22" xfId="2281"/>
    <cellStyle name="標準 10 23" xfId="2282"/>
    <cellStyle name="標準 10 23 2" xfId="2283"/>
    <cellStyle name="標準 10 23 3" xfId="2284"/>
    <cellStyle name="標準 10 23 4" xfId="2285"/>
    <cellStyle name="標準 10 23 5" xfId="2286"/>
    <cellStyle name="標準 10 23 6" xfId="2287"/>
    <cellStyle name="標準 10 23 6 2" xfId="5392"/>
    <cellStyle name="標準 10 23 7" xfId="2288"/>
    <cellStyle name="標準 10 23 7 2" xfId="5393"/>
    <cellStyle name="標準 10 23 8" xfId="5391"/>
    <cellStyle name="標準 10 24" xfId="2289"/>
    <cellStyle name="標準 10 24 2" xfId="2290"/>
    <cellStyle name="標準 10 24 2 2" xfId="5395"/>
    <cellStyle name="標準 10 24 3" xfId="2291"/>
    <cellStyle name="標準 10 24 3 2" xfId="5396"/>
    <cellStyle name="標準 10 24 4" xfId="5394"/>
    <cellStyle name="標準 10 25" xfId="2292"/>
    <cellStyle name="標準 10 25 2" xfId="2293"/>
    <cellStyle name="標準 10 25 2 2" xfId="5398"/>
    <cellStyle name="標準 10 25 3" xfId="2294"/>
    <cellStyle name="標準 10 25 3 2" xfId="5399"/>
    <cellStyle name="標準 10 25 4" xfId="5397"/>
    <cellStyle name="標準 10 26" xfId="2295"/>
    <cellStyle name="標準 10 26 2" xfId="2296"/>
    <cellStyle name="標準 10 26 2 2" xfId="5401"/>
    <cellStyle name="標準 10 26 3" xfId="2297"/>
    <cellStyle name="標準 10 26 3 2" xfId="5402"/>
    <cellStyle name="標準 10 26 4" xfId="5400"/>
    <cellStyle name="標準 10 27" xfId="2298"/>
    <cellStyle name="標準 10 27 2" xfId="2299"/>
    <cellStyle name="標準 10 27 2 2" xfId="5404"/>
    <cellStyle name="標準 10 27 3" xfId="2300"/>
    <cellStyle name="標準 10 27 3 2" xfId="5405"/>
    <cellStyle name="標準 10 27 4" xfId="5403"/>
    <cellStyle name="標準 10 28" xfId="2301"/>
    <cellStyle name="標準 10 28 2" xfId="2302"/>
    <cellStyle name="標準 10 28 2 2" xfId="5407"/>
    <cellStyle name="標準 10 28 3" xfId="2303"/>
    <cellStyle name="標準 10 28 3 2" xfId="5408"/>
    <cellStyle name="標準 10 28 4" xfId="5406"/>
    <cellStyle name="標準 10 29" xfId="2304"/>
    <cellStyle name="標準 10 29 2" xfId="2305"/>
    <cellStyle name="標準 10 29 2 2" xfId="5410"/>
    <cellStyle name="標準 10 29 3" xfId="2306"/>
    <cellStyle name="標準 10 29 3 2" xfId="5411"/>
    <cellStyle name="標準 10 29 4" xfId="5409"/>
    <cellStyle name="標準 10 3" xfId="2307"/>
    <cellStyle name="標準 10 3 2" xfId="2308"/>
    <cellStyle name="標準 10 3 2 2" xfId="2309"/>
    <cellStyle name="標準 10 3 2 2 2" xfId="5414"/>
    <cellStyle name="標準 10 3 2 3" xfId="2310"/>
    <cellStyle name="標準 10 3 2 3 2" xfId="5415"/>
    <cellStyle name="標準 10 3 2 4" xfId="5413"/>
    <cellStyle name="標準 10 3 3" xfId="2311"/>
    <cellStyle name="標準 10 3 4" xfId="2312"/>
    <cellStyle name="標準 10 3 4 2" xfId="5416"/>
    <cellStyle name="標準 10 3 5" xfId="2313"/>
    <cellStyle name="標準 10 3 5 2" xfId="5417"/>
    <cellStyle name="標準 10 3 6" xfId="5412"/>
    <cellStyle name="標準 10 30" xfId="2314"/>
    <cellStyle name="標準 10 30 2" xfId="2315"/>
    <cellStyle name="標準 10 30 2 2" xfId="5419"/>
    <cellStyle name="標準 10 30 3" xfId="2316"/>
    <cellStyle name="標準 10 30 3 2" xfId="5420"/>
    <cellStyle name="標準 10 30 4" xfId="5418"/>
    <cellStyle name="標準 10 31" xfId="2317"/>
    <cellStyle name="標準 10 31 2" xfId="2318"/>
    <cellStyle name="標準 10 31 2 2" xfId="5422"/>
    <cellStyle name="標準 10 31 3" xfId="2319"/>
    <cellStyle name="標準 10 31 3 2" xfId="5423"/>
    <cellStyle name="標準 10 31 4" xfId="5421"/>
    <cellStyle name="標準 10 32" xfId="2320"/>
    <cellStyle name="標準 10 32 2" xfId="2321"/>
    <cellStyle name="標準 10 32 2 2" xfId="5425"/>
    <cellStyle name="標準 10 32 3" xfId="2322"/>
    <cellStyle name="標準 10 32 3 2" xfId="5426"/>
    <cellStyle name="標準 10 32 4" xfId="5424"/>
    <cellStyle name="標準 10 33" xfId="2323"/>
    <cellStyle name="標準 10 33 2" xfId="2324"/>
    <cellStyle name="標準 10 33 2 2" xfId="5428"/>
    <cellStyle name="標準 10 33 3" xfId="2325"/>
    <cellStyle name="標準 10 33 3 2" xfId="5429"/>
    <cellStyle name="標準 10 33 4" xfId="5427"/>
    <cellStyle name="標準 10 34" xfId="2326"/>
    <cellStyle name="標準 10 34 2" xfId="2327"/>
    <cellStyle name="標準 10 34 2 2" xfId="5431"/>
    <cellStyle name="標準 10 34 3" xfId="2328"/>
    <cellStyle name="標準 10 34 3 2" xfId="5432"/>
    <cellStyle name="標準 10 34 4" xfId="5430"/>
    <cellStyle name="標準 10 35" xfId="2329"/>
    <cellStyle name="標準 10 36" xfId="2330"/>
    <cellStyle name="標準 10 36 2" xfId="5433"/>
    <cellStyle name="標準 10 37" xfId="2331"/>
    <cellStyle name="標準 10 37 2" xfId="5434"/>
    <cellStyle name="標準 10 38" xfId="5378"/>
    <cellStyle name="標準 10 4" xfId="2332"/>
    <cellStyle name="標準 10 4 2" xfId="2333"/>
    <cellStyle name="標準 10 4 3" xfId="2334"/>
    <cellStyle name="標準 10 4 3 2" xfId="5436"/>
    <cellStyle name="標準 10 4 4" xfId="2335"/>
    <cellStyle name="標準 10 4 4 2" xfId="5437"/>
    <cellStyle name="標準 10 4 5" xfId="5435"/>
    <cellStyle name="標準 10 5" xfId="2336"/>
    <cellStyle name="標準 10 6" xfId="2337"/>
    <cellStyle name="標準 10 7" xfId="2338"/>
    <cellStyle name="標準 10 8" xfId="2339"/>
    <cellStyle name="標準 10 9" xfId="2340"/>
    <cellStyle name="標準 11" xfId="2341"/>
    <cellStyle name="標準 11 10" xfId="2342"/>
    <cellStyle name="標準 11 11" xfId="2343"/>
    <cellStyle name="標準 11 12" xfId="2344"/>
    <cellStyle name="標準 11 13" xfId="2345"/>
    <cellStyle name="標準 11 14" xfId="2346"/>
    <cellStyle name="標準 11 15" xfId="2347"/>
    <cellStyle name="標準 11 16" xfId="2348"/>
    <cellStyle name="標準 11 17" xfId="2349"/>
    <cellStyle name="標準 11 18" xfId="2350"/>
    <cellStyle name="標準 11 19" xfId="2351"/>
    <cellStyle name="標準 11 2" xfId="2352"/>
    <cellStyle name="標準 11 20" xfId="2353"/>
    <cellStyle name="標準 11 21" xfId="2354"/>
    <cellStyle name="標準 11 22" xfId="2355"/>
    <cellStyle name="標準 11 23" xfId="2356"/>
    <cellStyle name="標準 11 24" xfId="2357"/>
    <cellStyle name="標準 11 25" xfId="2358"/>
    <cellStyle name="標準 11 26" xfId="2359"/>
    <cellStyle name="標準 11 27" xfId="2360"/>
    <cellStyle name="標準 11 28" xfId="2361"/>
    <cellStyle name="標準 11 29" xfId="2362"/>
    <cellStyle name="標準 11 3" xfId="2363"/>
    <cellStyle name="標準 11 30" xfId="2364"/>
    <cellStyle name="標準 11 31" xfId="2365"/>
    <cellStyle name="標準 11 32" xfId="2366"/>
    <cellStyle name="標準 11 32 2" xfId="2367"/>
    <cellStyle name="標準 11 32 3" xfId="2368"/>
    <cellStyle name="標準 11 32 4" xfId="2369"/>
    <cellStyle name="標準 11 32 5" xfId="2370"/>
    <cellStyle name="標準 11 32 6" xfId="2371"/>
    <cellStyle name="標準 11 32 6 2" xfId="5439"/>
    <cellStyle name="標準 11 32 7" xfId="2372"/>
    <cellStyle name="標準 11 32 7 2" xfId="5440"/>
    <cellStyle name="標準 11 32 8" xfId="5438"/>
    <cellStyle name="標準 11 33" xfId="2373"/>
    <cellStyle name="標準 11 33 2" xfId="2374"/>
    <cellStyle name="標準 11 33 2 2" xfId="5442"/>
    <cellStyle name="標準 11 33 3" xfId="2375"/>
    <cellStyle name="標準 11 33 3 2" xfId="5443"/>
    <cellStyle name="標準 11 33 4" xfId="5441"/>
    <cellStyle name="標準 11 34" xfId="2376"/>
    <cellStyle name="標準 11 34 2" xfId="2377"/>
    <cellStyle name="標準 11 34 2 2" xfId="5445"/>
    <cellStyle name="標準 11 34 3" xfId="2378"/>
    <cellStyle name="標準 11 34 3 2" xfId="5446"/>
    <cellStyle name="標準 11 34 4" xfId="5444"/>
    <cellStyle name="標準 11 35" xfId="2379"/>
    <cellStyle name="標準 11 35 2" xfId="2380"/>
    <cellStyle name="標準 11 35 2 2" xfId="5448"/>
    <cellStyle name="標準 11 35 3" xfId="2381"/>
    <cellStyle name="標準 11 35 3 2" xfId="5449"/>
    <cellStyle name="標準 11 35 4" xfId="5447"/>
    <cellStyle name="標準 11 36" xfId="2382"/>
    <cellStyle name="標準 11 36 2" xfId="2383"/>
    <cellStyle name="標準 11 36 2 2" xfId="5451"/>
    <cellStyle name="標準 11 36 3" xfId="2384"/>
    <cellStyle name="標準 11 36 3 2" xfId="5452"/>
    <cellStyle name="標準 11 36 4" xfId="5450"/>
    <cellStyle name="標準 11 37" xfId="2385"/>
    <cellStyle name="標準 11 37 2" xfId="2386"/>
    <cellStyle name="標準 11 37 2 2" xfId="5454"/>
    <cellStyle name="標準 11 37 3" xfId="2387"/>
    <cellStyle name="標準 11 37 3 2" xfId="5455"/>
    <cellStyle name="標準 11 37 4" xfId="5453"/>
    <cellStyle name="標準 11 38" xfId="2388"/>
    <cellStyle name="標準 11 38 2" xfId="2389"/>
    <cellStyle name="標準 11 38 2 2" xfId="5457"/>
    <cellStyle name="標準 11 38 3" xfId="2390"/>
    <cellStyle name="標準 11 38 3 2" xfId="5458"/>
    <cellStyle name="標準 11 38 4" xfId="5456"/>
    <cellStyle name="標準 11 39" xfId="2391"/>
    <cellStyle name="標準 11 39 2" xfId="2392"/>
    <cellStyle name="標準 11 39 2 2" xfId="5460"/>
    <cellStyle name="標準 11 39 3" xfId="2393"/>
    <cellStyle name="標準 11 39 3 2" xfId="5461"/>
    <cellStyle name="標準 11 39 4" xfId="5459"/>
    <cellStyle name="標準 11 4" xfId="2394"/>
    <cellStyle name="標準 11 40" xfId="2395"/>
    <cellStyle name="標準 11 40 2" xfId="2396"/>
    <cellStyle name="標準 11 40 2 2" xfId="5463"/>
    <cellStyle name="標準 11 40 3" xfId="2397"/>
    <cellStyle name="標準 11 40 3 2" xfId="5464"/>
    <cellStyle name="標準 11 40 4" xfId="5462"/>
    <cellStyle name="標準 11 41" xfId="2398"/>
    <cellStyle name="標準 11 41 2" xfId="2399"/>
    <cellStyle name="標準 11 41 2 2" xfId="5466"/>
    <cellStyle name="標準 11 41 3" xfId="2400"/>
    <cellStyle name="標準 11 41 3 2" xfId="5467"/>
    <cellStyle name="標準 11 41 4" xfId="5465"/>
    <cellStyle name="標準 11 42" xfId="2401"/>
    <cellStyle name="標準 11 42 2" xfId="2402"/>
    <cellStyle name="標準 11 42 2 2" xfId="5469"/>
    <cellStyle name="標準 11 42 3" xfId="2403"/>
    <cellStyle name="標準 11 42 3 2" xfId="5470"/>
    <cellStyle name="標準 11 42 4" xfId="5468"/>
    <cellStyle name="標準 11 43" xfId="2404"/>
    <cellStyle name="標準 11 43 2" xfId="2405"/>
    <cellStyle name="標準 11 43 2 2" xfId="5472"/>
    <cellStyle name="標準 11 43 3" xfId="2406"/>
    <cellStyle name="標準 11 43 3 2" xfId="5473"/>
    <cellStyle name="標準 11 43 4" xfId="5471"/>
    <cellStyle name="標準 11 44" xfId="2407"/>
    <cellStyle name="標準 11 5" xfId="2408"/>
    <cellStyle name="標準 11 6" xfId="2409"/>
    <cellStyle name="標準 11 7" xfId="2410"/>
    <cellStyle name="標準 11 8" xfId="2411"/>
    <cellStyle name="標準 11 9" xfId="2412"/>
    <cellStyle name="標準 12" xfId="2413"/>
    <cellStyle name="標準 12 10" xfId="2414"/>
    <cellStyle name="標準 12 11" xfId="2415"/>
    <cellStyle name="標準 12 12" xfId="2416"/>
    <cellStyle name="標準 12 13" xfId="2417"/>
    <cellStyle name="標準 12 14" xfId="2418"/>
    <cellStyle name="標準 12 15" xfId="2419"/>
    <cellStyle name="標準 12 16" xfId="2420"/>
    <cellStyle name="標準 12 17" xfId="2421"/>
    <cellStyle name="標準 12 18" xfId="2422"/>
    <cellStyle name="標準 12 19" xfId="2423"/>
    <cellStyle name="標準 12 2" xfId="2424"/>
    <cellStyle name="標準 12 20" xfId="2425"/>
    <cellStyle name="標準 12 21" xfId="2426"/>
    <cellStyle name="標準 12 22" xfId="2427"/>
    <cellStyle name="標準 12 23" xfId="2428"/>
    <cellStyle name="標準 12 24" xfId="2429"/>
    <cellStyle name="標準 12 25" xfId="2430"/>
    <cellStyle name="標準 12 26" xfId="2431"/>
    <cellStyle name="標準 12 27" xfId="2432"/>
    <cellStyle name="標準 12 27 2" xfId="2433"/>
    <cellStyle name="標準 12 27 3" xfId="2434"/>
    <cellStyle name="標準 12 27 4" xfId="2435"/>
    <cellStyle name="標準 12 27 5" xfId="2436"/>
    <cellStyle name="標準 12 27 6" xfId="2437"/>
    <cellStyle name="標準 12 27 6 2" xfId="5475"/>
    <cellStyle name="標準 12 27 7" xfId="2438"/>
    <cellStyle name="標準 12 27 7 2" xfId="5476"/>
    <cellStyle name="標準 12 27 8" xfId="5474"/>
    <cellStyle name="標準 12 28" xfId="2439"/>
    <cellStyle name="標準 12 28 2" xfId="2440"/>
    <cellStyle name="標準 12 28 2 2" xfId="5478"/>
    <cellStyle name="標準 12 28 3" xfId="2441"/>
    <cellStyle name="標準 12 28 3 2" xfId="5479"/>
    <cellStyle name="標準 12 28 4" xfId="5477"/>
    <cellStyle name="標準 12 29" xfId="2442"/>
    <cellStyle name="標準 12 29 2" xfId="2443"/>
    <cellStyle name="標準 12 29 2 2" xfId="5481"/>
    <cellStyle name="標準 12 29 3" xfId="2444"/>
    <cellStyle name="標準 12 29 3 2" xfId="5482"/>
    <cellStyle name="標準 12 29 4" xfId="5480"/>
    <cellStyle name="標準 12 3" xfId="2445"/>
    <cellStyle name="標準 12 30" xfId="2446"/>
    <cellStyle name="標準 12 30 2" xfId="2447"/>
    <cellStyle name="標準 12 30 2 2" xfId="5484"/>
    <cellStyle name="標準 12 30 3" xfId="2448"/>
    <cellStyle name="標準 12 30 3 2" xfId="5485"/>
    <cellStyle name="標準 12 30 4" xfId="5483"/>
    <cellStyle name="標準 12 31" xfId="2449"/>
    <cellStyle name="標準 12 31 2" xfId="2450"/>
    <cellStyle name="標準 12 31 2 2" xfId="5487"/>
    <cellStyle name="標準 12 31 3" xfId="2451"/>
    <cellStyle name="標準 12 31 3 2" xfId="5488"/>
    <cellStyle name="標準 12 31 4" xfId="5486"/>
    <cellStyle name="標準 12 32" xfId="2452"/>
    <cellStyle name="標準 12 32 2" xfId="2453"/>
    <cellStyle name="標準 12 32 2 2" xfId="5490"/>
    <cellStyle name="標準 12 32 3" xfId="2454"/>
    <cellStyle name="標準 12 32 3 2" xfId="5491"/>
    <cellStyle name="標準 12 32 4" xfId="5489"/>
    <cellStyle name="標準 12 33" xfId="2455"/>
    <cellStyle name="標準 12 33 2" xfId="2456"/>
    <cellStyle name="標準 12 33 2 2" xfId="5493"/>
    <cellStyle name="標準 12 33 3" xfId="2457"/>
    <cellStyle name="標準 12 33 3 2" xfId="5494"/>
    <cellStyle name="標準 12 33 4" xfId="5492"/>
    <cellStyle name="標準 12 34" xfId="2458"/>
    <cellStyle name="標準 12 34 2" xfId="2459"/>
    <cellStyle name="標準 12 34 2 2" xfId="5496"/>
    <cellStyle name="標準 12 34 3" xfId="2460"/>
    <cellStyle name="標準 12 34 3 2" xfId="5497"/>
    <cellStyle name="標準 12 34 4" xfId="5495"/>
    <cellStyle name="標準 12 35" xfId="2461"/>
    <cellStyle name="標準 12 35 2" xfId="2462"/>
    <cellStyle name="標準 12 35 2 2" xfId="5499"/>
    <cellStyle name="標準 12 35 3" xfId="2463"/>
    <cellStyle name="標準 12 35 3 2" xfId="5500"/>
    <cellStyle name="標準 12 35 4" xfId="5498"/>
    <cellStyle name="標準 12 36" xfId="2464"/>
    <cellStyle name="標準 12 36 2" xfId="2465"/>
    <cellStyle name="標準 12 36 2 2" xfId="5502"/>
    <cellStyle name="標準 12 36 3" xfId="2466"/>
    <cellStyle name="標準 12 36 3 2" xfId="5503"/>
    <cellStyle name="標準 12 36 4" xfId="5501"/>
    <cellStyle name="標準 12 37" xfId="2467"/>
    <cellStyle name="標準 12 37 2" xfId="2468"/>
    <cellStyle name="標準 12 37 2 2" xfId="5505"/>
    <cellStyle name="標準 12 37 3" xfId="2469"/>
    <cellStyle name="標準 12 37 3 2" xfId="5506"/>
    <cellStyle name="標準 12 37 4" xfId="5504"/>
    <cellStyle name="標準 12 38" xfId="2470"/>
    <cellStyle name="標準 12 38 2" xfId="2471"/>
    <cellStyle name="標準 12 38 2 2" xfId="5508"/>
    <cellStyle name="標準 12 38 3" xfId="2472"/>
    <cellStyle name="標準 12 38 3 2" xfId="5509"/>
    <cellStyle name="標準 12 38 4" xfId="5507"/>
    <cellStyle name="標準 12 39" xfId="2473"/>
    <cellStyle name="標準 12 4" xfId="2474"/>
    <cellStyle name="標準 12 5" xfId="2475"/>
    <cellStyle name="標準 12 6" xfId="2476"/>
    <cellStyle name="標準 12 7" xfId="2477"/>
    <cellStyle name="標準 12 8" xfId="2478"/>
    <cellStyle name="標準 12 9" xfId="2479"/>
    <cellStyle name="標準 13" xfId="2480"/>
    <cellStyle name="標準 13 10" xfId="2481"/>
    <cellStyle name="標準 13 10 2" xfId="2482"/>
    <cellStyle name="標準 13 10 2 2" xfId="5511"/>
    <cellStyle name="標準 13 10 3" xfId="2483"/>
    <cellStyle name="標準 13 10 3 2" xfId="5512"/>
    <cellStyle name="標準 13 10 4" xfId="5510"/>
    <cellStyle name="標準 13 11" xfId="2484"/>
    <cellStyle name="標準 13 11 2" xfId="2485"/>
    <cellStyle name="標準 13 11 2 2" xfId="5514"/>
    <cellStyle name="標準 13 11 3" xfId="2486"/>
    <cellStyle name="標準 13 11 3 2" xfId="5515"/>
    <cellStyle name="標準 13 11 4" xfId="5513"/>
    <cellStyle name="標準 13 12" xfId="2487"/>
    <cellStyle name="標準 13 12 2" xfId="2488"/>
    <cellStyle name="標準 13 12 2 2" xfId="5517"/>
    <cellStyle name="標準 13 12 3" xfId="2489"/>
    <cellStyle name="標準 13 12 3 2" xfId="5518"/>
    <cellStyle name="標準 13 12 4" xfId="5516"/>
    <cellStyle name="標準 13 13" xfId="2490"/>
    <cellStyle name="標準 13 13 2" xfId="2491"/>
    <cellStyle name="標準 13 13 2 2" xfId="5520"/>
    <cellStyle name="標準 13 13 3" xfId="2492"/>
    <cellStyle name="標準 13 13 3 2" xfId="5521"/>
    <cellStyle name="標準 13 13 4" xfId="5519"/>
    <cellStyle name="標準 13 14" xfId="2493"/>
    <cellStyle name="標準 13 2" xfId="2494"/>
    <cellStyle name="標準 13 2 2" xfId="2495"/>
    <cellStyle name="標準 13 2 3" xfId="2496"/>
    <cellStyle name="標準 13 2 4" xfId="2497"/>
    <cellStyle name="標準 13 2 5" xfId="2498"/>
    <cellStyle name="標準 13 2 6" xfId="2499"/>
    <cellStyle name="標準 13 2 6 2" xfId="5523"/>
    <cellStyle name="標準 13 2 7" xfId="2500"/>
    <cellStyle name="標準 13 2 7 2" xfId="5524"/>
    <cellStyle name="標準 13 2 8" xfId="5522"/>
    <cellStyle name="標準 13 3" xfId="2501"/>
    <cellStyle name="標準 13 3 2" xfId="2502"/>
    <cellStyle name="標準 13 3 2 2" xfId="5526"/>
    <cellStyle name="標準 13 3 3" xfId="2503"/>
    <cellStyle name="標準 13 3 3 2" xfId="5527"/>
    <cellStyle name="標準 13 3 4" xfId="5525"/>
    <cellStyle name="標準 13 4" xfId="2504"/>
    <cellStyle name="標準 13 4 2" xfId="2505"/>
    <cellStyle name="標準 13 4 2 2" xfId="5529"/>
    <cellStyle name="標準 13 4 3" xfId="2506"/>
    <cellStyle name="標準 13 4 3 2" xfId="5530"/>
    <cellStyle name="標準 13 4 4" xfId="5528"/>
    <cellStyle name="標準 13 5" xfId="2507"/>
    <cellStyle name="標準 13 5 2" xfId="2508"/>
    <cellStyle name="標準 13 5 2 2" xfId="5532"/>
    <cellStyle name="標準 13 5 3" xfId="2509"/>
    <cellStyle name="標準 13 5 3 2" xfId="5533"/>
    <cellStyle name="標準 13 5 4" xfId="5531"/>
    <cellStyle name="標準 13 6" xfId="2510"/>
    <cellStyle name="標準 13 6 2" xfId="2511"/>
    <cellStyle name="標準 13 6 2 2" xfId="5535"/>
    <cellStyle name="標準 13 6 3" xfId="2512"/>
    <cellStyle name="標準 13 6 3 2" xfId="5536"/>
    <cellStyle name="標準 13 6 4" xfId="5534"/>
    <cellStyle name="標準 13 7" xfId="2513"/>
    <cellStyle name="標準 13 7 2" xfId="2514"/>
    <cellStyle name="標準 13 7 2 2" xfId="5538"/>
    <cellStyle name="標準 13 7 3" xfId="2515"/>
    <cellStyle name="標準 13 7 3 2" xfId="5539"/>
    <cellStyle name="標準 13 7 4" xfId="5537"/>
    <cellStyle name="標準 13 8" xfId="2516"/>
    <cellStyle name="標準 13 8 2" xfId="2517"/>
    <cellStyle name="標準 13 8 2 2" xfId="5541"/>
    <cellStyle name="標準 13 8 3" xfId="2518"/>
    <cellStyle name="標準 13 8 3 2" xfId="5542"/>
    <cellStyle name="標準 13 8 4" xfId="5540"/>
    <cellStyle name="標準 13 9" xfId="2519"/>
    <cellStyle name="標準 13 9 2" xfId="2520"/>
    <cellStyle name="標準 13 9 2 2" xfId="5544"/>
    <cellStyle name="標準 13 9 3" xfId="2521"/>
    <cellStyle name="標準 13 9 3 2" xfId="5545"/>
    <cellStyle name="標準 13 9 4" xfId="5543"/>
    <cellStyle name="標準 14" xfId="2522"/>
    <cellStyle name="標準 14 10" xfId="2523"/>
    <cellStyle name="標準 14 10 2" xfId="2524"/>
    <cellStyle name="標準 14 10 2 2" xfId="5547"/>
    <cellStyle name="標準 14 10 3" xfId="2525"/>
    <cellStyle name="標準 14 10 3 2" xfId="5548"/>
    <cellStyle name="標準 14 10 4" xfId="5546"/>
    <cellStyle name="標準 14 11" xfId="2526"/>
    <cellStyle name="標準 14 11 2" xfId="2527"/>
    <cellStyle name="標準 14 11 2 2" xfId="5550"/>
    <cellStyle name="標準 14 11 3" xfId="2528"/>
    <cellStyle name="標準 14 11 3 2" xfId="5551"/>
    <cellStyle name="標準 14 11 4" xfId="5549"/>
    <cellStyle name="標準 14 12" xfId="2529"/>
    <cellStyle name="標準 14 12 2" xfId="2530"/>
    <cellStyle name="標準 14 12 2 2" xfId="5553"/>
    <cellStyle name="標準 14 12 3" xfId="2531"/>
    <cellStyle name="標準 14 12 3 2" xfId="5554"/>
    <cellStyle name="標準 14 12 4" xfId="5552"/>
    <cellStyle name="標準 14 13" xfId="2532"/>
    <cellStyle name="標準 14 13 2" xfId="2533"/>
    <cellStyle name="標準 14 13 2 2" xfId="5556"/>
    <cellStyle name="標準 14 13 3" xfId="2534"/>
    <cellStyle name="標準 14 13 3 2" xfId="5557"/>
    <cellStyle name="標準 14 13 4" xfId="5555"/>
    <cellStyle name="標準 14 14" xfId="2535"/>
    <cellStyle name="標準 14 14 2" xfId="2536"/>
    <cellStyle name="標準 14 14 2 2" xfId="5559"/>
    <cellStyle name="標準 14 14 3" xfId="2537"/>
    <cellStyle name="標準 14 14 3 2" xfId="5560"/>
    <cellStyle name="標準 14 14 4" xfId="5558"/>
    <cellStyle name="標準 14 15" xfId="2538"/>
    <cellStyle name="標準 14 2" xfId="2539"/>
    <cellStyle name="標準 14 2 10" xfId="2540"/>
    <cellStyle name="標準 14 2 10 2" xfId="2541"/>
    <cellStyle name="標準 14 2 10 2 2" xfId="5562"/>
    <cellStyle name="標準 14 2 10 3" xfId="2542"/>
    <cellStyle name="標準 14 2 10 3 2" xfId="5563"/>
    <cellStyle name="標準 14 2 10 4" xfId="5561"/>
    <cellStyle name="標準 14 2 11" xfId="2543"/>
    <cellStyle name="標準 14 2 11 2" xfId="2544"/>
    <cellStyle name="標準 14 2 11 2 2" xfId="5565"/>
    <cellStyle name="標準 14 2 11 3" xfId="2545"/>
    <cellStyle name="標準 14 2 11 3 2" xfId="5566"/>
    <cellStyle name="標準 14 2 11 4" xfId="5564"/>
    <cellStyle name="標準 14 2 12" xfId="2546"/>
    <cellStyle name="標準 14 2 12 2" xfId="2547"/>
    <cellStyle name="標準 14 2 12 2 2" xfId="5568"/>
    <cellStyle name="標準 14 2 12 3" xfId="2548"/>
    <cellStyle name="標準 14 2 12 3 2" xfId="5569"/>
    <cellStyle name="標準 14 2 12 4" xfId="5567"/>
    <cellStyle name="標準 14 2 13" xfId="2549"/>
    <cellStyle name="標準 14 2 13 2" xfId="2550"/>
    <cellStyle name="標準 14 2 13 2 2" xfId="5571"/>
    <cellStyle name="標準 14 2 13 3" xfId="2551"/>
    <cellStyle name="標準 14 2 13 3 2" xfId="5572"/>
    <cellStyle name="標準 14 2 13 4" xfId="5570"/>
    <cellStyle name="標準 14 2 2" xfId="2552"/>
    <cellStyle name="標準 14 2 2 2" xfId="2553"/>
    <cellStyle name="標準 14 2 2 3" xfId="2554"/>
    <cellStyle name="標準 14 2 2 4" xfId="2555"/>
    <cellStyle name="標準 14 2 2 5" xfId="2556"/>
    <cellStyle name="標準 14 2 2 6" xfId="2557"/>
    <cellStyle name="標準 14 2 2 6 2" xfId="5574"/>
    <cellStyle name="標準 14 2 2 7" xfId="2558"/>
    <cellStyle name="標準 14 2 2 7 2" xfId="5575"/>
    <cellStyle name="標準 14 2 2 8" xfId="5573"/>
    <cellStyle name="標準 14 2 3" xfId="2559"/>
    <cellStyle name="標準 14 2 3 2" xfId="2560"/>
    <cellStyle name="標準 14 2 3 2 2" xfId="5577"/>
    <cellStyle name="標準 14 2 3 3" xfId="2561"/>
    <cellStyle name="標準 14 2 3 3 2" xfId="5578"/>
    <cellStyle name="標準 14 2 3 4" xfId="5576"/>
    <cellStyle name="標準 14 2 4" xfId="2562"/>
    <cellStyle name="標準 14 2 4 2" xfId="2563"/>
    <cellStyle name="標準 14 2 4 2 2" xfId="5580"/>
    <cellStyle name="標準 14 2 4 3" xfId="2564"/>
    <cellStyle name="標準 14 2 4 3 2" xfId="5581"/>
    <cellStyle name="標準 14 2 4 4" xfId="5579"/>
    <cellStyle name="標準 14 2 5" xfId="2565"/>
    <cellStyle name="標準 14 2 5 2" xfId="2566"/>
    <cellStyle name="標準 14 2 5 2 2" xfId="5583"/>
    <cellStyle name="標準 14 2 5 3" xfId="2567"/>
    <cellStyle name="標準 14 2 5 3 2" xfId="5584"/>
    <cellStyle name="標準 14 2 5 4" xfId="5582"/>
    <cellStyle name="標準 14 2 6" xfId="2568"/>
    <cellStyle name="標準 14 2 6 2" xfId="2569"/>
    <cellStyle name="標準 14 2 6 2 2" xfId="5586"/>
    <cellStyle name="標準 14 2 6 3" xfId="2570"/>
    <cellStyle name="標準 14 2 6 3 2" xfId="5587"/>
    <cellStyle name="標準 14 2 6 4" xfId="5585"/>
    <cellStyle name="標準 14 2 7" xfId="2571"/>
    <cellStyle name="標準 14 2 7 2" xfId="2572"/>
    <cellStyle name="標準 14 2 7 2 2" xfId="5589"/>
    <cellStyle name="標準 14 2 7 3" xfId="2573"/>
    <cellStyle name="標準 14 2 7 3 2" xfId="5590"/>
    <cellStyle name="標準 14 2 7 4" xfId="5588"/>
    <cellStyle name="標準 14 2 8" xfId="2574"/>
    <cellStyle name="標準 14 2 8 2" xfId="2575"/>
    <cellStyle name="標準 14 2 8 2 2" xfId="5592"/>
    <cellStyle name="標準 14 2 8 3" xfId="2576"/>
    <cellStyle name="標準 14 2 8 3 2" xfId="5593"/>
    <cellStyle name="標準 14 2 8 4" xfId="5591"/>
    <cellStyle name="標準 14 2 9" xfId="2577"/>
    <cellStyle name="標準 14 2 9 2" xfId="2578"/>
    <cellStyle name="標準 14 2 9 2 2" xfId="5595"/>
    <cellStyle name="標準 14 2 9 3" xfId="2579"/>
    <cellStyle name="標準 14 2 9 3 2" xfId="5596"/>
    <cellStyle name="標準 14 2 9 4" xfId="5594"/>
    <cellStyle name="標準 14 3" xfId="2580"/>
    <cellStyle name="標準 14 3 2" xfId="2581"/>
    <cellStyle name="標準 14 3 3" xfId="2582"/>
    <cellStyle name="標準 14 3 4" xfId="2583"/>
    <cellStyle name="標準 14 3 5" xfId="2584"/>
    <cellStyle name="標準 14 3 6" xfId="2585"/>
    <cellStyle name="標準 14 3 6 2" xfId="5598"/>
    <cellStyle name="標準 14 3 7" xfId="2586"/>
    <cellStyle name="標準 14 3 7 2" xfId="5599"/>
    <cellStyle name="標準 14 3 8" xfId="5597"/>
    <cellStyle name="標準 14 4" xfId="2587"/>
    <cellStyle name="標準 14 4 2" xfId="2588"/>
    <cellStyle name="標準 14 4 2 2" xfId="5601"/>
    <cellStyle name="標準 14 4 3" xfId="2589"/>
    <cellStyle name="標準 14 4 3 2" xfId="5602"/>
    <cellStyle name="標準 14 4 4" xfId="5600"/>
    <cellStyle name="標準 14 5" xfId="2590"/>
    <cellStyle name="標準 14 5 2" xfId="2591"/>
    <cellStyle name="標準 14 5 2 2" xfId="5604"/>
    <cellStyle name="標準 14 5 3" xfId="2592"/>
    <cellStyle name="標準 14 5 3 2" xfId="5605"/>
    <cellStyle name="標準 14 5 4" xfId="5603"/>
    <cellStyle name="標準 14 6" xfId="2593"/>
    <cellStyle name="標準 14 6 2" xfId="2594"/>
    <cellStyle name="標準 14 6 2 2" xfId="5607"/>
    <cellStyle name="標準 14 6 3" xfId="2595"/>
    <cellStyle name="標準 14 6 3 2" xfId="5608"/>
    <cellStyle name="標準 14 6 4" xfId="5606"/>
    <cellStyle name="標準 14 7" xfId="2596"/>
    <cellStyle name="標準 14 7 2" xfId="2597"/>
    <cellStyle name="標準 14 7 2 2" xfId="5610"/>
    <cellStyle name="標準 14 7 3" xfId="2598"/>
    <cellStyle name="標準 14 7 3 2" xfId="5611"/>
    <cellStyle name="標準 14 7 4" xfId="5609"/>
    <cellStyle name="標準 14 8" xfId="2599"/>
    <cellStyle name="標準 14 8 2" xfId="2600"/>
    <cellStyle name="標準 14 8 2 2" xfId="5613"/>
    <cellStyle name="標準 14 8 3" xfId="2601"/>
    <cellStyle name="標準 14 8 3 2" xfId="5614"/>
    <cellStyle name="標準 14 8 4" xfId="5612"/>
    <cellStyle name="標準 14 9" xfId="2602"/>
    <cellStyle name="標準 14 9 2" xfId="2603"/>
    <cellStyle name="標準 14 9 2 2" xfId="5616"/>
    <cellStyle name="標準 14 9 3" xfId="2604"/>
    <cellStyle name="標準 14 9 3 2" xfId="5617"/>
    <cellStyle name="標準 14 9 4" xfId="5615"/>
    <cellStyle name="標準 15" xfId="2605"/>
    <cellStyle name="標準 15 10" xfId="2606"/>
    <cellStyle name="標準 15 10 2" xfId="2607"/>
    <cellStyle name="標準 15 10 2 2" xfId="5619"/>
    <cellStyle name="標準 15 10 3" xfId="2608"/>
    <cellStyle name="標準 15 10 3 2" xfId="5620"/>
    <cellStyle name="標準 15 10 4" xfId="5618"/>
    <cellStyle name="標準 15 11" xfId="2609"/>
    <cellStyle name="標準 15 11 2" xfId="2610"/>
    <cellStyle name="標準 15 11 2 2" xfId="5622"/>
    <cellStyle name="標準 15 11 3" xfId="2611"/>
    <cellStyle name="標準 15 11 3 2" xfId="5623"/>
    <cellStyle name="標準 15 11 4" xfId="5621"/>
    <cellStyle name="標準 15 12" xfId="2612"/>
    <cellStyle name="標準 15 12 2" xfId="2613"/>
    <cellStyle name="標準 15 12 2 2" xfId="5625"/>
    <cellStyle name="標準 15 12 3" xfId="2614"/>
    <cellStyle name="標準 15 12 3 2" xfId="5626"/>
    <cellStyle name="標準 15 12 4" xfId="5624"/>
    <cellStyle name="標準 15 13" xfId="2615"/>
    <cellStyle name="標準 15 13 2" xfId="2616"/>
    <cellStyle name="標準 15 13 2 2" xfId="5628"/>
    <cellStyle name="標準 15 13 3" xfId="2617"/>
    <cellStyle name="標準 15 13 3 2" xfId="5629"/>
    <cellStyle name="標準 15 13 4" xfId="5627"/>
    <cellStyle name="標準 15 14" xfId="2618"/>
    <cellStyle name="標準 15 14 2" xfId="2619"/>
    <cellStyle name="標準 15 14 2 2" xfId="5631"/>
    <cellStyle name="標準 15 14 3" xfId="2620"/>
    <cellStyle name="標準 15 14 3 2" xfId="5632"/>
    <cellStyle name="標準 15 14 4" xfId="5630"/>
    <cellStyle name="標準 15 15" xfId="2621"/>
    <cellStyle name="標準 15 2" xfId="2622"/>
    <cellStyle name="標準 15 2 10" xfId="2623"/>
    <cellStyle name="標準 15 2 10 2" xfId="2624"/>
    <cellStyle name="標準 15 2 10 2 2" xfId="5634"/>
    <cellStyle name="標準 15 2 10 3" xfId="2625"/>
    <cellStyle name="標準 15 2 10 3 2" xfId="5635"/>
    <cellStyle name="標準 15 2 10 4" xfId="5633"/>
    <cellStyle name="標準 15 2 11" xfId="2626"/>
    <cellStyle name="標準 15 2 11 2" xfId="2627"/>
    <cellStyle name="標準 15 2 11 2 2" xfId="5637"/>
    <cellStyle name="標準 15 2 11 3" xfId="2628"/>
    <cellStyle name="標準 15 2 11 3 2" xfId="5638"/>
    <cellStyle name="標準 15 2 11 4" xfId="5636"/>
    <cellStyle name="標準 15 2 12" xfId="2629"/>
    <cellStyle name="標準 15 2 12 2" xfId="2630"/>
    <cellStyle name="標準 15 2 12 2 2" xfId="5640"/>
    <cellStyle name="標準 15 2 12 3" xfId="2631"/>
    <cellStyle name="標準 15 2 12 3 2" xfId="5641"/>
    <cellStyle name="標準 15 2 12 4" xfId="5639"/>
    <cellStyle name="標準 15 2 13" xfId="2632"/>
    <cellStyle name="標準 15 2 13 2" xfId="2633"/>
    <cellStyle name="標準 15 2 13 2 2" xfId="5643"/>
    <cellStyle name="標準 15 2 13 3" xfId="2634"/>
    <cellStyle name="標準 15 2 13 3 2" xfId="5644"/>
    <cellStyle name="標準 15 2 13 4" xfId="5642"/>
    <cellStyle name="標準 15 2 2" xfId="2635"/>
    <cellStyle name="標準 15 2 2 2" xfId="2636"/>
    <cellStyle name="標準 15 2 2 3" xfId="2637"/>
    <cellStyle name="標準 15 2 2 4" xfId="2638"/>
    <cellStyle name="標準 15 2 2 5" xfId="2639"/>
    <cellStyle name="標準 15 2 2 6" xfId="2640"/>
    <cellStyle name="標準 15 2 2 6 2" xfId="5646"/>
    <cellStyle name="標準 15 2 2 7" xfId="2641"/>
    <cellStyle name="標準 15 2 2 7 2" xfId="5647"/>
    <cellStyle name="標準 15 2 2 8" xfId="5645"/>
    <cellStyle name="標準 15 2 3" xfId="2642"/>
    <cellStyle name="標準 15 2 3 2" xfId="2643"/>
    <cellStyle name="標準 15 2 3 2 2" xfId="5649"/>
    <cellStyle name="標準 15 2 3 3" xfId="2644"/>
    <cellStyle name="標準 15 2 3 3 2" xfId="5650"/>
    <cellStyle name="標準 15 2 3 4" xfId="5648"/>
    <cellStyle name="標準 15 2 4" xfId="2645"/>
    <cellStyle name="標準 15 2 4 2" xfId="2646"/>
    <cellStyle name="標準 15 2 4 2 2" xfId="5652"/>
    <cellStyle name="標準 15 2 4 3" xfId="2647"/>
    <cellStyle name="標準 15 2 4 3 2" xfId="5653"/>
    <cellStyle name="標準 15 2 4 4" xfId="5651"/>
    <cellStyle name="標準 15 2 5" xfId="2648"/>
    <cellStyle name="標準 15 2 5 2" xfId="2649"/>
    <cellStyle name="標準 15 2 5 2 2" xfId="5655"/>
    <cellStyle name="標準 15 2 5 3" xfId="2650"/>
    <cellStyle name="標準 15 2 5 3 2" xfId="5656"/>
    <cellStyle name="標準 15 2 5 4" xfId="5654"/>
    <cellStyle name="標準 15 2 6" xfId="2651"/>
    <cellStyle name="標準 15 2 6 2" xfId="2652"/>
    <cellStyle name="標準 15 2 6 2 2" xfId="5658"/>
    <cellStyle name="標準 15 2 6 3" xfId="2653"/>
    <cellStyle name="標準 15 2 6 3 2" xfId="5659"/>
    <cellStyle name="標準 15 2 6 4" xfId="5657"/>
    <cellStyle name="標準 15 2 7" xfId="2654"/>
    <cellStyle name="標準 15 2 7 2" xfId="2655"/>
    <cellStyle name="標準 15 2 7 2 2" xfId="5661"/>
    <cellStyle name="標準 15 2 7 3" xfId="2656"/>
    <cellStyle name="標準 15 2 7 3 2" xfId="5662"/>
    <cellStyle name="標準 15 2 7 4" xfId="5660"/>
    <cellStyle name="標準 15 2 8" xfId="2657"/>
    <cellStyle name="標準 15 2 8 2" xfId="2658"/>
    <cellStyle name="標準 15 2 8 2 2" xfId="5664"/>
    <cellStyle name="標準 15 2 8 3" xfId="2659"/>
    <cellStyle name="標準 15 2 8 3 2" xfId="5665"/>
    <cellStyle name="標準 15 2 8 4" xfId="5663"/>
    <cellStyle name="標準 15 2 9" xfId="2660"/>
    <cellStyle name="標準 15 2 9 2" xfId="2661"/>
    <cellStyle name="標準 15 2 9 2 2" xfId="5667"/>
    <cellStyle name="標準 15 2 9 3" xfId="2662"/>
    <cellStyle name="標準 15 2 9 3 2" xfId="5668"/>
    <cellStyle name="標準 15 2 9 4" xfId="5666"/>
    <cellStyle name="標準 15 3" xfId="2663"/>
    <cellStyle name="標準 15 3 2" xfId="2664"/>
    <cellStyle name="標準 15 3 3" xfId="2665"/>
    <cellStyle name="標準 15 3 4" xfId="2666"/>
    <cellStyle name="標準 15 3 5" xfId="2667"/>
    <cellStyle name="標準 15 3 6" xfId="2668"/>
    <cellStyle name="標準 15 3 6 2" xfId="5670"/>
    <cellStyle name="標準 15 3 7" xfId="2669"/>
    <cellStyle name="標準 15 3 7 2" xfId="5671"/>
    <cellStyle name="標準 15 3 8" xfId="5669"/>
    <cellStyle name="標準 15 4" xfId="2670"/>
    <cellStyle name="標準 15 4 2" xfId="2671"/>
    <cellStyle name="標準 15 4 2 2" xfId="5673"/>
    <cellStyle name="標準 15 4 3" xfId="2672"/>
    <cellStyle name="標準 15 4 3 2" xfId="5674"/>
    <cellStyle name="標準 15 4 4" xfId="5672"/>
    <cellStyle name="標準 15 5" xfId="2673"/>
    <cellStyle name="標準 15 5 2" xfId="2674"/>
    <cellStyle name="標準 15 5 2 2" xfId="5676"/>
    <cellStyle name="標準 15 5 3" xfId="2675"/>
    <cellStyle name="標準 15 5 3 2" xfId="5677"/>
    <cellStyle name="標準 15 5 4" xfId="5675"/>
    <cellStyle name="標準 15 6" xfId="2676"/>
    <cellStyle name="標準 15 6 2" xfId="2677"/>
    <cellStyle name="標準 15 6 2 2" xfId="5679"/>
    <cellStyle name="標準 15 6 3" xfId="2678"/>
    <cellStyle name="標準 15 6 3 2" xfId="5680"/>
    <cellStyle name="標準 15 6 4" xfId="5678"/>
    <cellStyle name="標準 15 7" xfId="2679"/>
    <cellStyle name="標準 15 7 2" xfId="2680"/>
    <cellStyle name="標準 15 7 2 2" xfId="5682"/>
    <cellStyle name="標準 15 7 3" xfId="2681"/>
    <cellStyle name="標準 15 7 3 2" xfId="5683"/>
    <cellStyle name="標準 15 7 4" xfId="5681"/>
    <cellStyle name="標準 15 8" xfId="2682"/>
    <cellStyle name="標準 15 8 2" xfId="2683"/>
    <cellStyle name="標準 15 8 2 2" xfId="5685"/>
    <cellStyle name="標準 15 8 3" xfId="2684"/>
    <cellStyle name="標準 15 8 3 2" xfId="5686"/>
    <cellStyle name="標準 15 8 4" xfId="5684"/>
    <cellStyle name="標準 15 9" xfId="2685"/>
    <cellStyle name="標準 15 9 2" xfId="2686"/>
    <cellStyle name="標準 15 9 2 2" xfId="5688"/>
    <cellStyle name="標準 15 9 3" xfId="2687"/>
    <cellStyle name="標準 15 9 3 2" xfId="5689"/>
    <cellStyle name="標準 15 9 4" xfId="5687"/>
    <cellStyle name="標準 16" xfId="2688"/>
    <cellStyle name="標準 16 10" xfId="2689"/>
    <cellStyle name="標準 16 10 2" xfId="2690"/>
    <cellStyle name="標準 16 10 2 2" xfId="5692"/>
    <cellStyle name="標準 16 10 3" xfId="2691"/>
    <cellStyle name="標準 16 10 3 2" xfId="5693"/>
    <cellStyle name="標準 16 10 4" xfId="5691"/>
    <cellStyle name="標準 16 11" xfId="2692"/>
    <cellStyle name="標準 16 11 2" xfId="2693"/>
    <cellStyle name="標準 16 11 2 2" xfId="5695"/>
    <cellStyle name="標準 16 11 3" xfId="2694"/>
    <cellStyle name="標準 16 11 3 2" xfId="5696"/>
    <cellStyle name="標準 16 11 4" xfId="5694"/>
    <cellStyle name="標準 16 12" xfId="2695"/>
    <cellStyle name="標準 16 12 2" xfId="2696"/>
    <cellStyle name="標準 16 12 2 2" xfId="5698"/>
    <cellStyle name="標準 16 12 3" xfId="2697"/>
    <cellStyle name="標準 16 12 3 2" xfId="5699"/>
    <cellStyle name="標準 16 12 4" xfId="5697"/>
    <cellStyle name="標準 16 13" xfId="2698"/>
    <cellStyle name="標準 16 13 2" xfId="2699"/>
    <cellStyle name="標準 16 13 2 2" xfId="5701"/>
    <cellStyle name="標準 16 13 3" xfId="2700"/>
    <cellStyle name="標準 16 13 3 2" xfId="5702"/>
    <cellStyle name="標準 16 13 4" xfId="5700"/>
    <cellStyle name="標準 16 14" xfId="2701"/>
    <cellStyle name="標準 16 14 2" xfId="2702"/>
    <cellStyle name="標準 16 14 2 2" xfId="5704"/>
    <cellStyle name="標準 16 14 3" xfId="2703"/>
    <cellStyle name="標準 16 14 3 2" xfId="5705"/>
    <cellStyle name="標準 16 14 4" xfId="5703"/>
    <cellStyle name="標準 16 15" xfId="2704"/>
    <cellStyle name="標準 16 16" xfId="2705"/>
    <cellStyle name="標準 16 16 2" xfId="5706"/>
    <cellStyle name="標準 16 17" xfId="2706"/>
    <cellStyle name="標準 16 17 2" xfId="5707"/>
    <cellStyle name="標準 16 18" xfId="5690"/>
    <cellStyle name="標準 16 2" xfId="1"/>
    <cellStyle name="標準 16 2 10" xfId="2707"/>
    <cellStyle name="標準 16 2 10 2" xfId="2708"/>
    <cellStyle name="標準 16 2 10 2 2" xfId="5709"/>
    <cellStyle name="標準 16 2 10 3" xfId="2709"/>
    <cellStyle name="標準 16 2 10 3 2" xfId="5710"/>
    <cellStyle name="標準 16 2 10 4" xfId="5708"/>
    <cellStyle name="標準 16 2 11" xfId="2710"/>
    <cellStyle name="標準 16 2 11 2" xfId="2711"/>
    <cellStyle name="標準 16 2 11 2 2" xfId="5712"/>
    <cellStyle name="標準 16 2 11 3" xfId="2712"/>
    <cellStyle name="標準 16 2 11 3 2" xfId="5713"/>
    <cellStyle name="標準 16 2 11 4" xfId="5711"/>
    <cellStyle name="標準 16 2 12" xfId="2713"/>
    <cellStyle name="標準 16 2 12 2" xfId="2714"/>
    <cellStyle name="標準 16 2 12 2 2" xfId="5715"/>
    <cellStyle name="標準 16 2 12 3" xfId="2715"/>
    <cellStyle name="標準 16 2 12 3 2" xfId="5716"/>
    <cellStyle name="標準 16 2 12 4" xfId="5714"/>
    <cellStyle name="標準 16 2 13" xfId="2716"/>
    <cellStyle name="標準 16 2 13 2" xfId="2717"/>
    <cellStyle name="標準 16 2 13 2 2" xfId="5718"/>
    <cellStyle name="標準 16 2 13 3" xfId="2718"/>
    <cellStyle name="標準 16 2 13 3 2" xfId="5719"/>
    <cellStyle name="標準 16 2 13 4" xfId="5717"/>
    <cellStyle name="標準 16 2 14" xfId="2719"/>
    <cellStyle name="標準 16 2 2" xfId="2720"/>
    <cellStyle name="標準 16 2 2 2" xfId="2721"/>
    <cellStyle name="標準 16 2 2 3" xfId="2722"/>
    <cellStyle name="標準 16 2 2 4" xfId="2723"/>
    <cellStyle name="標準 16 2 2 5" xfId="2724"/>
    <cellStyle name="標準 16 2 2 6" xfId="2725"/>
    <cellStyle name="標準 16 2 2 6 2" xfId="5721"/>
    <cellStyle name="標準 16 2 2 7" xfId="2726"/>
    <cellStyle name="標準 16 2 2 7 2" xfId="5722"/>
    <cellStyle name="標準 16 2 2 8" xfId="5720"/>
    <cellStyle name="標準 16 2 3" xfId="2727"/>
    <cellStyle name="標準 16 2 3 2" xfId="2728"/>
    <cellStyle name="標準 16 2 3 2 2" xfId="5724"/>
    <cellStyle name="標準 16 2 3 3" xfId="2729"/>
    <cellStyle name="標準 16 2 3 3 2" xfId="5725"/>
    <cellStyle name="標準 16 2 3 4" xfId="5723"/>
    <cellStyle name="標準 16 2 4" xfId="2730"/>
    <cellStyle name="標準 16 2 4 2" xfId="2731"/>
    <cellStyle name="標準 16 2 4 2 2" xfId="5727"/>
    <cellStyle name="標準 16 2 4 3" xfId="2732"/>
    <cellStyle name="標準 16 2 4 3 2" xfId="5728"/>
    <cellStyle name="標準 16 2 4 4" xfId="5726"/>
    <cellStyle name="標準 16 2 5" xfId="2733"/>
    <cellStyle name="標準 16 2 5 2" xfId="2734"/>
    <cellStyle name="標準 16 2 5 2 2" xfId="5730"/>
    <cellStyle name="標準 16 2 5 3" xfId="2735"/>
    <cellStyle name="標準 16 2 5 3 2" xfId="5731"/>
    <cellStyle name="標準 16 2 5 4" xfId="5729"/>
    <cellStyle name="標準 16 2 6" xfId="2736"/>
    <cellStyle name="標準 16 2 6 2" xfId="2737"/>
    <cellStyle name="標準 16 2 6 2 2" xfId="5733"/>
    <cellStyle name="標準 16 2 6 3" xfId="2738"/>
    <cellStyle name="標準 16 2 6 3 2" xfId="5734"/>
    <cellStyle name="標準 16 2 6 4" xfId="5732"/>
    <cellStyle name="標準 16 2 7" xfId="2739"/>
    <cellStyle name="標準 16 2 7 2" xfId="2740"/>
    <cellStyle name="標準 16 2 7 2 2" xfId="5736"/>
    <cellStyle name="標準 16 2 7 3" xfId="2741"/>
    <cellStyle name="標準 16 2 7 3 2" xfId="5737"/>
    <cellStyle name="標準 16 2 7 4" xfId="5735"/>
    <cellStyle name="標準 16 2 8" xfId="2742"/>
    <cellStyle name="標準 16 2 8 2" xfId="2743"/>
    <cellStyle name="標準 16 2 8 2 2" xfId="5739"/>
    <cellStyle name="標準 16 2 8 3" xfId="2744"/>
    <cellStyle name="標準 16 2 8 3 2" xfId="5740"/>
    <cellStyle name="標準 16 2 8 4" xfId="5738"/>
    <cellStyle name="標準 16 2 9" xfId="2745"/>
    <cellStyle name="標準 16 2 9 2" xfId="2746"/>
    <cellStyle name="標準 16 2 9 2 2" xfId="5742"/>
    <cellStyle name="標準 16 2 9 3" xfId="2747"/>
    <cellStyle name="標準 16 2 9 3 2" xfId="5743"/>
    <cellStyle name="標準 16 2 9 4" xfId="5741"/>
    <cellStyle name="標準 16 3" xfId="2748"/>
    <cellStyle name="標準 16 3 2" xfId="2749"/>
    <cellStyle name="標準 16 3 2 2" xfId="2750"/>
    <cellStyle name="標準 16 3 2 3" xfId="2751"/>
    <cellStyle name="標準 16 3 2 3 2" xfId="5746"/>
    <cellStyle name="標準 16 3 2 4" xfId="2752"/>
    <cellStyle name="標準 16 3 2 4 2" xfId="5747"/>
    <cellStyle name="標準 16 3 2 5" xfId="5745"/>
    <cellStyle name="標準 16 3 3" xfId="2753"/>
    <cellStyle name="標準 16 3 4" xfId="2754"/>
    <cellStyle name="標準 16 3 5" xfId="2755"/>
    <cellStyle name="標準 16 3 6" xfId="2756"/>
    <cellStyle name="標準 16 3 6 2" xfId="2757"/>
    <cellStyle name="標準 16 3 6 2 2" xfId="5749"/>
    <cellStyle name="標準 16 3 6 3" xfId="2758"/>
    <cellStyle name="標準 16 3 6 3 2" xfId="5750"/>
    <cellStyle name="標準 16 3 6 4" xfId="5748"/>
    <cellStyle name="標準 16 3 7" xfId="2759"/>
    <cellStyle name="標準 16 3 7 2" xfId="5751"/>
    <cellStyle name="標準 16 3 8" xfId="2760"/>
    <cellStyle name="標準 16 3 8 2" xfId="5752"/>
    <cellStyle name="標準 16 3 9" xfId="5744"/>
    <cellStyle name="標準 16 4" xfId="2761"/>
    <cellStyle name="標準 16 4 2" xfId="2762"/>
    <cellStyle name="標準 16 4 2 2" xfId="2763"/>
    <cellStyle name="標準 16 4 2 2 2" xfId="5755"/>
    <cellStyle name="標準 16 4 2 3" xfId="2764"/>
    <cellStyle name="標準 16 4 2 3 2" xfId="5756"/>
    <cellStyle name="標準 16 4 2 4" xfId="5754"/>
    <cellStyle name="標準 16 4 3" xfId="2765"/>
    <cellStyle name="標準 16 4 3 2" xfId="5757"/>
    <cellStyle name="標準 16 4 4" xfId="2766"/>
    <cellStyle name="標準 16 4 4 2" xfId="5758"/>
    <cellStyle name="標準 16 4 5" xfId="5753"/>
    <cellStyle name="標準 16 5" xfId="2767"/>
    <cellStyle name="標準 16 5 2" xfId="2768"/>
    <cellStyle name="標準 16 5 2 2" xfId="5760"/>
    <cellStyle name="標準 16 5 3" xfId="2769"/>
    <cellStyle name="標準 16 5 3 2" xfId="5761"/>
    <cellStyle name="標準 16 5 4" xfId="5759"/>
    <cellStyle name="標準 16 6" xfId="2770"/>
    <cellStyle name="標準 16 6 2" xfId="2771"/>
    <cellStyle name="標準 16 6 2 2" xfId="5763"/>
    <cellStyle name="標準 16 6 3" xfId="2772"/>
    <cellStyle name="標準 16 6 3 2" xfId="5764"/>
    <cellStyle name="標準 16 6 4" xfId="5762"/>
    <cellStyle name="標準 16 7" xfId="2773"/>
    <cellStyle name="標準 16 7 2" xfId="2774"/>
    <cellStyle name="標準 16 7 2 2" xfId="5766"/>
    <cellStyle name="標準 16 7 3" xfId="2775"/>
    <cellStyle name="標準 16 7 3 2" xfId="5767"/>
    <cellStyle name="標準 16 7 4" xfId="5765"/>
    <cellStyle name="標準 16 8" xfId="2776"/>
    <cellStyle name="標準 16 8 2" xfId="2777"/>
    <cellStyle name="標準 16 8 2 2" xfId="5769"/>
    <cellStyle name="標準 16 8 3" xfId="2778"/>
    <cellStyle name="標準 16 8 3 2" xfId="5770"/>
    <cellStyle name="標準 16 8 4" xfId="5768"/>
    <cellStyle name="標準 16 9" xfId="2779"/>
    <cellStyle name="標準 16 9 2" xfId="2780"/>
    <cellStyle name="標準 16 9 2 2" xfId="5772"/>
    <cellStyle name="標準 16 9 3" xfId="2781"/>
    <cellStyle name="標準 16 9 3 2" xfId="5773"/>
    <cellStyle name="標準 16 9 4" xfId="5771"/>
    <cellStyle name="標準 17" xfId="2782"/>
    <cellStyle name="標準 17 10" xfId="2783"/>
    <cellStyle name="標準 17 10 2" xfId="2784"/>
    <cellStyle name="標準 17 10 2 2" xfId="5776"/>
    <cellStyle name="標準 17 10 3" xfId="2785"/>
    <cellStyle name="標準 17 10 3 2" xfId="5777"/>
    <cellStyle name="標準 17 10 4" xfId="5775"/>
    <cellStyle name="標準 17 11" xfId="2786"/>
    <cellStyle name="標準 17 11 2" xfId="2787"/>
    <cellStyle name="標準 17 11 2 2" xfId="5779"/>
    <cellStyle name="標準 17 11 3" xfId="2788"/>
    <cellStyle name="標準 17 11 3 2" xfId="5780"/>
    <cellStyle name="標準 17 11 4" xfId="5778"/>
    <cellStyle name="標準 17 12" xfId="2789"/>
    <cellStyle name="標準 17 12 2" xfId="2790"/>
    <cellStyle name="標準 17 12 2 2" xfId="5782"/>
    <cellStyle name="標準 17 12 3" xfId="2791"/>
    <cellStyle name="標準 17 12 3 2" xfId="5783"/>
    <cellStyle name="標準 17 12 4" xfId="5781"/>
    <cellStyle name="標準 17 13" xfId="2792"/>
    <cellStyle name="標準 17 13 2" xfId="2793"/>
    <cellStyle name="標準 17 13 2 2" xfId="5785"/>
    <cellStyle name="標準 17 13 3" xfId="2794"/>
    <cellStyle name="標準 17 13 3 2" xfId="5786"/>
    <cellStyle name="標準 17 13 4" xfId="5784"/>
    <cellStyle name="標準 17 14" xfId="2795"/>
    <cellStyle name="標準 17 14 2" xfId="2796"/>
    <cellStyle name="標準 17 14 2 2" xfId="5788"/>
    <cellStyle name="標準 17 14 3" xfId="2797"/>
    <cellStyle name="標準 17 14 3 2" xfId="5789"/>
    <cellStyle name="標準 17 14 4" xfId="5787"/>
    <cellStyle name="標準 17 15" xfId="2798"/>
    <cellStyle name="標準 17 16" xfId="2799"/>
    <cellStyle name="標準 17 16 2" xfId="5790"/>
    <cellStyle name="標準 17 17" xfId="2800"/>
    <cellStyle name="標準 17 17 2" xfId="5791"/>
    <cellStyle name="標準 17 18" xfId="5774"/>
    <cellStyle name="標準 17 2" xfId="2801"/>
    <cellStyle name="標準 17 2 10" xfId="2802"/>
    <cellStyle name="標準 17 2 10 2" xfId="2803"/>
    <cellStyle name="標準 17 2 10 2 2" xfId="5794"/>
    <cellStyle name="標準 17 2 10 3" xfId="2804"/>
    <cellStyle name="標準 17 2 10 3 2" xfId="5795"/>
    <cellStyle name="標準 17 2 10 4" xfId="5793"/>
    <cellStyle name="標準 17 2 11" xfId="2805"/>
    <cellStyle name="標準 17 2 11 2" xfId="2806"/>
    <cellStyle name="標準 17 2 11 2 2" xfId="5797"/>
    <cellStyle name="標準 17 2 11 3" xfId="2807"/>
    <cellStyle name="標準 17 2 11 3 2" xfId="5798"/>
    <cellStyle name="標準 17 2 11 4" xfId="5796"/>
    <cellStyle name="標準 17 2 12" xfId="2808"/>
    <cellStyle name="標準 17 2 12 2" xfId="2809"/>
    <cellStyle name="標準 17 2 12 2 2" xfId="5800"/>
    <cellStyle name="標準 17 2 12 3" xfId="2810"/>
    <cellStyle name="標準 17 2 12 3 2" xfId="5801"/>
    <cellStyle name="標準 17 2 12 4" xfId="5799"/>
    <cellStyle name="標準 17 2 13" xfId="2811"/>
    <cellStyle name="標準 17 2 13 2" xfId="2812"/>
    <cellStyle name="標準 17 2 13 2 2" xfId="5803"/>
    <cellStyle name="標準 17 2 13 3" xfId="2813"/>
    <cellStyle name="標準 17 2 13 3 2" xfId="5804"/>
    <cellStyle name="標準 17 2 13 4" xfId="5802"/>
    <cellStyle name="標準 17 2 14" xfId="2814"/>
    <cellStyle name="標準 17 2 15" xfId="2815"/>
    <cellStyle name="標準 17 2 15 2" xfId="5805"/>
    <cellStyle name="標準 17 2 16" xfId="2816"/>
    <cellStyle name="標準 17 2 16 2" xfId="5806"/>
    <cellStyle name="標準 17 2 17" xfId="5792"/>
    <cellStyle name="標準 17 2 2" xfId="2817"/>
    <cellStyle name="標準 17 2 2 2" xfId="2818"/>
    <cellStyle name="標準 17 2 2 3" xfId="2819"/>
    <cellStyle name="標準 17 2 2 4" xfId="2820"/>
    <cellStyle name="標準 17 2 2 5" xfId="2821"/>
    <cellStyle name="標準 17 2 2 6" xfId="2822"/>
    <cellStyle name="標準 17 2 2 6 2" xfId="2823"/>
    <cellStyle name="標準 17 2 2 6 2 2" xfId="5809"/>
    <cellStyle name="標準 17 2 2 6 3" xfId="2824"/>
    <cellStyle name="標準 17 2 2 6 3 2" xfId="5810"/>
    <cellStyle name="標準 17 2 2 6 4" xfId="5808"/>
    <cellStyle name="標準 17 2 2 7" xfId="2825"/>
    <cellStyle name="標準 17 2 2 7 2" xfId="5811"/>
    <cellStyle name="標準 17 2 2 8" xfId="2826"/>
    <cellStyle name="標準 17 2 2 8 2" xfId="5812"/>
    <cellStyle name="標準 17 2 2 9" xfId="5807"/>
    <cellStyle name="標準 17 2 3" xfId="2827"/>
    <cellStyle name="標準 17 2 3 2" xfId="2828"/>
    <cellStyle name="標準 17 2 3 2 2" xfId="5814"/>
    <cellStyle name="標準 17 2 3 3" xfId="2829"/>
    <cellStyle name="標準 17 2 3 3 2" xfId="5815"/>
    <cellStyle name="標準 17 2 3 4" xfId="5813"/>
    <cellStyle name="標準 17 2 4" xfId="2830"/>
    <cellStyle name="標準 17 2 4 2" xfId="2831"/>
    <cellStyle name="標準 17 2 4 2 2" xfId="5817"/>
    <cellStyle name="標準 17 2 4 3" xfId="2832"/>
    <cellStyle name="標準 17 2 4 3 2" xfId="5818"/>
    <cellStyle name="標準 17 2 4 4" xfId="5816"/>
    <cellStyle name="標準 17 2 5" xfId="2833"/>
    <cellStyle name="標準 17 2 5 2" xfId="2834"/>
    <cellStyle name="標準 17 2 5 2 2" xfId="5820"/>
    <cellStyle name="標準 17 2 5 3" xfId="2835"/>
    <cellStyle name="標準 17 2 5 3 2" xfId="5821"/>
    <cellStyle name="標準 17 2 5 4" xfId="5819"/>
    <cellStyle name="標準 17 2 6" xfId="2836"/>
    <cellStyle name="標準 17 2 6 2" xfId="2837"/>
    <cellStyle name="標準 17 2 6 2 2" xfId="5823"/>
    <cellStyle name="標準 17 2 6 3" xfId="2838"/>
    <cellStyle name="標準 17 2 6 3 2" xfId="5824"/>
    <cellStyle name="標準 17 2 6 4" xfId="5822"/>
    <cellStyle name="標準 17 2 7" xfId="2839"/>
    <cellStyle name="標準 17 2 7 2" xfId="2840"/>
    <cellStyle name="標準 17 2 7 2 2" xfId="5826"/>
    <cellStyle name="標準 17 2 7 3" xfId="2841"/>
    <cellStyle name="標準 17 2 7 3 2" xfId="5827"/>
    <cellStyle name="標準 17 2 7 4" xfId="5825"/>
    <cellStyle name="標準 17 2 8" xfId="2842"/>
    <cellStyle name="標準 17 2 8 2" xfId="2843"/>
    <cellStyle name="標準 17 2 8 2 2" xfId="5829"/>
    <cellStyle name="標準 17 2 8 3" xfId="2844"/>
    <cellStyle name="標準 17 2 8 3 2" xfId="5830"/>
    <cellStyle name="標準 17 2 8 4" xfId="5828"/>
    <cellStyle name="標準 17 2 9" xfId="2845"/>
    <cellStyle name="標準 17 2 9 2" xfId="2846"/>
    <cellStyle name="標準 17 2 9 2 2" xfId="5832"/>
    <cellStyle name="標準 17 2 9 3" xfId="2847"/>
    <cellStyle name="標準 17 2 9 3 2" xfId="5833"/>
    <cellStyle name="標準 17 2 9 4" xfId="5831"/>
    <cellStyle name="標準 17 3" xfId="2848"/>
    <cellStyle name="標準 17 3 2" xfId="2849"/>
    <cellStyle name="標準 17 3 3" xfId="2850"/>
    <cellStyle name="標準 17 3 4" xfId="2851"/>
    <cellStyle name="標準 17 3 5" xfId="2852"/>
    <cellStyle name="標準 17 3 6" xfId="2853"/>
    <cellStyle name="標準 17 3 6 2" xfId="2854"/>
    <cellStyle name="標準 17 3 6 2 2" xfId="5836"/>
    <cellStyle name="標準 17 3 6 3" xfId="2855"/>
    <cellStyle name="標準 17 3 6 3 2" xfId="5837"/>
    <cellStyle name="標準 17 3 6 4" xfId="5835"/>
    <cellStyle name="標準 17 3 7" xfId="2856"/>
    <cellStyle name="標準 17 3 7 2" xfId="5838"/>
    <cellStyle name="標準 17 3 8" xfId="2857"/>
    <cellStyle name="標準 17 3 8 2" xfId="5839"/>
    <cellStyle name="標準 17 3 9" xfId="5834"/>
    <cellStyle name="標準 17 4" xfId="2858"/>
    <cellStyle name="標準 17 4 2" xfId="2859"/>
    <cellStyle name="標準 17 4 2 2" xfId="5841"/>
    <cellStyle name="標準 17 4 3" xfId="2860"/>
    <cellStyle name="標準 17 4 3 2" xfId="5842"/>
    <cellStyle name="標準 17 4 4" xfId="5840"/>
    <cellStyle name="標準 17 5" xfId="2861"/>
    <cellStyle name="標準 17 5 2" xfId="2862"/>
    <cellStyle name="標準 17 5 2 2" xfId="5844"/>
    <cellStyle name="標準 17 5 3" xfId="2863"/>
    <cellStyle name="標準 17 5 3 2" xfId="5845"/>
    <cellStyle name="標準 17 5 4" xfId="5843"/>
    <cellStyle name="標準 17 6" xfId="2864"/>
    <cellStyle name="標準 17 6 2" xfId="2865"/>
    <cellStyle name="標準 17 6 2 2" xfId="5847"/>
    <cellStyle name="標準 17 6 3" xfId="2866"/>
    <cellStyle name="標準 17 6 3 2" xfId="5848"/>
    <cellStyle name="標準 17 6 4" xfId="5846"/>
    <cellStyle name="標準 17 7" xfId="2867"/>
    <cellStyle name="標準 17 7 2" xfId="2868"/>
    <cellStyle name="標準 17 7 2 2" xfId="5850"/>
    <cellStyle name="標準 17 7 3" xfId="2869"/>
    <cellStyle name="標準 17 7 3 2" xfId="5851"/>
    <cellStyle name="標準 17 7 4" xfId="5849"/>
    <cellStyle name="標準 17 8" xfId="2870"/>
    <cellStyle name="標準 17 8 2" xfId="2871"/>
    <cellStyle name="標準 17 8 2 2" xfId="5853"/>
    <cellStyle name="標準 17 8 3" xfId="2872"/>
    <cellStyle name="標準 17 8 3 2" xfId="5854"/>
    <cellStyle name="標準 17 8 4" xfId="5852"/>
    <cellStyle name="標準 17 9" xfId="2873"/>
    <cellStyle name="標準 17 9 2" xfId="2874"/>
    <cellStyle name="標準 17 9 2 2" xfId="5856"/>
    <cellStyle name="標準 17 9 3" xfId="2875"/>
    <cellStyle name="標準 17 9 3 2" xfId="5857"/>
    <cellStyle name="標準 17 9 4" xfId="5855"/>
    <cellStyle name="標準 18" xfId="2876"/>
    <cellStyle name="標準 18 10" xfId="2877"/>
    <cellStyle name="標準 18 10 2" xfId="2878"/>
    <cellStyle name="標準 18 10 2 2" xfId="5860"/>
    <cellStyle name="標準 18 10 3" xfId="2879"/>
    <cellStyle name="標準 18 10 3 2" xfId="5861"/>
    <cellStyle name="標準 18 10 4" xfId="5859"/>
    <cellStyle name="標準 18 11" xfId="2880"/>
    <cellStyle name="標準 18 11 2" xfId="2881"/>
    <cellStyle name="標準 18 11 2 2" xfId="5863"/>
    <cellStyle name="標準 18 11 3" xfId="2882"/>
    <cellStyle name="標準 18 11 3 2" xfId="5864"/>
    <cellStyle name="標準 18 11 4" xfId="5862"/>
    <cellStyle name="標準 18 12" xfId="2883"/>
    <cellStyle name="標準 18 12 2" xfId="2884"/>
    <cellStyle name="標準 18 12 2 2" xfId="5866"/>
    <cellStyle name="標準 18 12 3" xfId="2885"/>
    <cellStyle name="標準 18 12 3 2" xfId="5867"/>
    <cellStyle name="標準 18 12 4" xfId="5865"/>
    <cellStyle name="標準 18 13" xfId="2886"/>
    <cellStyle name="標準 18 13 2" xfId="2887"/>
    <cellStyle name="標準 18 13 2 2" xfId="5869"/>
    <cellStyle name="標準 18 13 3" xfId="2888"/>
    <cellStyle name="標準 18 13 3 2" xfId="5870"/>
    <cellStyle name="標準 18 13 4" xfId="5868"/>
    <cellStyle name="標準 18 14" xfId="2889"/>
    <cellStyle name="標準 18 14 2" xfId="2890"/>
    <cellStyle name="標準 18 14 2 2" xfId="5872"/>
    <cellStyle name="標準 18 14 3" xfId="2891"/>
    <cellStyle name="標準 18 14 3 2" xfId="5873"/>
    <cellStyle name="標準 18 14 4" xfId="5871"/>
    <cellStyle name="標準 18 15" xfId="2892"/>
    <cellStyle name="標準 18 16" xfId="2893"/>
    <cellStyle name="標準 18 16 2" xfId="5874"/>
    <cellStyle name="標準 18 17" xfId="2894"/>
    <cellStyle name="標準 18 17 2" xfId="5875"/>
    <cellStyle name="標準 18 18" xfId="5858"/>
    <cellStyle name="標準 18 2" xfId="2895"/>
    <cellStyle name="標準 18 2 10" xfId="2896"/>
    <cellStyle name="標準 18 2 10 2" xfId="2897"/>
    <cellStyle name="標準 18 2 10 2 2" xfId="5878"/>
    <cellStyle name="標準 18 2 10 3" xfId="2898"/>
    <cellStyle name="標準 18 2 10 3 2" xfId="5879"/>
    <cellStyle name="標準 18 2 10 4" xfId="5877"/>
    <cellStyle name="標準 18 2 11" xfId="2899"/>
    <cellStyle name="標準 18 2 11 2" xfId="2900"/>
    <cellStyle name="標準 18 2 11 2 2" xfId="5881"/>
    <cellStyle name="標準 18 2 11 3" xfId="2901"/>
    <cellStyle name="標準 18 2 11 3 2" xfId="5882"/>
    <cellStyle name="標準 18 2 11 4" xfId="5880"/>
    <cellStyle name="標準 18 2 12" xfId="2902"/>
    <cellStyle name="標準 18 2 12 2" xfId="2903"/>
    <cellStyle name="標準 18 2 12 2 2" xfId="5884"/>
    <cellStyle name="標準 18 2 12 3" xfId="2904"/>
    <cellStyle name="標準 18 2 12 3 2" xfId="5885"/>
    <cellStyle name="標準 18 2 12 4" xfId="5883"/>
    <cellStyle name="標準 18 2 13" xfId="2905"/>
    <cellStyle name="標準 18 2 13 2" xfId="2906"/>
    <cellStyle name="標準 18 2 13 2 2" xfId="5887"/>
    <cellStyle name="標準 18 2 13 3" xfId="2907"/>
    <cellStyle name="標準 18 2 13 3 2" xfId="5888"/>
    <cellStyle name="標準 18 2 13 4" xfId="5886"/>
    <cellStyle name="標準 18 2 14" xfId="2908"/>
    <cellStyle name="標準 18 2 15" xfId="2909"/>
    <cellStyle name="標準 18 2 15 2" xfId="5889"/>
    <cellStyle name="標準 18 2 16" xfId="2910"/>
    <cellStyle name="標準 18 2 16 2" xfId="5890"/>
    <cellStyle name="標準 18 2 17" xfId="5876"/>
    <cellStyle name="標準 18 2 2" xfId="2911"/>
    <cellStyle name="標準 18 2 2 2" xfId="2912"/>
    <cellStyle name="標準 18 2 2 3" xfId="2913"/>
    <cellStyle name="標準 18 2 2 4" xfId="2914"/>
    <cellStyle name="標準 18 2 2 5" xfId="2915"/>
    <cellStyle name="標準 18 2 2 6" xfId="2916"/>
    <cellStyle name="標準 18 2 2 6 2" xfId="2917"/>
    <cellStyle name="標準 18 2 2 6 2 2" xfId="5893"/>
    <cellStyle name="標準 18 2 2 6 3" xfId="2918"/>
    <cellStyle name="標準 18 2 2 6 3 2" xfId="5894"/>
    <cellStyle name="標準 18 2 2 6 4" xfId="5892"/>
    <cellStyle name="標準 18 2 2 7" xfId="2919"/>
    <cellStyle name="標準 18 2 2 7 2" xfId="5895"/>
    <cellStyle name="標準 18 2 2 8" xfId="2920"/>
    <cellStyle name="標準 18 2 2 8 2" xfId="5896"/>
    <cellStyle name="標準 18 2 2 9" xfId="5891"/>
    <cellStyle name="標準 18 2 3" xfId="2921"/>
    <cellStyle name="標準 18 2 3 2" xfId="2922"/>
    <cellStyle name="標準 18 2 3 2 2" xfId="5898"/>
    <cellStyle name="標準 18 2 3 3" xfId="2923"/>
    <cellStyle name="標準 18 2 3 3 2" xfId="5899"/>
    <cellStyle name="標準 18 2 3 4" xfId="5897"/>
    <cellStyle name="標準 18 2 4" xfId="2924"/>
    <cellStyle name="標準 18 2 4 2" xfId="2925"/>
    <cellStyle name="標準 18 2 4 2 2" xfId="5901"/>
    <cellStyle name="標準 18 2 4 3" xfId="2926"/>
    <cellStyle name="標準 18 2 4 3 2" xfId="5902"/>
    <cellStyle name="標準 18 2 4 4" xfId="5900"/>
    <cellStyle name="標準 18 2 5" xfId="2927"/>
    <cellStyle name="標準 18 2 5 2" xfId="2928"/>
    <cellStyle name="標準 18 2 5 2 2" xfId="5904"/>
    <cellStyle name="標準 18 2 5 3" xfId="2929"/>
    <cellStyle name="標準 18 2 5 3 2" xfId="5905"/>
    <cellStyle name="標準 18 2 5 4" xfId="5903"/>
    <cellStyle name="標準 18 2 6" xfId="2930"/>
    <cellStyle name="標準 18 2 6 2" xfId="2931"/>
    <cellStyle name="標準 18 2 6 2 2" xfId="5907"/>
    <cellStyle name="標準 18 2 6 3" xfId="2932"/>
    <cellStyle name="標準 18 2 6 3 2" xfId="5908"/>
    <cellStyle name="標準 18 2 6 4" xfId="5906"/>
    <cellStyle name="標準 18 2 7" xfId="2933"/>
    <cellStyle name="標準 18 2 7 2" xfId="2934"/>
    <cellStyle name="標準 18 2 7 2 2" xfId="5910"/>
    <cellStyle name="標準 18 2 7 3" xfId="2935"/>
    <cellStyle name="標準 18 2 7 3 2" xfId="5911"/>
    <cellStyle name="標準 18 2 7 4" xfId="5909"/>
    <cellStyle name="標準 18 2 8" xfId="2936"/>
    <cellStyle name="標準 18 2 8 2" xfId="2937"/>
    <cellStyle name="標準 18 2 8 2 2" xfId="5913"/>
    <cellStyle name="標準 18 2 8 3" xfId="2938"/>
    <cellStyle name="標準 18 2 8 3 2" xfId="5914"/>
    <cellStyle name="標準 18 2 8 4" xfId="5912"/>
    <cellStyle name="標準 18 2 9" xfId="2939"/>
    <cellStyle name="標準 18 2 9 2" xfId="2940"/>
    <cellStyle name="標準 18 2 9 2 2" xfId="5916"/>
    <cellStyle name="標準 18 2 9 3" xfId="2941"/>
    <cellStyle name="標準 18 2 9 3 2" xfId="5917"/>
    <cellStyle name="標準 18 2 9 4" xfId="5915"/>
    <cellStyle name="標準 18 3" xfId="2942"/>
    <cellStyle name="標準 18 3 2" xfId="2943"/>
    <cellStyle name="標準 18 3 3" xfId="2944"/>
    <cellStyle name="標準 18 3 4" xfId="2945"/>
    <cellStyle name="標準 18 3 5" xfId="2946"/>
    <cellStyle name="標準 18 3 6" xfId="2947"/>
    <cellStyle name="標準 18 3 6 2" xfId="2948"/>
    <cellStyle name="標準 18 3 6 2 2" xfId="5920"/>
    <cellStyle name="標準 18 3 6 3" xfId="2949"/>
    <cellStyle name="標準 18 3 6 3 2" xfId="5921"/>
    <cellStyle name="標準 18 3 6 4" xfId="5919"/>
    <cellStyle name="標準 18 3 7" xfId="2950"/>
    <cellStyle name="標準 18 3 7 2" xfId="5922"/>
    <cellStyle name="標準 18 3 8" xfId="2951"/>
    <cellStyle name="標準 18 3 8 2" xfId="5923"/>
    <cellStyle name="標準 18 3 9" xfId="5918"/>
    <cellStyle name="標準 18 4" xfId="2952"/>
    <cellStyle name="標準 18 4 2" xfId="2953"/>
    <cellStyle name="標準 18 4 2 2" xfId="5925"/>
    <cellStyle name="標準 18 4 3" xfId="2954"/>
    <cellStyle name="標準 18 4 3 2" xfId="5926"/>
    <cellStyle name="標準 18 4 4" xfId="5924"/>
    <cellStyle name="標準 18 5" xfId="2955"/>
    <cellStyle name="標準 18 5 2" xfId="2956"/>
    <cellStyle name="標準 18 5 2 2" xfId="5928"/>
    <cellStyle name="標準 18 5 3" xfId="2957"/>
    <cellStyle name="標準 18 5 3 2" xfId="5929"/>
    <cellStyle name="標準 18 5 4" xfId="5927"/>
    <cellStyle name="標準 18 6" xfId="2958"/>
    <cellStyle name="標準 18 6 2" xfId="2959"/>
    <cellStyle name="標準 18 6 2 2" xfId="5931"/>
    <cellStyle name="標準 18 6 3" xfId="2960"/>
    <cellStyle name="標準 18 6 3 2" xfId="5932"/>
    <cellStyle name="標準 18 6 4" xfId="5930"/>
    <cellStyle name="標準 18 7" xfId="2961"/>
    <cellStyle name="標準 18 7 2" xfId="2962"/>
    <cellStyle name="標準 18 7 2 2" xfId="5934"/>
    <cellStyle name="標準 18 7 3" xfId="2963"/>
    <cellStyle name="標準 18 7 3 2" xfId="5935"/>
    <cellStyle name="標準 18 7 4" xfId="5933"/>
    <cellStyle name="標準 18 8" xfId="2964"/>
    <cellStyle name="標準 18 8 2" xfId="2965"/>
    <cellStyle name="標準 18 8 2 2" xfId="5937"/>
    <cellStyle name="標準 18 8 3" xfId="2966"/>
    <cellStyle name="標準 18 8 3 2" xfId="5938"/>
    <cellStyle name="標準 18 8 4" xfId="5936"/>
    <cellStyle name="標準 18 9" xfId="2967"/>
    <cellStyle name="標準 18 9 2" xfId="2968"/>
    <cellStyle name="標準 18 9 2 2" xfId="5940"/>
    <cellStyle name="標準 18 9 3" xfId="2969"/>
    <cellStyle name="標準 18 9 3 2" xfId="5941"/>
    <cellStyle name="標準 18 9 4" xfId="5939"/>
    <cellStyle name="標準 19" xfId="2970"/>
    <cellStyle name="標準 19 10" xfId="2971"/>
    <cellStyle name="標準 19 11" xfId="2972"/>
    <cellStyle name="標準 19 12" xfId="2973"/>
    <cellStyle name="標準 19 13" xfId="2974"/>
    <cellStyle name="標準 19 14" xfId="2975"/>
    <cellStyle name="標準 19 15" xfId="2976"/>
    <cellStyle name="標準 19 15 2" xfId="5943"/>
    <cellStyle name="標準 19 16" xfId="2977"/>
    <cellStyle name="標準 19 16 2" xfId="5944"/>
    <cellStyle name="標準 19 17" xfId="5942"/>
    <cellStyle name="標準 19 2" xfId="2978"/>
    <cellStyle name="標準 19 2 2" xfId="2979"/>
    <cellStyle name="標準 19 2 3" xfId="2980"/>
    <cellStyle name="標準 19 2 4" xfId="2981"/>
    <cellStyle name="標準 19 2 5" xfId="2982"/>
    <cellStyle name="標準 19 3" xfId="2983"/>
    <cellStyle name="標準 19 4" xfId="2984"/>
    <cellStyle name="標準 19 5" xfId="2985"/>
    <cellStyle name="標準 19 6" xfId="2986"/>
    <cellStyle name="標準 19 7" xfId="2987"/>
    <cellStyle name="標準 19 8" xfId="2988"/>
    <cellStyle name="標準 19 9" xfId="2989"/>
    <cellStyle name="標準 2" xfId="2990"/>
    <cellStyle name="標準 2 10" xfId="2991"/>
    <cellStyle name="標準 2 10 10" xfId="2992"/>
    <cellStyle name="標準 2 10 11" xfId="2993"/>
    <cellStyle name="標準 2 10 12" xfId="2994"/>
    <cellStyle name="標準 2 10 13" xfId="2995"/>
    <cellStyle name="標準 2 10 2" xfId="2996"/>
    <cellStyle name="標準 2 10 2 2" xfId="2997"/>
    <cellStyle name="標準 2 10 2 3" xfId="2998"/>
    <cellStyle name="標準 2 10 2 4" xfId="2999"/>
    <cellStyle name="標準 2 10 2 5" xfId="3000"/>
    <cellStyle name="標準 2 10 3" xfId="3001"/>
    <cellStyle name="標準 2 10 4" xfId="3002"/>
    <cellStyle name="標準 2 10 5" xfId="3003"/>
    <cellStyle name="標準 2 10 6" xfId="3004"/>
    <cellStyle name="標準 2 10 7" xfId="3005"/>
    <cellStyle name="標準 2 10 8" xfId="3006"/>
    <cellStyle name="標準 2 10 9" xfId="3007"/>
    <cellStyle name="標準 2 100" xfId="3008"/>
    <cellStyle name="標準 2 101" xfId="3009"/>
    <cellStyle name="標準 2 102" xfId="3010"/>
    <cellStyle name="標準 2 103" xfId="3011"/>
    <cellStyle name="標準 2 11" xfId="3012"/>
    <cellStyle name="標準 2 12" xfId="3013"/>
    <cellStyle name="標準 2 13" xfId="3014"/>
    <cellStyle name="標準 2 14" xfId="3015"/>
    <cellStyle name="標準 2 15" xfId="3016"/>
    <cellStyle name="標準 2 16" xfId="3017"/>
    <cellStyle name="標準 2 17" xfId="3018"/>
    <cellStyle name="標準 2 18" xfId="3019"/>
    <cellStyle name="標準 2 19" xfId="3020"/>
    <cellStyle name="標準 2 2" xfId="2"/>
    <cellStyle name="標準 2 2 10" xfId="3021"/>
    <cellStyle name="標準 2 2 11" xfId="3022"/>
    <cellStyle name="標準 2 2 12" xfId="3023"/>
    <cellStyle name="標準 2 2 13" xfId="3024"/>
    <cellStyle name="標準 2 2 14" xfId="3025"/>
    <cellStyle name="標準 2 2 15" xfId="3026"/>
    <cellStyle name="標準 2 2 16" xfId="3027"/>
    <cellStyle name="標準 2 2 17" xfId="3028"/>
    <cellStyle name="標準 2 2 18" xfId="3029"/>
    <cellStyle name="標準 2 2 19" xfId="3030"/>
    <cellStyle name="標準 2 2 2" xfId="3031"/>
    <cellStyle name="標準 2 2 2 10" xfId="3032"/>
    <cellStyle name="標準 2 2 2 11" xfId="3033"/>
    <cellStyle name="標準 2 2 2 12" xfId="3034"/>
    <cellStyle name="標準 2 2 2 13" xfId="3035"/>
    <cellStyle name="標準 2 2 2 14" xfId="3036"/>
    <cellStyle name="標準 2 2 2 15" xfId="3037"/>
    <cellStyle name="標準 2 2 2 16" xfId="3038"/>
    <cellStyle name="標準 2 2 2 17" xfId="3039"/>
    <cellStyle name="標準 2 2 2 18" xfId="3040"/>
    <cellStyle name="標準 2 2 2 19" xfId="3041"/>
    <cellStyle name="標準 2 2 2 2" xfId="3042"/>
    <cellStyle name="標準 2 2 2 2 10" xfId="3043"/>
    <cellStyle name="標準 2 2 2 2 11" xfId="3044"/>
    <cellStyle name="標準 2 2 2 2 12" xfId="3045"/>
    <cellStyle name="標準 2 2 2 2 13" xfId="3046"/>
    <cellStyle name="標準 2 2 2 2 14" xfId="3047"/>
    <cellStyle name="標準 2 2 2 2 15" xfId="3048"/>
    <cellStyle name="標準 2 2 2 2 16" xfId="3049"/>
    <cellStyle name="標準 2 2 2 2 17" xfId="3050"/>
    <cellStyle name="標準 2 2 2 2 18" xfId="3051"/>
    <cellStyle name="標準 2 2 2 2 19" xfId="3052"/>
    <cellStyle name="標準 2 2 2 2 2" xfId="3053"/>
    <cellStyle name="標準 2 2 2 2 2 10" xfId="3054"/>
    <cellStyle name="標準 2 2 2 2 2 11" xfId="3055"/>
    <cellStyle name="標準 2 2 2 2 2 12" xfId="3056"/>
    <cellStyle name="標準 2 2 2 2 2 13" xfId="3057"/>
    <cellStyle name="標準 2 2 2 2 2 14" xfId="3058"/>
    <cellStyle name="標準 2 2 2 2 2 15" xfId="3059"/>
    <cellStyle name="標準 2 2 2 2 2 16" xfId="3060"/>
    <cellStyle name="標準 2 2 2 2 2 17" xfId="3061"/>
    <cellStyle name="標準 2 2 2 2 2 18" xfId="3062"/>
    <cellStyle name="標準 2 2 2 2 2 19" xfId="3063"/>
    <cellStyle name="標準 2 2 2 2 2 2" xfId="3064"/>
    <cellStyle name="標準 2 2 2 2 2 20" xfId="3065"/>
    <cellStyle name="標準 2 2 2 2 2 21" xfId="3066"/>
    <cellStyle name="標準 2 2 2 2 2 22" xfId="3067"/>
    <cellStyle name="標準 2 2 2 2 2 23" xfId="3068"/>
    <cellStyle name="標準 2 2 2 2 2 24" xfId="3069"/>
    <cellStyle name="標準 2 2 2 2 2 25" xfId="3070"/>
    <cellStyle name="標準 2 2 2 2 2 3" xfId="3071"/>
    <cellStyle name="標準 2 2 2 2 2 4" xfId="3072"/>
    <cellStyle name="標準 2 2 2 2 2 5" xfId="3073"/>
    <cellStyle name="標準 2 2 2 2 2 6" xfId="3074"/>
    <cellStyle name="標準 2 2 2 2 2 7" xfId="3075"/>
    <cellStyle name="標準 2 2 2 2 2 8" xfId="3076"/>
    <cellStyle name="標準 2 2 2 2 2 9" xfId="3077"/>
    <cellStyle name="標準 2 2 2 2 20" xfId="3078"/>
    <cellStyle name="標準 2 2 2 2 21" xfId="3079"/>
    <cellStyle name="標準 2 2 2 2 22" xfId="3080"/>
    <cellStyle name="標準 2 2 2 2 23" xfId="3081"/>
    <cellStyle name="標準 2 2 2 2 24" xfId="3082"/>
    <cellStyle name="標準 2 2 2 2 25" xfId="3083"/>
    <cellStyle name="標準 2 2 2 2 26" xfId="3084"/>
    <cellStyle name="標準 2 2 2 2 27" xfId="3085"/>
    <cellStyle name="標準 2 2 2 2 28" xfId="3086"/>
    <cellStyle name="標準 2 2 2 2 29" xfId="3087"/>
    <cellStyle name="標準 2 2 2 2 3" xfId="3088"/>
    <cellStyle name="標準 2 2 2 2 4" xfId="3089"/>
    <cellStyle name="標準 2 2 2 2 5" xfId="3090"/>
    <cellStyle name="標準 2 2 2 2 6" xfId="3091"/>
    <cellStyle name="標準 2 2 2 2 7" xfId="3092"/>
    <cellStyle name="標準 2 2 2 2 8" xfId="3093"/>
    <cellStyle name="標準 2 2 2 2 9" xfId="3094"/>
    <cellStyle name="標準 2 2 2 20" xfId="3095"/>
    <cellStyle name="標準 2 2 2 21" xfId="3096"/>
    <cellStyle name="標準 2 2 2 22" xfId="3097"/>
    <cellStyle name="標準 2 2 2 23" xfId="3098"/>
    <cellStyle name="標準 2 2 2 24" xfId="3099"/>
    <cellStyle name="標準 2 2 2 25" xfId="3100"/>
    <cellStyle name="標準 2 2 2 26" xfId="3101"/>
    <cellStyle name="標準 2 2 2 27" xfId="3102"/>
    <cellStyle name="標準 2 2 2 28" xfId="3103"/>
    <cellStyle name="標準 2 2 2 29" xfId="3104"/>
    <cellStyle name="標準 2 2 2 3" xfId="3105"/>
    <cellStyle name="標準 2 2 2 3 10" xfId="3106"/>
    <cellStyle name="標準 2 2 2 3 11" xfId="3107"/>
    <cellStyle name="標準 2 2 2 3 12" xfId="3108"/>
    <cellStyle name="標準 2 2 2 3 13" xfId="3109"/>
    <cellStyle name="標準 2 2 2 3 14" xfId="3110"/>
    <cellStyle name="標準 2 2 2 3 15" xfId="3111"/>
    <cellStyle name="標準 2 2 2 3 16" xfId="3112"/>
    <cellStyle name="標準 2 2 2 3 17" xfId="3113"/>
    <cellStyle name="標準 2 2 2 3 18" xfId="3114"/>
    <cellStyle name="標準 2 2 2 3 19" xfId="3115"/>
    <cellStyle name="標準 2 2 2 3 2" xfId="3116"/>
    <cellStyle name="標準 2 2 2 3 20" xfId="3117"/>
    <cellStyle name="標準 2 2 2 3 21" xfId="3118"/>
    <cellStyle name="標準 2 2 2 3 22" xfId="3119"/>
    <cellStyle name="標準 2 2 2 3 23" xfId="3120"/>
    <cellStyle name="標準 2 2 2 3 24" xfId="3121"/>
    <cellStyle name="標準 2 2 2 3 25" xfId="3122"/>
    <cellStyle name="標準 2 2 2 3 3" xfId="3123"/>
    <cellStyle name="標準 2 2 2 3 4" xfId="3124"/>
    <cellStyle name="標準 2 2 2 3 5" xfId="3125"/>
    <cellStyle name="標準 2 2 2 3 6" xfId="3126"/>
    <cellStyle name="標準 2 2 2 3 7" xfId="3127"/>
    <cellStyle name="標準 2 2 2 3 8" xfId="3128"/>
    <cellStyle name="標準 2 2 2 3 9" xfId="3129"/>
    <cellStyle name="標準 2 2 2 30" xfId="3130"/>
    <cellStyle name="標準 2 2 2 31" xfId="3131"/>
    <cellStyle name="標準 2 2 2 32" xfId="3132"/>
    <cellStyle name="標準 2 2 2 33" xfId="3133"/>
    <cellStyle name="標準 2 2 2 34" xfId="3134"/>
    <cellStyle name="標準 2 2 2 35" xfId="3135"/>
    <cellStyle name="標準 2 2 2 36" xfId="3136"/>
    <cellStyle name="標準 2 2 2 37" xfId="3137"/>
    <cellStyle name="標準 2 2 2 38" xfId="3138"/>
    <cellStyle name="標準 2 2 2 39" xfId="3139"/>
    <cellStyle name="標準 2 2 2 4" xfId="3140"/>
    <cellStyle name="標準 2 2 2 40" xfId="3141"/>
    <cellStyle name="標準 2 2 2 41" xfId="3142"/>
    <cellStyle name="標準 2 2 2 5" xfId="3143"/>
    <cellStyle name="標準 2 2 2 6" xfId="3144"/>
    <cellStyle name="標準 2 2 2 7" xfId="3145"/>
    <cellStyle name="標準 2 2 2 8" xfId="3146"/>
    <cellStyle name="標準 2 2 2 9" xfId="3147"/>
    <cellStyle name="標準 2 2 20" xfId="3148"/>
    <cellStyle name="標準 2 2 21" xfId="3149"/>
    <cellStyle name="標準 2 2 22" xfId="3150"/>
    <cellStyle name="標準 2 2 23" xfId="3151"/>
    <cellStyle name="標準 2 2 24" xfId="3152"/>
    <cellStyle name="標準 2 2 25" xfId="3153"/>
    <cellStyle name="標準 2 2 26" xfId="3154"/>
    <cellStyle name="標準 2 2 27" xfId="3155"/>
    <cellStyle name="標準 2 2 28" xfId="3156"/>
    <cellStyle name="標準 2 2 29" xfId="3157"/>
    <cellStyle name="標準 2 2 3" xfId="3158"/>
    <cellStyle name="標準 2 2 3 10" xfId="3159"/>
    <cellStyle name="標準 2 2 3 11" xfId="3160"/>
    <cellStyle name="標準 2 2 3 12" xfId="3161"/>
    <cellStyle name="標準 2 2 3 13" xfId="3162"/>
    <cellStyle name="標準 2 2 3 14" xfId="3163"/>
    <cellStyle name="標準 2 2 3 15" xfId="3164"/>
    <cellStyle name="標準 2 2 3 16" xfId="3165"/>
    <cellStyle name="標準 2 2 3 17" xfId="3166"/>
    <cellStyle name="標準 2 2 3 18" xfId="3167"/>
    <cellStyle name="標準 2 2 3 19" xfId="3168"/>
    <cellStyle name="標準 2 2 3 2" xfId="3169"/>
    <cellStyle name="標準 2 2 3 20" xfId="3170"/>
    <cellStyle name="標準 2 2 3 21" xfId="3171"/>
    <cellStyle name="標準 2 2 3 22" xfId="3172"/>
    <cellStyle name="標準 2 2 3 23" xfId="3173"/>
    <cellStyle name="標準 2 2 3 24" xfId="3174"/>
    <cellStyle name="標準 2 2 3 25" xfId="3175"/>
    <cellStyle name="標準 2 2 3 26" xfId="3176"/>
    <cellStyle name="標準 2 2 3 27" xfId="3177"/>
    <cellStyle name="標準 2 2 3 28" xfId="3178"/>
    <cellStyle name="標準 2 2 3 29" xfId="3179"/>
    <cellStyle name="標準 2 2 3 3" xfId="3180"/>
    <cellStyle name="標準 2 2 3 30" xfId="3181"/>
    <cellStyle name="標準 2 2 3 31" xfId="3182"/>
    <cellStyle name="標準 2 2 3 32" xfId="3183"/>
    <cellStyle name="標準 2 2 3 33" xfId="3184"/>
    <cellStyle name="標準 2 2 3 4" xfId="3185"/>
    <cellStyle name="標準 2 2 3 5" xfId="3186"/>
    <cellStyle name="標準 2 2 3 6" xfId="3187"/>
    <cellStyle name="標準 2 2 3 7" xfId="3188"/>
    <cellStyle name="標準 2 2 3 8" xfId="3189"/>
    <cellStyle name="標準 2 2 3 9" xfId="3190"/>
    <cellStyle name="標準 2 2 30" xfId="3191"/>
    <cellStyle name="標準 2 2 31" xfId="3192"/>
    <cellStyle name="標準 2 2 32" xfId="3193"/>
    <cellStyle name="標準 2 2 33" xfId="3194"/>
    <cellStyle name="標準 2 2 34" xfId="3195"/>
    <cellStyle name="標準 2 2 35" xfId="3196"/>
    <cellStyle name="標準 2 2 36" xfId="3197"/>
    <cellStyle name="標準 2 2 37" xfId="3198"/>
    <cellStyle name="標準 2 2 38" xfId="3199"/>
    <cellStyle name="標準 2 2 39" xfId="3200"/>
    <cellStyle name="標準 2 2 39 10" xfId="3201"/>
    <cellStyle name="標準 2 2 39 11" xfId="3202"/>
    <cellStyle name="標準 2 2 39 12" xfId="3203"/>
    <cellStyle name="標準 2 2 39 13" xfId="3204"/>
    <cellStyle name="標準 2 2 39 14" xfId="3205"/>
    <cellStyle name="標準 2 2 39 15" xfId="3206"/>
    <cellStyle name="標準 2 2 39 16" xfId="3207"/>
    <cellStyle name="標準 2 2 39 17" xfId="3208"/>
    <cellStyle name="標準 2 2 39 18" xfId="3209"/>
    <cellStyle name="標準 2 2 39 19" xfId="3210"/>
    <cellStyle name="標準 2 2 39 2" xfId="3211"/>
    <cellStyle name="標準 2 2 39 20" xfId="3212"/>
    <cellStyle name="標準 2 2 39 21" xfId="3213"/>
    <cellStyle name="標準 2 2 39 22" xfId="3214"/>
    <cellStyle name="標準 2 2 39 23" xfId="3215"/>
    <cellStyle name="標準 2 2 39 24" xfId="3216"/>
    <cellStyle name="標準 2 2 39 25" xfId="3217"/>
    <cellStyle name="標準 2 2 39 3" xfId="3218"/>
    <cellStyle name="標準 2 2 39 4" xfId="3219"/>
    <cellStyle name="標準 2 2 39 5" xfId="3220"/>
    <cellStyle name="標準 2 2 39 6" xfId="3221"/>
    <cellStyle name="標準 2 2 39 7" xfId="3222"/>
    <cellStyle name="標準 2 2 39 8" xfId="3223"/>
    <cellStyle name="標準 2 2 39 9" xfId="3224"/>
    <cellStyle name="標準 2 2 4" xfId="3225"/>
    <cellStyle name="標準 2 2 40" xfId="3226"/>
    <cellStyle name="標準 2 2 41" xfId="3227"/>
    <cellStyle name="標準 2 2 42" xfId="3228"/>
    <cellStyle name="標準 2 2 43" xfId="3229"/>
    <cellStyle name="標準 2 2 44" xfId="3230"/>
    <cellStyle name="標準 2 2 45" xfId="3231"/>
    <cellStyle name="標準 2 2 46" xfId="3232"/>
    <cellStyle name="標準 2 2 47" xfId="3233"/>
    <cellStyle name="標準 2 2 48" xfId="3234"/>
    <cellStyle name="標準 2 2 49" xfId="3235"/>
    <cellStyle name="標準 2 2 5" xfId="3236"/>
    <cellStyle name="標準 2 2 50" xfId="3237"/>
    <cellStyle name="標準 2 2 51" xfId="3238"/>
    <cellStyle name="標準 2 2 52" xfId="3239"/>
    <cellStyle name="標準 2 2 53" xfId="3240"/>
    <cellStyle name="標準 2 2 54" xfId="3241"/>
    <cellStyle name="標準 2 2 55" xfId="3242"/>
    <cellStyle name="標準 2 2 56" xfId="3243"/>
    <cellStyle name="標準 2 2 57" xfId="3244"/>
    <cellStyle name="標準 2 2 58" xfId="3245"/>
    <cellStyle name="標準 2 2 59" xfId="3246"/>
    <cellStyle name="標準 2 2 6" xfId="3247"/>
    <cellStyle name="標準 2 2 60" xfId="3248"/>
    <cellStyle name="標準 2 2 61" xfId="3249"/>
    <cellStyle name="標準 2 2 62" xfId="3250"/>
    <cellStyle name="標準 2 2 63" xfId="3251"/>
    <cellStyle name="標準 2 2 63 2" xfId="3252"/>
    <cellStyle name="標準 2 2 63 2 2" xfId="5946"/>
    <cellStyle name="標準 2 2 63 3" xfId="3253"/>
    <cellStyle name="標準 2 2 63 3 2" xfId="5947"/>
    <cellStyle name="標準 2 2 63 4" xfId="5945"/>
    <cellStyle name="標準 2 2 64" xfId="3254"/>
    <cellStyle name="標準 2 2 64 2" xfId="3255"/>
    <cellStyle name="標準 2 2 64 2 2" xfId="5949"/>
    <cellStyle name="標準 2 2 64 3" xfId="3256"/>
    <cellStyle name="標準 2 2 64 3 2" xfId="5950"/>
    <cellStyle name="標準 2 2 64 4" xfId="5948"/>
    <cellStyle name="標準 2 2 65" xfId="3257"/>
    <cellStyle name="標準 2 2 65 2" xfId="3258"/>
    <cellStyle name="標準 2 2 65 2 2" xfId="5952"/>
    <cellStyle name="標準 2 2 65 3" xfId="3259"/>
    <cellStyle name="標準 2 2 65 3 2" xfId="5953"/>
    <cellStyle name="標準 2 2 65 4" xfId="5951"/>
    <cellStyle name="標準 2 2 66" xfId="3260"/>
    <cellStyle name="標準 2 2 66 2" xfId="3261"/>
    <cellStyle name="標準 2 2 66 2 2" xfId="5955"/>
    <cellStyle name="標準 2 2 66 3" xfId="3262"/>
    <cellStyle name="標準 2 2 66 3 2" xfId="5956"/>
    <cellStyle name="標準 2 2 66 4" xfId="5954"/>
    <cellStyle name="標準 2 2 67" xfId="3263"/>
    <cellStyle name="標準 2 2 67 2" xfId="3264"/>
    <cellStyle name="標準 2 2 67 2 2" xfId="5958"/>
    <cellStyle name="標準 2 2 67 3" xfId="3265"/>
    <cellStyle name="標準 2 2 67 3 2" xfId="5959"/>
    <cellStyle name="標準 2 2 67 4" xfId="5957"/>
    <cellStyle name="標準 2 2 68" xfId="3266"/>
    <cellStyle name="標準 2 2 68 2" xfId="3267"/>
    <cellStyle name="標準 2 2 68 2 2" xfId="5961"/>
    <cellStyle name="標準 2 2 68 3" xfId="3268"/>
    <cellStyle name="標準 2 2 68 3 2" xfId="5962"/>
    <cellStyle name="標準 2 2 68 4" xfId="5960"/>
    <cellStyle name="標準 2 2 69" xfId="3269"/>
    <cellStyle name="標準 2 2 69 2" xfId="3270"/>
    <cellStyle name="標準 2 2 69 2 2" xfId="5964"/>
    <cellStyle name="標準 2 2 69 3" xfId="3271"/>
    <cellStyle name="標準 2 2 69 3 2" xfId="5965"/>
    <cellStyle name="標準 2 2 69 4" xfId="5963"/>
    <cellStyle name="標準 2 2 7" xfId="3272"/>
    <cellStyle name="標準 2 2 70" xfId="3273"/>
    <cellStyle name="標準 2 2 70 2" xfId="3274"/>
    <cellStyle name="標準 2 2 70 2 2" xfId="5967"/>
    <cellStyle name="標準 2 2 70 3" xfId="3275"/>
    <cellStyle name="標準 2 2 70 3 2" xfId="5968"/>
    <cellStyle name="標準 2 2 70 4" xfId="5966"/>
    <cellStyle name="標準 2 2 71" xfId="3276"/>
    <cellStyle name="標準 2 2 71 2" xfId="3277"/>
    <cellStyle name="標準 2 2 71 2 2" xfId="5970"/>
    <cellStyle name="標準 2 2 71 3" xfId="3278"/>
    <cellStyle name="標準 2 2 71 3 2" xfId="5971"/>
    <cellStyle name="標準 2 2 71 4" xfId="5969"/>
    <cellStyle name="標準 2 2 72" xfId="3279"/>
    <cellStyle name="標準 2 2 72 2" xfId="3280"/>
    <cellStyle name="標準 2 2 72 2 2" xfId="5973"/>
    <cellStyle name="標準 2 2 72 3" xfId="3281"/>
    <cellStyle name="標準 2 2 72 3 2" xfId="5974"/>
    <cellStyle name="標準 2 2 72 4" xfId="5972"/>
    <cellStyle name="標準 2 2 73" xfId="3282"/>
    <cellStyle name="標準 2 2 73 2" xfId="3283"/>
    <cellStyle name="標準 2 2 73 2 2" xfId="5976"/>
    <cellStyle name="標準 2 2 73 3" xfId="3284"/>
    <cellStyle name="標準 2 2 73 3 2" xfId="5977"/>
    <cellStyle name="標準 2 2 73 4" xfId="5975"/>
    <cellStyle name="標準 2 2 74" xfId="3285"/>
    <cellStyle name="標準 2 2 74 2" xfId="3286"/>
    <cellStyle name="標準 2 2 74 2 2" xfId="5979"/>
    <cellStyle name="標準 2 2 74 3" xfId="3287"/>
    <cellStyle name="標準 2 2 74 3 2" xfId="5980"/>
    <cellStyle name="標準 2 2 74 4" xfId="5978"/>
    <cellStyle name="標準 2 2 75" xfId="3288"/>
    <cellStyle name="標準 2 2 76" xfId="3289"/>
    <cellStyle name="標準 2 2 77" xfId="3290"/>
    <cellStyle name="標準 2 2 78" xfId="3291"/>
    <cellStyle name="標準 2 2 79" xfId="3292"/>
    <cellStyle name="標準 2 2 8" xfId="3293"/>
    <cellStyle name="標準 2 2 9" xfId="3294"/>
    <cellStyle name="標準 2 20" xfId="3295"/>
    <cellStyle name="標準 2 20 10" xfId="3296"/>
    <cellStyle name="標準 2 20 10 2" xfId="3297"/>
    <cellStyle name="標準 2 20 10 2 2" xfId="5982"/>
    <cellStyle name="標準 2 20 10 3" xfId="3298"/>
    <cellStyle name="標準 2 20 10 3 2" xfId="5983"/>
    <cellStyle name="標準 2 20 10 4" xfId="5981"/>
    <cellStyle name="標準 2 20 11" xfId="3299"/>
    <cellStyle name="標準 2 20 11 2" xfId="3300"/>
    <cellStyle name="標準 2 20 11 2 2" xfId="5985"/>
    <cellStyle name="標準 2 20 11 3" xfId="3301"/>
    <cellStyle name="標準 2 20 11 3 2" xfId="5986"/>
    <cellStyle name="標準 2 20 11 4" xfId="5984"/>
    <cellStyle name="標準 2 20 12" xfId="3302"/>
    <cellStyle name="標準 2 20 12 2" xfId="3303"/>
    <cellStyle name="標準 2 20 12 2 2" xfId="5988"/>
    <cellStyle name="標準 2 20 12 3" xfId="3304"/>
    <cellStyle name="標準 2 20 12 3 2" xfId="5989"/>
    <cellStyle name="標準 2 20 12 4" xfId="5987"/>
    <cellStyle name="標準 2 20 13" xfId="3305"/>
    <cellStyle name="標準 2 20 13 2" xfId="3306"/>
    <cellStyle name="標準 2 20 13 2 2" xfId="5991"/>
    <cellStyle name="標準 2 20 13 3" xfId="3307"/>
    <cellStyle name="標準 2 20 13 3 2" xfId="5992"/>
    <cellStyle name="標準 2 20 13 4" xfId="5990"/>
    <cellStyle name="標準 2 20 2" xfId="3308"/>
    <cellStyle name="標準 2 20 2 2" xfId="3309"/>
    <cellStyle name="標準 2 20 2 3" xfId="3310"/>
    <cellStyle name="標準 2 20 2 4" xfId="3311"/>
    <cellStyle name="標準 2 20 2 5" xfId="3312"/>
    <cellStyle name="標準 2 20 2 6" xfId="3313"/>
    <cellStyle name="標準 2 20 2 6 2" xfId="5994"/>
    <cellStyle name="標準 2 20 2 7" xfId="3314"/>
    <cellStyle name="標準 2 20 2 7 2" xfId="5995"/>
    <cellStyle name="標準 2 20 2 8" xfId="5993"/>
    <cellStyle name="標準 2 20 3" xfId="3315"/>
    <cellStyle name="標準 2 20 3 2" xfId="3316"/>
    <cellStyle name="標準 2 20 3 2 2" xfId="5997"/>
    <cellStyle name="標準 2 20 3 3" xfId="3317"/>
    <cellStyle name="標準 2 20 3 3 2" xfId="5998"/>
    <cellStyle name="標準 2 20 3 4" xfId="5996"/>
    <cellStyle name="標準 2 20 4" xfId="3318"/>
    <cellStyle name="標準 2 20 4 2" xfId="3319"/>
    <cellStyle name="標準 2 20 4 2 2" xfId="6000"/>
    <cellStyle name="標準 2 20 4 3" xfId="3320"/>
    <cellStyle name="標準 2 20 4 3 2" xfId="6001"/>
    <cellStyle name="標準 2 20 4 4" xfId="5999"/>
    <cellStyle name="標準 2 20 5" xfId="3321"/>
    <cellStyle name="標準 2 20 5 2" xfId="3322"/>
    <cellStyle name="標準 2 20 5 2 2" xfId="6003"/>
    <cellStyle name="標準 2 20 5 3" xfId="3323"/>
    <cellStyle name="標準 2 20 5 3 2" xfId="6004"/>
    <cellStyle name="標準 2 20 5 4" xfId="6002"/>
    <cellStyle name="標準 2 20 6" xfId="3324"/>
    <cellStyle name="標準 2 20 6 2" xfId="3325"/>
    <cellStyle name="標準 2 20 6 2 2" xfId="6006"/>
    <cellStyle name="標準 2 20 6 3" xfId="3326"/>
    <cellStyle name="標準 2 20 6 3 2" xfId="6007"/>
    <cellStyle name="標準 2 20 6 4" xfId="6005"/>
    <cellStyle name="標準 2 20 7" xfId="3327"/>
    <cellStyle name="標準 2 20 7 2" xfId="3328"/>
    <cellStyle name="標準 2 20 7 2 2" xfId="6009"/>
    <cellStyle name="標準 2 20 7 3" xfId="3329"/>
    <cellStyle name="標準 2 20 7 3 2" xfId="6010"/>
    <cellStyle name="標準 2 20 7 4" xfId="6008"/>
    <cellStyle name="標準 2 20 8" xfId="3330"/>
    <cellStyle name="標準 2 20 8 2" xfId="3331"/>
    <cellStyle name="標準 2 20 8 2 2" xfId="6012"/>
    <cellStyle name="標準 2 20 8 3" xfId="3332"/>
    <cellStyle name="標準 2 20 8 3 2" xfId="6013"/>
    <cellStyle name="標準 2 20 8 4" xfId="6011"/>
    <cellStyle name="標準 2 20 9" xfId="3333"/>
    <cellStyle name="標準 2 20 9 2" xfId="3334"/>
    <cellStyle name="標準 2 20 9 2 2" xfId="6015"/>
    <cellStyle name="標準 2 20 9 3" xfId="3335"/>
    <cellStyle name="標準 2 20 9 3 2" xfId="6016"/>
    <cellStyle name="標準 2 20 9 4" xfId="6014"/>
    <cellStyle name="標準 2 21" xfId="3336"/>
    <cellStyle name="標準 2 21 10" xfId="3337"/>
    <cellStyle name="標準 2 21 10 2" xfId="3338"/>
    <cellStyle name="標準 2 21 10 2 2" xfId="6018"/>
    <cellStyle name="標準 2 21 10 3" xfId="3339"/>
    <cellStyle name="標準 2 21 10 3 2" xfId="6019"/>
    <cellStyle name="標準 2 21 10 4" xfId="6017"/>
    <cellStyle name="標準 2 21 11" xfId="3340"/>
    <cellStyle name="標準 2 21 11 2" xfId="3341"/>
    <cellStyle name="標準 2 21 11 2 2" xfId="6021"/>
    <cellStyle name="標準 2 21 11 3" xfId="3342"/>
    <cellStyle name="標準 2 21 11 3 2" xfId="6022"/>
    <cellStyle name="標準 2 21 11 4" xfId="6020"/>
    <cellStyle name="標準 2 21 12" xfId="3343"/>
    <cellStyle name="標準 2 21 12 2" xfId="3344"/>
    <cellStyle name="標準 2 21 12 2 2" xfId="6024"/>
    <cellStyle name="標準 2 21 12 3" xfId="3345"/>
    <cellStyle name="標準 2 21 12 3 2" xfId="6025"/>
    <cellStyle name="標準 2 21 12 4" xfId="6023"/>
    <cellStyle name="標準 2 21 13" xfId="3346"/>
    <cellStyle name="標準 2 21 13 2" xfId="3347"/>
    <cellStyle name="標準 2 21 13 2 2" xfId="6027"/>
    <cellStyle name="標準 2 21 13 3" xfId="3348"/>
    <cellStyle name="標準 2 21 13 3 2" xfId="6028"/>
    <cellStyle name="標準 2 21 13 4" xfId="6026"/>
    <cellStyle name="標準 2 21 2" xfId="3349"/>
    <cellStyle name="標準 2 21 2 2" xfId="3350"/>
    <cellStyle name="標準 2 21 2 3" xfId="3351"/>
    <cellStyle name="標準 2 21 2 4" xfId="3352"/>
    <cellStyle name="標準 2 21 2 5" xfId="3353"/>
    <cellStyle name="標準 2 21 2 6" xfId="3354"/>
    <cellStyle name="標準 2 21 2 6 2" xfId="6030"/>
    <cellStyle name="標準 2 21 2 7" xfId="3355"/>
    <cellStyle name="標準 2 21 2 7 2" xfId="6031"/>
    <cellStyle name="標準 2 21 2 8" xfId="6029"/>
    <cellStyle name="標準 2 21 3" xfId="3356"/>
    <cellStyle name="標準 2 21 3 2" xfId="3357"/>
    <cellStyle name="標準 2 21 3 2 2" xfId="6033"/>
    <cellStyle name="標準 2 21 3 3" xfId="3358"/>
    <cellStyle name="標準 2 21 3 3 2" xfId="6034"/>
    <cellStyle name="標準 2 21 3 4" xfId="6032"/>
    <cellStyle name="標準 2 21 4" xfId="3359"/>
    <cellStyle name="標準 2 21 4 2" xfId="3360"/>
    <cellStyle name="標準 2 21 4 2 2" xfId="6036"/>
    <cellStyle name="標準 2 21 4 3" xfId="3361"/>
    <cellStyle name="標準 2 21 4 3 2" xfId="6037"/>
    <cellStyle name="標準 2 21 4 4" xfId="6035"/>
    <cellStyle name="標準 2 21 5" xfId="3362"/>
    <cellStyle name="標準 2 21 5 2" xfId="3363"/>
    <cellStyle name="標準 2 21 5 2 2" xfId="6039"/>
    <cellStyle name="標準 2 21 5 3" xfId="3364"/>
    <cellStyle name="標準 2 21 5 3 2" xfId="6040"/>
    <cellStyle name="標準 2 21 5 4" xfId="6038"/>
    <cellStyle name="標準 2 21 6" xfId="3365"/>
    <cellStyle name="標準 2 21 6 2" xfId="3366"/>
    <cellStyle name="標準 2 21 6 2 2" xfId="6042"/>
    <cellStyle name="標準 2 21 6 3" xfId="3367"/>
    <cellStyle name="標準 2 21 6 3 2" xfId="6043"/>
    <cellStyle name="標準 2 21 6 4" xfId="6041"/>
    <cellStyle name="標準 2 21 7" xfId="3368"/>
    <cellStyle name="標準 2 21 7 2" xfId="3369"/>
    <cellStyle name="標準 2 21 7 2 2" xfId="6045"/>
    <cellStyle name="標準 2 21 7 3" xfId="3370"/>
    <cellStyle name="標準 2 21 7 3 2" xfId="6046"/>
    <cellStyle name="標準 2 21 7 4" xfId="6044"/>
    <cellStyle name="標準 2 21 8" xfId="3371"/>
    <cellStyle name="標準 2 21 8 2" xfId="3372"/>
    <cellStyle name="標準 2 21 8 2 2" xfId="6048"/>
    <cellStyle name="標準 2 21 8 3" xfId="3373"/>
    <cellStyle name="標準 2 21 8 3 2" xfId="6049"/>
    <cellStyle name="標準 2 21 8 4" xfId="6047"/>
    <cellStyle name="標準 2 21 9" xfId="3374"/>
    <cellStyle name="標準 2 21 9 2" xfId="3375"/>
    <cellStyle name="標準 2 21 9 2 2" xfId="6051"/>
    <cellStyle name="標準 2 21 9 3" xfId="3376"/>
    <cellStyle name="標準 2 21 9 3 2" xfId="6052"/>
    <cellStyle name="標準 2 21 9 4" xfId="6050"/>
    <cellStyle name="標準 2 22" xfId="3377"/>
    <cellStyle name="標準 2 22 10" xfId="3378"/>
    <cellStyle name="標準 2 22 10 2" xfId="3379"/>
    <cellStyle name="標準 2 22 10 2 2" xfId="6054"/>
    <cellStyle name="標準 2 22 10 3" xfId="3380"/>
    <cellStyle name="標準 2 22 10 3 2" xfId="6055"/>
    <cellStyle name="標準 2 22 10 4" xfId="6053"/>
    <cellStyle name="標準 2 22 11" xfId="3381"/>
    <cellStyle name="標準 2 22 11 2" xfId="3382"/>
    <cellStyle name="標準 2 22 11 2 2" xfId="6057"/>
    <cellStyle name="標準 2 22 11 3" xfId="3383"/>
    <cellStyle name="標準 2 22 11 3 2" xfId="6058"/>
    <cellStyle name="標準 2 22 11 4" xfId="6056"/>
    <cellStyle name="標準 2 22 12" xfId="3384"/>
    <cellStyle name="標準 2 22 12 2" xfId="3385"/>
    <cellStyle name="標準 2 22 12 2 2" xfId="6060"/>
    <cellStyle name="標準 2 22 12 3" xfId="3386"/>
    <cellStyle name="標準 2 22 12 3 2" xfId="6061"/>
    <cellStyle name="標準 2 22 12 4" xfId="6059"/>
    <cellStyle name="標準 2 22 13" xfId="3387"/>
    <cellStyle name="標準 2 22 13 2" xfId="3388"/>
    <cellStyle name="標準 2 22 13 2 2" xfId="6063"/>
    <cellStyle name="標準 2 22 13 3" xfId="3389"/>
    <cellStyle name="標準 2 22 13 3 2" xfId="6064"/>
    <cellStyle name="標準 2 22 13 4" xfId="6062"/>
    <cellStyle name="標準 2 22 2" xfId="3390"/>
    <cellStyle name="標準 2 22 2 2" xfId="3391"/>
    <cellStyle name="標準 2 22 2 3" xfId="3392"/>
    <cellStyle name="標準 2 22 2 4" xfId="3393"/>
    <cellStyle name="標準 2 22 2 5" xfId="3394"/>
    <cellStyle name="標準 2 22 2 6" xfId="3395"/>
    <cellStyle name="標準 2 22 2 6 2" xfId="6066"/>
    <cellStyle name="標準 2 22 2 7" xfId="3396"/>
    <cellStyle name="標準 2 22 2 7 2" xfId="6067"/>
    <cellStyle name="標準 2 22 2 8" xfId="6065"/>
    <cellStyle name="標準 2 22 3" xfId="3397"/>
    <cellStyle name="標準 2 22 3 2" xfId="3398"/>
    <cellStyle name="標準 2 22 3 2 2" xfId="6069"/>
    <cellStyle name="標準 2 22 3 3" xfId="3399"/>
    <cellStyle name="標準 2 22 3 3 2" xfId="6070"/>
    <cellStyle name="標準 2 22 3 4" xfId="6068"/>
    <cellStyle name="標準 2 22 4" xfId="3400"/>
    <cellStyle name="標準 2 22 4 2" xfId="3401"/>
    <cellStyle name="標準 2 22 4 2 2" xfId="6072"/>
    <cellStyle name="標準 2 22 4 3" xfId="3402"/>
    <cellStyle name="標準 2 22 4 3 2" xfId="6073"/>
    <cellStyle name="標準 2 22 4 4" xfId="6071"/>
    <cellStyle name="標準 2 22 5" xfId="3403"/>
    <cellStyle name="標準 2 22 5 2" xfId="3404"/>
    <cellStyle name="標準 2 22 5 2 2" xfId="6075"/>
    <cellStyle name="標準 2 22 5 3" xfId="3405"/>
    <cellStyle name="標準 2 22 5 3 2" xfId="6076"/>
    <cellStyle name="標準 2 22 5 4" xfId="6074"/>
    <cellStyle name="標準 2 22 6" xfId="3406"/>
    <cellStyle name="標準 2 22 6 2" xfId="3407"/>
    <cellStyle name="標準 2 22 6 2 2" xfId="6078"/>
    <cellStyle name="標準 2 22 6 3" xfId="3408"/>
    <cellStyle name="標準 2 22 6 3 2" xfId="6079"/>
    <cellStyle name="標準 2 22 6 4" xfId="6077"/>
    <cellStyle name="標準 2 22 7" xfId="3409"/>
    <cellStyle name="標準 2 22 7 2" xfId="3410"/>
    <cellStyle name="標準 2 22 7 2 2" xfId="6081"/>
    <cellStyle name="標準 2 22 7 3" xfId="3411"/>
    <cellStyle name="標準 2 22 7 3 2" xfId="6082"/>
    <cellStyle name="標準 2 22 7 4" xfId="6080"/>
    <cellStyle name="標準 2 22 8" xfId="3412"/>
    <cellStyle name="標準 2 22 8 2" xfId="3413"/>
    <cellStyle name="標準 2 22 8 2 2" xfId="6084"/>
    <cellStyle name="標準 2 22 8 3" xfId="3414"/>
    <cellStyle name="標準 2 22 8 3 2" xfId="6085"/>
    <cellStyle name="標準 2 22 8 4" xfId="6083"/>
    <cellStyle name="標準 2 22 9" xfId="3415"/>
    <cellStyle name="標準 2 22 9 2" xfId="3416"/>
    <cellStyle name="標準 2 22 9 2 2" xfId="6087"/>
    <cellStyle name="標準 2 22 9 3" xfId="3417"/>
    <cellStyle name="標準 2 22 9 3 2" xfId="6088"/>
    <cellStyle name="標準 2 22 9 4" xfId="6086"/>
    <cellStyle name="標準 2 23" xfId="3418"/>
    <cellStyle name="標準 2 23 10" xfId="3419"/>
    <cellStyle name="標準 2 23 10 2" xfId="3420"/>
    <cellStyle name="標準 2 23 10 2 2" xfId="6090"/>
    <cellStyle name="標準 2 23 10 3" xfId="3421"/>
    <cellStyle name="標準 2 23 10 3 2" xfId="6091"/>
    <cellStyle name="標準 2 23 10 4" xfId="6089"/>
    <cellStyle name="標準 2 23 11" xfId="3422"/>
    <cellStyle name="標準 2 23 11 2" xfId="3423"/>
    <cellStyle name="標準 2 23 11 2 2" xfId="6093"/>
    <cellStyle name="標準 2 23 11 3" xfId="3424"/>
    <cellStyle name="標準 2 23 11 3 2" xfId="6094"/>
    <cellStyle name="標準 2 23 11 4" xfId="6092"/>
    <cellStyle name="標準 2 23 12" xfId="3425"/>
    <cellStyle name="標準 2 23 12 2" xfId="3426"/>
    <cellStyle name="標準 2 23 12 2 2" xfId="6096"/>
    <cellStyle name="標準 2 23 12 3" xfId="3427"/>
    <cellStyle name="標準 2 23 12 3 2" xfId="6097"/>
    <cellStyle name="標準 2 23 12 4" xfId="6095"/>
    <cellStyle name="標準 2 23 13" xfId="3428"/>
    <cellStyle name="標準 2 23 13 2" xfId="3429"/>
    <cellStyle name="標準 2 23 13 2 2" xfId="6099"/>
    <cellStyle name="標準 2 23 13 3" xfId="3430"/>
    <cellStyle name="標準 2 23 13 3 2" xfId="6100"/>
    <cellStyle name="標準 2 23 13 4" xfId="6098"/>
    <cellStyle name="標準 2 23 2" xfId="3431"/>
    <cellStyle name="標準 2 23 2 2" xfId="3432"/>
    <cellStyle name="標準 2 23 2 3" xfId="3433"/>
    <cellStyle name="標準 2 23 2 4" xfId="3434"/>
    <cellStyle name="標準 2 23 2 5" xfId="3435"/>
    <cellStyle name="標準 2 23 2 6" xfId="3436"/>
    <cellStyle name="標準 2 23 2 6 2" xfId="6102"/>
    <cellStyle name="標準 2 23 2 7" xfId="3437"/>
    <cellStyle name="標準 2 23 2 7 2" xfId="6103"/>
    <cellStyle name="標準 2 23 2 8" xfId="6101"/>
    <cellStyle name="標準 2 23 3" xfId="3438"/>
    <cellStyle name="標準 2 23 3 2" xfId="3439"/>
    <cellStyle name="標準 2 23 3 2 2" xfId="6105"/>
    <cellStyle name="標準 2 23 3 3" xfId="3440"/>
    <cellStyle name="標準 2 23 3 3 2" xfId="6106"/>
    <cellStyle name="標準 2 23 3 4" xfId="6104"/>
    <cellStyle name="標準 2 23 4" xfId="3441"/>
    <cellStyle name="標準 2 23 4 2" xfId="3442"/>
    <cellStyle name="標準 2 23 4 2 2" xfId="6108"/>
    <cellStyle name="標準 2 23 4 3" xfId="3443"/>
    <cellStyle name="標準 2 23 4 3 2" xfId="6109"/>
    <cellStyle name="標準 2 23 4 4" xfId="6107"/>
    <cellStyle name="標準 2 23 5" xfId="3444"/>
    <cellStyle name="標準 2 23 5 2" xfId="3445"/>
    <cellStyle name="標準 2 23 5 2 2" xfId="6111"/>
    <cellStyle name="標準 2 23 5 3" xfId="3446"/>
    <cellStyle name="標準 2 23 5 3 2" xfId="6112"/>
    <cellStyle name="標準 2 23 5 4" xfId="6110"/>
    <cellStyle name="標準 2 23 6" xfId="3447"/>
    <cellStyle name="標準 2 23 6 2" xfId="3448"/>
    <cellStyle name="標準 2 23 6 2 2" xfId="6114"/>
    <cellStyle name="標準 2 23 6 3" xfId="3449"/>
    <cellStyle name="標準 2 23 6 3 2" xfId="6115"/>
    <cellStyle name="標準 2 23 6 4" xfId="6113"/>
    <cellStyle name="標準 2 23 7" xfId="3450"/>
    <cellStyle name="標準 2 23 7 2" xfId="3451"/>
    <cellStyle name="標準 2 23 7 2 2" xfId="6117"/>
    <cellStyle name="標準 2 23 7 3" xfId="3452"/>
    <cellStyle name="標準 2 23 7 3 2" xfId="6118"/>
    <cellStyle name="標準 2 23 7 4" xfId="6116"/>
    <cellStyle name="標準 2 23 8" xfId="3453"/>
    <cellStyle name="標準 2 23 8 2" xfId="3454"/>
    <cellStyle name="標準 2 23 8 2 2" xfId="6120"/>
    <cellStyle name="標準 2 23 8 3" xfId="3455"/>
    <cellStyle name="標準 2 23 8 3 2" xfId="6121"/>
    <cellStyle name="標準 2 23 8 4" xfId="6119"/>
    <cellStyle name="標準 2 23 9" xfId="3456"/>
    <cellStyle name="標準 2 23 9 2" xfId="3457"/>
    <cellStyle name="標準 2 23 9 2 2" xfId="6123"/>
    <cellStyle name="標準 2 23 9 3" xfId="3458"/>
    <cellStyle name="標準 2 23 9 3 2" xfId="6124"/>
    <cellStyle name="標準 2 23 9 4" xfId="6122"/>
    <cellStyle name="標準 2 24" xfId="3459"/>
    <cellStyle name="標準 2 24 10" xfId="3460"/>
    <cellStyle name="標準 2 24 10 2" xfId="3461"/>
    <cellStyle name="標準 2 24 10 2 2" xfId="6126"/>
    <cellStyle name="標準 2 24 10 3" xfId="3462"/>
    <cellStyle name="標準 2 24 10 3 2" xfId="6127"/>
    <cellStyle name="標準 2 24 10 4" xfId="6125"/>
    <cellStyle name="標準 2 24 11" xfId="3463"/>
    <cellStyle name="標準 2 24 11 2" xfId="3464"/>
    <cellStyle name="標準 2 24 11 2 2" xfId="6129"/>
    <cellStyle name="標準 2 24 11 3" xfId="3465"/>
    <cellStyle name="標準 2 24 11 3 2" xfId="6130"/>
    <cellStyle name="標準 2 24 11 4" xfId="6128"/>
    <cellStyle name="標準 2 24 12" xfId="3466"/>
    <cellStyle name="標準 2 24 12 2" xfId="3467"/>
    <cellStyle name="標準 2 24 12 2 2" xfId="6132"/>
    <cellStyle name="標準 2 24 12 3" xfId="3468"/>
    <cellStyle name="標準 2 24 12 3 2" xfId="6133"/>
    <cellStyle name="標準 2 24 12 4" xfId="6131"/>
    <cellStyle name="標準 2 24 13" xfId="3469"/>
    <cellStyle name="標準 2 24 13 2" xfId="3470"/>
    <cellStyle name="標準 2 24 13 2 2" xfId="6135"/>
    <cellStyle name="標準 2 24 13 3" xfId="3471"/>
    <cellStyle name="標準 2 24 13 3 2" xfId="6136"/>
    <cellStyle name="標準 2 24 13 4" xfId="6134"/>
    <cellStyle name="標準 2 24 2" xfId="3472"/>
    <cellStyle name="標準 2 24 2 2" xfId="3473"/>
    <cellStyle name="標準 2 24 2 3" xfId="3474"/>
    <cellStyle name="標準 2 24 2 4" xfId="3475"/>
    <cellStyle name="標準 2 24 2 5" xfId="3476"/>
    <cellStyle name="標準 2 24 2 6" xfId="3477"/>
    <cellStyle name="標準 2 24 2 6 2" xfId="6138"/>
    <cellStyle name="標準 2 24 2 7" xfId="3478"/>
    <cellStyle name="標準 2 24 2 7 2" xfId="6139"/>
    <cellStyle name="標準 2 24 2 8" xfId="6137"/>
    <cellStyle name="標準 2 24 3" xfId="3479"/>
    <cellStyle name="標準 2 24 3 2" xfId="3480"/>
    <cellStyle name="標準 2 24 3 2 2" xfId="6141"/>
    <cellStyle name="標準 2 24 3 3" xfId="3481"/>
    <cellStyle name="標準 2 24 3 3 2" xfId="6142"/>
    <cellStyle name="標準 2 24 3 4" xfId="6140"/>
    <cellStyle name="標準 2 24 4" xfId="3482"/>
    <cellStyle name="標準 2 24 4 2" xfId="3483"/>
    <cellStyle name="標準 2 24 4 2 2" xfId="6144"/>
    <cellStyle name="標準 2 24 4 3" xfId="3484"/>
    <cellStyle name="標準 2 24 4 3 2" xfId="6145"/>
    <cellStyle name="標準 2 24 4 4" xfId="6143"/>
    <cellStyle name="標準 2 24 5" xfId="3485"/>
    <cellStyle name="標準 2 24 5 2" xfId="3486"/>
    <cellStyle name="標準 2 24 5 2 2" xfId="6147"/>
    <cellStyle name="標準 2 24 5 3" xfId="3487"/>
    <cellStyle name="標準 2 24 5 3 2" xfId="6148"/>
    <cellStyle name="標準 2 24 5 4" xfId="6146"/>
    <cellStyle name="標準 2 24 6" xfId="3488"/>
    <cellStyle name="標準 2 24 6 2" xfId="3489"/>
    <cellStyle name="標準 2 24 6 2 2" xfId="6150"/>
    <cellStyle name="標準 2 24 6 3" xfId="3490"/>
    <cellStyle name="標準 2 24 6 3 2" xfId="6151"/>
    <cellStyle name="標準 2 24 6 4" xfId="6149"/>
    <cellStyle name="標準 2 24 7" xfId="3491"/>
    <cellStyle name="標準 2 24 7 2" xfId="3492"/>
    <cellStyle name="標準 2 24 7 2 2" xfId="6153"/>
    <cellStyle name="標準 2 24 7 3" xfId="3493"/>
    <cellStyle name="標準 2 24 7 3 2" xfId="6154"/>
    <cellStyle name="標準 2 24 7 4" xfId="6152"/>
    <cellStyle name="標準 2 24 8" xfId="3494"/>
    <cellStyle name="標準 2 24 8 2" xfId="3495"/>
    <cellStyle name="標準 2 24 8 2 2" xfId="6156"/>
    <cellStyle name="標準 2 24 8 3" xfId="3496"/>
    <cellStyle name="標準 2 24 8 3 2" xfId="6157"/>
    <cellStyle name="標準 2 24 8 4" xfId="6155"/>
    <cellStyle name="標準 2 24 9" xfId="3497"/>
    <cellStyle name="標準 2 24 9 2" xfId="3498"/>
    <cellStyle name="標準 2 24 9 2 2" xfId="6159"/>
    <cellStyle name="標準 2 24 9 3" xfId="3499"/>
    <cellStyle name="標準 2 24 9 3 2" xfId="6160"/>
    <cellStyle name="標準 2 24 9 4" xfId="6158"/>
    <cellStyle name="標準 2 25" xfId="3500"/>
    <cellStyle name="標準 2 25 10" xfId="3501"/>
    <cellStyle name="標準 2 25 10 2" xfId="3502"/>
    <cellStyle name="標準 2 25 10 2 2" xfId="6162"/>
    <cellStyle name="標準 2 25 10 3" xfId="3503"/>
    <cellStyle name="標準 2 25 10 3 2" xfId="6163"/>
    <cellStyle name="標準 2 25 10 4" xfId="6161"/>
    <cellStyle name="標準 2 25 11" xfId="3504"/>
    <cellStyle name="標準 2 25 11 2" xfId="3505"/>
    <cellStyle name="標準 2 25 11 2 2" xfId="6165"/>
    <cellStyle name="標準 2 25 11 3" xfId="3506"/>
    <cellStyle name="標準 2 25 11 3 2" xfId="6166"/>
    <cellStyle name="標準 2 25 11 4" xfId="6164"/>
    <cellStyle name="標準 2 25 12" xfId="3507"/>
    <cellStyle name="標準 2 25 12 2" xfId="3508"/>
    <cellStyle name="標準 2 25 12 2 2" xfId="6168"/>
    <cellStyle name="標準 2 25 12 3" xfId="3509"/>
    <cellStyle name="標準 2 25 12 3 2" xfId="6169"/>
    <cellStyle name="標準 2 25 12 4" xfId="6167"/>
    <cellStyle name="標準 2 25 13" xfId="3510"/>
    <cellStyle name="標準 2 25 13 2" xfId="3511"/>
    <cellStyle name="標準 2 25 13 2 2" xfId="6171"/>
    <cellStyle name="標準 2 25 13 3" xfId="3512"/>
    <cellStyle name="標準 2 25 13 3 2" xfId="6172"/>
    <cellStyle name="標準 2 25 13 4" xfId="6170"/>
    <cellStyle name="標準 2 25 2" xfId="3513"/>
    <cellStyle name="標準 2 25 2 2" xfId="3514"/>
    <cellStyle name="標準 2 25 2 3" xfId="3515"/>
    <cellStyle name="標準 2 25 2 4" xfId="3516"/>
    <cellStyle name="標準 2 25 2 5" xfId="3517"/>
    <cellStyle name="標準 2 25 2 6" xfId="3518"/>
    <cellStyle name="標準 2 25 2 6 2" xfId="6174"/>
    <cellStyle name="標準 2 25 2 7" xfId="3519"/>
    <cellStyle name="標準 2 25 2 7 2" xfId="6175"/>
    <cellStyle name="標準 2 25 2 8" xfId="6173"/>
    <cellStyle name="標準 2 25 3" xfId="3520"/>
    <cellStyle name="標準 2 25 3 2" xfId="3521"/>
    <cellStyle name="標準 2 25 3 2 2" xfId="6177"/>
    <cellStyle name="標準 2 25 3 3" xfId="3522"/>
    <cellStyle name="標準 2 25 3 3 2" xfId="6178"/>
    <cellStyle name="標準 2 25 3 4" xfId="6176"/>
    <cellStyle name="標準 2 25 4" xfId="3523"/>
    <cellStyle name="標準 2 25 4 2" xfId="3524"/>
    <cellStyle name="標準 2 25 4 2 2" xfId="6180"/>
    <cellStyle name="標準 2 25 4 3" xfId="3525"/>
    <cellStyle name="標準 2 25 4 3 2" xfId="6181"/>
    <cellStyle name="標準 2 25 4 4" xfId="6179"/>
    <cellStyle name="標準 2 25 5" xfId="3526"/>
    <cellStyle name="標準 2 25 5 2" xfId="3527"/>
    <cellStyle name="標準 2 25 5 2 2" xfId="6183"/>
    <cellStyle name="標準 2 25 5 3" xfId="3528"/>
    <cellStyle name="標準 2 25 5 3 2" xfId="6184"/>
    <cellStyle name="標準 2 25 5 4" xfId="6182"/>
    <cellStyle name="標準 2 25 6" xfId="3529"/>
    <cellStyle name="標準 2 25 6 2" xfId="3530"/>
    <cellStyle name="標準 2 25 6 2 2" xfId="6186"/>
    <cellStyle name="標準 2 25 6 3" xfId="3531"/>
    <cellStyle name="標準 2 25 6 3 2" xfId="6187"/>
    <cellStyle name="標準 2 25 6 4" xfId="6185"/>
    <cellStyle name="標準 2 25 7" xfId="3532"/>
    <cellStyle name="標準 2 25 7 2" xfId="3533"/>
    <cellStyle name="標準 2 25 7 2 2" xfId="6189"/>
    <cellStyle name="標準 2 25 7 3" xfId="3534"/>
    <cellStyle name="標準 2 25 7 3 2" xfId="6190"/>
    <cellStyle name="標準 2 25 7 4" xfId="6188"/>
    <cellStyle name="標準 2 25 8" xfId="3535"/>
    <cellStyle name="標準 2 25 8 2" xfId="3536"/>
    <cellStyle name="標準 2 25 8 2 2" xfId="6192"/>
    <cellStyle name="標準 2 25 8 3" xfId="3537"/>
    <cellStyle name="標準 2 25 8 3 2" xfId="6193"/>
    <cellStyle name="標準 2 25 8 4" xfId="6191"/>
    <cellStyle name="標準 2 25 9" xfId="3538"/>
    <cellStyle name="標準 2 25 9 2" xfId="3539"/>
    <cellStyle name="標準 2 25 9 2 2" xfId="6195"/>
    <cellStyle name="標準 2 25 9 3" xfId="3540"/>
    <cellStyle name="標準 2 25 9 3 2" xfId="6196"/>
    <cellStyle name="標準 2 25 9 4" xfId="6194"/>
    <cellStyle name="標準 2 26" xfId="3541"/>
    <cellStyle name="標準 2 26 10" xfId="3542"/>
    <cellStyle name="標準 2 26 10 2" xfId="3543"/>
    <cellStyle name="標準 2 26 10 2 2" xfId="6198"/>
    <cellStyle name="標準 2 26 10 3" xfId="3544"/>
    <cellStyle name="標準 2 26 10 3 2" xfId="6199"/>
    <cellStyle name="標準 2 26 10 4" xfId="6197"/>
    <cellStyle name="標準 2 26 11" xfId="3545"/>
    <cellStyle name="標準 2 26 11 2" xfId="3546"/>
    <cellStyle name="標準 2 26 11 2 2" xfId="6201"/>
    <cellStyle name="標準 2 26 11 3" xfId="3547"/>
    <cellStyle name="標準 2 26 11 3 2" xfId="6202"/>
    <cellStyle name="標準 2 26 11 4" xfId="6200"/>
    <cellStyle name="標準 2 26 12" xfId="3548"/>
    <cellStyle name="標準 2 26 12 2" xfId="3549"/>
    <cellStyle name="標準 2 26 12 2 2" xfId="6204"/>
    <cellStyle name="標準 2 26 12 3" xfId="3550"/>
    <cellStyle name="標準 2 26 12 3 2" xfId="6205"/>
    <cellStyle name="標準 2 26 12 4" xfId="6203"/>
    <cellStyle name="標準 2 26 13" xfId="3551"/>
    <cellStyle name="標準 2 26 13 2" xfId="3552"/>
    <cellStyle name="標準 2 26 13 2 2" xfId="6207"/>
    <cellStyle name="標準 2 26 13 3" xfId="3553"/>
    <cellStyle name="標準 2 26 13 3 2" xfId="6208"/>
    <cellStyle name="標準 2 26 13 4" xfId="6206"/>
    <cellStyle name="標準 2 26 2" xfId="3554"/>
    <cellStyle name="標準 2 26 2 2" xfId="3555"/>
    <cellStyle name="標準 2 26 2 3" xfId="3556"/>
    <cellStyle name="標準 2 26 2 4" xfId="3557"/>
    <cellStyle name="標準 2 26 2 5" xfId="3558"/>
    <cellStyle name="標準 2 26 2 6" xfId="3559"/>
    <cellStyle name="標準 2 26 2 6 2" xfId="6210"/>
    <cellStyle name="標準 2 26 2 7" xfId="3560"/>
    <cellStyle name="標準 2 26 2 7 2" xfId="6211"/>
    <cellStyle name="標準 2 26 2 8" xfId="6209"/>
    <cellStyle name="標準 2 26 3" xfId="3561"/>
    <cellStyle name="標準 2 26 3 2" xfId="3562"/>
    <cellStyle name="標準 2 26 3 2 2" xfId="6213"/>
    <cellStyle name="標準 2 26 3 3" xfId="3563"/>
    <cellStyle name="標準 2 26 3 3 2" xfId="6214"/>
    <cellStyle name="標準 2 26 3 4" xfId="6212"/>
    <cellStyle name="標準 2 26 4" xfId="3564"/>
    <cellStyle name="標準 2 26 4 2" xfId="3565"/>
    <cellStyle name="標準 2 26 4 2 2" xfId="6216"/>
    <cellStyle name="標準 2 26 4 3" xfId="3566"/>
    <cellStyle name="標準 2 26 4 3 2" xfId="6217"/>
    <cellStyle name="標準 2 26 4 4" xfId="6215"/>
    <cellStyle name="標準 2 26 5" xfId="3567"/>
    <cellStyle name="標準 2 26 5 2" xfId="3568"/>
    <cellStyle name="標準 2 26 5 2 2" xfId="6219"/>
    <cellStyle name="標準 2 26 5 3" xfId="3569"/>
    <cellStyle name="標準 2 26 5 3 2" xfId="6220"/>
    <cellStyle name="標準 2 26 5 4" xfId="6218"/>
    <cellStyle name="標準 2 26 6" xfId="3570"/>
    <cellStyle name="標準 2 26 6 2" xfId="3571"/>
    <cellStyle name="標準 2 26 6 2 2" xfId="6222"/>
    <cellStyle name="標準 2 26 6 3" xfId="3572"/>
    <cellStyle name="標準 2 26 6 3 2" xfId="6223"/>
    <cellStyle name="標準 2 26 6 4" xfId="6221"/>
    <cellStyle name="標準 2 26 7" xfId="3573"/>
    <cellStyle name="標準 2 26 7 2" xfId="3574"/>
    <cellStyle name="標準 2 26 7 2 2" xfId="6225"/>
    <cellStyle name="標準 2 26 7 3" xfId="3575"/>
    <cellStyle name="標準 2 26 7 3 2" xfId="6226"/>
    <cellStyle name="標準 2 26 7 4" xfId="6224"/>
    <cellStyle name="標準 2 26 8" xfId="3576"/>
    <cellStyle name="標準 2 26 8 2" xfId="3577"/>
    <cellStyle name="標準 2 26 8 2 2" xfId="6228"/>
    <cellStyle name="標準 2 26 8 3" xfId="3578"/>
    <cellStyle name="標準 2 26 8 3 2" xfId="6229"/>
    <cellStyle name="標準 2 26 8 4" xfId="6227"/>
    <cellStyle name="標準 2 26 9" xfId="3579"/>
    <cellStyle name="標準 2 26 9 2" xfId="3580"/>
    <cellStyle name="標準 2 26 9 2 2" xfId="6231"/>
    <cellStyle name="標準 2 26 9 3" xfId="3581"/>
    <cellStyle name="標準 2 26 9 3 2" xfId="6232"/>
    <cellStyle name="標準 2 26 9 4" xfId="6230"/>
    <cellStyle name="標準 2 27" xfId="3582"/>
    <cellStyle name="標準 2 27 10" xfId="3583"/>
    <cellStyle name="標準 2 27 10 2" xfId="3584"/>
    <cellStyle name="標準 2 27 10 2 2" xfId="6234"/>
    <cellStyle name="標準 2 27 10 3" xfId="3585"/>
    <cellStyle name="標準 2 27 10 3 2" xfId="6235"/>
    <cellStyle name="標準 2 27 10 4" xfId="6233"/>
    <cellStyle name="標準 2 27 11" xfId="3586"/>
    <cellStyle name="標準 2 27 11 2" xfId="3587"/>
    <cellStyle name="標準 2 27 11 2 2" xfId="6237"/>
    <cellStyle name="標準 2 27 11 3" xfId="3588"/>
    <cellStyle name="標準 2 27 11 3 2" xfId="6238"/>
    <cellStyle name="標準 2 27 11 4" xfId="6236"/>
    <cellStyle name="標準 2 27 12" xfId="3589"/>
    <cellStyle name="標準 2 27 12 2" xfId="3590"/>
    <cellStyle name="標準 2 27 12 2 2" xfId="6240"/>
    <cellStyle name="標準 2 27 12 3" xfId="3591"/>
    <cellStyle name="標準 2 27 12 3 2" xfId="6241"/>
    <cellStyle name="標準 2 27 12 4" xfId="6239"/>
    <cellStyle name="標準 2 27 13" xfId="3592"/>
    <cellStyle name="標準 2 27 13 2" xfId="3593"/>
    <cellStyle name="標準 2 27 13 2 2" xfId="6243"/>
    <cellStyle name="標準 2 27 13 3" xfId="3594"/>
    <cellStyle name="標準 2 27 13 3 2" xfId="6244"/>
    <cellStyle name="標準 2 27 13 4" xfId="6242"/>
    <cellStyle name="標準 2 27 2" xfId="3595"/>
    <cellStyle name="標準 2 27 2 2" xfId="3596"/>
    <cellStyle name="標準 2 27 2 3" xfId="3597"/>
    <cellStyle name="標準 2 27 2 4" xfId="3598"/>
    <cellStyle name="標準 2 27 2 5" xfId="3599"/>
    <cellStyle name="標準 2 27 2 6" xfId="3600"/>
    <cellStyle name="標準 2 27 2 6 2" xfId="6246"/>
    <cellStyle name="標準 2 27 2 7" xfId="3601"/>
    <cellStyle name="標準 2 27 2 7 2" xfId="6247"/>
    <cellStyle name="標準 2 27 2 8" xfId="6245"/>
    <cellStyle name="標準 2 27 3" xfId="3602"/>
    <cellStyle name="標準 2 27 3 2" xfId="3603"/>
    <cellStyle name="標準 2 27 3 2 2" xfId="6249"/>
    <cellStyle name="標準 2 27 3 3" xfId="3604"/>
    <cellStyle name="標準 2 27 3 3 2" xfId="6250"/>
    <cellStyle name="標準 2 27 3 4" xfId="6248"/>
    <cellStyle name="標準 2 27 4" xfId="3605"/>
    <cellStyle name="標準 2 27 4 2" xfId="3606"/>
    <cellStyle name="標準 2 27 4 2 2" xfId="6252"/>
    <cellStyle name="標準 2 27 4 3" xfId="3607"/>
    <cellStyle name="標準 2 27 4 3 2" xfId="6253"/>
    <cellStyle name="標準 2 27 4 4" xfId="6251"/>
    <cellStyle name="標準 2 27 5" xfId="3608"/>
    <cellStyle name="標準 2 27 5 2" xfId="3609"/>
    <cellStyle name="標準 2 27 5 2 2" xfId="6255"/>
    <cellStyle name="標準 2 27 5 3" xfId="3610"/>
    <cellStyle name="標準 2 27 5 3 2" xfId="6256"/>
    <cellStyle name="標準 2 27 5 4" xfId="6254"/>
    <cellStyle name="標準 2 27 6" xfId="3611"/>
    <cellStyle name="標準 2 27 6 2" xfId="3612"/>
    <cellStyle name="標準 2 27 6 2 2" xfId="6258"/>
    <cellStyle name="標準 2 27 6 3" xfId="3613"/>
    <cellStyle name="標準 2 27 6 3 2" xfId="6259"/>
    <cellStyle name="標準 2 27 6 4" xfId="6257"/>
    <cellStyle name="標準 2 27 7" xfId="3614"/>
    <cellStyle name="標準 2 27 7 2" xfId="3615"/>
    <cellStyle name="標準 2 27 7 2 2" xfId="6261"/>
    <cellStyle name="標準 2 27 7 3" xfId="3616"/>
    <cellStyle name="標準 2 27 7 3 2" xfId="6262"/>
    <cellStyle name="標準 2 27 7 4" xfId="6260"/>
    <cellStyle name="標準 2 27 8" xfId="3617"/>
    <cellStyle name="標準 2 27 8 2" xfId="3618"/>
    <cellStyle name="標準 2 27 8 2 2" xfId="6264"/>
    <cellStyle name="標準 2 27 8 3" xfId="3619"/>
    <cellStyle name="標準 2 27 8 3 2" xfId="6265"/>
    <cellStyle name="標準 2 27 8 4" xfId="6263"/>
    <cellStyle name="標準 2 27 9" xfId="3620"/>
    <cellStyle name="標準 2 27 9 2" xfId="3621"/>
    <cellStyle name="標準 2 27 9 2 2" xfId="6267"/>
    <cellStyle name="標準 2 27 9 3" xfId="3622"/>
    <cellStyle name="標準 2 27 9 3 2" xfId="6268"/>
    <cellStyle name="標準 2 27 9 4" xfId="6266"/>
    <cellStyle name="標準 2 28" xfId="3623"/>
    <cellStyle name="標準 2 28 10" xfId="3624"/>
    <cellStyle name="標準 2 28 10 2" xfId="3625"/>
    <cellStyle name="標準 2 28 10 2 2" xfId="6270"/>
    <cellStyle name="標準 2 28 10 3" xfId="3626"/>
    <cellStyle name="標準 2 28 10 3 2" xfId="6271"/>
    <cellStyle name="標準 2 28 10 4" xfId="6269"/>
    <cellStyle name="標準 2 28 11" xfId="3627"/>
    <cellStyle name="標準 2 28 11 2" xfId="3628"/>
    <cellStyle name="標準 2 28 11 2 2" xfId="6273"/>
    <cellStyle name="標準 2 28 11 3" xfId="3629"/>
    <cellStyle name="標準 2 28 11 3 2" xfId="6274"/>
    <cellStyle name="標準 2 28 11 4" xfId="6272"/>
    <cellStyle name="標準 2 28 12" xfId="3630"/>
    <cellStyle name="標準 2 28 12 2" xfId="3631"/>
    <cellStyle name="標準 2 28 12 2 2" xfId="6276"/>
    <cellStyle name="標準 2 28 12 3" xfId="3632"/>
    <cellStyle name="標準 2 28 12 3 2" xfId="6277"/>
    <cellStyle name="標準 2 28 12 4" xfId="6275"/>
    <cellStyle name="標準 2 28 13" xfId="3633"/>
    <cellStyle name="標準 2 28 13 2" xfId="3634"/>
    <cellStyle name="標準 2 28 13 2 2" xfId="6279"/>
    <cellStyle name="標準 2 28 13 3" xfId="3635"/>
    <cellStyle name="標準 2 28 13 3 2" xfId="6280"/>
    <cellStyle name="標準 2 28 13 4" xfId="6278"/>
    <cellStyle name="標準 2 28 2" xfId="3636"/>
    <cellStyle name="標準 2 28 2 2" xfId="3637"/>
    <cellStyle name="標準 2 28 2 3" xfId="3638"/>
    <cellStyle name="標準 2 28 2 4" xfId="3639"/>
    <cellStyle name="標準 2 28 2 5" xfId="3640"/>
    <cellStyle name="標準 2 28 2 6" xfId="3641"/>
    <cellStyle name="標準 2 28 2 6 2" xfId="6282"/>
    <cellStyle name="標準 2 28 2 7" xfId="3642"/>
    <cellStyle name="標準 2 28 2 7 2" xfId="6283"/>
    <cellStyle name="標準 2 28 2 8" xfId="6281"/>
    <cellStyle name="標準 2 28 3" xfId="3643"/>
    <cellStyle name="標準 2 28 3 2" xfId="3644"/>
    <cellStyle name="標準 2 28 3 2 2" xfId="6285"/>
    <cellStyle name="標準 2 28 3 3" xfId="3645"/>
    <cellStyle name="標準 2 28 3 3 2" xfId="6286"/>
    <cellStyle name="標準 2 28 3 4" xfId="6284"/>
    <cellStyle name="標準 2 28 4" xfId="3646"/>
    <cellStyle name="標準 2 28 4 2" xfId="3647"/>
    <cellStyle name="標準 2 28 4 2 2" xfId="6288"/>
    <cellStyle name="標準 2 28 4 3" xfId="3648"/>
    <cellStyle name="標準 2 28 4 3 2" xfId="6289"/>
    <cellStyle name="標準 2 28 4 4" xfId="6287"/>
    <cellStyle name="標準 2 28 5" xfId="3649"/>
    <cellStyle name="標準 2 28 5 2" xfId="3650"/>
    <cellStyle name="標準 2 28 5 2 2" xfId="6291"/>
    <cellStyle name="標準 2 28 5 3" xfId="3651"/>
    <cellStyle name="標準 2 28 5 3 2" xfId="6292"/>
    <cellStyle name="標準 2 28 5 4" xfId="6290"/>
    <cellStyle name="標準 2 28 6" xfId="3652"/>
    <cellStyle name="標準 2 28 6 2" xfId="3653"/>
    <cellStyle name="標準 2 28 6 2 2" xfId="6294"/>
    <cellStyle name="標準 2 28 6 3" xfId="3654"/>
    <cellStyle name="標準 2 28 6 3 2" xfId="6295"/>
    <cellStyle name="標準 2 28 6 4" xfId="6293"/>
    <cellStyle name="標準 2 28 7" xfId="3655"/>
    <cellStyle name="標準 2 28 7 2" xfId="3656"/>
    <cellStyle name="標準 2 28 7 2 2" xfId="6297"/>
    <cellStyle name="標準 2 28 7 3" xfId="3657"/>
    <cellStyle name="標準 2 28 7 3 2" xfId="6298"/>
    <cellStyle name="標準 2 28 7 4" xfId="6296"/>
    <cellStyle name="標準 2 28 8" xfId="3658"/>
    <cellStyle name="標準 2 28 8 2" xfId="3659"/>
    <cellStyle name="標準 2 28 8 2 2" xfId="6300"/>
    <cellStyle name="標準 2 28 8 3" xfId="3660"/>
    <cellStyle name="標準 2 28 8 3 2" xfId="6301"/>
    <cellStyle name="標準 2 28 8 4" xfId="6299"/>
    <cellStyle name="標準 2 28 9" xfId="3661"/>
    <cellStyle name="標準 2 28 9 2" xfId="3662"/>
    <cellStyle name="標準 2 28 9 2 2" xfId="6303"/>
    <cellStyle name="標準 2 28 9 3" xfId="3663"/>
    <cellStyle name="標準 2 28 9 3 2" xfId="6304"/>
    <cellStyle name="標準 2 28 9 4" xfId="6302"/>
    <cellStyle name="標準 2 29" xfId="3664"/>
    <cellStyle name="標準 2 29 10" xfId="3665"/>
    <cellStyle name="標準 2 29 10 2" xfId="3666"/>
    <cellStyle name="標準 2 29 10 2 2" xfId="6306"/>
    <cellStyle name="標準 2 29 10 3" xfId="3667"/>
    <cellStyle name="標準 2 29 10 3 2" xfId="6307"/>
    <cellStyle name="標準 2 29 10 4" xfId="6305"/>
    <cellStyle name="標準 2 29 11" xfId="3668"/>
    <cellStyle name="標準 2 29 11 2" xfId="3669"/>
    <cellStyle name="標準 2 29 11 2 2" xfId="6309"/>
    <cellStyle name="標準 2 29 11 3" xfId="3670"/>
    <cellStyle name="標準 2 29 11 3 2" xfId="6310"/>
    <cellStyle name="標準 2 29 11 4" xfId="6308"/>
    <cellStyle name="標準 2 29 12" xfId="3671"/>
    <cellStyle name="標準 2 29 12 2" xfId="3672"/>
    <cellStyle name="標準 2 29 12 2 2" xfId="6312"/>
    <cellStyle name="標準 2 29 12 3" xfId="3673"/>
    <cellStyle name="標準 2 29 12 3 2" xfId="6313"/>
    <cellStyle name="標準 2 29 12 4" xfId="6311"/>
    <cellStyle name="標準 2 29 13" xfId="3674"/>
    <cellStyle name="標準 2 29 13 2" xfId="3675"/>
    <cellStyle name="標準 2 29 13 2 2" xfId="6315"/>
    <cellStyle name="標準 2 29 13 3" xfId="3676"/>
    <cellStyle name="標準 2 29 13 3 2" xfId="6316"/>
    <cellStyle name="標準 2 29 13 4" xfId="6314"/>
    <cellStyle name="標準 2 29 2" xfId="3677"/>
    <cellStyle name="標準 2 29 2 2" xfId="3678"/>
    <cellStyle name="標準 2 29 2 3" xfId="3679"/>
    <cellStyle name="標準 2 29 2 4" xfId="3680"/>
    <cellStyle name="標準 2 29 2 5" xfId="3681"/>
    <cellStyle name="標準 2 29 2 6" xfId="3682"/>
    <cellStyle name="標準 2 29 2 6 2" xfId="6318"/>
    <cellStyle name="標準 2 29 2 7" xfId="3683"/>
    <cellStyle name="標準 2 29 2 7 2" xfId="6319"/>
    <cellStyle name="標準 2 29 2 8" xfId="6317"/>
    <cellStyle name="標準 2 29 3" xfId="3684"/>
    <cellStyle name="標準 2 29 3 2" xfId="3685"/>
    <cellStyle name="標準 2 29 3 2 2" xfId="6321"/>
    <cellStyle name="標準 2 29 3 3" xfId="3686"/>
    <cellStyle name="標準 2 29 3 3 2" xfId="6322"/>
    <cellStyle name="標準 2 29 3 4" xfId="6320"/>
    <cellStyle name="標準 2 29 4" xfId="3687"/>
    <cellStyle name="標準 2 29 4 2" xfId="3688"/>
    <cellStyle name="標準 2 29 4 2 2" xfId="6324"/>
    <cellStyle name="標準 2 29 4 3" xfId="3689"/>
    <cellStyle name="標準 2 29 4 3 2" xfId="6325"/>
    <cellStyle name="標準 2 29 4 4" xfId="6323"/>
    <cellStyle name="標準 2 29 5" xfId="3690"/>
    <cellStyle name="標準 2 29 5 2" xfId="3691"/>
    <cellStyle name="標準 2 29 5 2 2" xfId="6327"/>
    <cellStyle name="標準 2 29 5 3" xfId="3692"/>
    <cellStyle name="標準 2 29 5 3 2" xfId="6328"/>
    <cellStyle name="標準 2 29 5 4" xfId="6326"/>
    <cellStyle name="標準 2 29 6" xfId="3693"/>
    <cellStyle name="標準 2 29 6 2" xfId="3694"/>
    <cellStyle name="標準 2 29 6 2 2" xfId="6330"/>
    <cellStyle name="標準 2 29 6 3" xfId="3695"/>
    <cellStyle name="標準 2 29 6 3 2" xfId="6331"/>
    <cellStyle name="標準 2 29 6 4" xfId="6329"/>
    <cellStyle name="標準 2 29 7" xfId="3696"/>
    <cellStyle name="標準 2 29 7 2" xfId="3697"/>
    <cellStyle name="標準 2 29 7 2 2" xfId="6333"/>
    <cellStyle name="標準 2 29 7 3" xfId="3698"/>
    <cellStyle name="標準 2 29 7 3 2" xfId="6334"/>
    <cellStyle name="標準 2 29 7 4" xfId="6332"/>
    <cellStyle name="標準 2 29 8" xfId="3699"/>
    <cellStyle name="標準 2 29 8 2" xfId="3700"/>
    <cellStyle name="標準 2 29 8 2 2" xfId="6336"/>
    <cellStyle name="標準 2 29 8 3" xfId="3701"/>
    <cellStyle name="標準 2 29 8 3 2" xfId="6337"/>
    <cellStyle name="標準 2 29 8 4" xfId="6335"/>
    <cellStyle name="標準 2 29 9" xfId="3702"/>
    <cellStyle name="標準 2 29 9 2" xfId="3703"/>
    <cellStyle name="標準 2 29 9 2 2" xfId="6339"/>
    <cellStyle name="標準 2 29 9 3" xfId="3704"/>
    <cellStyle name="標準 2 29 9 3 2" xfId="6340"/>
    <cellStyle name="標準 2 29 9 4" xfId="6338"/>
    <cellStyle name="標準 2 3" xfId="3705"/>
    <cellStyle name="標準 2 3 10" xfId="3706"/>
    <cellStyle name="標準 2 3 11" xfId="3707"/>
    <cellStyle name="標準 2 3 12" xfId="3708"/>
    <cellStyle name="標準 2 3 13" xfId="3709"/>
    <cellStyle name="標準 2 3 14" xfId="3710"/>
    <cellStyle name="標準 2 3 15" xfId="3711"/>
    <cellStyle name="標準 2 3 16" xfId="3712"/>
    <cellStyle name="標準 2 3 17" xfId="3713"/>
    <cellStyle name="標準 2 3 18" xfId="3714"/>
    <cellStyle name="標準 2 3 19" xfId="3715"/>
    <cellStyle name="標準 2 3 2" xfId="3716"/>
    <cellStyle name="標準 2 3 20" xfId="3717"/>
    <cellStyle name="標準 2 3 21" xfId="3718"/>
    <cellStyle name="標準 2 3 22" xfId="3719"/>
    <cellStyle name="標準 2 3 23" xfId="3720"/>
    <cellStyle name="標準 2 3 24" xfId="3721"/>
    <cellStyle name="標準 2 3 25" xfId="3722"/>
    <cellStyle name="標準 2 3 26" xfId="3723"/>
    <cellStyle name="標準 2 3 27" xfId="3724"/>
    <cellStyle name="標準 2 3 28" xfId="3725"/>
    <cellStyle name="標準 2 3 29" xfId="3726"/>
    <cellStyle name="標準 2 3 3" xfId="3727"/>
    <cellStyle name="標準 2 3 30" xfId="3728"/>
    <cellStyle name="標準 2 3 31" xfId="3729"/>
    <cellStyle name="標準 2 3 32" xfId="3730"/>
    <cellStyle name="標準 2 3 33" xfId="3731"/>
    <cellStyle name="標準 2 3 4" xfId="3732"/>
    <cellStyle name="標準 2 3 5" xfId="3733"/>
    <cellStyle name="標準 2 3 6" xfId="3734"/>
    <cellStyle name="標準 2 3 7" xfId="3735"/>
    <cellStyle name="標準 2 3 8" xfId="3736"/>
    <cellStyle name="標準 2 3 9" xfId="3737"/>
    <cellStyle name="標準 2 30" xfId="3738"/>
    <cellStyle name="標準 2 30 10" xfId="3739"/>
    <cellStyle name="標準 2 30 10 2" xfId="3740"/>
    <cellStyle name="標準 2 30 10 2 2" xfId="6342"/>
    <cellStyle name="標準 2 30 10 3" xfId="3741"/>
    <cellStyle name="標準 2 30 10 3 2" xfId="6343"/>
    <cellStyle name="標準 2 30 10 4" xfId="6341"/>
    <cellStyle name="標準 2 30 11" xfId="3742"/>
    <cellStyle name="標準 2 30 11 2" xfId="3743"/>
    <cellStyle name="標準 2 30 11 2 2" xfId="6345"/>
    <cellStyle name="標準 2 30 11 3" xfId="3744"/>
    <cellStyle name="標準 2 30 11 3 2" xfId="6346"/>
    <cellStyle name="標準 2 30 11 4" xfId="6344"/>
    <cellStyle name="標準 2 30 12" xfId="3745"/>
    <cellStyle name="標準 2 30 12 2" xfId="3746"/>
    <cellStyle name="標準 2 30 12 2 2" xfId="6348"/>
    <cellStyle name="標準 2 30 12 3" xfId="3747"/>
    <cellStyle name="標準 2 30 12 3 2" xfId="6349"/>
    <cellStyle name="標準 2 30 12 4" xfId="6347"/>
    <cellStyle name="標準 2 30 13" xfId="3748"/>
    <cellStyle name="標準 2 30 13 2" xfId="3749"/>
    <cellStyle name="標準 2 30 13 2 2" xfId="6351"/>
    <cellStyle name="標準 2 30 13 3" xfId="3750"/>
    <cellStyle name="標準 2 30 13 3 2" xfId="6352"/>
    <cellStyle name="標準 2 30 13 4" xfId="6350"/>
    <cellStyle name="標準 2 30 2" xfId="3751"/>
    <cellStyle name="標準 2 30 2 2" xfId="3752"/>
    <cellStyle name="標準 2 30 2 3" xfId="3753"/>
    <cellStyle name="標準 2 30 2 4" xfId="3754"/>
    <cellStyle name="標準 2 30 2 5" xfId="3755"/>
    <cellStyle name="標準 2 30 2 6" xfId="3756"/>
    <cellStyle name="標準 2 30 2 6 2" xfId="6354"/>
    <cellStyle name="標準 2 30 2 7" xfId="3757"/>
    <cellStyle name="標準 2 30 2 7 2" xfId="6355"/>
    <cellStyle name="標準 2 30 2 8" xfId="6353"/>
    <cellStyle name="標準 2 30 3" xfId="3758"/>
    <cellStyle name="標準 2 30 3 2" xfId="3759"/>
    <cellStyle name="標準 2 30 3 2 2" xfId="6357"/>
    <cellStyle name="標準 2 30 3 3" xfId="3760"/>
    <cellStyle name="標準 2 30 3 3 2" xfId="6358"/>
    <cellStyle name="標準 2 30 3 4" xfId="6356"/>
    <cellStyle name="標準 2 30 4" xfId="3761"/>
    <cellStyle name="標準 2 30 4 2" xfId="3762"/>
    <cellStyle name="標準 2 30 4 2 2" xfId="6360"/>
    <cellStyle name="標準 2 30 4 3" xfId="3763"/>
    <cellStyle name="標準 2 30 4 3 2" xfId="6361"/>
    <cellStyle name="標準 2 30 4 4" xfId="6359"/>
    <cellStyle name="標準 2 30 5" xfId="3764"/>
    <cellStyle name="標準 2 30 5 2" xfId="3765"/>
    <cellStyle name="標準 2 30 5 2 2" xfId="6363"/>
    <cellStyle name="標準 2 30 5 3" xfId="3766"/>
    <cellStyle name="標準 2 30 5 3 2" xfId="6364"/>
    <cellStyle name="標準 2 30 5 4" xfId="6362"/>
    <cellStyle name="標準 2 30 6" xfId="3767"/>
    <cellStyle name="標準 2 30 6 2" xfId="3768"/>
    <cellStyle name="標準 2 30 6 2 2" xfId="6366"/>
    <cellStyle name="標準 2 30 6 3" xfId="3769"/>
    <cellStyle name="標準 2 30 6 3 2" xfId="6367"/>
    <cellStyle name="標準 2 30 6 4" xfId="6365"/>
    <cellStyle name="標準 2 30 7" xfId="3770"/>
    <cellStyle name="標準 2 30 7 2" xfId="3771"/>
    <cellStyle name="標準 2 30 7 2 2" xfId="6369"/>
    <cellStyle name="標準 2 30 7 3" xfId="3772"/>
    <cellStyle name="標準 2 30 7 3 2" xfId="6370"/>
    <cellStyle name="標準 2 30 7 4" xfId="6368"/>
    <cellStyle name="標準 2 30 8" xfId="3773"/>
    <cellStyle name="標準 2 30 8 2" xfId="3774"/>
    <cellStyle name="標準 2 30 8 2 2" xfId="6372"/>
    <cellStyle name="標準 2 30 8 3" xfId="3775"/>
    <cellStyle name="標準 2 30 8 3 2" xfId="6373"/>
    <cellStyle name="標準 2 30 8 4" xfId="6371"/>
    <cellStyle name="標準 2 30 9" xfId="3776"/>
    <cellStyle name="標準 2 30 9 2" xfId="3777"/>
    <cellStyle name="標準 2 30 9 2 2" xfId="6375"/>
    <cellStyle name="標準 2 30 9 3" xfId="3778"/>
    <cellStyle name="標準 2 30 9 3 2" xfId="6376"/>
    <cellStyle name="標準 2 30 9 4" xfId="6374"/>
    <cellStyle name="標準 2 31" xfId="3779"/>
    <cellStyle name="標準 2 31 10" xfId="3780"/>
    <cellStyle name="標準 2 31 10 2" xfId="3781"/>
    <cellStyle name="標準 2 31 10 2 2" xfId="6378"/>
    <cellStyle name="標準 2 31 10 3" xfId="3782"/>
    <cellStyle name="標準 2 31 10 3 2" xfId="6379"/>
    <cellStyle name="標準 2 31 10 4" xfId="6377"/>
    <cellStyle name="標準 2 31 11" xfId="3783"/>
    <cellStyle name="標準 2 31 11 2" xfId="3784"/>
    <cellStyle name="標準 2 31 11 2 2" xfId="6381"/>
    <cellStyle name="標準 2 31 11 3" xfId="3785"/>
    <cellStyle name="標準 2 31 11 3 2" xfId="6382"/>
    <cellStyle name="標準 2 31 11 4" xfId="6380"/>
    <cellStyle name="標準 2 31 12" xfId="3786"/>
    <cellStyle name="標準 2 31 12 2" xfId="3787"/>
    <cellStyle name="標準 2 31 12 2 2" xfId="6384"/>
    <cellStyle name="標準 2 31 12 3" xfId="3788"/>
    <cellStyle name="標準 2 31 12 3 2" xfId="6385"/>
    <cellStyle name="標準 2 31 12 4" xfId="6383"/>
    <cellStyle name="標準 2 31 13" xfId="3789"/>
    <cellStyle name="標準 2 31 13 2" xfId="3790"/>
    <cellStyle name="標準 2 31 13 2 2" xfId="6387"/>
    <cellStyle name="標準 2 31 13 3" xfId="3791"/>
    <cellStyle name="標準 2 31 13 3 2" xfId="6388"/>
    <cellStyle name="標準 2 31 13 4" xfId="6386"/>
    <cellStyle name="標準 2 31 2" xfId="3792"/>
    <cellStyle name="標準 2 31 2 2" xfId="3793"/>
    <cellStyle name="標準 2 31 2 3" xfId="3794"/>
    <cellStyle name="標準 2 31 2 4" xfId="3795"/>
    <cellStyle name="標準 2 31 2 5" xfId="3796"/>
    <cellStyle name="標準 2 31 2 6" xfId="3797"/>
    <cellStyle name="標準 2 31 2 6 2" xfId="6390"/>
    <cellStyle name="標準 2 31 2 7" xfId="3798"/>
    <cellStyle name="標準 2 31 2 7 2" xfId="6391"/>
    <cellStyle name="標準 2 31 2 8" xfId="6389"/>
    <cellStyle name="標準 2 31 3" xfId="3799"/>
    <cellStyle name="標準 2 31 3 2" xfId="3800"/>
    <cellStyle name="標準 2 31 3 2 2" xfId="6393"/>
    <cellStyle name="標準 2 31 3 3" xfId="3801"/>
    <cellStyle name="標準 2 31 3 3 2" xfId="6394"/>
    <cellStyle name="標準 2 31 3 4" xfId="6392"/>
    <cellStyle name="標準 2 31 4" xfId="3802"/>
    <cellStyle name="標準 2 31 4 2" xfId="3803"/>
    <cellStyle name="標準 2 31 4 2 2" xfId="6396"/>
    <cellStyle name="標準 2 31 4 3" xfId="3804"/>
    <cellStyle name="標準 2 31 4 3 2" xfId="6397"/>
    <cellStyle name="標準 2 31 4 4" xfId="6395"/>
    <cellStyle name="標準 2 31 5" xfId="3805"/>
    <cellStyle name="標準 2 31 5 2" xfId="3806"/>
    <cellStyle name="標準 2 31 5 2 2" xfId="6399"/>
    <cellStyle name="標準 2 31 5 3" xfId="3807"/>
    <cellStyle name="標準 2 31 5 3 2" xfId="6400"/>
    <cellStyle name="標準 2 31 5 4" xfId="6398"/>
    <cellStyle name="標準 2 31 6" xfId="3808"/>
    <cellStyle name="標準 2 31 6 2" xfId="3809"/>
    <cellStyle name="標準 2 31 6 2 2" xfId="6402"/>
    <cellStyle name="標準 2 31 6 3" xfId="3810"/>
    <cellStyle name="標準 2 31 6 3 2" xfId="6403"/>
    <cellStyle name="標準 2 31 6 4" xfId="6401"/>
    <cellStyle name="標準 2 31 7" xfId="3811"/>
    <cellStyle name="標準 2 31 7 2" xfId="3812"/>
    <cellStyle name="標準 2 31 7 2 2" xfId="6405"/>
    <cellStyle name="標準 2 31 7 3" xfId="3813"/>
    <cellStyle name="標準 2 31 7 3 2" xfId="6406"/>
    <cellStyle name="標準 2 31 7 4" xfId="6404"/>
    <cellStyle name="標準 2 31 8" xfId="3814"/>
    <cellStyle name="標準 2 31 8 2" xfId="3815"/>
    <cellStyle name="標準 2 31 8 2 2" xfId="6408"/>
    <cellStyle name="標準 2 31 8 3" xfId="3816"/>
    <cellStyle name="標準 2 31 8 3 2" xfId="6409"/>
    <cellStyle name="標準 2 31 8 4" xfId="6407"/>
    <cellStyle name="標準 2 31 9" xfId="3817"/>
    <cellStyle name="標準 2 31 9 2" xfId="3818"/>
    <cellStyle name="標準 2 31 9 2 2" xfId="6411"/>
    <cellStyle name="標準 2 31 9 3" xfId="3819"/>
    <cellStyle name="標準 2 31 9 3 2" xfId="6412"/>
    <cellStyle name="標準 2 31 9 4" xfId="6410"/>
    <cellStyle name="標準 2 32" xfId="3820"/>
    <cellStyle name="標準 2 32 10" xfId="3821"/>
    <cellStyle name="標準 2 32 10 2" xfId="3822"/>
    <cellStyle name="標準 2 32 10 2 2" xfId="6414"/>
    <cellStyle name="標準 2 32 10 3" xfId="3823"/>
    <cellStyle name="標準 2 32 10 3 2" xfId="6415"/>
    <cellStyle name="標準 2 32 10 4" xfId="6413"/>
    <cellStyle name="標準 2 32 11" xfId="3824"/>
    <cellStyle name="標準 2 32 11 2" xfId="3825"/>
    <cellStyle name="標準 2 32 11 2 2" xfId="6417"/>
    <cellStyle name="標準 2 32 11 3" xfId="3826"/>
    <cellStyle name="標準 2 32 11 3 2" xfId="6418"/>
    <cellStyle name="標準 2 32 11 4" xfId="6416"/>
    <cellStyle name="標準 2 32 12" xfId="3827"/>
    <cellStyle name="標準 2 32 12 2" xfId="3828"/>
    <cellStyle name="標準 2 32 12 2 2" xfId="6420"/>
    <cellStyle name="標準 2 32 12 3" xfId="3829"/>
    <cellStyle name="標準 2 32 12 3 2" xfId="6421"/>
    <cellStyle name="標準 2 32 12 4" xfId="6419"/>
    <cellStyle name="標準 2 32 13" xfId="3830"/>
    <cellStyle name="標準 2 32 13 2" xfId="3831"/>
    <cellStyle name="標準 2 32 13 2 2" xfId="6423"/>
    <cellStyle name="標準 2 32 13 3" xfId="3832"/>
    <cellStyle name="標準 2 32 13 3 2" xfId="6424"/>
    <cellStyle name="標準 2 32 13 4" xfId="6422"/>
    <cellStyle name="標準 2 32 2" xfId="3833"/>
    <cellStyle name="標準 2 32 2 2" xfId="3834"/>
    <cellStyle name="標準 2 32 2 3" xfId="3835"/>
    <cellStyle name="標準 2 32 2 4" xfId="3836"/>
    <cellStyle name="標準 2 32 2 5" xfId="3837"/>
    <cellStyle name="標準 2 32 2 6" xfId="3838"/>
    <cellStyle name="標準 2 32 2 6 2" xfId="6426"/>
    <cellStyle name="標準 2 32 2 7" xfId="3839"/>
    <cellStyle name="標準 2 32 2 7 2" xfId="6427"/>
    <cellStyle name="標準 2 32 2 8" xfId="6425"/>
    <cellStyle name="標準 2 32 3" xfId="3840"/>
    <cellStyle name="標準 2 32 3 2" xfId="3841"/>
    <cellStyle name="標準 2 32 3 2 2" xfId="6429"/>
    <cellStyle name="標準 2 32 3 3" xfId="3842"/>
    <cellStyle name="標準 2 32 3 3 2" xfId="6430"/>
    <cellStyle name="標準 2 32 3 4" xfId="6428"/>
    <cellStyle name="標準 2 32 4" xfId="3843"/>
    <cellStyle name="標準 2 32 4 2" xfId="3844"/>
    <cellStyle name="標準 2 32 4 2 2" xfId="6432"/>
    <cellStyle name="標準 2 32 4 3" xfId="3845"/>
    <cellStyle name="標準 2 32 4 3 2" xfId="6433"/>
    <cellStyle name="標準 2 32 4 4" xfId="6431"/>
    <cellStyle name="標準 2 32 5" xfId="3846"/>
    <cellStyle name="標準 2 32 5 2" xfId="3847"/>
    <cellStyle name="標準 2 32 5 2 2" xfId="6435"/>
    <cellStyle name="標準 2 32 5 3" xfId="3848"/>
    <cellStyle name="標準 2 32 5 3 2" xfId="6436"/>
    <cellStyle name="標準 2 32 5 4" xfId="6434"/>
    <cellStyle name="標準 2 32 6" xfId="3849"/>
    <cellStyle name="標準 2 32 6 2" xfId="3850"/>
    <cellStyle name="標準 2 32 6 2 2" xfId="6438"/>
    <cellStyle name="標準 2 32 6 3" xfId="3851"/>
    <cellStyle name="標準 2 32 6 3 2" xfId="6439"/>
    <cellStyle name="標準 2 32 6 4" xfId="6437"/>
    <cellStyle name="標準 2 32 7" xfId="3852"/>
    <cellStyle name="標準 2 32 7 2" xfId="3853"/>
    <cellStyle name="標準 2 32 7 2 2" xfId="6441"/>
    <cellStyle name="標準 2 32 7 3" xfId="3854"/>
    <cellStyle name="標準 2 32 7 3 2" xfId="6442"/>
    <cellStyle name="標準 2 32 7 4" xfId="6440"/>
    <cellStyle name="標準 2 32 8" xfId="3855"/>
    <cellStyle name="標準 2 32 8 2" xfId="3856"/>
    <cellStyle name="標準 2 32 8 2 2" xfId="6444"/>
    <cellStyle name="標準 2 32 8 3" xfId="3857"/>
    <cellStyle name="標準 2 32 8 3 2" xfId="6445"/>
    <cellStyle name="標準 2 32 8 4" xfId="6443"/>
    <cellStyle name="標準 2 32 9" xfId="3858"/>
    <cellStyle name="標準 2 32 9 2" xfId="3859"/>
    <cellStyle name="標準 2 32 9 2 2" xfId="6447"/>
    <cellStyle name="標準 2 32 9 3" xfId="3860"/>
    <cellStyle name="標準 2 32 9 3 2" xfId="6448"/>
    <cellStyle name="標準 2 32 9 4" xfId="6446"/>
    <cellStyle name="標準 2 33" xfId="3861"/>
    <cellStyle name="標準 2 33 10" xfId="3862"/>
    <cellStyle name="標準 2 33 10 2" xfId="3863"/>
    <cellStyle name="標準 2 33 10 2 2" xfId="6450"/>
    <cellStyle name="標準 2 33 10 3" xfId="3864"/>
    <cellStyle name="標準 2 33 10 3 2" xfId="6451"/>
    <cellStyle name="標準 2 33 10 4" xfId="6449"/>
    <cellStyle name="標準 2 33 11" xfId="3865"/>
    <cellStyle name="標準 2 33 11 2" xfId="3866"/>
    <cellStyle name="標準 2 33 11 2 2" xfId="6453"/>
    <cellStyle name="標準 2 33 11 3" xfId="3867"/>
    <cellStyle name="標準 2 33 11 3 2" xfId="6454"/>
    <cellStyle name="標準 2 33 11 4" xfId="6452"/>
    <cellStyle name="標準 2 33 12" xfId="3868"/>
    <cellStyle name="標準 2 33 12 2" xfId="3869"/>
    <cellStyle name="標準 2 33 12 2 2" xfId="6456"/>
    <cellStyle name="標準 2 33 12 3" xfId="3870"/>
    <cellStyle name="標準 2 33 12 3 2" xfId="6457"/>
    <cellStyle name="標準 2 33 12 4" xfId="6455"/>
    <cellStyle name="標準 2 33 13" xfId="3871"/>
    <cellStyle name="標準 2 33 13 2" xfId="3872"/>
    <cellStyle name="標準 2 33 13 2 2" xfId="6459"/>
    <cellStyle name="標準 2 33 13 3" xfId="3873"/>
    <cellStyle name="標準 2 33 13 3 2" xfId="6460"/>
    <cellStyle name="標準 2 33 13 4" xfId="6458"/>
    <cellStyle name="標準 2 33 2" xfId="3874"/>
    <cellStyle name="標準 2 33 2 2" xfId="3875"/>
    <cellStyle name="標準 2 33 2 3" xfId="3876"/>
    <cellStyle name="標準 2 33 2 4" xfId="3877"/>
    <cellStyle name="標準 2 33 2 5" xfId="3878"/>
    <cellStyle name="標準 2 33 2 6" xfId="3879"/>
    <cellStyle name="標準 2 33 2 6 2" xfId="6462"/>
    <cellStyle name="標準 2 33 2 7" xfId="3880"/>
    <cellStyle name="標準 2 33 2 7 2" xfId="6463"/>
    <cellStyle name="標準 2 33 2 8" xfId="6461"/>
    <cellStyle name="標準 2 33 3" xfId="3881"/>
    <cellStyle name="標準 2 33 3 2" xfId="3882"/>
    <cellStyle name="標準 2 33 3 2 2" xfId="6465"/>
    <cellStyle name="標準 2 33 3 3" xfId="3883"/>
    <cellStyle name="標準 2 33 3 3 2" xfId="6466"/>
    <cellStyle name="標準 2 33 3 4" xfId="6464"/>
    <cellStyle name="標準 2 33 4" xfId="3884"/>
    <cellStyle name="標準 2 33 4 2" xfId="3885"/>
    <cellStyle name="標準 2 33 4 2 2" xfId="6468"/>
    <cellStyle name="標準 2 33 4 3" xfId="3886"/>
    <cellStyle name="標準 2 33 4 3 2" xfId="6469"/>
    <cellStyle name="標準 2 33 4 4" xfId="6467"/>
    <cellStyle name="標準 2 33 5" xfId="3887"/>
    <cellStyle name="標準 2 33 5 2" xfId="3888"/>
    <cellStyle name="標準 2 33 5 2 2" xfId="6471"/>
    <cellStyle name="標準 2 33 5 3" xfId="3889"/>
    <cellStyle name="標準 2 33 5 3 2" xfId="6472"/>
    <cellStyle name="標準 2 33 5 4" xfId="6470"/>
    <cellStyle name="標準 2 33 6" xfId="3890"/>
    <cellStyle name="標準 2 33 6 2" xfId="3891"/>
    <cellStyle name="標準 2 33 6 2 2" xfId="6474"/>
    <cellStyle name="標準 2 33 6 3" xfId="3892"/>
    <cellStyle name="標準 2 33 6 3 2" xfId="6475"/>
    <cellStyle name="標準 2 33 6 4" xfId="6473"/>
    <cellStyle name="標準 2 33 7" xfId="3893"/>
    <cellStyle name="標準 2 33 7 2" xfId="3894"/>
    <cellStyle name="標準 2 33 7 2 2" xfId="6477"/>
    <cellStyle name="標準 2 33 7 3" xfId="3895"/>
    <cellStyle name="標準 2 33 7 3 2" xfId="6478"/>
    <cellStyle name="標準 2 33 7 4" xfId="6476"/>
    <cellStyle name="標準 2 33 8" xfId="3896"/>
    <cellStyle name="標準 2 33 8 2" xfId="3897"/>
    <cellStyle name="標準 2 33 8 2 2" xfId="6480"/>
    <cellStyle name="標準 2 33 8 3" xfId="3898"/>
    <cellStyle name="標準 2 33 8 3 2" xfId="6481"/>
    <cellStyle name="標準 2 33 8 4" xfId="6479"/>
    <cellStyle name="標準 2 33 9" xfId="3899"/>
    <cellStyle name="標準 2 33 9 2" xfId="3900"/>
    <cellStyle name="標準 2 33 9 2 2" xfId="6483"/>
    <cellStyle name="標準 2 33 9 3" xfId="3901"/>
    <cellStyle name="標準 2 33 9 3 2" xfId="6484"/>
    <cellStyle name="標準 2 33 9 4" xfId="6482"/>
    <cellStyle name="標準 2 34" xfId="3902"/>
    <cellStyle name="標準 2 34 10" xfId="3903"/>
    <cellStyle name="標準 2 34 10 2" xfId="3904"/>
    <cellStyle name="標準 2 34 10 2 2" xfId="6486"/>
    <cellStyle name="標準 2 34 10 3" xfId="3905"/>
    <cellStyle name="標準 2 34 10 3 2" xfId="6487"/>
    <cellStyle name="標準 2 34 10 4" xfId="6485"/>
    <cellStyle name="標準 2 34 11" xfId="3906"/>
    <cellStyle name="標準 2 34 11 2" xfId="3907"/>
    <cellStyle name="標準 2 34 11 2 2" xfId="6489"/>
    <cellStyle name="標準 2 34 11 3" xfId="3908"/>
    <cellStyle name="標準 2 34 11 3 2" xfId="6490"/>
    <cellStyle name="標準 2 34 11 4" xfId="6488"/>
    <cellStyle name="標準 2 34 12" xfId="3909"/>
    <cellStyle name="標準 2 34 12 2" xfId="3910"/>
    <cellStyle name="標準 2 34 12 2 2" xfId="6492"/>
    <cellStyle name="標準 2 34 12 3" xfId="3911"/>
    <cellStyle name="標準 2 34 12 3 2" xfId="6493"/>
    <cellStyle name="標準 2 34 12 4" xfId="6491"/>
    <cellStyle name="標準 2 34 13" xfId="3912"/>
    <cellStyle name="標準 2 34 13 2" xfId="3913"/>
    <cellStyle name="標準 2 34 13 2 2" xfId="6495"/>
    <cellStyle name="標準 2 34 13 3" xfId="3914"/>
    <cellStyle name="標準 2 34 13 3 2" xfId="6496"/>
    <cellStyle name="標準 2 34 13 4" xfId="6494"/>
    <cellStyle name="標準 2 34 2" xfId="3915"/>
    <cellStyle name="標準 2 34 2 2" xfId="3916"/>
    <cellStyle name="標準 2 34 2 3" xfId="3917"/>
    <cellStyle name="標準 2 34 2 4" xfId="3918"/>
    <cellStyle name="標準 2 34 2 5" xfId="3919"/>
    <cellStyle name="標準 2 34 2 6" xfId="3920"/>
    <cellStyle name="標準 2 34 2 6 2" xfId="6498"/>
    <cellStyle name="標準 2 34 2 7" xfId="3921"/>
    <cellStyle name="標準 2 34 2 7 2" xfId="6499"/>
    <cellStyle name="標準 2 34 2 8" xfId="6497"/>
    <cellStyle name="標準 2 34 3" xfId="3922"/>
    <cellStyle name="標準 2 34 3 2" xfId="3923"/>
    <cellStyle name="標準 2 34 3 2 2" xfId="6501"/>
    <cellStyle name="標準 2 34 3 3" xfId="3924"/>
    <cellStyle name="標準 2 34 3 3 2" xfId="6502"/>
    <cellStyle name="標準 2 34 3 4" xfId="6500"/>
    <cellStyle name="標準 2 34 4" xfId="3925"/>
    <cellStyle name="標準 2 34 4 2" xfId="3926"/>
    <cellStyle name="標準 2 34 4 2 2" xfId="6504"/>
    <cellStyle name="標準 2 34 4 3" xfId="3927"/>
    <cellStyle name="標準 2 34 4 3 2" xfId="6505"/>
    <cellStyle name="標準 2 34 4 4" xfId="6503"/>
    <cellStyle name="標準 2 34 5" xfId="3928"/>
    <cellStyle name="標準 2 34 5 2" xfId="3929"/>
    <cellStyle name="標準 2 34 5 2 2" xfId="6507"/>
    <cellStyle name="標準 2 34 5 3" xfId="3930"/>
    <cellStyle name="標準 2 34 5 3 2" xfId="6508"/>
    <cellStyle name="標準 2 34 5 4" xfId="6506"/>
    <cellStyle name="標準 2 34 6" xfId="3931"/>
    <cellStyle name="標準 2 34 6 2" xfId="3932"/>
    <cellStyle name="標準 2 34 6 2 2" xfId="6510"/>
    <cellStyle name="標準 2 34 6 3" xfId="3933"/>
    <cellStyle name="標準 2 34 6 3 2" xfId="6511"/>
    <cellStyle name="標準 2 34 6 4" xfId="6509"/>
    <cellStyle name="標準 2 34 7" xfId="3934"/>
    <cellStyle name="標準 2 34 7 2" xfId="3935"/>
    <cellStyle name="標準 2 34 7 2 2" xfId="6513"/>
    <cellStyle name="標準 2 34 7 3" xfId="3936"/>
    <cellStyle name="標準 2 34 7 3 2" xfId="6514"/>
    <cellStyle name="標準 2 34 7 4" xfId="6512"/>
    <cellStyle name="標準 2 34 8" xfId="3937"/>
    <cellStyle name="標準 2 34 8 2" xfId="3938"/>
    <cellStyle name="標準 2 34 8 2 2" xfId="6516"/>
    <cellStyle name="標準 2 34 8 3" xfId="3939"/>
    <cellStyle name="標準 2 34 8 3 2" xfId="6517"/>
    <cellStyle name="標準 2 34 8 4" xfId="6515"/>
    <cellStyle name="標準 2 34 9" xfId="3940"/>
    <cellStyle name="標準 2 34 9 2" xfId="3941"/>
    <cellStyle name="標準 2 34 9 2 2" xfId="6519"/>
    <cellStyle name="標準 2 34 9 3" xfId="3942"/>
    <cellStyle name="標準 2 34 9 3 2" xfId="6520"/>
    <cellStyle name="標準 2 34 9 4" xfId="6518"/>
    <cellStyle name="標準 2 35" xfId="3943"/>
    <cellStyle name="標準 2 35 10" xfId="3944"/>
    <cellStyle name="標準 2 35 10 2" xfId="3945"/>
    <cellStyle name="標準 2 35 10 2 2" xfId="6522"/>
    <cellStyle name="標準 2 35 10 3" xfId="3946"/>
    <cellStyle name="標準 2 35 10 3 2" xfId="6523"/>
    <cellStyle name="標準 2 35 10 4" xfId="6521"/>
    <cellStyle name="標準 2 35 11" xfId="3947"/>
    <cellStyle name="標準 2 35 11 2" xfId="3948"/>
    <cellStyle name="標準 2 35 11 2 2" xfId="6525"/>
    <cellStyle name="標準 2 35 11 3" xfId="3949"/>
    <cellStyle name="標準 2 35 11 3 2" xfId="6526"/>
    <cellStyle name="標準 2 35 11 4" xfId="6524"/>
    <cellStyle name="標準 2 35 12" xfId="3950"/>
    <cellStyle name="標準 2 35 12 2" xfId="3951"/>
    <cellStyle name="標準 2 35 12 2 2" xfId="6528"/>
    <cellStyle name="標準 2 35 12 3" xfId="3952"/>
    <cellStyle name="標準 2 35 12 3 2" xfId="6529"/>
    <cellStyle name="標準 2 35 12 4" xfId="6527"/>
    <cellStyle name="標準 2 35 13" xfId="3953"/>
    <cellStyle name="標準 2 35 13 2" xfId="3954"/>
    <cellStyle name="標準 2 35 13 2 2" xfId="6531"/>
    <cellStyle name="標準 2 35 13 3" xfId="3955"/>
    <cellStyle name="標準 2 35 13 3 2" xfId="6532"/>
    <cellStyle name="標準 2 35 13 4" xfId="6530"/>
    <cellStyle name="標準 2 35 2" xfId="3956"/>
    <cellStyle name="標準 2 35 2 2" xfId="3957"/>
    <cellStyle name="標準 2 35 2 3" xfId="3958"/>
    <cellStyle name="標準 2 35 2 4" xfId="3959"/>
    <cellStyle name="標準 2 35 2 5" xfId="3960"/>
    <cellStyle name="標準 2 35 2 6" xfId="3961"/>
    <cellStyle name="標準 2 35 2 6 2" xfId="6534"/>
    <cellStyle name="標準 2 35 2 7" xfId="3962"/>
    <cellStyle name="標準 2 35 2 7 2" xfId="6535"/>
    <cellStyle name="標準 2 35 2 8" xfId="6533"/>
    <cellStyle name="標準 2 35 3" xfId="3963"/>
    <cellStyle name="標準 2 35 3 2" xfId="3964"/>
    <cellStyle name="標準 2 35 3 2 2" xfId="6537"/>
    <cellStyle name="標準 2 35 3 3" xfId="3965"/>
    <cellStyle name="標準 2 35 3 3 2" xfId="6538"/>
    <cellStyle name="標準 2 35 3 4" xfId="6536"/>
    <cellStyle name="標準 2 35 4" xfId="3966"/>
    <cellStyle name="標準 2 35 4 2" xfId="3967"/>
    <cellStyle name="標準 2 35 4 2 2" xfId="6540"/>
    <cellStyle name="標準 2 35 4 3" xfId="3968"/>
    <cellStyle name="標準 2 35 4 3 2" xfId="6541"/>
    <cellStyle name="標準 2 35 4 4" xfId="6539"/>
    <cellStyle name="標準 2 35 5" xfId="3969"/>
    <cellStyle name="標準 2 35 5 2" xfId="3970"/>
    <cellStyle name="標準 2 35 5 2 2" xfId="6543"/>
    <cellStyle name="標準 2 35 5 3" xfId="3971"/>
    <cellStyle name="標準 2 35 5 3 2" xfId="6544"/>
    <cellStyle name="標準 2 35 5 4" xfId="6542"/>
    <cellStyle name="標準 2 35 6" xfId="3972"/>
    <cellStyle name="標準 2 35 6 2" xfId="3973"/>
    <cellStyle name="標準 2 35 6 2 2" xfId="6546"/>
    <cellStyle name="標準 2 35 6 3" xfId="3974"/>
    <cellStyle name="標準 2 35 6 3 2" xfId="6547"/>
    <cellStyle name="標準 2 35 6 4" xfId="6545"/>
    <cellStyle name="標準 2 35 7" xfId="3975"/>
    <cellStyle name="標準 2 35 7 2" xfId="3976"/>
    <cellStyle name="標準 2 35 7 2 2" xfId="6549"/>
    <cellStyle name="標準 2 35 7 3" xfId="3977"/>
    <cellStyle name="標準 2 35 7 3 2" xfId="6550"/>
    <cellStyle name="標準 2 35 7 4" xfId="6548"/>
    <cellStyle name="標準 2 35 8" xfId="3978"/>
    <cellStyle name="標準 2 35 8 2" xfId="3979"/>
    <cellStyle name="標準 2 35 8 2 2" xfId="6552"/>
    <cellStyle name="標準 2 35 8 3" xfId="3980"/>
    <cellStyle name="標準 2 35 8 3 2" xfId="6553"/>
    <cellStyle name="標準 2 35 8 4" xfId="6551"/>
    <cellStyle name="標準 2 35 9" xfId="3981"/>
    <cellStyle name="標準 2 35 9 2" xfId="3982"/>
    <cellStyle name="標準 2 35 9 2 2" xfId="6555"/>
    <cellStyle name="標準 2 35 9 3" xfId="3983"/>
    <cellStyle name="標準 2 35 9 3 2" xfId="6556"/>
    <cellStyle name="標準 2 35 9 4" xfId="6554"/>
    <cellStyle name="標準 2 36" xfId="3984"/>
    <cellStyle name="標準 2 36 10" xfId="3985"/>
    <cellStyle name="標準 2 36 10 2" xfId="3986"/>
    <cellStyle name="標準 2 36 10 2 2" xfId="6558"/>
    <cellStyle name="標準 2 36 10 3" xfId="3987"/>
    <cellStyle name="標準 2 36 10 3 2" xfId="6559"/>
    <cellStyle name="標準 2 36 10 4" xfId="6557"/>
    <cellStyle name="標準 2 36 11" xfId="3988"/>
    <cellStyle name="標準 2 36 11 2" xfId="3989"/>
    <cellStyle name="標準 2 36 11 2 2" xfId="6561"/>
    <cellStyle name="標準 2 36 11 3" xfId="3990"/>
    <cellStyle name="標準 2 36 11 3 2" xfId="6562"/>
    <cellStyle name="標準 2 36 11 4" xfId="6560"/>
    <cellStyle name="標準 2 36 12" xfId="3991"/>
    <cellStyle name="標準 2 36 12 2" xfId="3992"/>
    <cellStyle name="標準 2 36 12 2 2" xfId="6564"/>
    <cellStyle name="標準 2 36 12 3" xfId="3993"/>
    <cellStyle name="標準 2 36 12 3 2" xfId="6565"/>
    <cellStyle name="標準 2 36 12 4" xfId="6563"/>
    <cellStyle name="標準 2 36 13" xfId="3994"/>
    <cellStyle name="標準 2 36 13 2" xfId="3995"/>
    <cellStyle name="標準 2 36 13 2 2" xfId="6567"/>
    <cellStyle name="標準 2 36 13 3" xfId="3996"/>
    <cellStyle name="標準 2 36 13 3 2" xfId="6568"/>
    <cellStyle name="標準 2 36 13 4" xfId="6566"/>
    <cellStyle name="標準 2 36 2" xfId="3997"/>
    <cellStyle name="標準 2 36 2 2" xfId="3998"/>
    <cellStyle name="標準 2 36 2 3" xfId="3999"/>
    <cellStyle name="標準 2 36 2 4" xfId="4000"/>
    <cellStyle name="標準 2 36 2 5" xfId="4001"/>
    <cellStyle name="標準 2 36 2 6" xfId="4002"/>
    <cellStyle name="標準 2 36 2 6 2" xfId="6570"/>
    <cellStyle name="標準 2 36 2 7" xfId="4003"/>
    <cellStyle name="標準 2 36 2 7 2" xfId="6571"/>
    <cellStyle name="標準 2 36 2 8" xfId="6569"/>
    <cellStyle name="標準 2 36 3" xfId="4004"/>
    <cellStyle name="標準 2 36 3 2" xfId="4005"/>
    <cellStyle name="標準 2 36 3 2 2" xfId="6573"/>
    <cellStyle name="標準 2 36 3 3" xfId="4006"/>
    <cellStyle name="標準 2 36 3 3 2" xfId="6574"/>
    <cellStyle name="標準 2 36 3 4" xfId="6572"/>
    <cellStyle name="標準 2 36 4" xfId="4007"/>
    <cellStyle name="標準 2 36 4 2" xfId="4008"/>
    <cellStyle name="標準 2 36 4 2 2" xfId="6576"/>
    <cellStyle name="標準 2 36 4 3" xfId="4009"/>
    <cellStyle name="標準 2 36 4 3 2" xfId="6577"/>
    <cellStyle name="標準 2 36 4 4" xfId="6575"/>
    <cellStyle name="標準 2 36 5" xfId="4010"/>
    <cellStyle name="標準 2 36 5 2" xfId="4011"/>
    <cellStyle name="標準 2 36 5 2 2" xfId="6579"/>
    <cellStyle name="標準 2 36 5 3" xfId="4012"/>
    <cellStyle name="標準 2 36 5 3 2" xfId="6580"/>
    <cellStyle name="標準 2 36 5 4" xfId="6578"/>
    <cellStyle name="標準 2 36 6" xfId="4013"/>
    <cellStyle name="標準 2 36 6 2" xfId="4014"/>
    <cellStyle name="標準 2 36 6 2 2" xfId="6582"/>
    <cellStyle name="標準 2 36 6 3" xfId="4015"/>
    <cellStyle name="標準 2 36 6 3 2" xfId="6583"/>
    <cellStyle name="標準 2 36 6 4" xfId="6581"/>
    <cellStyle name="標準 2 36 7" xfId="4016"/>
    <cellStyle name="標準 2 36 7 2" xfId="4017"/>
    <cellStyle name="標準 2 36 7 2 2" xfId="6585"/>
    <cellStyle name="標準 2 36 7 3" xfId="4018"/>
    <cellStyle name="標準 2 36 7 3 2" xfId="6586"/>
    <cellStyle name="標準 2 36 7 4" xfId="6584"/>
    <cellStyle name="標準 2 36 8" xfId="4019"/>
    <cellStyle name="標準 2 36 8 2" xfId="4020"/>
    <cellStyle name="標準 2 36 8 2 2" xfId="6588"/>
    <cellStyle name="標準 2 36 8 3" xfId="4021"/>
    <cellStyle name="標準 2 36 8 3 2" xfId="6589"/>
    <cellStyle name="標準 2 36 8 4" xfId="6587"/>
    <cellStyle name="標準 2 36 9" xfId="4022"/>
    <cellStyle name="標準 2 36 9 2" xfId="4023"/>
    <cellStyle name="標準 2 36 9 2 2" xfId="6591"/>
    <cellStyle name="標準 2 36 9 3" xfId="4024"/>
    <cellStyle name="標準 2 36 9 3 2" xfId="6592"/>
    <cellStyle name="標準 2 36 9 4" xfId="6590"/>
    <cellStyle name="標準 2 37" xfId="4025"/>
    <cellStyle name="標準 2 38" xfId="4026"/>
    <cellStyle name="標準 2 39" xfId="4027"/>
    <cellStyle name="標準 2 4" xfId="4028"/>
    <cellStyle name="標準 2 40" xfId="4029"/>
    <cellStyle name="標準 2 41" xfId="4030"/>
    <cellStyle name="標準 2 42" xfId="4031"/>
    <cellStyle name="標準 2 43" xfId="4032"/>
    <cellStyle name="標準 2 44" xfId="4033"/>
    <cellStyle name="標準 2 45" xfId="4034"/>
    <cellStyle name="標準 2 46" xfId="4035"/>
    <cellStyle name="標準 2 47" xfId="4036"/>
    <cellStyle name="標準 2 48" xfId="4037"/>
    <cellStyle name="標準 2 49" xfId="4038"/>
    <cellStyle name="標準 2 5" xfId="4039"/>
    <cellStyle name="標準 2 5 10" xfId="4040"/>
    <cellStyle name="標準 2 5 10 2" xfId="4041"/>
    <cellStyle name="標準 2 5 10 2 2" xfId="6594"/>
    <cellStyle name="標準 2 5 10 3" xfId="4042"/>
    <cellStyle name="標準 2 5 10 3 2" xfId="6595"/>
    <cellStyle name="標準 2 5 10 4" xfId="6593"/>
    <cellStyle name="標準 2 5 11" xfId="4043"/>
    <cellStyle name="標準 2 5 11 2" xfId="4044"/>
    <cellStyle name="標準 2 5 11 2 2" xfId="6597"/>
    <cellStyle name="標準 2 5 11 3" xfId="4045"/>
    <cellStyle name="標準 2 5 11 3 2" xfId="6598"/>
    <cellStyle name="標準 2 5 11 4" xfId="6596"/>
    <cellStyle name="標準 2 5 12" xfId="4046"/>
    <cellStyle name="標準 2 5 12 2" xfId="4047"/>
    <cellStyle name="標準 2 5 12 2 2" xfId="6600"/>
    <cellStyle name="標準 2 5 12 3" xfId="4048"/>
    <cellStyle name="標準 2 5 12 3 2" xfId="6601"/>
    <cellStyle name="標準 2 5 12 4" xfId="6599"/>
    <cellStyle name="標準 2 5 13" xfId="4049"/>
    <cellStyle name="標準 2 5 13 2" xfId="4050"/>
    <cellStyle name="標準 2 5 13 2 2" xfId="6603"/>
    <cellStyle name="標準 2 5 13 3" xfId="4051"/>
    <cellStyle name="標準 2 5 13 3 2" xfId="6604"/>
    <cellStyle name="標準 2 5 13 4" xfId="6602"/>
    <cellStyle name="標準 2 5 2" xfId="4052"/>
    <cellStyle name="標準 2 5 2 2" xfId="4053"/>
    <cellStyle name="標準 2 5 2 3" xfId="4054"/>
    <cellStyle name="標準 2 5 2 4" xfId="4055"/>
    <cellStyle name="標準 2 5 2 5" xfId="4056"/>
    <cellStyle name="標準 2 5 2 6" xfId="4057"/>
    <cellStyle name="標準 2 5 2 6 2" xfId="6606"/>
    <cellStyle name="標準 2 5 2 7" xfId="4058"/>
    <cellStyle name="標準 2 5 2 7 2" xfId="6607"/>
    <cellStyle name="標準 2 5 2 8" xfId="6605"/>
    <cellStyle name="標準 2 5 3" xfId="4059"/>
    <cellStyle name="標準 2 5 3 2" xfId="4060"/>
    <cellStyle name="標準 2 5 3 2 2" xfId="6609"/>
    <cellStyle name="標準 2 5 3 3" xfId="4061"/>
    <cellStyle name="標準 2 5 3 3 2" xfId="6610"/>
    <cellStyle name="標準 2 5 3 4" xfId="6608"/>
    <cellStyle name="標準 2 5 4" xfId="4062"/>
    <cellStyle name="標準 2 5 4 2" xfId="4063"/>
    <cellStyle name="標準 2 5 4 2 2" xfId="6612"/>
    <cellStyle name="標準 2 5 4 3" xfId="4064"/>
    <cellStyle name="標準 2 5 4 3 2" xfId="6613"/>
    <cellStyle name="標準 2 5 4 4" xfId="6611"/>
    <cellStyle name="標準 2 5 5" xfId="4065"/>
    <cellStyle name="標準 2 5 5 2" xfId="4066"/>
    <cellStyle name="標準 2 5 5 2 2" xfId="6615"/>
    <cellStyle name="標準 2 5 5 3" xfId="4067"/>
    <cellStyle name="標準 2 5 5 3 2" xfId="6616"/>
    <cellStyle name="標準 2 5 5 4" xfId="6614"/>
    <cellStyle name="標準 2 5 6" xfId="4068"/>
    <cellStyle name="標準 2 5 6 2" xfId="4069"/>
    <cellStyle name="標準 2 5 6 2 2" xfId="6618"/>
    <cellStyle name="標準 2 5 6 3" xfId="4070"/>
    <cellStyle name="標準 2 5 6 3 2" xfId="6619"/>
    <cellStyle name="標準 2 5 6 4" xfId="6617"/>
    <cellStyle name="標準 2 5 7" xfId="4071"/>
    <cellStyle name="標準 2 5 7 2" xfId="4072"/>
    <cellStyle name="標準 2 5 7 2 2" xfId="6621"/>
    <cellStyle name="標準 2 5 7 3" xfId="4073"/>
    <cellStyle name="標準 2 5 7 3 2" xfId="6622"/>
    <cellStyle name="標準 2 5 7 4" xfId="6620"/>
    <cellStyle name="標準 2 5 8" xfId="4074"/>
    <cellStyle name="標準 2 5 8 2" xfId="4075"/>
    <cellStyle name="標準 2 5 8 2 2" xfId="6624"/>
    <cellStyle name="標準 2 5 8 3" xfId="4076"/>
    <cellStyle name="標準 2 5 8 3 2" xfId="6625"/>
    <cellStyle name="標準 2 5 8 4" xfId="6623"/>
    <cellStyle name="標準 2 5 9" xfId="4077"/>
    <cellStyle name="標準 2 5 9 2" xfId="4078"/>
    <cellStyle name="標準 2 5 9 2 2" xfId="6627"/>
    <cellStyle name="標準 2 5 9 3" xfId="4079"/>
    <cellStyle name="標準 2 5 9 3 2" xfId="6628"/>
    <cellStyle name="標準 2 5 9 4" xfId="6626"/>
    <cellStyle name="標準 2 50" xfId="4080"/>
    <cellStyle name="標準 2 51" xfId="4081"/>
    <cellStyle name="標準 2 52" xfId="4082"/>
    <cellStyle name="標準 2 53" xfId="4083"/>
    <cellStyle name="標準 2 54" xfId="4084"/>
    <cellStyle name="標準 2 55" xfId="4085"/>
    <cellStyle name="標準 2 56" xfId="4086"/>
    <cellStyle name="標準 2 56 10" xfId="4087"/>
    <cellStyle name="標準 2 56 11" xfId="4088"/>
    <cellStyle name="標準 2 56 12" xfId="4089"/>
    <cellStyle name="標準 2 56 13" xfId="4090"/>
    <cellStyle name="標準 2 56 14" xfId="4091"/>
    <cellStyle name="標準 2 56 15" xfId="4092"/>
    <cellStyle name="標準 2 56 16" xfId="4093"/>
    <cellStyle name="標準 2 56 17" xfId="4094"/>
    <cellStyle name="標準 2 56 18" xfId="4095"/>
    <cellStyle name="標準 2 56 19" xfId="4096"/>
    <cellStyle name="標準 2 56 2" xfId="4097"/>
    <cellStyle name="標準 2 56 20" xfId="4098"/>
    <cellStyle name="標準 2 56 21" xfId="4099"/>
    <cellStyle name="標準 2 56 22" xfId="4100"/>
    <cellStyle name="標準 2 56 23" xfId="4101"/>
    <cellStyle name="標準 2 56 24" xfId="4102"/>
    <cellStyle name="標準 2 56 25" xfId="4103"/>
    <cellStyle name="標準 2 56 3" xfId="4104"/>
    <cellStyle name="標準 2 56 4" xfId="4105"/>
    <cellStyle name="標準 2 56 5" xfId="4106"/>
    <cellStyle name="標準 2 56 6" xfId="4107"/>
    <cellStyle name="標準 2 56 7" xfId="4108"/>
    <cellStyle name="標準 2 56 8" xfId="4109"/>
    <cellStyle name="標準 2 56 9" xfId="4110"/>
    <cellStyle name="標準 2 57" xfId="4111"/>
    <cellStyle name="標準 2 58" xfId="4112"/>
    <cellStyle name="標準 2 59" xfId="4113"/>
    <cellStyle name="標準 2 6" xfId="4114"/>
    <cellStyle name="標準 2 6 10" xfId="4115"/>
    <cellStyle name="標準 2 6 10 2" xfId="4116"/>
    <cellStyle name="標準 2 6 10 2 2" xfId="6630"/>
    <cellStyle name="標準 2 6 10 3" xfId="4117"/>
    <cellStyle name="標準 2 6 10 3 2" xfId="6631"/>
    <cellStyle name="標準 2 6 10 4" xfId="6629"/>
    <cellStyle name="標準 2 6 11" xfId="4118"/>
    <cellStyle name="標準 2 6 11 2" xfId="4119"/>
    <cellStyle name="標準 2 6 11 2 2" xfId="6633"/>
    <cellStyle name="標準 2 6 11 3" xfId="4120"/>
    <cellStyle name="標準 2 6 11 3 2" xfId="6634"/>
    <cellStyle name="標準 2 6 11 4" xfId="6632"/>
    <cellStyle name="標準 2 6 12" xfId="4121"/>
    <cellStyle name="標準 2 6 12 2" xfId="4122"/>
    <cellStyle name="標準 2 6 12 2 2" xfId="6636"/>
    <cellStyle name="標準 2 6 12 3" xfId="4123"/>
    <cellStyle name="標準 2 6 12 3 2" xfId="6637"/>
    <cellStyle name="標準 2 6 12 4" xfId="6635"/>
    <cellStyle name="標準 2 6 13" xfId="4124"/>
    <cellStyle name="標準 2 6 13 2" xfId="4125"/>
    <cellStyle name="標準 2 6 13 2 2" xfId="6639"/>
    <cellStyle name="標準 2 6 13 3" xfId="4126"/>
    <cellStyle name="標準 2 6 13 3 2" xfId="6640"/>
    <cellStyle name="標準 2 6 13 4" xfId="6638"/>
    <cellStyle name="標準 2 6 2" xfId="4127"/>
    <cellStyle name="標準 2 6 2 2" xfId="4128"/>
    <cellStyle name="標準 2 6 2 3" xfId="4129"/>
    <cellStyle name="標準 2 6 2 4" xfId="4130"/>
    <cellStyle name="標準 2 6 2 5" xfId="4131"/>
    <cellStyle name="標準 2 6 2 6" xfId="4132"/>
    <cellStyle name="標準 2 6 2 6 2" xfId="6642"/>
    <cellStyle name="標準 2 6 2 7" xfId="4133"/>
    <cellStyle name="標準 2 6 2 7 2" xfId="6643"/>
    <cellStyle name="標準 2 6 2 8" xfId="6641"/>
    <cellStyle name="標準 2 6 3" xfId="4134"/>
    <cellStyle name="標準 2 6 3 2" xfId="4135"/>
    <cellStyle name="標準 2 6 3 2 2" xfId="6645"/>
    <cellStyle name="標準 2 6 3 3" xfId="4136"/>
    <cellStyle name="標準 2 6 3 3 2" xfId="6646"/>
    <cellStyle name="標準 2 6 3 4" xfId="6644"/>
    <cellStyle name="標準 2 6 4" xfId="4137"/>
    <cellStyle name="標準 2 6 4 2" xfId="4138"/>
    <cellStyle name="標準 2 6 4 2 2" xfId="6648"/>
    <cellStyle name="標準 2 6 4 3" xfId="4139"/>
    <cellStyle name="標準 2 6 4 3 2" xfId="6649"/>
    <cellStyle name="標準 2 6 4 4" xfId="6647"/>
    <cellStyle name="標準 2 6 5" xfId="4140"/>
    <cellStyle name="標準 2 6 5 2" xfId="4141"/>
    <cellStyle name="標準 2 6 5 2 2" xfId="6651"/>
    <cellStyle name="標準 2 6 5 3" xfId="4142"/>
    <cellStyle name="標準 2 6 5 3 2" xfId="6652"/>
    <cellStyle name="標準 2 6 5 4" xfId="6650"/>
    <cellStyle name="標準 2 6 6" xfId="4143"/>
    <cellStyle name="標準 2 6 6 2" xfId="4144"/>
    <cellStyle name="標準 2 6 6 2 2" xfId="6654"/>
    <cellStyle name="標準 2 6 6 3" xfId="4145"/>
    <cellStyle name="標準 2 6 6 3 2" xfId="6655"/>
    <cellStyle name="標準 2 6 6 4" xfId="6653"/>
    <cellStyle name="標準 2 6 7" xfId="4146"/>
    <cellStyle name="標準 2 6 7 2" xfId="4147"/>
    <cellStyle name="標準 2 6 7 2 2" xfId="6657"/>
    <cellStyle name="標準 2 6 7 3" xfId="4148"/>
    <cellStyle name="標準 2 6 7 3 2" xfId="6658"/>
    <cellStyle name="標準 2 6 7 4" xfId="6656"/>
    <cellStyle name="標準 2 6 8" xfId="4149"/>
    <cellStyle name="標準 2 6 8 2" xfId="4150"/>
    <cellStyle name="標準 2 6 8 2 2" xfId="6660"/>
    <cellStyle name="標準 2 6 8 3" xfId="4151"/>
    <cellStyle name="標準 2 6 8 3 2" xfId="6661"/>
    <cellStyle name="標準 2 6 8 4" xfId="6659"/>
    <cellStyle name="標準 2 6 9" xfId="4152"/>
    <cellStyle name="標準 2 6 9 2" xfId="4153"/>
    <cellStyle name="標準 2 6 9 2 2" xfId="6663"/>
    <cellStyle name="標準 2 6 9 3" xfId="4154"/>
    <cellStyle name="標準 2 6 9 3 2" xfId="6664"/>
    <cellStyle name="標準 2 6 9 4" xfId="6662"/>
    <cellStyle name="標準 2 60" xfId="4155"/>
    <cellStyle name="標準 2 61" xfId="4156"/>
    <cellStyle name="標準 2 61 2" xfId="4157"/>
    <cellStyle name="標準 2 61 3" xfId="4158"/>
    <cellStyle name="標準 2 61 4" xfId="4159"/>
    <cellStyle name="標準 2 61 5" xfId="4160"/>
    <cellStyle name="標準 2 62" xfId="4161"/>
    <cellStyle name="標準 2 63" xfId="4162"/>
    <cellStyle name="標準 2 64" xfId="4163"/>
    <cellStyle name="標準 2 65" xfId="4164"/>
    <cellStyle name="標準 2 66" xfId="4165"/>
    <cellStyle name="標準 2 67" xfId="4166"/>
    <cellStyle name="標準 2 68" xfId="4167"/>
    <cellStyle name="標準 2 69" xfId="4168"/>
    <cellStyle name="標準 2 7" xfId="4169"/>
    <cellStyle name="標準 2 70" xfId="4170"/>
    <cellStyle name="標準 2 71" xfId="4171"/>
    <cellStyle name="標準 2 72" xfId="4172"/>
    <cellStyle name="標準 2 73" xfId="4173"/>
    <cellStyle name="標準 2 74" xfId="4174"/>
    <cellStyle name="標準 2 75" xfId="4175"/>
    <cellStyle name="標準 2 76" xfId="4176"/>
    <cellStyle name="標準 2 77" xfId="4177"/>
    <cellStyle name="標準 2 78" xfId="4178"/>
    <cellStyle name="標準 2 79" xfId="4179"/>
    <cellStyle name="標準 2 8" xfId="4180"/>
    <cellStyle name="標準 2 8 10" xfId="4181"/>
    <cellStyle name="標準 2 8 11" xfId="4182"/>
    <cellStyle name="標準 2 8 12" xfId="4183"/>
    <cellStyle name="標準 2 8 13" xfId="4184"/>
    <cellStyle name="標準 2 8 2" xfId="4185"/>
    <cellStyle name="標準 2 8 2 2" xfId="4186"/>
    <cellStyle name="標準 2 8 2 3" xfId="4187"/>
    <cellStyle name="標準 2 8 2 4" xfId="4188"/>
    <cellStyle name="標準 2 8 2 5" xfId="4189"/>
    <cellStyle name="標準 2 8 3" xfId="4190"/>
    <cellStyle name="標準 2 8 4" xfId="4191"/>
    <cellStyle name="標準 2 8 5" xfId="4192"/>
    <cellStyle name="標準 2 8 6" xfId="4193"/>
    <cellStyle name="標準 2 8 7" xfId="4194"/>
    <cellStyle name="標準 2 8 8" xfId="4195"/>
    <cellStyle name="標準 2 8 9" xfId="4196"/>
    <cellStyle name="標準 2 80" xfId="4197"/>
    <cellStyle name="標準 2 81" xfId="4198"/>
    <cellStyle name="標準 2 82" xfId="4199"/>
    <cellStyle name="標準 2 83" xfId="4200"/>
    <cellStyle name="標準 2 84" xfId="4201"/>
    <cellStyle name="標準 2 85" xfId="4202"/>
    <cellStyle name="標準 2 86" xfId="4203"/>
    <cellStyle name="標準 2 87" xfId="4204"/>
    <cellStyle name="標準 2 88" xfId="4205"/>
    <cellStyle name="標準 2 89" xfId="4206"/>
    <cellStyle name="標準 2 9" xfId="4207"/>
    <cellStyle name="標準 2 90" xfId="4208"/>
    <cellStyle name="標準 2 91" xfId="4209"/>
    <cellStyle name="標準 2 92" xfId="4210"/>
    <cellStyle name="標準 2 93" xfId="4211"/>
    <cellStyle name="標準 2 94" xfId="4212"/>
    <cellStyle name="標準 2 95" xfId="4213"/>
    <cellStyle name="標準 2 96" xfId="4214"/>
    <cellStyle name="標準 2 97" xfId="4215"/>
    <cellStyle name="標準 2 98" xfId="4216"/>
    <cellStyle name="標準 2 99" xfId="4217"/>
    <cellStyle name="標準 20" xfId="4218"/>
    <cellStyle name="標準 20 10" xfId="4219"/>
    <cellStyle name="標準 20 11" xfId="4220"/>
    <cellStyle name="標準 20 12" xfId="4221"/>
    <cellStyle name="標準 20 13" xfId="4222"/>
    <cellStyle name="標準 20 2" xfId="4223"/>
    <cellStyle name="標準 20 2 2" xfId="4224"/>
    <cellStyle name="標準 20 2 3" xfId="4225"/>
    <cellStyle name="標準 20 2 4" xfId="4226"/>
    <cellStyle name="標準 20 2 5" xfId="4227"/>
    <cellStyle name="標準 20 3" xfId="4228"/>
    <cellStyle name="標準 20 4" xfId="4229"/>
    <cellStyle name="標準 20 5" xfId="4230"/>
    <cellStyle name="標準 20 6" xfId="4231"/>
    <cellStyle name="標準 20 7" xfId="4232"/>
    <cellStyle name="標準 20 8" xfId="4233"/>
    <cellStyle name="標準 20 9" xfId="4234"/>
    <cellStyle name="標準 21" xfId="4235"/>
    <cellStyle name="標準 21 10" xfId="4236"/>
    <cellStyle name="標準 21 11" xfId="4237"/>
    <cellStyle name="標準 21 12" xfId="4238"/>
    <cellStyle name="標準 21 13" xfId="4239"/>
    <cellStyle name="標準 21 2" xfId="4240"/>
    <cellStyle name="標準 21 2 2" xfId="4241"/>
    <cellStyle name="標準 21 2 3" xfId="4242"/>
    <cellStyle name="標準 21 2 4" xfId="4243"/>
    <cellStyle name="標準 21 2 5" xfId="4244"/>
    <cellStyle name="標準 21 3" xfId="4245"/>
    <cellStyle name="標準 21 4" xfId="4246"/>
    <cellStyle name="標準 21 5" xfId="4247"/>
    <cellStyle name="標準 21 6" xfId="4248"/>
    <cellStyle name="標準 21 7" xfId="4249"/>
    <cellStyle name="標準 21 8" xfId="4250"/>
    <cellStyle name="標準 21 9" xfId="4251"/>
    <cellStyle name="標準 22" xfId="4252"/>
    <cellStyle name="標準 22 10" xfId="4253"/>
    <cellStyle name="標準 22 11" xfId="4254"/>
    <cellStyle name="標準 22 12" xfId="4255"/>
    <cellStyle name="標準 22 13" xfId="4256"/>
    <cellStyle name="標準 22 2" xfId="4257"/>
    <cellStyle name="標準 22 2 2" xfId="4258"/>
    <cellStyle name="標準 22 2 3" xfId="4259"/>
    <cellStyle name="標準 22 2 4" xfId="4260"/>
    <cellStyle name="標準 22 2 5" xfId="4261"/>
    <cellStyle name="標準 22 3" xfId="4262"/>
    <cellStyle name="標準 22 4" xfId="4263"/>
    <cellStyle name="標準 22 5" xfId="4264"/>
    <cellStyle name="標準 22 6" xfId="4265"/>
    <cellStyle name="標準 22 7" xfId="4266"/>
    <cellStyle name="標準 22 8" xfId="4267"/>
    <cellStyle name="標準 22 9" xfId="4268"/>
    <cellStyle name="標準 23" xfId="4269"/>
    <cellStyle name="標準 23 10" xfId="4270"/>
    <cellStyle name="標準 23 11" xfId="4271"/>
    <cellStyle name="標準 23 12" xfId="4272"/>
    <cellStyle name="標準 23 13" xfId="4273"/>
    <cellStyle name="標準 23 2" xfId="4274"/>
    <cellStyle name="標準 23 2 2" xfId="4275"/>
    <cellStyle name="標準 23 2 3" xfId="4276"/>
    <cellStyle name="標準 23 2 4" xfId="4277"/>
    <cellStyle name="標準 23 2 5" xfId="4278"/>
    <cellStyle name="標準 23 3" xfId="4279"/>
    <cellStyle name="標準 23 4" xfId="4280"/>
    <cellStyle name="標準 23 5" xfId="4281"/>
    <cellStyle name="標準 23 6" xfId="4282"/>
    <cellStyle name="標準 23 7" xfId="4283"/>
    <cellStyle name="標準 23 8" xfId="4284"/>
    <cellStyle name="標準 23 9" xfId="4285"/>
    <cellStyle name="標準 24" xfId="4286"/>
    <cellStyle name="標準 24 2" xfId="4287"/>
    <cellStyle name="標準 24 3" xfId="4288"/>
    <cellStyle name="標準 24 4" xfId="4289"/>
    <cellStyle name="標準 24 5" xfId="4290"/>
    <cellStyle name="標準 24 6" xfId="4291"/>
    <cellStyle name="標準 25" xfId="4292"/>
    <cellStyle name="標準 25 2" xfId="4293"/>
    <cellStyle name="標準 25 3" xfId="4294"/>
    <cellStyle name="標準 25 4" xfId="4295"/>
    <cellStyle name="標準 25 5" xfId="4296"/>
    <cellStyle name="標準 25 6" xfId="4297"/>
    <cellStyle name="標準 26" xfId="4298"/>
    <cellStyle name="標準 27" xfId="4299"/>
    <cellStyle name="標準 28" xfId="4300"/>
    <cellStyle name="標準 29" xfId="4301"/>
    <cellStyle name="標準 29 10" xfId="4302"/>
    <cellStyle name="標準 29 11" xfId="4303"/>
    <cellStyle name="標準 29 12" xfId="4304"/>
    <cellStyle name="標準 29 13" xfId="4305"/>
    <cellStyle name="標準 29 2" xfId="4306"/>
    <cellStyle name="標準 29 2 2" xfId="4307"/>
    <cellStyle name="標準 29 2 3" xfId="4308"/>
    <cellStyle name="標準 29 2 4" xfId="4309"/>
    <cellStyle name="標準 29 2 5" xfId="4310"/>
    <cellStyle name="標準 29 3" xfId="4311"/>
    <cellStyle name="標準 29 4" xfId="4312"/>
    <cellStyle name="標準 29 5" xfId="4313"/>
    <cellStyle name="標準 29 6" xfId="4314"/>
    <cellStyle name="標準 29 7" xfId="4315"/>
    <cellStyle name="標準 29 8" xfId="4316"/>
    <cellStyle name="標準 29 9" xfId="4317"/>
    <cellStyle name="標準 3" xfId="4318"/>
    <cellStyle name="標準 3 10" xfId="4319"/>
    <cellStyle name="標準 3 11" xfId="4320"/>
    <cellStyle name="標準 3 12" xfId="4321"/>
    <cellStyle name="標準 3 13" xfId="4322"/>
    <cellStyle name="標準 3 14" xfId="4323"/>
    <cellStyle name="標準 3 15" xfId="4324"/>
    <cellStyle name="標準 3 16" xfId="4325"/>
    <cellStyle name="標準 3 17" xfId="4326"/>
    <cellStyle name="標準 3 18" xfId="4327"/>
    <cellStyle name="標準 3 19" xfId="4328"/>
    <cellStyle name="標準 3 2" xfId="4329"/>
    <cellStyle name="標準 3 2 10" xfId="4330"/>
    <cellStyle name="標準 3 2 10 2" xfId="4331"/>
    <cellStyle name="標準 3 2 10 2 2" xfId="6666"/>
    <cellStyle name="標準 3 2 10 3" xfId="4332"/>
    <cellStyle name="標準 3 2 10 3 2" xfId="6667"/>
    <cellStyle name="標準 3 2 10 4" xfId="6665"/>
    <cellStyle name="標準 3 2 11" xfId="4333"/>
    <cellStyle name="標準 3 2 11 2" xfId="4334"/>
    <cellStyle name="標準 3 2 11 2 2" xfId="6669"/>
    <cellStyle name="標準 3 2 11 3" xfId="4335"/>
    <cellStyle name="標準 3 2 11 3 2" xfId="6670"/>
    <cellStyle name="標準 3 2 11 4" xfId="6668"/>
    <cellStyle name="標準 3 2 12" xfId="4336"/>
    <cellStyle name="標準 3 2 12 2" xfId="4337"/>
    <cellStyle name="標準 3 2 12 2 2" xfId="6672"/>
    <cellStyle name="標準 3 2 12 3" xfId="4338"/>
    <cellStyle name="標準 3 2 12 3 2" xfId="6673"/>
    <cellStyle name="標準 3 2 12 4" xfId="6671"/>
    <cellStyle name="標準 3 2 13" xfId="4339"/>
    <cellStyle name="標準 3 2 13 2" xfId="4340"/>
    <cellStyle name="標準 3 2 13 2 2" xfId="6675"/>
    <cellStyle name="標準 3 2 13 3" xfId="4341"/>
    <cellStyle name="標準 3 2 13 3 2" xfId="6676"/>
    <cellStyle name="標準 3 2 13 4" xfId="6674"/>
    <cellStyle name="標準 3 2 2" xfId="4342"/>
    <cellStyle name="標準 3 2 2 2" xfId="4343"/>
    <cellStyle name="標準 3 2 2 3" xfId="4344"/>
    <cellStyle name="標準 3 2 2 4" xfId="4345"/>
    <cellStyle name="標準 3 2 2 5" xfId="4346"/>
    <cellStyle name="標準 3 2 2 6" xfId="4347"/>
    <cellStyle name="標準 3 2 2 6 2" xfId="6678"/>
    <cellStyle name="標準 3 2 2 7" xfId="4348"/>
    <cellStyle name="標準 3 2 2 7 2" xfId="6679"/>
    <cellStyle name="標準 3 2 2 8" xfId="6677"/>
    <cellStyle name="標準 3 2 3" xfId="4349"/>
    <cellStyle name="標準 3 2 3 2" xfId="4350"/>
    <cellStyle name="標準 3 2 3 2 2" xfId="6681"/>
    <cellStyle name="標準 3 2 3 3" xfId="4351"/>
    <cellStyle name="標準 3 2 3 3 2" xfId="6682"/>
    <cellStyle name="標準 3 2 3 4" xfId="6680"/>
    <cellStyle name="標準 3 2 4" xfId="4352"/>
    <cellStyle name="標準 3 2 4 2" xfId="4353"/>
    <cellStyle name="標準 3 2 4 2 2" xfId="6684"/>
    <cellStyle name="標準 3 2 4 3" xfId="4354"/>
    <cellStyle name="標準 3 2 4 3 2" xfId="6685"/>
    <cellStyle name="標準 3 2 4 4" xfId="6683"/>
    <cellStyle name="標準 3 2 5" xfId="4355"/>
    <cellStyle name="標準 3 2 5 2" xfId="4356"/>
    <cellStyle name="標準 3 2 5 2 2" xfId="6687"/>
    <cellStyle name="標準 3 2 5 3" xfId="4357"/>
    <cellStyle name="標準 3 2 5 3 2" xfId="6688"/>
    <cellStyle name="標準 3 2 5 4" xfId="6686"/>
    <cellStyle name="標準 3 2 6" xfId="4358"/>
    <cellStyle name="標準 3 2 6 2" xfId="4359"/>
    <cellStyle name="標準 3 2 6 2 2" xfId="6690"/>
    <cellStyle name="標準 3 2 6 3" xfId="4360"/>
    <cellStyle name="標準 3 2 6 3 2" xfId="6691"/>
    <cellStyle name="標準 3 2 6 4" xfId="6689"/>
    <cellStyle name="標準 3 2 7" xfId="4361"/>
    <cellStyle name="標準 3 2 7 2" xfId="4362"/>
    <cellStyle name="標準 3 2 7 2 2" xfId="6693"/>
    <cellStyle name="標準 3 2 7 3" xfId="4363"/>
    <cellStyle name="標準 3 2 7 3 2" xfId="6694"/>
    <cellStyle name="標準 3 2 7 4" xfId="6692"/>
    <cellStyle name="標準 3 2 8" xfId="4364"/>
    <cellStyle name="標準 3 2 8 2" xfId="4365"/>
    <cellStyle name="標準 3 2 8 2 2" xfId="6696"/>
    <cellStyle name="標準 3 2 8 3" xfId="4366"/>
    <cellStyle name="標準 3 2 8 3 2" xfId="6697"/>
    <cellStyle name="標準 3 2 8 4" xfId="6695"/>
    <cellStyle name="標準 3 2 9" xfId="4367"/>
    <cellStyle name="標準 3 2 9 2" xfId="4368"/>
    <cellStyle name="標準 3 2 9 2 2" xfId="6699"/>
    <cellStyle name="標準 3 2 9 3" xfId="4369"/>
    <cellStyle name="標準 3 2 9 3 2" xfId="6700"/>
    <cellStyle name="標準 3 2 9 4" xfId="6698"/>
    <cellStyle name="標準 3 20" xfId="4370"/>
    <cellStyle name="標準 3 21" xfId="4371"/>
    <cellStyle name="標準 3 22" xfId="4372"/>
    <cellStyle name="標準 3 23" xfId="4373"/>
    <cellStyle name="標準 3 23 2" xfId="4374"/>
    <cellStyle name="標準 3 23 3" xfId="4375"/>
    <cellStyle name="標準 3 23 4" xfId="4376"/>
    <cellStyle name="標準 3 23 5" xfId="4377"/>
    <cellStyle name="標準 3 23 6" xfId="4378"/>
    <cellStyle name="標準 3 23 6 2" xfId="6702"/>
    <cellStyle name="標準 3 23 7" xfId="4379"/>
    <cellStyle name="標準 3 23 7 2" xfId="6703"/>
    <cellStyle name="標準 3 23 8" xfId="6701"/>
    <cellStyle name="標準 3 24" xfId="4380"/>
    <cellStyle name="標準 3 24 2" xfId="4381"/>
    <cellStyle name="標準 3 24 2 2" xfId="6705"/>
    <cellStyle name="標準 3 24 3" xfId="4382"/>
    <cellStyle name="標準 3 24 3 2" xfId="6706"/>
    <cellStyle name="標準 3 24 4" xfId="6704"/>
    <cellStyle name="標準 3 25" xfId="4383"/>
    <cellStyle name="標準 3 25 2" xfId="4384"/>
    <cellStyle name="標準 3 25 2 2" xfId="6708"/>
    <cellStyle name="標準 3 25 3" xfId="4385"/>
    <cellStyle name="標準 3 25 3 2" xfId="6709"/>
    <cellStyle name="標準 3 25 4" xfId="6707"/>
    <cellStyle name="標準 3 26" xfId="4386"/>
    <cellStyle name="標準 3 26 2" xfId="4387"/>
    <cellStyle name="標準 3 26 2 2" xfId="6711"/>
    <cellStyle name="標準 3 26 3" xfId="4388"/>
    <cellStyle name="標準 3 26 3 2" xfId="6712"/>
    <cellStyle name="標準 3 26 4" xfId="6710"/>
    <cellStyle name="標準 3 27" xfId="4389"/>
    <cellStyle name="標準 3 27 2" xfId="4390"/>
    <cellStyle name="標準 3 27 2 2" xfId="6714"/>
    <cellStyle name="標準 3 27 3" xfId="4391"/>
    <cellStyle name="標準 3 27 3 2" xfId="6715"/>
    <cellStyle name="標準 3 27 4" xfId="6713"/>
    <cellStyle name="標準 3 28" xfId="4392"/>
    <cellStyle name="標準 3 28 2" xfId="4393"/>
    <cellStyle name="標準 3 28 2 2" xfId="6717"/>
    <cellStyle name="標準 3 28 3" xfId="4394"/>
    <cellStyle name="標準 3 28 3 2" xfId="6718"/>
    <cellStyle name="標準 3 28 4" xfId="6716"/>
    <cellStyle name="標準 3 29" xfId="4395"/>
    <cellStyle name="標準 3 29 2" xfId="4396"/>
    <cellStyle name="標準 3 29 2 2" xfId="6720"/>
    <cellStyle name="標準 3 29 3" xfId="4397"/>
    <cellStyle name="標準 3 29 3 2" xfId="6721"/>
    <cellStyle name="標準 3 29 4" xfId="6719"/>
    <cellStyle name="標準 3 3" xfId="4398"/>
    <cellStyle name="標準 3 3 10" xfId="4399"/>
    <cellStyle name="標準 3 3 10 2" xfId="4400"/>
    <cellStyle name="標準 3 3 10 2 2" xfId="6723"/>
    <cellStyle name="標準 3 3 10 3" xfId="4401"/>
    <cellStyle name="標準 3 3 10 3 2" xfId="6724"/>
    <cellStyle name="標準 3 3 10 4" xfId="6722"/>
    <cellStyle name="標準 3 3 11" xfId="4402"/>
    <cellStyle name="標準 3 3 11 2" xfId="4403"/>
    <cellStyle name="標準 3 3 11 2 2" xfId="6726"/>
    <cellStyle name="標準 3 3 11 3" xfId="4404"/>
    <cellStyle name="標準 3 3 11 3 2" xfId="6727"/>
    <cellStyle name="標準 3 3 11 4" xfId="6725"/>
    <cellStyle name="標準 3 3 12" xfId="4405"/>
    <cellStyle name="標準 3 3 12 2" xfId="4406"/>
    <cellStyle name="標準 3 3 12 2 2" xfId="6729"/>
    <cellStyle name="標準 3 3 12 3" xfId="4407"/>
    <cellStyle name="標準 3 3 12 3 2" xfId="6730"/>
    <cellStyle name="標準 3 3 12 4" xfId="6728"/>
    <cellStyle name="標準 3 3 13" xfId="4408"/>
    <cellStyle name="標準 3 3 13 2" xfId="4409"/>
    <cellStyle name="標準 3 3 13 2 2" xfId="6732"/>
    <cellStyle name="標準 3 3 13 3" xfId="4410"/>
    <cellStyle name="標準 3 3 13 3 2" xfId="6733"/>
    <cellStyle name="標準 3 3 13 4" xfId="6731"/>
    <cellStyle name="標準 3 3 2" xfId="4411"/>
    <cellStyle name="標準 3 3 2 2" xfId="4412"/>
    <cellStyle name="標準 3 3 2 3" xfId="4413"/>
    <cellStyle name="標準 3 3 2 4" xfId="4414"/>
    <cellStyle name="標準 3 3 2 5" xfId="4415"/>
    <cellStyle name="標準 3 3 2 6" xfId="4416"/>
    <cellStyle name="標準 3 3 2 6 2" xfId="6735"/>
    <cellStyle name="標準 3 3 2 7" xfId="4417"/>
    <cellStyle name="標準 3 3 2 7 2" xfId="6736"/>
    <cellStyle name="標準 3 3 2 8" xfId="6734"/>
    <cellStyle name="標準 3 3 3" xfId="4418"/>
    <cellStyle name="標準 3 3 3 2" xfId="4419"/>
    <cellStyle name="標準 3 3 3 2 2" xfId="6738"/>
    <cellStyle name="標準 3 3 3 3" xfId="4420"/>
    <cellStyle name="標準 3 3 3 3 2" xfId="6739"/>
    <cellStyle name="標準 3 3 3 4" xfId="6737"/>
    <cellStyle name="標準 3 3 4" xfId="4421"/>
    <cellStyle name="標準 3 3 4 2" xfId="4422"/>
    <cellStyle name="標準 3 3 4 2 2" xfId="6741"/>
    <cellStyle name="標準 3 3 4 3" xfId="4423"/>
    <cellStyle name="標準 3 3 4 3 2" xfId="6742"/>
    <cellStyle name="標準 3 3 4 4" xfId="6740"/>
    <cellStyle name="標準 3 3 5" xfId="4424"/>
    <cellStyle name="標準 3 3 5 2" xfId="4425"/>
    <cellStyle name="標準 3 3 5 2 2" xfId="6744"/>
    <cellStyle name="標準 3 3 5 3" xfId="4426"/>
    <cellStyle name="標準 3 3 5 3 2" xfId="6745"/>
    <cellStyle name="標準 3 3 5 4" xfId="6743"/>
    <cellStyle name="標準 3 3 6" xfId="4427"/>
    <cellStyle name="標準 3 3 6 2" xfId="4428"/>
    <cellStyle name="標準 3 3 6 2 2" xfId="6747"/>
    <cellStyle name="標準 3 3 6 3" xfId="4429"/>
    <cellStyle name="標準 3 3 6 3 2" xfId="6748"/>
    <cellStyle name="標準 3 3 6 4" xfId="6746"/>
    <cellStyle name="標準 3 3 7" xfId="4430"/>
    <cellStyle name="標準 3 3 7 2" xfId="4431"/>
    <cellStyle name="標準 3 3 7 2 2" xfId="6750"/>
    <cellStyle name="標準 3 3 7 3" xfId="4432"/>
    <cellStyle name="標準 3 3 7 3 2" xfId="6751"/>
    <cellStyle name="標準 3 3 7 4" xfId="6749"/>
    <cellStyle name="標準 3 3 8" xfId="4433"/>
    <cellStyle name="標準 3 3 8 2" xfId="4434"/>
    <cellStyle name="標準 3 3 8 2 2" xfId="6753"/>
    <cellStyle name="標準 3 3 8 3" xfId="4435"/>
    <cellStyle name="標準 3 3 8 3 2" xfId="6754"/>
    <cellStyle name="標準 3 3 8 4" xfId="6752"/>
    <cellStyle name="標準 3 3 9" xfId="4436"/>
    <cellStyle name="標準 3 3 9 2" xfId="4437"/>
    <cellStyle name="標準 3 3 9 2 2" xfId="6756"/>
    <cellStyle name="標準 3 3 9 3" xfId="4438"/>
    <cellStyle name="標準 3 3 9 3 2" xfId="6757"/>
    <cellStyle name="標準 3 3 9 4" xfId="6755"/>
    <cellStyle name="標準 3 30" xfId="4439"/>
    <cellStyle name="標準 3 30 2" xfId="4440"/>
    <cellStyle name="標準 3 30 2 2" xfId="6759"/>
    <cellStyle name="標準 3 30 3" xfId="4441"/>
    <cellStyle name="標準 3 30 3 2" xfId="6760"/>
    <cellStyle name="標準 3 30 4" xfId="6758"/>
    <cellStyle name="標準 3 31" xfId="4442"/>
    <cellStyle name="標準 3 31 2" xfId="4443"/>
    <cellStyle name="標準 3 31 2 2" xfId="6762"/>
    <cellStyle name="標準 3 31 3" xfId="4444"/>
    <cellStyle name="標準 3 31 3 2" xfId="6763"/>
    <cellStyle name="標準 3 31 4" xfId="6761"/>
    <cellStyle name="標準 3 32" xfId="4445"/>
    <cellStyle name="標準 3 32 2" xfId="4446"/>
    <cellStyle name="標準 3 32 2 2" xfId="6765"/>
    <cellStyle name="標準 3 32 3" xfId="4447"/>
    <cellStyle name="標準 3 32 3 2" xfId="6766"/>
    <cellStyle name="標準 3 32 4" xfId="6764"/>
    <cellStyle name="標準 3 33" xfId="4448"/>
    <cellStyle name="標準 3 33 2" xfId="4449"/>
    <cellStyle name="標準 3 33 2 2" xfId="6768"/>
    <cellStyle name="標準 3 33 3" xfId="4450"/>
    <cellStyle name="標準 3 33 3 2" xfId="6769"/>
    <cellStyle name="標準 3 33 4" xfId="6767"/>
    <cellStyle name="標準 3 34" xfId="4451"/>
    <cellStyle name="標準 3 34 2" xfId="4452"/>
    <cellStyle name="標準 3 34 2 2" xfId="6771"/>
    <cellStyle name="標準 3 34 3" xfId="4453"/>
    <cellStyle name="標準 3 34 3 2" xfId="6772"/>
    <cellStyle name="標準 3 34 4" xfId="6770"/>
    <cellStyle name="標準 3 35" xfId="4454"/>
    <cellStyle name="標準 3 36" xfId="4455"/>
    <cellStyle name="標準 3 37" xfId="4456"/>
    <cellStyle name="標準 3 38" xfId="4457"/>
    <cellStyle name="標準 3 39" xfId="4458"/>
    <cellStyle name="標準 3 4" xfId="4459"/>
    <cellStyle name="標準 3 40" xfId="4460"/>
    <cellStyle name="標準 3 41" xfId="4461"/>
    <cellStyle name="標準 3 42" xfId="4462"/>
    <cellStyle name="標準 3 5" xfId="4463"/>
    <cellStyle name="標準 3 6" xfId="4464"/>
    <cellStyle name="標準 3 7" xfId="4465"/>
    <cellStyle name="標準 3 8" xfId="4466"/>
    <cellStyle name="標準 3 9" xfId="4467"/>
    <cellStyle name="標準 30" xfId="4468"/>
    <cellStyle name="標準 31" xfId="4469"/>
    <cellStyle name="標準 32" xfId="4470"/>
    <cellStyle name="標準 33" xfId="4471"/>
    <cellStyle name="標準 33 10" xfId="4472"/>
    <cellStyle name="標準 33 10 2" xfId="6774"/>
    <cellStyle name="標準 33 11" xfId="4473"/>
    <cellStyle name="標準 33 11 2" xfId="6775"/>
    <cellStyle name="標準 33 12" xfId="6773"/>
    <cellStyle name="標準 33 2" xfId="4474"/>
    <cellStyle name="標準 33 3" xfId="4475"/>
    <cellStyle name="標準 33 4" xfId="4476"/>
    <cellStyle name="標準 33 5" xfId="4477"/>
    <cellStyle name="標準 33 6" xfId="4478"/>
    <cellStyle name="標準 33 7" xfId="4479"/>
    <cellStyle name="標準 33 8" xfId="4480"/>
    <cellStyle name="標準 33 9" xfId="4481"/>
    <cellStyle name="標準 34" xfId="4482"/>
    <cellStyle name="標準 35" xfId="4483"/>
    <cellStyle name="標準 36" xfId="4484"/>
    <cellStyle name="標準 36 2" xfId="4485"/>
    <cellStyle name="標準 36 2 2" xfId="6777"/>
    <cellStyle name="標準 36 3" xfId="4486"/>
    <cellStyle name="標準 36 3 2" xfId="6778"/>
    <cellStyle name="標準 36 4" xfId="6776"/>
    <cellStyle name="標準 37" xfId="5377"/>
    <cellStyle name="標準 38" xfId="4487"/>
    <cellStyle name="標準 39" xfId="7271"/>
    <cellStyle name="標準 4" xfId="4488"/>
    <cellStyle name="標準 4 10" xfId="4489"/>
    <cellStyle name="標準 4 11" xfId="4490"/>
    <cellStyle name="標準 4 12" xfId="4491"/>
    <cellStyle name="標準 4 13" xfId="4492"/>
    <cellStyle name="標準 4 14" xfId="4493"/>
    <cellStyle name="標準 4 15" xfId="4494"/>
    <cellStyle name="標準 4 16" xfId="4495"/>
    <cellStyle name="標準 4 17" xfId="4496"/>
    <cellStyle name="標準 4 18" xfId="4497"/>
    <cellStyle name="標準 4 19" xfId="4498"/>
    <cellStyle name="標準 4 2" xfId="4499"/>
    <cellStyle name="標準 4 2 10" xfId="4500"/>
    <cellStyle name="標準 4 2 11" xfId="4501"/>
    <cellStyle name="標準 4 2 12" xfId="4502"/>
    <cellStyle name="標準 4 2 13" xfId="4503"/>
    <cellStyle name="標準 4 2 14" xfId="4504"/>
    <cellStyle name="標準 4 2 15" xfId="4505"/>
    <cellStyle name="標準 4 2 16" xfId="4506"/>
    <cellStyle name="標準 4 2 17" xfId="4507"/>
    <cellStyle name="標準 4 2 18" xfId="4508"/>
    <cellStyle name="標準 4 2 19" xfId="4509"/>
    <cellStyle name="標準 4 2 2" xfId="4510"/>
    <cellStyle name="標準 4 2 20" xfId="4511"/>
    <cellStyle name="標準 4 2 21" xfId="4512"/>
    <cellStyle name="標準 4 2 22" xfId="4513"/>
    <cellStyle name="標準 4 2 23" xfId="4514"/>
    <cellStyle name="標準 4 2 23 2" xfId="4515"/>
    <cellStyle name="標準 4 2 23 3" xfId="4516"/>
    <cellStyle name="標準 4 2 23 4" xfId="4517"/>
    <cellStyle name="標準 4 2 23 5" xfId="4518"/>
    <cellStyle name="標準 4 2 23 6" xfId="4519"/>
    <cellStyle name="標準 4 2 23 6 2" xfId="6780"/>
    <cellStyle name="標準 4 2 23 7" xfId="4520"/>
    <cellStyle name="標準 4 2 23 7 2" xfId="6781"/>
    <cellStyle name="標準 4 2 23 8" xfId="6779"/>
    <cellStyle name="標準 4 2 24" xfId="4521"/>
    <cellStyle name="標準 4 2 24 2" xfId="4522"/>
    <cellStyle name="標準 4 2 24 2 2" xfId="6783"/>
    <cellStyle name="標準 4 2 24 3" xfId="4523"/>
    <cellStyle name="標準 4 2 24 3 2" xfId="6784"/>
    <cellStyle name="標準 4 2 24 4" xfId="6782"/>
    <cellStyle name="標準 4 2 25" xfId="4524"/>
    <cellStyle name="標準 4 2 25 2" xfId="4525"/>
    <cellStyle name="標準 4 2 25 2 2" xfId="6786"/>
    <cellStyle name="標準 4 2 25 3" xfId="4526"/>
    <cellStyle name="標準 4 2 25 3 2" xfId="6787"/>
    <cellStyle name="標準 4 2 25 4" xfId="6785"/>
    <cellStyle name="標準 4 2 26" xfId="4527"/>
    <cellStyle name="標準 4 2 26 2" xfId="4528"/>
    <cellStyle name="標準 4 2 26 2 2" xfId="6789"/>
    <cellStyle name="標準 4 2 26 3" xfId="4529"/>
    <cellStyle name="標準 4 2 26 3 2" xfId="6790"/>
    <cellStyle name="標準 4 2 26 4" xfId="6788"/>
    <cellStyle name="標準 4 2 27" xfId="4530"/>
    <cellStyle name="標準 4 2 27 2" xfId="4531"/>
    <cellStyle name="標準 4 2 27 2 2" xfId="6792"/>
    <cellStyle name="標準 4 2 27 3" xfId="4532"/>
    <cellStyle name="標準 4 2 27 3 2" xfId="6793"/>
    <cellStyle name="標準 4 2 27 4" xfId="6791"/>
    <cellStyle name="標準 4 2 28" xfId="4533"/>
    <cellStyle name="標準 4 2 28 2" xfId="4534"/>
    <cellStyle name="標準 4 2 28 2 2" xfId="6795"/>
    <cellStyle name="標準 4 2 28 3" xfId="4535"/>
    <cellStyle name="標準 4 2 28 3 2" xfId="6796"/>
    <cellStyle name="標準 4 2 28 4" xfId="6794"/>
    <cellStyle name="標準 4 2 29" xfId="4536"/>
    <cellStyle name="標準 4 2 29 2" xfId="4537"/>
    <cellStyle name="標準 4 2 29 2 2" xfId="6798"/>
    <cellStyle name="標準 4 2 29 3" xfId="4538"/>
    <cellStyle name="標準 4 2 29 3 2" xfId="6799"/>
    <cellStyle name="標準 4 2 29 4" xfId="6797"/>
    <cellStyle name="標準 4 2 3" xfId="4539"/>
    <cellStyle name="標準 4 2 30" xfId="4540"/>
    <cellStyle name="標準 4 2 30 2" xfId="4541"/>
    <cellStyle name="標準 4 2 30 2 2" xfId="6801"/>
    <cellStyle name="標準 4 2 30 3" xfId="4542"/>
    <cellStyle name="標準 4 2 30 3 2" xfId="6802"/>
    <cellStyle name="標準 4 2 30 4" xfId="6800"/>
    <cellStyle name="標準 4 2 31" xfId="4543"/>
    <cellStyle name="標準 4 2 31 2" xfId="4544"/>
    <cellStyle name="標準 4 2 31 2 2" xfId="6804"/>
    <cellStyle name="標準 4 2 31 3" xfId="4545"/>
    <cellStyle name="標準 4 2 31 3 2" xfId="6805"/>
    <cellStyle name="標準 4 2 31 4" xfId="6803"/>
    <cellStyle name="標準 4 2 32" xfId="4546"/>
    <cellStyle name="標準 4 2 32 2" xfId="4547"/>
    <cellStyle name="標準 4 2 32 2 2" xfId="6807"/>
    <cellStyle name="標準 4 2 32 3" xfId="4548"/>
    <cellStyle name="標準 4 2 32 3 2" xfId="6808"/>
    <cellStyle name="標準 4 2 32 4" xfId="6806"/>
    <cellStyle name="標準 4 2 33" xfId="4549"/>
    <cellStyle name="標準 4 2 33 2" xfId="4550"/>
    <cellStyle name="標準 4 2 33 2 2" xfId="6810"/>
    <cellStyle name="標準 4 2 33 3" xfId="4551"/>
    <cellStyle name="標準 4 2 33 3 2" xfId="6811"/>
    <cellStyle name="標準 4 2 33 4" xfId="6809"/>
    <cellStyle name="標準 4 2 34" xfId="4552"/>
    <cellStyle name="標準 4 2 34 2" xfId="4553"/>
    <cellStyle name="標準 4 2 34 2 2" xfId="6813"/>
    <cellStyle name="標準 4 2 34 3" xfId="4554"/>
    <cellStyle name="標準 4 2 34 3 2" xfId="6814"/>
    <cellStyle name="標準 4 2 34 4" xfId="6812"/>
    <cellStyle name="標準 4 2 4" xfId="4555"/>
    <cellStyle name="標準 4 2 5" xfId="4556"/>
    <cellStyle name="標準 4 2 6" xfId="4557"/>
    <cellStyle name="標準 4 2 7" xfId="4558"/>
    <cellStyle name="標準 4 2 8" xfId="4559"/>
    <cellStyle name="標準 4 2 9" xfId="4560"/>
    <cellStyle name="標準 4 20" xfId="4561"/>
    <cellStyle name="標準 4 21" xfId="4562"/>
    <cellStyle name="標準 4 22" xfId="4563"/>
    <cellStyle name="標準 4 23" xfId="4564"/>
    <cellStyle name="標準 4 23 2" xfId="4565"/>
    <cellStyle name="標準 4 23 3" xfId="4566"/>
    <cellStyle name="標準 4 23 4" xfId="4567"/>
    <cellStyle name="標準 4 23 5" xfId="4568"/>
    <cellStyle name="標準 4 23 6" xfId="4569"/>
    <cellStyle name="標準 4 23 6 2" xfId="6816"/>
    <cellStyle name="標準 4 23 7" xfId="4570"/>
    <cellStyle name="標準 4 23 7 2" xfId="6817"/>
    <cellStyle name="標準 4 23 8" xfId="6815"/>
    <cellStyle name="標準 4 24" xfId="4571"/>
    <cellStyle name="標準 4 24 2" xfId="4572"/>
    <cellStyle name="標準 4 24 2 2" xfId="6819"/>
    <cellStyle name="標準 4 24 3" xfId="4573"/>
    <cellStyle name="標準 4 24 3 2" xfId="6820"/>
    <cellStyle name="標準 4 24 4" xfId="6818"/>
    <cellStyle name="標準 4 25" xfId="4574"/>
    <cellStyle name="標準 4 25 2" xfId="4575"/>
    <cellStyle name="標準 4 25 2 2" xfId="6822"/>
    <cellStyle name="標準 4 25 3" xfId="4576"/>
    <cellStyle name="標準 4 25 3 2" xfId="6823"/>
    <cellStyle name="標準 4 25 4" xfId="6821"/>
    <cellStyle name="標準 4 26" xfId="4577"/>
    <cellStyle name="標準 4 26 2" xfId="4578"/>
    <cellStyle name="標準 4 26 2 2" xfId="6825"/>
    <cellStyle name="標準 4 26 3" xfId="4579"/>
    <cellStyle name="標準 4 26 3 2" xfId="6826"/>
    <cellStyle name="標準 4 26 4" xfId="6824"/>
    <cellStyle name="標準 4 27" xfId="4580"/>
    <cellStyle name="標準 4 27 2" xfId="4581"/>
    <cellStyle name="標準 4 27 2 2" xfId="6828"/>
    <cellStyle name="標準 4 27 3" xfId="4582"/>
    <cellStyle name="標準 4 27 3 2" xfId="6829"/>
    <cellStyle name="標準 4 27 4" xfId="6827"/>
    <cellStyle name="標準 4 28" xfId="4583"/>
    <cellStyle name="標準 4 28 2" xfId="4584"/>
    <cellStyle name="標準 4 28 2 2" xfId="6831"/>
    <cellStyle name="標準 4 28 3" xfId="4585"/>
    <cellStyle name="標準 4 28 3 2" xfId="6832"/>
    <cellStyle name="標準 4 28 4" xfId="6830"/>
    <cellStyle name="標準 4 29" xfId="4586"/>
    <cellStyle name="標準 4 29 2" xfId="4587"/>
    <cellStyle name="標準 4 29 2 2" xfId="6834"/>
    <cellStyle name="標準 4 29 3" xfId="4588"/>
    <cellStyle name="標準 4 29 3 2" xfId="6835"/>
    <cellStyle name="標準 4 29 4" xfId="6833"/>
    <cellStyle name="標準 4 3" xfId="4589"/>
    <cellStyle name="標準 4 3 10" xfId="4590"/>
    <cellStyle name="標準 4 3 10 2" xfId="4591"/>
    <cellStyle name="標準 4 3 10 2 2" xfId="6837"/>
    <cellStyle name="標準 4 3 10 3" xfId="4592"/>
    <cellStyle name="標準 4 3 10 3 2" xfId="6838"/>
    <cellStyle name="標準 4 3 10 4" xfId="6836"/>
    <cellStyle name="標準 4 3 11" xfId="4593"/>
    <cellStyle name="標準 4 3 11 2" xfId="4594"/>
    <cellStyle name="標準 4 3 11 2 2" xfId="6840"/>
    <cellStyle name="標準 4 3 11 3" xfId="4595"/>
    <cellStyle name="標準 4 3 11 3 2" xfId="6841"/>
    <cellStyle name="標準 4 3 11 4" xfId="6839"/>
    <cellStyle name="標準 4 3 12" xfId="4596"/>
    <cellStyle name="標準 4 3 12 2" xfId="4597"/>
    <cellStyle name="標準 4 3 12 2 2" xfId="6843"/>
    <cellStyle name="標準 4 3 12 3" xfId="4598"/>
    <cellStyle name="標準 4 3 12 3 2" xfId="6844"/>
    <cellStyle name="標準 4 3 12 4" xfId="6842"/>
    <cellStyle name="標準 4 3 13" xfId="4599"/>
    <cellStyle name="標準 4 3 13 2" xfId="4600"/>
    <cellStyle name="標準 4 3 13 2 2" xfId="6846"/>
    <cellStyle name="標準 4 3 13 3" xfId="4601"/>
    <cellStyle name="標準 4 3 13 3 2" xfId="6847"/>
    <cellStyle name="標準 4 3 13 4" xfId="6845"/>
    <cellStyle name="標準 4 3 2" xfId="4602"/>
    <cellStyle name="標準 4 3 2 2" xfId="4603"/>
    <cellStyle name="標準 4 3 2 3" xfId="4604"/>
    <cellStyle name="標準 4 3 2 4" xfId="4605"/>
    <cellStyle name="標準 4 3 2 5" xfId="4606"/>
    <cellStyle name="標準 4 3 2 6" xfId="4607"/>
    <cellStyle name="標準 4 3 2 6 2" xfId="6849"/>
    <cellStyle name="標準 4 3 2 7" xfId="4608"/>
    <cellStyle name="標準 4 3 2 7 2" xfId="6850"/>
    <cellStyle name="標準 4 3 2 8" xfId="6848"/>
    <cellStyle name="標準 4 3 3" xfId="4609"/>
    <cellStyle name="標準 4 3 3 2" xfId="4610"/>
    <cellStyle name="標準 4 3 3 2 2" xfId="6852"/>
    <cellStyle name="標準 4 3 3 3" xfId="4611"/>
    <cellStyle name="標準 4 3 3 3 2" xfId="6853"/>
    <cellStyle name="標準 4 3 3 4" xfId="6851"/>
    <cellStyle name="標準 4 3 4" xfId="4612"/>
    <cellStyle name="標準 4 3 4 2" xfId="4613"/>
    <cellStyle name="標準 4 3 4 2 2" xfId="6855"/>
    <cellStyle name="標準 4 3 4 3" xfId="4614"/>
    <cellStyle name="標準 4 3 4 3 2" xfId="6856"/>
    <cellStyle name="標準 4 3 4 4" xfId="6854"/>
    <cellStyle name="標準 4 3 5" xfId="4615"/>
    <cellStyle name="標準 4 3 5 2" xfId="4616"/>
    <cellStyle name="標準 4 3 5 2 2" xfId="6858"/>
    <cellStyle name="標準 4 3 5 3" xfId="4617"/>
    <cellStyle name="標準 4 3 5 3 2" xfId="6859"/>
    <cellStyle name="標準 4 3 5 4" xfId="6857"/>
    <cellStyle name="標準 4 3 6" xfId="4618"/>
    <cellStyle name="標準 4 3 6 2" xfId="4619"/>
    <cellStyle name="標準 4 3 6 2 2" xfId="6861"/>
    <cellStyle name="標準 4 3 6 3" xfId="4620"/>
    <cellStyle name="標準 4 3 6 3 2" xfId="6862"/>
    <cellStyle name="標準 4 3 6 4" xfId="6860"/>
    <cellStyle name="標準 4 3 7" xfId="4621"/>
    <cellStyle name="標準 4 3 7 2" xfId="4622"/>
    <cellStyle name="標準 4 3 7 2 2" xfId="6864"/>
    <cellStyle name="標準 4 3 7 3" xfId="4623"/>
    <cellStyle name="標準 4 3 7 3 2" xfId="6865"/>
    <cellStyle name="標準 4 3 7 4" xfId="6863"/>
    <cellStyle name="標準 4 3 8" xfId="4624"/>
    <cellStyle name="標準 4 3 8 2" xfId="4625"/>
    <cellStyle name="標準 4 3 8 2 2" xfId="6867"/>
    <cellStyle name="標準 4 3 8 3" xfId="4626"/>
    <cellStyle name="標準 4 3 8 3 2" xfId="6868"/>
    <cellStyle name="標準 4 3 8 4" xfId="6866"/>
    <cellStyle name="標準 4 3 9" xfId="4627"/>
    <cellStyle name="標準 4 3 9 2" xfId="4628"/>
    <cellStyle name="標準 4 3 9 2 2" xfId="6870"/>
    <cellStyle name="標準 4 3 9 3" xfId="4629"/>
    <cellStyle name="標準 4 3 9 3 2" xfId="6871"/>
    <cellStyle name="標準 4 3 9 4" xfId="6869"/>
    <cellStyle name="標準 4 30" xfId="4630"/>
    <cellStyle name="標準 4 30 2" xfId="4631"/>
    <cellStyle name="標準 4 30 2 2" xfId="6873"/>
    <cellStyle name="標準 4 30 3" xfId="4632"/>
    <cellStyle name="標準 4 30 3 2" xfId="6874"/>
    <cellStyle name="標準 4 30 4" xfId="6872"/>
    <cellStyle name="標準 4 31" xfId="4633"/>
    <cellStyle name="標準 4 31 2" xfId="4634"/>
    <cellStyle name="標準 4 31 2 2" xfId="6876"/>
    <cellStyle name="標準 4 31 3" xfId="4635"/>
    <cellStyle name="標準 4 31 3 2" xfId="6877"/>
    <cellStyle name="標準 4 31 4" xfId="6875"/>
    <cellStyle name="標準 4 32" xfId="4636"/>
    <cellStyle name="標準 4 32 2" xfId="4637"/>
    <cellStyle name="標準 4 32 2 2" xfId="6879"/>
    <cellStyle name="標準 4 32 3" xfId="4638"/>
    <cellStyle name="標準 4 32 3 2" xfId="6880"/>
    <cellStyle name="標準 4 32 4" xfId="6878"/>
    <cellStyle name="標準 4 33" xfId="4639"/>
    <cellStyle name="標準 4 33 2" xfId="4640"/>
    <cellStyle name="標準 4 33 2 2" xfId="6882"/>
    <cellStyle name="標準 4 33 3" xfId="4641"/>
    <cellStyle name="標準 4 33 3 2" xfId="6883"/>
    <cellStyle name="標準 4 33 4" xfId="6881"/>
    <cellStyle name="標準 4 34" xfId="4642"/>
    <cellStyle name="標準 4 34 2" xfId="4643"/>
    <cellStyle name="標準 4 34 2 2" xfId="6885"/>
    <cellStyle name="標準 4 34 3" xfId="4644"/>
    <cellStyle name="標準 4 34 3 2" xfId="6886"/>
    <cellStyle name="標準 4 34 4" xfId="6884"/>
    <cellStyle name="標準 4 35" xfId="4645"/>
    <cellStyle name="標準 4 35 2" xfId="4646"/>
    <cellStyle name="標準 4 35 3" xfId="4647"/>
    <cellStyle name="標準 4 35 4" xfId="4648"/>
    <cellStyle name="標準 4 35 5" xfId="4649"/>
    <cellStyle name="標準 4 35 6" xfId="4650"/>
    <cellStyle name="標準 4 35 7" xfId="4651"/>
    <cellStyle name="標準 4 35 8" xfId="4652"/>
    <cellStyle name="標準 4 36" xfId="4653"/>
    <cellStyle name="標準 4 37" xfId="4654"/>
    <cellStyle name="標準 4 38" xfId="4655"/>
    <cellStyle name="標準 4 39" xfId="4656"/>
    <cellStyle name="標準 4 4" xfId="4657"/>
    <cellStyle name="標準 4 40" xfId="4658"/>
    <cellStyle name="標準 4 41" xfId="4659"/>
    <cellStyle name="標準 4 42" xfId="4660"/>
    <cellStyle name="標準 4 43" xfId="4661"/>
    <cellStyle name="標準 4 44" xfId="4662"/>
    <cellStyle name="標準 4 45" xfId="4663"/>
    <cellStyle name="標準 4 46" xfId="4664"/>
    <cellStyle name="標準 4 47" xfId="4665"/>
    <cellStyle name="標準 4 5" xfId="4666"/>
    <cellStyle name="標準 4 6" xfId="4667"/>
    <cellStyle name="標準 4 7" xfId="4668"/>
    <cellStyle name="標準 4 8" xfId="4669"/>
    <cellStyle name="標準 4 9" xfId="4670"/>
    <cellStyle name="標準 40" xfId="5376"/>
    <cellStyle name="標準 5" xfId="4671"/>
    <cellStyle name="標準 5 10" xfId="4672"/>
    <cellStyle name="標準 5 11" xfId="4673"/>
    <cellStyle name="標準 5 12" xfId="4674"/>
    <cellStyle name="標準 5 13" xfId="4675"/>
    <cellStyle name="標準 5 14" xfId="4676"/>
    <cellStyle name="標準 5 15" xfId="4677"/>
    <cellStyle name="標準 5 16" xfId="4678"/>
    <cellStyle name="標準 5 17" xfId="4679"/>
    <cellStyle name="標準 5 18" xfId="4680"/>
    <cellStyle name="標準 5 19" xfId="4681"/>
    <cellStyle name="標準 5 2" xfId="4682"/>
    <cellStyle name="標準 5 2 10" xfId="4683"/>
    <cellStyle name="標準 5 2 11" xfId="4684"/>
    <cellStyle name="標準 5 2 12" xfId="4685"/>
    <cellStyle name="標準 5 2 13" xfId="4686"/>
    <cellStyle name="標準 5 2 14" xfId="4687"/>
    <cellStyle name="標準 5 2 15" xfId="4688"/>
    <cellStyle name="標準 5 2 16" xfId="4689"/>
    <cellStyle name="標準 5 2 17" xfId="4690"/>
    <cellStyle name="標準 5 2 18" xfId="4691"/>
    <cellStyle name="標準 5 2 19" xfId="4692"/>
    <cellStyle name="標準 5 2 2" xfId="4693"/>
    <cellStyle name="標準 5 2 20" xfId="4694"/>
    <cellStyle name="標準 5 2 21" xfId="4695"/>
    <cellStyle name="標準 5 2 22" xfId="4696"/>
    <cellStyle name="標準 5 2 22 2" xfId="4697"/>
    <cellStyle name="標準 5 2 22 3" xfId="4698"/>
    <cellStyle name="標準 5 2 22 4" xfId="4699"/>
    <cellStyle name="標準 5 2 22 5" xfId="4700"/>
    <cellStyle name="標準 5 2 22 6" xfId="4701"/>
    <cellStyle name="標準 5 2 22 6 2" xfId="6888"/>
    <cellStyle name="標準 5 2 22 7" xfId="4702"/>
    <cellStyle name="標準 5 2 22 7 2" xfId="6889"/>
    <cellStyle name="標準 5 2 22 8" xfId="6887"/>
    <cellStyle name="標準 5 2 23" xfId="4703"/>
    <cellStyle name="標準 5 2 23 2" xfId="4704"/>
    <cellStyle name="標準 5 2 23 2 2" xfId="6891"/>
    <cellStyle name="標準 5 2 23 3" xfId="4705"/>
    <cellStyle name="標準 5 2 23 3 2" xfId="6892"/>
    <cellStyle name="標準 5 2 23 4" xfId="6890"/>
    <cellStyle name="標準 5 2 24" xfId="4706"/>
    <cellStyle name="標準 5 2 24 2" xfId="4707"/>
    <cellStyle name="標準 5 2 24 2 2" xfId="6894"/>
    <cellStyle name="標準 5 2 24 3" xfId="4708"/>
    <cellStyle name="標準 5 2 24 3 2" xfId="6895"/>
    <cellStyle name="標準 5 2 24 4" xfId="6893"/>
    <cellStyle name="標準 5 2 25" xfId="4709"/>
    <cellStyle name="標準 5 2 25 2" xfId="4710"/>
    <cellStyle name="標準 5 2 25 2 2" xfId="6897"/>
    <cellStyle name="標準 5 2 25 3" xfId="4711"/>
    <cellStyle name="標準 5 2 25 3 2" xfId="6898"/>
    <cellStyle name="標準 5 2 25 4" xfId="6896"/>
    <cellStyle name="標準 5 2 26" xfId="4712"/>
    <cellStyle name="標準 5 2 26 2" xfId="4713"/>
    <cellStyle name="標準 5 2 26 2 2" xfId="6900"/>
    <cellStyle name="標準 5 2 26 3" xfId="4714"/>
    <cellStyle name="標準 5 2 26 3 2" xfId="6901"/>
    <cellStyle name="標準 5 2 26 4" xfId="6899"/>
    <cellStyle name="標準 5 2 27" xfId="4715"/>
    <cellStyle name="標準 5 2 27 2" xfId="4716"/>
    <cellStyle name="標準 5 2 27 2 2" xfId="6903"/>
    <cellStyle name="標準 5 2 27 3" xfId="4717"/>
    <cellStyle name="標準 5 2 27 3 2" xfId="6904"/>
    <cellStyle name="標準 5 2 27 4" xfId="6902"/>
    <cellStyle name="標準 5 2 28" xfId="4718"/>
    <cellStyle name="標準 5 2 28 2" xfId="4719"/>
    <cellStyle name="標準 5 2 28 2 2" xfId="6906"/>
    <cellStyle name="標準 5 2 28 3" xfId="4720"/>
    <cellStyle name="標準 5 2 28 3 2" xfId="6907"/>
    <cellStyle name="標準 5 2 28 4" xfId="6905"/>
    <cellStyle name="標準 5 2 29" xfId="4721"/>
    <cellStyle name="標準 5 2 29 2" xfId="4722"/>
    <cellStyle name="標準 5 2 29 2 2" xfId="6909"/>
    <cellStyle name="標準 5 2 29 3" xfId="4723"/>
    <cellStyle name="標準 5 2 29 3 2" xfId="6910"/>
    <cellStyle name="標準 5 2 29 4" xfId="6908"/>
    <cellStyle name="標準 5 2 3" xfId="4724"/>
    <cellStyle name="標準 5 2 30" xfId="4725"/>
    <cellStyle name="標準 5 2 30 2" xfId="4726"/>
    <cellStyle name="標準 5 2 30 2 2" xfId="6912"/>
    <cellStyle name="標準 5 2 30 3" xfId="4727"/>
    <cellStyle name="標準 5 2 30 3 2" xfId="6913"/>
    <cellStyle name="標準 5 2 30 4" xfId="6911"/>
    <cellStyle name="標準 5 2 31" xfId="4728"/>
    <cellStyle name="標準 5 2 31 2" xfId="4729"/>
    <cellStyle name="標準 5 2 31 2 2" xfId="6915"/>
    <cellStyle name="標準 5 2 31 3" xfId="4730"/>
    <cellStyle name="標準 5 2 31 3 2" xfId="6916"/>
    <cellStyle name="標準 5 2 31 4" xfId="6914"/>
    <cellStyle name="標準 5 2 32" xfId="4731"/>
    <cellStyle name="標準 5 2 32 2" xfId="4732"/>
    <cellStyle name="標準 5 2 32 2 2" xfId="6918"/>
    <cellStyle name="標準 5 2 32 3" xfId="4733"/>
    <cellStyle name="標準 5 2 32 3 2" xfId="6919"/>
    <cellStyle name="標準 5 2 32 4" xfId="6917"/>
    <cellStyle name="標準 5 2 33" xfId="4734"/>
    <cellStyle name="標準 5 2 33 2" xfId="4735"/>
    <cellStyle name="標準 5 2 33 2 2" xfId="6921"/>
    <cellStyle name="標準 5 2 33 3" xfId="4736"/>
    <cellStyle name="標準 5 2 33 3 2" xfId="6922"/>
    <cellStyle name="標準 5 2 33 4" xfId="6920"/>
    <cellStyle name="標準 5 2 4" xfId="4737"/>
    <cellStyle name="標準 5 2 5" xfId="4738"/>
    <cellStyle name="標準 5 2 6" xfId="4739"/>
    <cellStyle name="標準 5 2 7" xfId="4740"/>
    <cellStyle name="標準 5 2 8" xfId="4741"/>
    <cellStyle name="標準 5 2 9" xfId="4742"/>
    <cellStyle name="標準 5 20" xfId="4743"/>
    <cellStyle name="標準 5 21" xfId="4744"/>
    <cellStyle name="標準 5 22" xfId="4745"/>
    <cellStyle name="標準 5 23" xfId="4746"/>
    <cellStyle name="標準 5 23 2" xfId="4747"/>
    <cellStyle name="標準 5 23 3" xfId="4748"/>
    <cellStyle name="標準 5 23 4" xfId="4749"/>
    <cellStyle name="標準 5 23 5" xfId="4750"/>
    <cellStyle name="標準 5 23 6" xfId="4751"/>
    <cellStyle name="標準 5 23 6 2" xfId="6924"/>
    <cellStyle name="標準 5 23 7" xfId="4752"/>
    <cellStyle name="標準 5 23 7 2" xfId="6925"/>
    <cellStyle name="標準 5 23 8" xfId="6923"/>
    <cellStyle name="標準 5 24" xfId="4753"/>
    <cellStyle name="標準 5 24 2" xfId="4754"/>
    <cellStyle name="標準 5 24 2 2" xfId="6927"/>
    <cellStyle name="標準 5 24 3" xfId="4755"/>
    <cellStyle name="標準 5 24 3 2" xfId="6928"/>
    <cellStyle name="標準 5 24 4" xfId="6926"/>
    <cellStyle name="標準 5 25" xfId="4756"/>
    <cellStyle name="標準 5 25 2" xfId="4757"/>
    <cellStyle name="標準 5 25 2 2" xfId="6930"/>
    <cellStyle name="標準 5 25 3" xfId="4758"/>
    <cellStyle name="標準 5 25 3 2" xfId="6931"/>
    <cellStyle name="標準 5 25 4" xfId="6929"/>
    <cellStyle name="標準 5 26" xfId="4759"/>
    <cellStyle name="標準 5 26 2" xfId="4760"/>
    <cellStyle name="標準 5 26 2 2" xfId="6933"/>
    <cellStyle name="標準 5 26 3" xfId="4761"/>
    <cellStyle name="標準 5 26 3 2" xfId="6934"/>
    <cellStyle name="標準 5 26 4" xfId="6932"/>
    <cellStyle name="標準 5 27" xfId="4762"/>
    <cellStyle name="標準 5 27 2" xfId="4763"/>
    <cellStyle name="標準 5 27 2 2" xfId="6936"/>
    <cellStyle name="標準 5 27 3" xfId="4764"/>
    <cellStyle name="標準 5 27 3 2" xfId="6937"/>
    <cellStyle name="標準 5 27 4" xfId="6935"/>
    <cellStyle name="標準 5 28" xfId="4765"/>
    <cellStyle name="標準 5 28 2" xfId="4766"/>
    <cellStyle name="標準 5 28 2 2" xfId="6939"/>
    <cellStyle name="標準 5 28 3" xfId="4767"/>
    <cellStyle name="標準 5 28 3 2" xfId="6940"/>
    <cellStyle name="標準 5 28 4" xfId="6938"/>
    <cellStyle name="標準 5 29" xfId="4768"/>
    <cellStyle name="標準 5 29 2" xfId="4769"/>
    <cellStyle name="標準 5 29 2 2" xfId="6942"/>
    <cellStyle name="標準 5 29 3" xfId="4770"/>
    <cellStyle name="標準 5 29 3 2" xfId="6943"/>
    <cellStyle name="標準 5 29 4" xfId="6941"/>
    <cellStyle name="標準 5 3" xfId="4771"/>
    <cellStyle name="標準 5 30" xfId="4772"/>
    <cellStyle name="標準 5 30 2" xfId="4773"/>
    <cellStyle name="標準 5 30 2 2" xfId="6945"/>
    <cellStyle name="標準 5 30 3" xfId="4774"/>
    <cellStyle name="標準 5 30 3 2" xfId="6946"/>
    <cellStyle name="標準 5 30 4" xfId="6944"/>
    <cellStyle name="標準 5 31" xfId="4775"/>
    <cellStyle name="標準 5 31 2" xfId="4776"/>
    <cellStyle name="標準 5 31 2 2" xfId="6948"/>
    <cellStyle name="標準 5 31 3" xfId="4777"/>
    <cellStyle name="標準 5 31 3 2" xfId="6949"/>
    <cellStyle name="標準 5 31 4" xfId="6947"/>
    <cellStyle name="標準 5 32" xfId="4778"/>
    <cellStyle name="標準 5 32 2" xfId="4779"/>
    <cellStyle name="標準 5 32 2 2" xfId="6951"/>
    <cellStyle name="標準 5 32 3" xfId="4780"/>
    <cellStyle name="標準 5 32 3 2" xfId="6952"/>
    <cellStyle name="標準 5 32 4" xfId="6950"/>
    <cellStyle name="標準 5 33" xfId="4781"/>
    <cellStyle name="標準 5 33 2" xfId="4782"/>
    <cellStyle name="標準 5 33 2 2" xfId="6954"/>
    <cellStyle name="標準 5 33 3" xfId="4783"/>
    <cellStyle name="標準 5 33 3 2" xfId="6955"/>
    <cellStyle name="標準 5 33 4" xfId="6953"/>
    <cellStyle name="標準 5 34" xfId="4784"/>
    <cellStyle name="標準 5 34 2" xfId="4785"/>
    <cellStyle name="標準 5 34 2 2" xfId="6957"/>
    <cellStyle name="標準 5 34 3" xfId="4786"/>
    <cellStyle name="標準 5 34 3 2" xfId="6958"/>
    <cellStyle name="標準 5 34 4" xfId="6956"/>
    <cellStyle name="標準 5 35" xfId="4787"/>
    <cellStyle name="標準 5 4" xfId="4788"/>
    <cellStyle name="標準 5 5" xfId="4789"/>
    <cellStyle name="標準 5 6" xfId="4790"/>
    <cellStyle name="標準 5 7" xfId="4791"/>
    <cellStyle name="標準 5 8" xfId="4792"/>
    <cellStyle name="標準 5 9" xfId="4793"/>
    <cellStyle name="標準 6" xfId="4794"/>
    <cellStyle name="標準 6 10" xfId="4795"/>
    <cellStyle name="標準 6 11" xfId="4796"/>
    <cellStyle name="標準 6 12" xfId="4797"/>
    <cellStyle name="標準 6 13" xfId="4798"/>
    <cellStyle name="標準 6 14" xfId="4799"/>
    <cellStyle name="標準 6 15" xfId="4800"/>
    <cellStyle name="標準 6 16" xfId="4801"/>
    <cellStyle name="標準 6 17" xfId="4802"/>
    <cellStyle name="標準 6 18" xfId="4803"/>
    <cellStyle name="標準 6 19" xfId="4804"/>
    <cellStyle name="標準 6 2" xfId="4805"/>
    <cellStyle name="標準 6 2 10" xfId="4806"/>
    <cellStyle name="標準 6 2 11" xfId="4807"/>
    <cellStyle name="標準 6 2 12" xfId="4808"/>
    <cellStyle name="標準 6 2 13" xfId="4809"/>
    <cellStyle name="標準 6 2 14" xfId="4810"/>
    <cellStyle name="標準 6 2 15" xfId="4811"/>
    <cellStyle name="標準 6 2 16" xfId="4812"/>
    <cellStyle name="標準 6 2 17" xfId="4813"/>
    <cellStyle name="標準 6 2 18" xfId="4814"/>
    <cellStyle name="標準 6 2 19" xfId="4815"/>
    <cellStyle name="標準 6 2 2" xfId="4816"/>
    <cellStyle name="標準 6 2 20" xfId="4817"/>
    <cellStyle name="標準 6 2 21" xfId="4818"/>
    <cellStyle name="標準 6 2 22" xfId="4819"/>
    <cellStyle name="標準 6 2 22 2" xfId="4820"/>
    <cellStyle name="標準 6 2 22 3" xfId="4821"/>
    <cellStyle name="標準 6 2 22 4" xfId="4822"/>
    <cellStyle name="標準 6 2 22 5" xfId="4823"/>
    <cellStyle name="標準 6 2 22 6" xfId="4824"/>
    <cellStyle name="標準 6 2 22 6 2" xfId="6960"/>
    <cellStyle name="標準 6 2 22 7" xfId="4825"/>
    <cellStyle name="標準 6 2 22 7 2" xfId="6961"/>
    <cellStyle name="標準 6 2 22 8" xfId="6959"/>
    <cellStyle name="標準 6 2 23" xfId="4826"/>
    <cellStyle name="標準 6 2 23 2" xfId="4827"/>
    <cellStyle name="標準 6 2 23 2 2" xfId="6963"/>
    <cellStyle name="標準 6 2 23 3" xfId="4828"/>
    <cellStyle name="標準 6 2 23 3 2" xfId="6964"/>
    <cellStyle name="標準 6 2 23 4" xfId="6962"/>
    <cellStyle name="標準 6 2 24" xfId="4829"/>
    <cellStyle name="標準 6 2 24 2" xfId="4830"/>
    <cellStyle name="標準 6 2 24 2 2" xfId="6966"/>
    <cellStyle name="標準 6 2 24 3" xfId="4831"/>
    <cellStyle name="標準 6 2 24 3 2" xfId="6967"/>
    <cellStyle name="標準 6 2 24 4" xfId="6965"/>
    <cellStyle name="標準 6 2 25" xfId="4832"/>
    <cellStyle name="標準 6 2 25 2" xfId="4833"/>
    <cellStyle name="標準 6 2 25 2 2" xfId="6969"/>
    <cellStyle name="標準 6 2 25 3" xfId="4834"/>
    <cellStyle name="標準 6 2 25 3 2" xfId="6970"/>
    <cellStyle name="標準 6 2 25 4" xfId="6968"/>
    <cellStyle name="標準 6 2 26" xfId="4835"/>
    <cellStyle name="標準 6 2 26 2" xfId="4836"/>
    <cellStyle name="標準 6 2 26 2 2" xfId="6972"/>
    <cellStyle name="標準 6 2 26 3" xfId="4837"/>
    <cellStyle name="標準 6 2 26 3 2" xfId="6973"/>
    <cellStyle name="標準 6 2 26 4" xfId="6971"/>
    <cellStyle name="標準 6 2 27" xfId="4838"/>
    <cellStyle name="標準 6 2 27 2" xfId="4839"/>
    <cellStyle name="標準 6 2 27 2 2" xfId="6975"/>
    <cellStyle name="標準 6 2 27 3" xfId="4840"/>
    <cellStyle name="標準 6 2 27 3 2" xfId="6976"/>
    <cellStyle name="標準 6 2 27 4" xfId="6974"/>
    <cellStyle name="標準 6 2 28" xfId="4841"/>
    <cellStyle name="標準 6 2 28 2" xfId="4842"/>
    <cellStyle name="標準 6 2 28 2 2" xfId="6978"/>
    <cellStyle name="標準 6 2 28 3" xfId="4843"/>
    <cellStyle name="標準 6 2 28 3 2" xfId="6979"/>
    <cellStyle name="標準 6 2 28 4" xfId="6977"/>
    <cellStyle name="標準 6 2 29" xfId="4844"/>
    <cellStyle name="標準 6 2 29 2" xfId="4845"/>
    <cellStyle name="標準 6 2 29 2 2" xfId="6981"/>
    <cellStyle name="標準 6 2 29 3" xfId="4846"/>
    <cellStyle name="標準 6 2 29 3 2" xfId="6982"/>
    <cellStyle name="標準 6 2 29 4" xfId="6980"/>
    <cellStyle name="標準 6 2 3" xfId="4847"/>
    <cellStyle name="標準 6 2 30" xfId="4848"/>
    <cellStyle name="標準 6 2 30 2" xfId="4849"/>
    <cellStyle name="標準 6 2 30 2 2" xfId="6984"/>
    <cellStyle name="標準 6 2 30 3" xfId="4850"/>
    <cellStyle name="標準 6 2 30 3 2" xfId="6985"/>
    <cellStyle name="標準 6 2 30 4" xfId="6983"/>
    <cellStyle name="標準 6 2 31" xfId="4851"/>
    <cellStyle name="標準 6 2 31 2" xfId="4852"/>
    <cellStyle name="標準 6 2 31 2 2" xfId="6987"/>
    <cellStyle name="標準 6 2 31 3" xfId="4853"/>
    <cellStyle name="標準 6 2 31 3 2" xfId="6988"/>
    <cellStyle name="標準 6 2 31 4" xfId="6986"/>
    <cellStyle name="標準 6 2 32" xfId="4854"/>
    <cellStyle name="標準 6 2 32 2" xfId="4855"/>
    <cellStyle name="標準 6 2 32 2 2" xfId="6990"/>
    <cellStyle name="標準 6 2 32 3" xfId="4856"/>
    <cellStyle name="標準 6 2 32 3 2" xfId="6991"/>
    <cellStyle name="標準 6 2 32 4" xfId="6989"/>
    <cellStyle name="標準 6 2 33" xfId="4857"/>
    <cellStyle name="標準 6 2 33 2" xfId="4858"/>
    <cellStyle name="標準 6 2 33 2 2" xfId="6993"/>
    <cellStyle name="標準 6 2 33 3" xfId="4859"/>
    <cellStyle name="標準 6 2 33 3 2" xfId="6994"/>
    <cellStyle name="標準 6 2 33 4" xfId="6992"/>
    <cellStyle name="標準 6 2 4" xfId="4860"/>
    <cellStyle name="標準 6 2 5" xfId="4861"/>
    <cellStyle name="標準 6 2 6" xfId="4862"/>
    <cellStyle name="標準 6 2 7" xfId="4863"/>
    <cellStyle name="標準 6 2 8" xfId="4864"/>
    <cellStyle name="標準 6 2 9" xfId="4865"/>
    <cellStyle name="標準 6 20" xfId="4866"/>
    <cellStyle name="標準 6 21" xfId="4867"/>
    <cellStyle name="標準 6 22" xfId="4868"/>
    <cellStyle name="標準 6 23" xfId="4869"/>
    <cellStyle name="標準 6 24" xfId="4870"/>
    <cellStyle name="標準 6 25" xfId="4871"/>
    <cellStyle name="標準 6 26" xfId="4872"/>
    <cellStyle name="標準 6 27" xfId="4873"/>
    <cellStyle name="標準 6 28" xfId="4874"/>
    <cellStyle name="標準 6 29" xfId="4875"/>
    <cellStyle name="標準 6 3" xfId="4876"/>
    <cellStyle name="標準 6 30" xfId="4877"/>
    <cellStyle name="標準 6 31" xfId="4878"/>
    <cellStyle name="標準 6 32" xfId="4879"/>
    <cellStyle name="標準 6 32 2" xfId="4880"/>
    <cellStyle name="標準 6 32 3" xfId="4881"/>
    <cellStyle name="標準 6 32 4" xfId="4882"/>
    <cellStyle name="標準 6 32 5" xfId="4883"/>
    <cellStyle name="標準 6 32 6" xfId="4884"/>
    <cellStyle name="標準 6 32 6 2" xfId="6996"/>
    <cellStyle name="標準 6 32 7" xfId="4885"/>
    <cellStyle name="標準 6 32 7 2" xfId="6997"/>
    <cellStyle name="標準 6 32 8" xfId="6995"/>
    <cellStyle name="標準 6 33" xfId="4886"/>
    <cellStyle name="標準 6 33 2" xfId="4887"/>
    <cellStyle name="標準 6 33 2 2" xfId="6999"/>
    <cellStyle name="標準 6 33 3" xfId="4888"/>
    <cellStyle name="標準 6 33 3 2" xfId="7000"/>
    <cellStyle name="標準 6 33 4" xfId="6998"/>
    <cellStyle name="標準 6 34" xfId="4889"/>
    <cellStyle name="標準 6 34 2" xfId="4890"/>
    <cellStyle name="標準 6 34 2 2" xfId="7002"/>
    <cellStyle name="標準 6 34 3" xfId="4891"/>
    <cellStyle name="標準 6 34 3 2" xfId="7003"/>
    <cellStyle name="標準 6 34 4" xfId="7001"/>
    <cellStyle name="標準 6 35" xfId="4892"/>
    <cellStyle name="標準 6 35 2" xfId="4893"/>
    <cellStyle name="標準 6 35 2 2" xfId="7005"/>
    <cellStyle name="標準 6 35 3" xfId="4894"/>
    <cellStyle name="標準 6 35 3 2" xfId="7006"/>
    <cellStyle name="標準 6 35 4" xfId="7004"/>
    <cellStyle name="標準 6 36" xfId="4895"/>
    <cellStyle name="標準 6 36 2" xfId="4896"/>
    <cellStyle name="標準 6 36 2 2" xfId="7008"/>
    <cellStyle name="標準 6 36 3" xfId="4897"/>
    <cellStyle name="標準 6 36 3 2" xfId="7009"/>
    <cellStyle name="標準 6 36 4" xfId="7007"/>
    <cellStyle name="標準 6 37" xfId="4898"/>
    <cellStyle name="標準 6 37 2" xfId="4899"/>
    <cellStyle name="標準 6 37 2 2" xfId="7011"/>
    <cellStyle name="標準 6 37 3" xfId="4900"/>
    <cellStyle name="標準 6 37 3 2" xfId="7012"/>
    <cellStyle name="標準 6 37 4" xfId="7010"/>
    <cellStyle name="標準 6 38" xfId="4901"/>
    <cellStyle name="標準 6 38 2" xfId="4902"/>
    <cellStyle name="標準 6 38 2 2" xfId="7014"/>
    <cellStyle name="標準 6 38 3" xfId="4903"/>
    <cellStyle name="標準 6 38 3 2" xfId="7015"/>
    <cellStyle name="標準 6 38 4" xfId="7013"/>
    <cellStyle name="標準 6 39" xfId="4904"/>
    <cellStyle name="標準 6 39 2" xfId="4905"/>
    <cellStyle name="標準 6 39 2 2" xfId="7017"/>
    <cellStyle name="標準 6 39 3" xfId="4906"/>
    <cellStyle name="標準 6 39 3 2" xfId="7018"/>
    <cellStyle name="標準 6 39 4" xfId="7016"/>
    <cellStyle name="標準 6 4" xfId="4907"/>
    <cellStyle name="標準 6 40" xfId="4908"/>
    <cellStyle name="標準 6 40 2" xfId="4909"/>
    <cellStyle name="標準 6 40 2 2" xfId="7020"/>
    <cellStyle name="標準 6 40 3" xfId="4910"/>
    <cellStyle name="標準 6 40 3 2" xfId="7021"/>
    <cellStyle name="標準 6 40 4" xfId="7019"/>
    <cellStyle name="標準 6 41" xfId="4911"/>
    <cellStyle name="標準 6 41 2" xfId="4912"/>
    <cellStyle name="標準 6 41 2 2" xfId="7023"/>
    <cellStyle name="標準 6 41 3" xfId="4913"/>
    <cellStyle name="標準 6 41 3 2" xfId="7024"/>
    <cellStyle name="標準 6 41 4" xfId="7022"/>
    <cellStyle name="標準 6 42" xfId="4914"/>
    <cellStyle name="標準 6 42 2" xfId="4915"/>
    <cellStyle name="標準 6 42 2 2" xfId="7026"/>
    <cellStyle name="標準 6 42 3" xfId="4916"/>
    <cellStyle name="標準 6 42 3 2" xfId="7027"/>
    <cellStyle name="標準 6 42 4" xfId="7025"/>
    <cellStyle name="標準 6 43" xfId="4917"/>
    <cellStyle name="標準 6 43 2" xfId="4918"/>
    <cellStyle name="標準 6 43 2 2" xfId="7029"/>
    <cellStyle name="標準 6 43 3" xfId="4919"/>
    <cellStyle name="標準 6 43 3 2" xfId="7030"/>
    <cellStyle name="標準 6 43 4" xfId="7028"/>
    <cellStyle name="標準 6 44" xfId="4920"/>
    <cellStyle name="標準 6 5" xfId="4921"/>
    <cellStyle name="標準 6 6" xfId="4922"/>
    <cellStyle name="標準 6 7" xfId="4923"/>
    <cellStyle name="標準 6 8" xfId="4924"/>
    <cellStyle name="標準 6 9" xfId="4925"/>
    <cellStyle name="標準 7" xfId="4926"/>
    <cellStyle name="標準 7 10" xfId="4927"/>
    <cellStyle name="標準 7 11" xfId="4928"/>
    <cellStyle name="標準 7 12" xfId="4929"/>
    <cellStyle name="標準 7 13" xfId="4930"/>
    <cellStyle name="標準 7 14" xfId="4931"/>
    <cellStyle name="標準 7 15" xfId="4932"/>
    <cellStyle name="標準 7 16" xfId="4933"/>
    <cellStyle name="標準 7 17" xfId="4934"/>
    <cellStyle name="標準 7 18" xfId="4935"/>
    <cellStyle name="標準 7 19" xfId="4936"/>
    <cellStyle name="標準 7 2" xfId="4937"/>
    <cellStyle name="標準 7 2 10" xfId="4938"/>
    <cellStyle name="標準 7 2 11" xfId="4939"/>
    <cellStyle name="標準 7 2 12" xfId="4940"/>
    <cellStyle name="標準 7 2 13" xfId="4941"/>
    <cellStyle name="標準 7 2 14" xfId="4942"/>
    <cellStyle name="標準 7 2 15" xfId="4943"/>
    <cellStyle name="標準 7 2 16" xfId="4944"/>
    <cellStyle name="標準 7 2 17" xfId="4945"/>
    <cellStyle name="標準 7 2 18" xfId="4946"/>
    <cellStyle name="標準 7 2 19" xfId="4947"/>
    <cellStyle name="標準 7 2 2" xfId="4948"/>
    <cellStyle name="標準 7 2 2 2" xfId="4949"/>
    <cellStyle name="標準 7 2 2 2 2" xfId="4950"/>
    <cellStyle name="標準 7 2 2 2 2 2" xfId="7035"/>
    <cellStyle name="標準 7 2 2 2 3" xfId="4951"/>
    <cellStyle name="標準 7 2 2 2 3 2" xfId="7036"/>
    <cellStyle name="標準 7 2 2 2 4" xfId="7034"/>
    <cellStyle name="標準 7 2 2 3" xfId="4952"/>
    <cellStyle name="標準 7 2 2 4" xfId="4953"/>
    <cellStyle name="標準 7 2 2 4 2" xfId="7037"/>
    <cellStyle name="標準 7 2 2 5" xfId="4954"/>
    <cellStyle name="標準 7 2 2 5 2" xfId="7038"/>
    <cellStyle name="標準 7 2 2 6" xfId="7033"/>
    <cellStyle name="標準 7 2 20" xfId="4955"/>
    <cellStyle name="標準 7 2 21" xfId="4956"/>
    <cellStyle name="標準 7 2 22" xfId="4957"/>
    <cellStyle name="標準 7 2 22 2" xfId="4958"/>
    <cellStyle name="標準 7 2 22 3" xfId="4959"/>
    <cellStyle name="標準 7 2 22 4" xfId="4960"/>
    <cellStyle name="標準 7 2 22 5" xfId="4961"/>
    <cellStyle name="標準 7 2 22 6" xfId="4962"/>
    <cellStyle name="標準 7 2 22 6 2" xfId="7040"/>
    <cellStyle name="標準 7 2 22 7" xfId="4963"/>
    <cellStyle name="標準 7 2 22 7 2" xfId="7041"/>
    <cellStyle name="標準 7 2 22 8" xfId="7039"/>
    <cellStyle name="標準 7 2 23" xfId="4964"/>
    <cellStyle name="標準 7 2 23 2" xfId="4965"/>
    <cellStyle name="標準 7 2 23 2 2" xfId="7043"/>
    <cellStyle name="標準 7 2 23 3" xfId="4966"/>
    <cellStyle name="標準 7 2 23 3 2" xfId="7044"/>
    <cellStyle name="標準 7 2 23 4" xfId="7042"/>
    <cellStyle name="標準 7 2 24" xfId="4967"/>
    <cellStyle name="標準 7 2 24 2" xfId="4968"/>
    <cellStyle name="標準 7 2 24 2 2" xfId="7046"/>
    <cellStyle name="標準 7 2 24 3" xfId="4969"/>
    <cellStyle name="標準 7 2 24 3 2" xfId="7047"/>
    <cellStyle name="標準 7 2 24 4" xfId="7045"/>
    <cellStyle name="標準 7 2 25" xfId="4970"/>
    <cellStyle name="標準 7 2 25 2" xfId="4971"/>
    <cellStyle name="標準 7 2 25 2 2" xfId="7049"/>
    <cellStyle name="標準 7 2 25 3" xfId="4972"/>
    <cellStyle name="標準 7 2 25 3 2" xfId="7050"/>
    <cellStyle name="標準 7 2 25 4" xfId="7048"/>
    <cellStyle name="標準 7 2 26" xfId="4973"/>
    <cellStyle name="標準 7 2 26 2" xfId="4974"/>
    <cellStyle name="標準 7 2 26 2 2" xfId="7052"/>
    <cellStyle name="標準 7 2 26 3" xfId="4975"/>
    <cellStyle name="標準 7 2 26 3 2" xfId="7053"/>
    <cellStyle name="標準 7 2 26 4" xfId="7051"/>
    <cellStyle name="標準 7 2 27" xfId="4976"/>
    <cellStyle name="標準 7 2 27 2" xfId="4977"/>
    <cellStyle name="標準 7 2 27 2 2" xfId="7055"/>
    <cellStyle name="標準 7 2 27 3" xfId="4978"/>
    <cellStyle name="標準 7 2 27 3 2" xfId="7056"/>
    <cellStyle name="標準 7 2 27 4" xfId="7054"/>
    <cellStyle name="標準 7 2 28" xfId="4979"/>
    <cellStyle name="標準 7 2 28 2" xfId="4980"/>
    <cellStyle name="標準 7 2 28 2 2" xfId="7058"/>
    <cellStyle name="標準 7 2 28 3" xfId="4981"/>
    <cellStyle name="標準 7 2 28 3 2" xfId="7059"/>
    <cellStyle name="標準 7 2 28 4" xfId="7057"/>
    <cellStyle name="標準 7 2 29" xfId="4982"/>
    <cellStyle name="標準 7 2 29 2" xfId="4983"/>
    <cellStyle name="標準 7 2 29 2 2" xfId="7061"/>
    <cellStyle name="標準 7 2 29 3" xfId="4984"/>
    <cellStyle name="標準 7 2 29 3 2" xfId="7062"/>
    <cellStyle name="標準 7 2 29 4" xfId="7060"/>
    <cellStyle name="標準 7 2 3" xfId="4985"/>
    <cellStyle name="標準 7 2 3 2" xfId="4986"/>
    <cellStyle name="標準 7 2 3 3" xfId="4987"/>
    <cellStyle name="標準 7 2 3 3 2" xfId="7064"/>
    <cellStyle name="標準 7 2 3 4" xfId="4988"/>
    <cellStyle name="標準 7 2 3 4 2" xfId="7065"/>
    <cellStyle name="標準 7 2 3 5" xfId="7063"/>
    <cellStyle name="標準 7 2 30" xfId="4989"/>
    <cellStyle name="標準 7 2 30 2" xfId="4990"/>
    <cellStyle name="標準 7 2 30 2 2" xfId="7067"/>
    <cellStyle name="標準 7 2 30 3" xfId="4991"/>
    <cellStyle name="標準 7 2 30 3 2" xfId="7068"/>
    <cellStyle name="標準 7 2 30 4" xfId="7066"/>
    <cellStyle name="標準 7 2 31" xfId="4992"/>
    <cellStyle name="標準 7 2 31 2" xfId="4993"/>
    <cellStyle name="標準 7 2 31 2 2" xfId="7070"/>
    <cellStyle name="標準 7 2 31 3" xfId="4994"/>
    <cellStyle name="標準 7 2 31 3 2" xfId="7071"/>
    <cellStyle name="標準 7 2 31 4" xfId="7069"/>
    <cellStyle name="標準 7 2 32" xfId="4995"/>
    <cellStyle name="標準 7 2 32 2" xfId="4996"/>
    <cellStyle name="標準 7 2 32 2 2" xfId="7073"/>
    <cellStyle name="標準 7 2 32 3" xfId="4997"/>
    <cellStyle name="標準 7 2 32 3 2" xfId="7074"/>
    <cellStyle name="標準 7 2 32 4" xfId="7072"/>
    <cellStyle name="標準 7 2 33" xfId="4998"/>
    <cellStyle name="標準 7 2 33 2" xfId="4999"/>
    <cellStyle name="標準 7 2 33 2 2" xfId="7076"/>
    <cellStyle name="標準 7 2 33 3" xfId="5000"/>
    <cellStyle name="標準 7 2 33 3 2" xfId="7077"/>
    <cellStyle name="標準 7 2 33 4" xfId="7075"/>
    <cellStyle name="標準 7 2 34" xfId="5001"/>
    <cellStyle name="標準 7 2 35" xfId="5002"/>
    <cellStyle name="標準 7 2 35 2" xfId="7078"/>
    <cellStyle name="標準 7 2 36" xfId="5003"/>
    <cellStyle name="標準 7 2 36 2" xfId="7079"/>
    <cellStyle name="標準 7 2 37" xfId="7032"/>
    <cellStyle name="標準 7 2 4" xfId="5004"/>
    <cellStyle name="標準 7 2 5" xfId="5005"/>
    <cellStyle name="標準 7 2 6" xfId="5006"/>
    <cellStyle name="標準 7 2 7" xfId="5007"/>
    <cellStyle name="標準 7 2 8" xfId="5008"/>
    <cellStyle name="標準 7 2 9" xfId="5009"/>
    <cellStyle name="標準 7 20" xfId="5010"/>
    <cellStyle name="標準 7 21" xfId="5011"/>
    <cellStyle name="標準 7 22" xfId="5012"/>
    <cellStyle name="標準 7 23" xfId="5013"/>
    <cellStyle name="標準 7 24" xfId="5014"/>
    <cellStyle name="標準 7 25" xfId="5015"/>
    <cellStyle name="標準 7 26" xfId="5016"/>
    <cellStyle name="標準 7 27" xfId="5017"/>
    <cellStyle name="標準 7 28" xfId="5018"/>
    <cellStyle name="標準 7 29" xfId="5019"/>
    <cellStyle name="標準 7 3" xfId="5020"/>
    <cellStyle name="標準 7 3 2" xfId="5021"/>
    <cellStyle name="標準 7 3 2 2" xfId="5022"/>
    <cellStyle name="標準 7 3 2 2 2" xfId="7082"/>
    <cellStyle name="標準 7 3 2 3" xfId="5023"/>
    <cellStyle name="標準 7 3 2 3 2" xfId="7083"/>
    <cellStyle name="標準 7 3 2 4" xfId="7081"/>
    <cellStyle name="標準 7 3 3" xfId="5024"/>
    <cellStyle name="標準 7 3 4" xfId="5025"/>
    <cellStyle name="標準 7 3 4 2" xfId="7084"/>
    <cellStyle name="標準 7 3 5" xfId="5026"/>
    <cellStyle name="標準 7 3 5 2" xfId="7085"/>
    <cellStyle name="標準 7 3 6" xfId="7080"/>
    <cellStyle name="標準 7 30" xfId="5027"/>
    <cellStyle name="標準 7 31" xfId="5028"/>
    <cellStyle name="標準 7 32" xfId="5029"/>
    <cellStyle name="標準 7 32 2" xfId="5030"/>
    <cellStyle name="標準 7 32 3" xfId="5031"/>
    <cellStyle name="標準 7 32 4" xfId="5032"/>
    <cellStyle name="標準 7 32 5" xfId="5033"/>
    <cellStyle name="標準 7 32 6" xfId="5034"/>
    <cellStyle name="標準 7 32 6 2" xfId="7087"/>
    <cellStyle name="標準 7 32 7" xfId="5035"/>
    <cellStyle name="標準 7 32 7 2" xfId="7088"/>
    <cellStyle name="標準 7 32 8" xfId="7086"/>
    <cellStyle name="標準 7 33" xfId="5036"/>
    <cellStyle name="標準 7 33 2" xfId="5037"/>
    <cellStyle name="標準 7 33 2 2" xfId="7090"/>
    <cellStyle name="標準 7 33 3" xfId="5038"/>
    <cellStyle name="標準 7 33 3 2" xfId="7091"/>
    <cellStyle name="標準 7 33 4" xfId="7089"/>
    <cellStyle name="標準 7 34" xfId="5039"/>
    <cellStyle name="標準 7 34 2" xfId="5040"/>
    <cellStyle name="標準 7 34 2 2" xfId="7093"/>
    <cellStyle name="標準 7 34 3" xfId="5041"/>
    <cellStyle name="標準 7 34 3 2" xfId="7094"/>
    <cellStyle name="標準 7 34 4" xfId="7092"/>
    <cellStyle name="標準 7 35" xfId="5042"/>
    <cellStyle name="標準 7 35 2" xfId="5043"/>
    <cellStyle name="標準 7 35 2 2" xfId="7096"/>
    <cellStyle name="標準 7 35 3" xfId="5044"/>
    <cellStyle name="標準 7 35 3 2" xfId="7097"/>
    <cellStyle name="標準 7 35 4" xfId="7095"/>
    <cellStyle name="標準 7 36" xfId="5045"/>
    <cellStyle name="標準 7 36 2" xfId="5046"/>
    <cellStyle name="標準 7 36 2 2" xfId="7099"/>
    <cellStyle name="標準 7 36 3" xfId="5047"/>
    <cellStyle name="標準 7 36 3 2" xfId="7100"/>
    <cellStyle name="標準 7 36 4" xfId="7098"/>
    <cellStyle name="標準 7 37" xfId="5048"/>
    <cellStyle name="標準 7 37 2" xfId="5049"/>
    <cellStyle name="標準 7 37 2 2" xfId="7102"/>
    <cellStyle name="標準 7 37 3" xfId="5050"/>
    <cellStyle name="標準 7 37 3 2" xfId="7103"/>
    <cellStyle name="標準 7 37 4" xfId="7101"/>
    <cellStyle name="標準 7 38" xfId="5051"/>
    <cellStyle name="標準 7 38 2" xfId="5052"/>
    <cellStyle name="標準 7 38 2 2" xfId="7105"/>
    <cellStyle name="標準 7 38 3" xfId="5053"/>
    <cellStyle name="標準 7 38 3 2" xfId="7106"/>
    <cellStyle name="標準 7 38 4" xfId="7104"/>
    <cellStyle name="標準 7 39" xfId="5054"/>
    <cellStyle name="標準 7 39 2" xfId="5055"/>
    <cellStyle name="標準 7 39 2 2" xfId="7108"/>
    <cellStyle name="標準 7 39 3" xfId="5056"/>
    <cellStyle name="標準 7 39 3 2" xfId="7109"/>
    <cellStyle name="標準 7 39 4" xfId="7107"/>
    <cellStyle name="標準 7 4" xfId="5057"/>
    <cellStyle name="標準 7 4 2" xfId="5058"/>
    <cellStyle name="標準 7 4 3" xfId="5059"/>
    <cellStyle name="標準 7 4 3 2" xfId="7111"/>
    <cellStyle name="標準 7 4 4" xfId="5060"/>
    <cellStyle name="標準 7 4 4 2" xfId="7112"/>
    <cellStyle name="標準 7 4 5" xfId="7110"/>
    <cellStyle name="標準 7 40" xfId="5061"/>
    <cellStyle name="標準 7 40 2" xfId="5062"/>
    <cellStyle name="標準 7 40 2 2" xfId="7114"/>
    <cellStyle name="標準 7 40 3" xfId="5063"/>
    <cellStyle name="標準 7 40 3 2" xfId="7115"/>
    <cellStyle name="標準 7 40 4" xfId="7113"/>
    <cellStyle name="標準 7 41" xfId="5064"/>
    <cellStyle name="標準 7 41 2" xfId="5065"/>
    <cellStyle name="標準 7 41 2 2" xfId="7117"/>
    <cellStyle name="標準 7 41 3" xfId="5066"/>
    <cellStyle name="標準 7 41 3 2" xfId="7118"/>
    <cellStyle name="標準 7 41 4" xfId="7116"/>
    <cellStyle name="標準 7 42" xfId="5067"/>
    <cellStyle name="標準 7 42 2" xfId="5068"/>
    <cellStyle name="標準 7 42 2 2" xfId="7120"/>
    <cellStyle name="標準 7 42 3" xfId="5069"/>
    <cellStyle name="標準 7 42 3 2" xfId="7121"/>
    <cellStyle name="標準 7 42 4" xfId="7119"/>
    <cellStyle name="標準 7 43" xfId="5070"/>
    <cellStyle name="標準 7 43 2" xfId="5071"/>
    <cellStyle name="標準 7 43 2 2" xfId="7123"/>
    <cellStyle name="標準 7 43 3" xfId="5072"/>
    <cellStyle name="標準 7 43 3 2" xfId="7124"/>
    <cellStyle name="標準 7 43 4" xfId="7122"/>
    <cellStyle name="標準 7 44" xfId="5073"/>
    <cellStyle name="標準 7 45" xfId="5074"/>
    <cellStyle name="標準 7 45 2" xfId="7125"/>
    <cellStyle name="標準 7 46" xfId="5075"/>
    <cellStyle name="標準 7 46 2" xfId="7126"/>
    <cellStyle name="標準 7 47" xfId="7031"/>
    <cellStyle name="標準 7 5" xfId="5076"/>
    <cellStyle name="標準 7 6" xfId="5077"/>
    <cellStyle name="標準 7 7" xfId="5078"/>
    <cellStyle name="標準 7 8" xfId="5079"/>
    <cellStyle name="標準 7 9" xfId="5080"/>
    <cellStyle name="標準 8" xfId="5081"/>
    <cellStyle name="標準 8 10" xfId="5082"/>
    <cellStyle name="標準 8 11" xfId="5083"/>
    <cellStyle name="標準 8 12" xfId="5084"/>
    <cellStyle name="標準 8 13" xfId="5085"/>
    <cellStyle name="標準 8 14" xfId="5086"/>
    <cellStyle name="標準 8 15" xfId="5087"/>
    <cellStyle name="標準 8 16" xfId="5088"/>
    <cellStyle name="標準 8 17" xfId="5089"/>
    <cellStyle name="標準 8 18" xfId="5090"/>
    <cellStyle name="標準 8 19" xfId="5091"/>
    <cellStyle name="標準 8 2" xfId="5092"/>
    <cellStyle name="標準 8 2 10" xfId="5093"/>
    <cellStyle name="標準 8 2 11" xfId="5094"/>
    <cellStyle name="標準 8 2 12" xfId="5095"/>
    <cellStyle name="標準 8 2 13" xfId="5096"/>
    <cellStyle name="標準 8 2 14" xfId="5097"/>
    <cellStyle name="標準 8 2 15" xfId="5098"/>
    <cellStyle name="標準 8 2 16" xfId="5099"/>
    <cellStyle name="標準 8 2 17" xfId="5100"/>
    <cellStyle name="標準 8 2 18" xfId="5101"/>
    <cellStyle name="標準 8 2 19" xfId="5102"/>
    <cellStyle name="標準 8 2 2" xfId="5103"/>
    <cellStyle name="標準 8 2 20" xfId="5104"/>
    <cellStyle name="標準 8 2 21" xfId="5105"/>
    <cellStyle name="標準 8 2 22" xfId="5106"/>
    <cellStyle name="標準 8 2 22 2" xfId="5107"/>
    <cellStyle name="標準 8 2 22 3" xfId="5108"/>
    <cellStyle name="標準 8 2 22 4" xfId="5109"/>
    <cellStyle name="標準 8 2 22 5" xfId="5110"/>
    <cellStyle name="標準 8 2 22 6" xfId="5111"/>
    <cellStyle name="標準 8 2 22 6 2" xfId="7128"/>
    <cellStyle name="標準 8 2 22 7" xfId="5112"/>
    <cellStyle name="標準 8 2 22 7 2" xfId="7129"/>
    <cellStyle name="標準 8 2 22 8" xfId="7127"/>
    <cellStyle name="標準 8 2 23" xfId="5113"/>
    <cellStyle name="標準 8 2 23 2" xfId="5114"/>
    <cellStyle name="標準 8 2 23 2 2" xfId="7131"/>
    <cellStyle name="標準 8 2 23 3" xfId="5115"/>
    <cellStyle name="標準 8 2 23 3 2" xfId="7132"/>
    <cellStyle name="標準 8 2 23 4" xfId="7130"/>
    <cellStyle name="標準 8 2 24" xfId="5116"/>
    <cellStyle name="標準 8 2 24 2" xfId="5117"/>
    <cellStyle name="標準 8 2 24 2 2" xfId="7134"/>
    <cellStyle name="標準 8 2 24 3" xfId="5118"/>
    <cellStyle name="標準 8 2 24 3 2" xfId="7135"/>
    <cellStyle name="標準 8 2 24 4" xfId="7133"/>
    <cellStyle name="標準 8 2 25" xfId="5119"/>
    <cellStyle name="標準 8 2 25 2" xfId="5120"/>
    <cellStyle name="標準 8 2 25 2 2" xfId="7137"/>
    <cellStyle name="標準 8 2 25 3" xfId="5121"/>
    <cellStyle name="標準 8 2 25 3 2" xfId="7138"/>
    <cellStyle name="標準 8 2 25 4" xfId="7136"/>
    <cellStyle name="標準 8 2 26" xfId="5122"/>
    <cellStyle name="標準 8 2 26 2" xfId="5123"/>
    <cellStyle name="標準 8 2 26 2 2" xfId="7140"/>
    <cellStyle name="標準 8 2 26 3" xfId="5124"/>
    <cellStyle name="標準 8 2 26 3 2" xfId="7141"/>
    <cellStyle name="標準 8 2 26 4" xfId="7139"/>
    <cellStyle name="標準 8 2 27" xfId="5125"/>
    <cellStyle name="標準 8 2 27 2" xfId="5126"/>
    <cellStyle name="標準 8 2 27 2 2" xfId="7143"/>
    <cellStyle name="標準 8 2 27 3" xfId="5127"/>
    <cellStyle name="標準 8 2 27 3 2" xfId="7144"/>
    <cellStyle name="標準 8 2 27 4" xfId="7142"/>
    <cellStyle name="標準 8 2 28" xfId="5128"/>
    <cellStyle name="標準 8 2 28 2" xfId="5129"/>
    <cellStyle name="標準 8 2 28 2 2" xfId="7146"/>
    <cellStyle name="標準 8 2 28 3" xfId="5130"/>
    <cellStyle name="標準 8 2 28 3 2" xfId="7147"/>
    <cellStyle name="標準 8 2 28 4" xfId="7145"/>
    <cellStyle name="標準 8 2 29" xfId="5131"/>
    <cellStyle name="標準 8 2 29 2" xfId="5132"/>
    <cellStyle name="標準 8 2 29 2 2" xfId="7149"/>
    <cellStyle name="標準 8 2 29 3" xfId="5133"/>
    <cellStyle name="標準 8 2 29 3 2" xfId="7150"/>
    <cellStyle name="標準 8 2 29 4" xfId="7148"/>
    <cellStyle name="標準 8 2 3" xfId="5134"/>
    <cellStyle name="標準 8 2 30" xfId="5135"/>
    <cellStyle name="標準 8 2 30 2" xfId="5136"/>
    <cellStyle name="標準 8 2 30 2 2" xfId="7152"/>
    <cellStyle name="標準 8 2 30 3" xfId="5137"/>
    <cellStyle name="標準 8 2 30 3 2" xfId="7153"/>
    <cellStyle name="標準 8 2 30 4" xfId="7151"/>
    <cellStyle name="標準 8 2 31" xfId="5138"/>
    <cellStyle name="標準 8 2 31 2" xfId="5139"/>
    <cellStyle name="標準 8 2 31 2 2" xfId="7155"/>
    <cellStyle name="標準 8 2 31 3" xfId="5140"/>
    <cellStyle name="標準 8 2 31 3 2" xfId="7156"/>
    <cellStyle name="標準 8 2 31 4" xfId="7154"/>
    <cellStyle name="標準 8 2 32" xfId="5141"/>
    <cellStyle name="標準 8 2 32 2" xfId="5142"/>
    <cellStyle name="標準 8 2 32 2 2" xfId="7158"/>
    <cellStyle name="標準 8 2 32 3" xfId="5143"/>
    <cellStyle name="標準 8 2 32 3 2" xfId="7159"/>
    <cellStyle name="標準 8 2 32 4" xfId="7157"/>
    <cellStyle name="標準 8 2 33" xfId="5144"/>
    <cellStyle name="標準 8 2 33 2" xfId="5145"/>
    <cellStyle name="標準 8 2 33 2 2" xfId="7161"/>
    <cellStyle name="標準 8 2 33 3" xfId="5146"/>
    <cellStyle name="標準 8 2 33 3 2" xfId="7162"/>
    <cellStyle name="標準 8 2 33 4" xfId="7160"/>
    <cellStyle name="標準 8 2 4" xfId="5147"/>
    <cellStyle name="標準 8 2 5" xfId="5148"/>
    <cellStyle name="標準 8 2 6" xfId="5149"/>
    <cellStyle name="標準 8 2 7" xfId="5150"/>
    <cellStyle name="標準 8 2 8" xfId="5151"/>
    <cellStyle name="標準 8 2 9" xfId="5152"/>
    <cellStyle name="標準 8 20" xfId="5153"/>
    <cellStyle name="標準 8 21" xfId="5154"/>
    <cellStyle name="標準 8 22" xfId="5155"/>
    <cellStyle name="標準 8 23" xfId="5156"/>
    <cellStyle name="標準 8 24" xfId="5157"/>
    <cellStyle name="標準 8 25" xfId="5158"/>
    <cellStyle name="標準 8 26" xfId="5159"/>
    <cellStyle name="標準 8 27" xfId="5160"/>
    <cellStyle name="標準 8 28" xfId="5161"/>
    <cellStyle name="標準 8 29" xfId="5162"/>
    <cellStyle name="標準 8 3" xfId="5163"/>
    <cellStyle name="標準 8 30" xfId="5164"/>
    <cellStyle name="標準 8 31" xfId="5165"/>
    <cellStyle name="標準 8 32" xfId="5166"/>
    <cellStyle name="標準 8 32 2" xfId="5167"/>
    <cellStyle name="標準 8 32 3" xfId="5168"/>
    <cellStyle name="標準 8 32 4" xfId="5169"/>
    <cellStyle name="標準 8 32 5" xfId="5170"/>
    <cellStyle name="標準 8 32 6" xfId="5171"/>
    <cellStyle name="標準 8 32 6 2" xfId="7164"/>
    <cellStyle name="標準 8 32 7" xfId="5172"/>
    <cellStyle name="標準 8 32 7 2" xfId="7165"/>
    <cellStyle name="標準 8 32 8" xfId="7163"/>
    <cellStyle name="標準 8 33" xfId="5173"/>
    <cellStyle name="標準 8 33 2" xfId="5174"/>
    <cellStyle name="標準 8 33 2 2" xfId="7167"/>
    <cellStyle name="標準 8 33 3" xfId="5175"/>
    <cellStyle name="標準 8 33 3 2" xfId="7168"/>
    <cellStyle name="標準 8 33 4" xfId="7166"/>
    <cellStyle name="標準 8 34" xfId="5176"/>
    <cellStyle name="標準 8 34 2" xfId="5177"/>
    <cellStyle name="標準 8 34 2 2" xfId="7170"/>
    <cellStyle name="標準 8 34 3" xfId="5178"/>
    <cellStyle name="標準 8 34 3 2" xfId="7171"/>
    <cellStyle name="標準 8 34 4" xfId="7169"/>
    <cellStyle name="標準 8 35" xfId="5179"/>
    <cellStyle name="標準 8 35 2" xfId="5180"/>
    <cellStyle name="標準 8 35 2 2" xfId="7173"/>
    <cellStyle name="標準 8 35 3" xfId="5181"/>
    <cellStyle name="標準 8 35 3 2" xfId="7174"/>
    <cellStyle name="標準 8 35 4" xfId="7172"/>
    <cellStyle name="標準 8 36" xfId="5182"/>
    <cellStyle name="標準 8 36 2" xfId="5183"/>
    <cellStyle name="標準 8 36 2 2" xfId="7176"/>
    <cellStyle name="標準 8 36 3" xfId="5184"/>
    <cellStyle name="標準 8 36 3 2" xfId="7177"/>
    <cellStyle name="標準 8 36 4" xfId="7175"/>
    <cellStyle name="標準 8 37" xfId="5185"/>
    <cellStyle name="標準 8 37 2" xfId="5186"/>
    <cellStyle name="標準 8 37 2 2" xfId="7179"/>
    <cellStyle name="標準 8 37 3" xfId="5187"/>
    <cellStyle name="標準 8 37 3 2" xfId="7180"/>
    <cellStyle name="標準 8 37 4" xfId="7178"/>
    <cellStyle name="標準 8 38" xfId="5188"/>
    <cellStyle name="標準 8 38 2" xfId="5189"/>
    <cellStyle name="標準 8 38 2 2" xfId="7182"/>
    <cellStyle name="標準 8 38 3" xfId="5190"/>
    <cellStyle name="標準 8 38 3 2" xfId="7183"/>
    <cellStyle name="標準 8 38 4" xfId="7181"/>
    <cellStyle name="標準 8 39" xfId="5191"/>
    <cellStyle name="標準 8 39 2" xfId="5192"/>
    <cellStyle name="標準 8 39 2 2" xfId="7185"/>
    <cellStyle name="標準 8 39 3" xfId="5193"/>
    <cellStyle name="標準 8 39 3 2" xfId="7186"/>
    <cellStyle name="標準 8 39 4" xfId="7184"/>
    <cellStyle name="標準 8 4" xfId="5194"/>
    <cellStyle name="標準 8 40" xfId="5195"/>
    <cellStyle name="標準 8 40 2" xfId="5196"/>
    <cellStyle name="標準 8 40 2 2" xfId="7188"/>
    <cellStyle name="標準 8 40 3" xfId="5197"/>
    <cellStyle name="標準 8 40 3 2" xfId="7189"/>
    <cellStyle name="標準 8 40 4" xfId="7187"/>
    <cellStyle name="標準 8 41" xfId="5198"/>
    <cellStyle name="標準 8 41 2" xfId="5199"/>
    <cellStyle name="標準 8 41 2 2" xfId="7191"/>
    <cellStyle name="標準 8 41 3" xfId="5200"/>
    <cellStyle name="標準 8 41 3 2" xfId="7192"/>
    <cellStyle name="標準 8 41 4" xfId="7190"/>
    <cellStyle name="標準 8 42" xfId="5201"/>
    <cellStyle name="標準 8 42 2" xfId="5202"/>
    <cellStyle name="標準 8 42 2 2" xfId="7194"/>
    <cellStyle name="標準 8 42 3" xfId="5203"/>
    <cellStyle name="標準 8 42 3 2" xfId="7195"/>
    <cellStyle name="標準 8 42 4" xfId="7193"/>
    <cellStyle name="標準 8 43" xfId="5204"/>
    <cellStyle name="標準 8 43 2" xfId="5205"/>
    <cellStyle name="標準 8 43 2 2" xfId="7197"/>
    <cellStyle name="標準 8 43 3" xfId="5206"/>
    <cellStyle name="標準 8 43 3 2" xfId="7198"/>
    <cellStyle name="標準 8 43 4" xfId="7196"/>
    <cellStyle name="標準 8 44" xfId="5207"/>
    <cellStyle name="標準 8 5" xfId="5208"/>
    <cellStyle name="標準 8 6" xfId="5209"/>
    <cellStyle name="標準 8 7" xfId="5210"/>
    <cellStyle name="標準 8 8" xfId="5211"/>
    <cellStyle name="標準 8 9" xfId="5212"/>
    <cellStyle name="標準 9" xfId="5213"/>
    <cellStyle name="標準 9 10" xfId="5214"/>
    <cellStyle name="標準 9 11" xfId="5215"/>
    <cellStyle name="標準 9 12" xfId="5216"/>
    <cellStyle name="標準 9 13" xfId="5217"/>
    <cellStyle name="標準 9 14" xfId="5218"/>
    <cellStyle name="標準 9 15" xfId="5219"/>
    <cellStyle name="標準 9 16" xfId="5220"/>
    <cellStyle name="標準 9 17" xfId="5221"/>
    <cellStyle name="標準 9 18" xfId="5222"/>
    <cellStyle name="標準 9 19" xfId="5223"/>
    <cellStyle name="標準 9 2" xfId="5224"/>
    <cellStyle name="標準 9 2 10" xfId="5225"/>
    <cellStyle name="標準 9 2 11" xfId="5226"/>
    <cellStyle name="標準 9 2 12" xfId="5227"/>
    <cellStyle name="標準 9 2 13" xfId="5228"/>
    <cellStyle name="標準 9 2 14" xfId="5229"/>
    <cellStyle name="標準 9 2 15" xfId="5230"/>
    <cellStyle name="標準 9 2 16" xfId="5231"/>
    <cellStyle name="標準 9 2 17" xfId="5232"/>
    <cellStyle name="標準 9 2 18" xfId="5233"/>
    <cellStyle name="標準 9 2 19" xfId="5234"/>
    <cellStyle name="標準 9 2 2" xfId="5235"/>
    <cellStyle name="標準 9 2 20" xfId="5236"/>
    <cellStyle name="標準 9 2 21" xfId="5237"/>
    <cellStyle name="標準 9 2 22" xfId="5238"/>
    <cellStyle name="標準 9 2 22 2" xfId="5239"/>
    <cellStyle name="標準 9 2 22 3" xfId="5240"/>
    <cellStyle name="標準 9 2 22 4" xfId="5241"/>
    <cellStyle name="標準 9 2 22 5" xfId="5242"/>
    <cellStyle name="標準 9 2 22 6" xfId="5243"/>
    <cellStyle name="標準 9 2 22 6 2" xfId="7200"/>
    <cellStyle name="標準 9 2 22 7" xfId="5244"/>
    <cellStyle name="標準 9 2 22 7 2" xfId="7201"/>
    <cellStyle name="標準 9 2 22 8" xfId="7199"/>
    <cellStyle name="標準 9 2 23" xfId="5245"/>
    <cellStyle name="標準 9 2 23 2" xfId="5246"/>
    <cellStyle name="標準 9 2 23 2 2" xfId="7203"/>
    <cellStyle name="標準 9 2 23 3" xfId="5247"/>
    <cellStyle name="標準 9 2 23 3 2" xfId="7204"/>
    <cellStyle name="標準 9 2 23 4" xfId="7202"/>
    <cellStyle name="標準 9 2 24" xfId="5248"/>
    <cellStyle name="標準 9 2 24 2" xfId="5249"/>
    <cellStyle name="標準 9 2 24 2 2" xfId="7206"/>
    <cellStyle name="標準 9 2 24 3" xfId="5250"/>
    <cellStyle name="標準 9 2 24 3 2" xfId="7207"/>
    <cellStyle name="標準 9 2 24 4" xfId="7205"/>
    <cellStyle name="標準 9 2 25" xfId="5251"/>
    <cellStyle name="標準 9 2 25 2" xfId="5252"/>
    <cellStyle name="標準 9 2 25 2 2" xfId="7209"/>
    <cellStyle name="標準 9 2 25 3" xfId="5253"/>
    <cellStyle name="標準 9 2 25 3 2" xfId="7210"/>
    <cellStyle name="標準 9 2 25 4" xfId="7208"/>
    <cellStyle name="標準 9 2 26" xfId="5254"/>
    <cellStyle name="標準 9 2 26 2" xfId="5255"/>
    <cellStyle name="標準 9 2 26 2 2" xfId="7212"/>
    <cellStyle name="標準 9 2 26 3" xfId="5256"/>
    <cellStyle name="標準 9 2 26 3 2" xfId="7213"/>
    <cellStyle name="標準 9 2 26 4" xfId="7211"/>
    <cellStyle name="標準 9 2 27" xfId="5257"/>
    <cellStyle name="標準 9 2 27 2" xfId="5258"/>
    <cellStyle name="標準 9 2 27 2 2" xfId="7215"/>
    <cellStyle name="標準 9 2 27 3" xfId="5259"/>
    <cellStyle name="標準 9 2 27 3 2" xfId="7216"/>
    <cellStyle name="標準 9 2 27 4" xfId="7214"/>
    <cellStyle name="標準 9 2 28" xfId="5260"/>
    <cellStyle name="標準 9 2 28 2" xfId="5261"/>
    <cellStyle name="標準 9 2 28 2 2" xfId="7218"/>
    <cellStyle name="標準 9 2 28 3" xfId="5262"/>
    <cellStyle name="標準 9 2 28 3 2" xfId="7219"/>
    <cellStyle name="標準 9 2 28 4" xfId="7217"/>
    <cellStyle name="標準 9 2 29" xfId="5263"/>
    <cellStyle name="標準 9 2 29 2" xfId="5264"/>
    <cellStyle name="標準 9 2 29 2 2" xfId="7221"/>
    <cellStyle name="標準 9 2 29 3" xfId="5265"/>
    <cellStyle name="標準 9 2 29 3 2" xfId="7222"/>
    <cellStyle name="標準 9 2 29 4" xfId="7220"/>
    <cellStyle name="標準 9 2 3" xfId="5266"/>
    <cellStyle name="標準 9 2 30" xfId="5267"/>
    <cellStyle name="標準 9 2 30 2" xfId="5268"/>
    <cellStyle name="標準 9 2 30 2 2" xfId="7224"/>
    <cellStyle name="標準 9 2 30 3" xfId="5269"/>
    <cellStyle name="標準 9 2 30 3 2" xfId="7225"/>
    <cellStyle name="標準 9 2 30 4" xfId="7223"/>
    <cellStyle name="標準 9 2 31" xfId="5270"/>
    <cellStyle name="標準 9 2 31 2" xfId="5271"/>
    <cellStyle name="標準 9 2 31 2 2" xfId="7227"/>
    <cellStyle name="標準 9 2 31 3" xfId="5272"/>
    <cellStyle name="標準 9 2 31 3 2" xfId="7228"/>
    <cellStyle name="標準 9 2 31 4" xfId="7226"/>
    <cellStyle name="標準 9 2 32" xfId="5273"/>
    <cellStyle name="標準 9 2 32 2" xfId="5274"/>
    <cellStyle name="標準 9 2 32 2 2" xfId="7230"/>
    <cellStyle name="標準 9 2 32 3" xfId="5275"/>
    <cellStyle name="標準 9 2 32 3 2" xfId="7231"/>
    <cellStyle name="標準 9 2 32 4" xfId="7229"/>
    <cellStyle name="標準 9 2 33" xfId="5276"/>
    <cellStyle name="標準 9 2 33 2" xfId="5277"/>
    <cellStyle name="標準 9 2 33 2 2" xfId="7233"/>
    <cellStyle name="標準 9 2 33 3" xfId="5278"/>
    <cellStyle name="標準 9 2 33 3 2" xfId="7234"/>
    <cellStyle name="標準 9 2 33 4" xfId="7232"/>
    <cellStyle name="標準 9 2 4" xfId="5279"/>
    <cellStyle name="標準 9 2 5" xfId="5280"/>
    <cellStyle name="標準 9 2 6" xfId="5281"/>
    <cellStyle name="標準 9 2 7" xfId="5282"/>
    <cellStyle name="標準 9 2 8" xfId="5283"/>
    <cellStyle name="標準 9 2 9" xfId="5284"/>
    <cellStyle name="標準 9 20" xfId="5285"/>
    <cellStyle name="標準 9 21" xfId="5286"/>
    <cellStyle name="標準 9 22" xfId="5287"/>
    <cellStyle name="標準 9 23" xfId="5288"/>
    <cellStyle name="標準 9 23 2" xfId="5289"/>
    <cellStyle name="標準 9 23 3" xfId="5290"/>
    <cellStyle name="標準 9 23 4" xfId="5291"/>
    <cellStyle name="標準 9 23 5" xfId="5292"/>
    <cellStyle name="標準 9 23 6" xfId="5293"/>
    <cellStyle name="標準 9 23 6 2" xfId="7236"/>
    <cellStyle name="標準 9 23 7" xfId="5294"/>
    <cellStyle name="標準 9 23 7 2" xfId="7237"/>
    <cellStyle name="標準 9 23 8" xfId="7235"/>
    <cellStyle name="標準 9 24" xfId="5295"/>
    <cellStyle name="標準 9 24 2" xfId="5296"/>
    <cellStyle name="標準 9 24 2 2" xfId="7239"/>
    <cellStyle name="標準 9 24 3" xfId="5297"/>
    <cellStyle name="標準 9 24 3 2" xfId="7240"/>
    <cellStyle name="標準 9 24 4" xfId="7238"/>
    <cellStyle name="標準 9 25" xfId="5298"/>
    <cellStyle name="標準 9 25 2" xfId="5299"/>
    <cellStyle name="標準 9 25 2 2" xfId="7242"/>
    <cellStyle name="標準 9 25 3" xfId="5300"/>
    <cellStyle name="標準 9 25 3 2" xfId="7243"/>
    <cellStyle name="標準 9 25 4" xfId="7241"/>
    <cellStyle name="標準 9 26" xfId="5301"/>
    <cellStyle name="標準 9 26 2" xfId="5302"/>
    <cellStyle name="標準 9 26 2 2" xfId="7245"/>
    <cellStyle name="標準 9 26 3" xfId="5303"/>
    <cellStyle name="標準 9 26 3 2" xfId="7246"/>
    <cellStyle name="標準 9 26 4" xfId="7244"/>
    <cellStyle name="標準 9 27" xfId="5304"/>
    <cellStyle name="標準 9 27 2" xfId="5305"/>
    <cellStyle name="標準 9 27 2 2" xfId="7248"/>
    <cellStyle name="標準 9 27 3" xfId="5306"/>
    <cellStyle name="標準 9 27 3 2" xfId="7249"/>
    <cellStyle name="標準 9 27 4" xfId="7247"/>
    <cellStyle name="標準 9 28" xfId="5307"/>
    <cellStyle name="標準 9 28 2" xfId="5308"/>
    <cellStyle name="標準 9 28 2 2" xfId="7251"/>
    <cellStyle name="標準 9 28 3" xfId="5309"/>
    <cellStyle name="標準 9 28 3 2" xfId="7252"/>
    <cellStyle name="標準 9 28 4" xfId="7250"/>
    <cellStyle name="標準 9 29" xfId="5310"/>
    <cellStyle name="標準 9 29 2" xfId="5311"/>
    <cellStyle name="標準 9 29 2 2" xfId="7254"/>
    <cellStyle name="標準 9 29 3" xfId="5312"/>
    <cellStyle name="標準 9 29 3 2" xfId="7255"/>
    <cellStyle name="標準 9 29 4" xfId="7253"/>
    <cellStyle name="標準 9 3" xfId="5313"/>
    <cellStyle name="標準 9 30" xfId="5314"/>
    <cellStyle name="標準 9 30 2" xfId="5315"/>
    <cellStyle name="標準 9 30 2 2" xfId="7257"/>
    <cellStyle name="標準 9 30 3" xfId="5316"/>
    <cellStyle name="標準 9 30 3 2" xfId="7258"/>
    <cellStyle name="標準 9 30 4" xfId="7256"/>
    <cellStyle name="標準 9 31" xfId="5317"/>
    <cellStyle name="標準 9 31 2" xfId="5318"/>
    <cellStyle name="標準 9 31 2 2" xfId="7260"/>
    <cellStyle name="標準 9 31 3" xfId="5319"/>
    <cellStyle name="標準 9 31 3 2" xfId="7261"/>
    <cellStyle name="標準 9 31 4" xfId="7259"/>
    <cellStyle name="標準 9 32" xfId="5320"/>
    <cellStyle name="標準 9 32 2" xfId="5321"/>
    <cellStyle name="標準 9 32 2 2" xfId="7263"/>
    <cellStyle name="標準 9 32 3" xfId="5322"/>
    <cellStyle name="標準 9 32 3 2" xfId="7264"/>
    <cellStyle name="標準 9 32 4" xfId="7262"/>
    <cellStyle name="標準 9 33" xfId="5323"/>
    <cellStyle name="標準 9 33 2" xfId="5324"/>
    <cellStyle name="標準 9 33 2 2" xfId="7266"/>
    <cellStyle name="標準 9 33 3" xfId="5325"/>
    <cellStyle name="標準 9 33 3 2" xfId="7267"/>
    <cellStyle name="標準 9 33 4" xfId="7265"/>
    <cellStyle name="標準 9 34" xfId="5326"/>
    <cellStyle name="標準 9 34 2" xfId="5327"/>
    <cellStyle name="標準 9 34 2 2" xfId="7269"/>
    <cellStyle name="標準 9 34 3" xfId="5328"/>
    <cellStyle name="標準 9 34 3 2" xfId="7270"/>
    <cellStyle name="標準 9 34 4" xfId="7268"/>
    <cellStyle name="標準 9 35" xfId="5329"/>
    <cellStyle name="標準 9 4" xfId="5330"/>
    <cellStyle name="標準 9 5" xfId="5331"/>
    <cellStyle name="標準 9 6" xfId="5332"/>
    <cellStyle name="標準 9 7" xfId="5333"/>
    <cellStyle name="標準 9 8" xfId="5334"/>
    <cellStyle name="標準 9 9" xfId="5335"/>
    <cellStyle name="良い 10" xfId="5336"/>
    <cellStyle name="良い 11" xfId="5337"/>
    <cellStyle name="良い 12" xfId="5338"/>
    <cellStyle name="良い 13" xfId="5339"/>
    <cellStyle name="良い 14" xfId="5340"/>
    <cellStyle name="良い 15" xfId="5341"/>
    <cellStyle name="良い 16" xfId="5342"/>
    <cellStyle name="良い 17" xfId="5343"/>
    <cellStyle name="良い 18" xfId="5344"/>
    <cellStyle name="良い 19" xfId="5345"/>
    <cellStyle name="良い 2" xfId="5346"/>
    <cellStyle name="良い 2 10" xfId="5347"/>
    <cellStyle name="良い 2 11" xfId="5348"/>
    <cellStyle name="良い 2 12" xfId="5349"/>
    <cellStyle name="良い 2 13" xfId="5350"/>
    <cellStyle name="良い 2 14" xfId="5351"/>
    <cellStyle name="良い 2 2" xfId="5352"/>
    <cellStyle name="良い 2 3" xfId="5353"/>
    <cellStyle name="良い 2 4" xfId="5354"/>
    <cellStyle name="良い 2 5" xfId="5355"/>
    <cellStyle name="良い 2 6" xfId="5356"/>
    <cellStyle name="良い 2 7" xfId="5357"/>
    <cellStyle name="良い 2 8" xfId="5358"/>
    <cellStyle name="良い 2 9" xfId="5359"/>
    <cellStyle name="良い 20" xfId="5360"/>
    <cellStyle name="良い 21" xfId="5361"/>
    <cellStyle name="良い 22" xfId="5362"/>
    <cellStyle name="良い 23" xfId="5363"/>
    <cellStyle name="良い 24" xfId="5364"/>
    <cellStyle name="良い 25" xfId="5365"/>
    <cellStyle name="良い 26" xfId="5366"/>
    <cellStyle name="良い 27" xfId="5367"/>
    <cellStyle name="良い 28" xfId="5368"/>
    <cellStyle name="良い 3" xfId="5369"/>
    <cellStyle name="良い 4" xfId="5370"/>
    <cellStyle name="良い 5" xfId="5371"/>
    <cellStyle name="良い 6" xfId="5372"/>
    <cellStyle name="良い 7" xfId="5373"/>
    <cellStyle name="良い 8" xfId="5374"/>
    <cellStyle name="良い 9" xfId="5375"/>
  </cellStyles>
  <dxfs count="19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107158</xdr:colOff>
      <xdr:row>61</xdr:row>
      <xdr:rowOff>59534</xdr:rowOff>
    </xdr:from>
    <xdr:to>
      <xdr:col>23</xdr:col>
      <xdr:colOff>95252</xdr:colOff>
      <xdr:row>130</xdr:row>
      <xdr:rowOff>228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7" y="9501190"/>
          <a:ext cx="13346906" cy="10620601"/>
        </a:xfrm>
        <a:prstGeom prst="rect">
          <a:avLst/>
        </a:prstGeom>
      </xdr:spPr>
    </xdr:pic>
    <xdr:clientData/>
  </xdr:twoCellAnchor>
  <xdr:twoCellAnchor editAs="oneCell">
    <xdr:from>
      <xdr:col>1</xdr:col>
      <xdr:colOff>114299</xdr:colOff>
      <xdr:row>4</xdr:row>
      <xdr:rowOff>9524</xdr:rowOff>
    </xdr:from>
    <xdr:to>
      <xdr:col>23</xdr:col>
      <xdr:colOff>55642</xdr:colOff>
      <xdr:row>61</xdr:row>
      <xdr:rowOff>76199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899" y="619124"/>
          <a:ext cx="13352543" cy="8753475"/>
        </a:xfrm>
        <a:prstGeom prst="rect">
          <a:avLst/>
        </a:prstGeom>
      </xdr:spPr>
    </xdr:pic>
    <xdr:clientData/>
  </xdr:twoCellAnchor>
  <xdr:twoCellAnchor>
    <xdr:from>
      <xdr:col>7</xdr:col>
      <xdr:colOff>137026</xdr:colOff>
      <xdr:row>24</xdr:row>
      <xdr:rowOff>4371</xdr:rowOff>
    </xdr:from>
    <xdr:to>
      <xdr:col>10</xdr:col>
      <xdr:colOff>251574</xdr:colOff>
      <xdr:row>30</xdr:row>
      <xdr:rowOff>86659</xdr:rowOff>
    </xdr:to>
    <xdr:sp macro="" textlink="">
      <xdr:nvSpPr>
        <xdr:cNvPr id="4" name="角丸四角形 3"/>
        <xdr:cNvSpPr/>
      </xdr:nvSpPr>
      <xdr:spPr>
        <a:xfrm>
          <a:off x="4404226" y="3661971"/>
          <a:ext cx="1943348" cy="996688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512859</xdr:colOff>
      <xdr:row>12</xdr:row>
      <xdr:rowOff>25286</xdr:rowOff>
    </xdr:from>
    <xdr:to>
      <xdr:col>16</xdr:col>
      <xdr:colOff>398559</xdr:colOff>
      <xdr:row>19</xdr:row>
      <xdr:rowOff>0</xdr:rowOff>
    </xdr:to>
    <xdr:sp macro="" textlink="">
      <xdr:nvSpPr>
        <xdr:cNvPr id="5" name="角丸四角形 4"/>
        <xdr:cNvSpPr/>
      </xdr:nvSpPr>
      <xdr:spPr>
        <a:xfrm>
          <a:off x="1732059" y="1854086"/>
          <a:ext cx="8420100" cy="1041514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233458</xdr:colOff>
      <xdr:row>30</xdr:row>
      <xdr:rowOff>107022</xdr:rowOff>
    </xdr:from>
    <xdr:to>
      <xdr:col>18</xdr:col>
      <xdr:colOff>445123</xdr:colOff>
      <xdr:row>33</xdr:row>
      <xdr:rowOff>120773</xdr:rowOff>
    </xdr:to>
    <xdr:sp macro="" textlink="">
      <xdr:nvSpPr>
        <xdr:cNvPr id="6" name="上カーブ矢印 5"/>
        <xdr:cNvSpPr/>
      </xdr:nvSpPr>
      <xdr:spPr>
        <a:xfrm flipH="1">
          <a:off x="5074399" y="4813493"/>
          <a:ext cx="6262842" cy="484398"/>
        </a:xfrm>
        <a:prstGeom prst="curvedUpArrow">
          <a:avLst>
            <a:gd name="adj1" fmla="val 25000"/>
            <a:gd name="adj2" fmla="val 109935"/>
            <a:gd name="adj3" fmla="val 2905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582893</xdr:colOff>
      <xdr:row>55</xdr:row>
      <xdr:rowOff>148478</xdr:rowOff>
    </xdr:from>
    <xdr:to>
      <xdr:col>7</xdr:col>
      <xdr:colOff>128307</xdr:colOff>
      <xdr:row>58</xdr:row>
      <xdr:rowOff>92449</xdr:rowOff>
    </xdr:to>
    <xdr:sp macro="" textlink="">
      <xdr:nvSpPr>
        <xdr:cNvPr id="15" name="角丸四角形 14"/>
        <xdr:cNvSpPr/>
      </xdr:nvSpPr>
      <xdr:spPr>
        <a:xfrm>
          <a:off x="2411693" y="8530478"/>
          <a:ext cx="1983814" cy="401171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112058</xdr:colOff>
      <xdr:row>65</xdr:row>
      <xdr:rowOff>42022</xdr:rowOff>
    </xdr:from>
    <xdr:to>
      <xdr:col>10</xdr:col>
      <xdr:colOff>280148</xdr:colOff>
      <xdr:row>70</xdr:row>
      <xdr:rowOff>81243</xdr:rowOff>
    </xdr:to>
    <xdr:sp macro="" textlink="">
      <xdr:nvSpPr>
        <xdr:cNvPr id="16" name="角丸四角形 15"/>
        <xdr:cNvSpPr/>
      </xdr:nvSpPr>
      <xdr:spPr>
        <a:xfrm>
          <a:off x="4379258" y="9948022"/>
          <a:ext cx="1996890" cy="801221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123264</xdr:colOff>
      <xdr:row>74</xdr:row>
      <xdr:rowOff>114813</xdr:rowOff>
    </xdr:from>
    <xdr:to>
      <xdr:col>10</xdr:col>
      <xdr:colOff>246531</xdr:colOff>
      <xdr:row>78</xdr:row>
      <xdr:rowOff>142330</xdr:rowOff>
    </xdr:to>
    <xdr:sp macro="" textlink="">
      <xdr:nvSpPr>
        <xdr:cNvPr id="17" name="角丸四角形 16"/>
        <xdr:cNvSpPr/>
      </xdr:nvSpPr>
      <xdr:spPr>
        <a:xfrm>
          <a:off x="4373795" y="11568626"/>
          <a:ext cx="1944924" cy="646642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6539</xdr:colOff>
      <xdr:row>84</xdr:row>
      <xdr:rowOff>31433</xdr:rowOff>
    </xdr:from>
    <xdr:to>
      <xdr:col>7</xdr:col>
      <xdr:colOff>118441</xdr:colOff>
      <xdr:row>87</xdr:row>
      <xdr:rowOff>557</xdr:rowOff>
    </xdr:to>
    <xdr:sp macro="" textlink="">
      <xdr:nvSpPr>
        <xdr:cNvPr id="18" name="角丸四角形 17"/>
        <xdr:cNvSpPr/>
      </xdr:nvSpPr>
      <xdr:spPr>
        <a:xfrm>
          <a:off x="2435414" y="13033058"/>
          <a:ext cx="1933558" cy="433468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562162</xdr:colOff>
      <xdr:row>2</xdr:row>
      <xdr:rowOff>39843</xdr:rowOff>
    </xdr:from>
    <xdr:to>
      <xdr:col>26</xdr:col>
      <xdr:colOff>274545</xdr:colOff>
      <xdr:row>6</xdr:row>
      <xdr:rowOff>143810</xdr:rowOff>
    </xdr:to>
    <xdr:sp macro="" textlink="">
      <xdr:nvSpPr>
        <xdr:cNvPr id="19" name="線吹き出し 1 (枠付き) 18"/>
        <xdr:cNvSpPr/>
      </xdr:nvSpPr>
      <xdr:spPr>
        <a:xfrm>
          <a:off x="13269633" y="353608"/>
          <a:ext cx="2737971" cy="731496"/>
        </a:xfrm>
        <a:prstGeom prst="borderCallout1">
          <a:avLst>
            <a:gd name="adj1" fmla="val 21750"/>
            <a:gd name="adj2" fmla="val -4135"/>
            <a:gd name="adj3" fmla="val 76731"/>
            <a:gd name="adj4" fmla="val -17722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サービス種類の貼付け用として利用可能です。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326591</xdr:colOff>
      <xdr:row>37</xdr:row>
      <xdr:rowOff>67606</xdr:rowOff>
    </xdr:from>
    <xdr:to>
      <xdr:col>11</xdr:col>
      <xdr:colOff>38973</xdr:colOff>
      <xdr:row>47</xdr:row>
      <xdr:rowOff>27391</xdr:rowOff>
    </xdr:to>
    <xdr:sp macro="" textlink="">
      <xdr:nvSpPr>
        <xdr:cNvPr id="26" name="線吹き出し 1 (枠付き) 25"/>
        <xdr:cNvSpPr/>
      </xdr:nvSpPr>
      <xdr:spPr>
        <a:xfrm>
          <a:off x="3957297" y="5872253"/>
          <a:ext cx="2737970" cy="1528609"/>
        </a:xfrm>
        <a:prstGeom prst="borderCallout1">
          <a:avLst>
            <a:gd name="adj1" fmla="val -6303"/>
            <a:gd name="adj2" fmla="val 87468"/>
            <a:gd name="adj3" fmla="val -67845"/>
            <a:gd name="adj4" fmla="val 49836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一覧から介護保険サービスを選択してください。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選択された介護保険サービスが障害福祉相当介護保険サービスに相当、非相当もしくは対象外であるか自動判定されます。</a:t>
          </a:r>
        </a:p>
      </xdr:txBody>
    </xdr:sp>
    <xdr:clientData/>
  </xdr:twoCellAnchor>
  <xdr:twoCellAnchor>
    <xdr:from>
      <xdr:col>13</xdr:col>
      <xdr:colOff>429187</xdr:colOff>
      <xdr:row>24</xdr:row>
      <xdr:rowOff>36107</xdr:rowOff>
    </xdr:from>
    <xdr:to>
      <xdr:col>17</xdr:col>
      <xdr:colOff>309666</xdr:colOff>
      <xdr:row>30</xdr:row>
      <xdr:rowOff>95124</xdr:rowOff>
    </xdr:to>
    <xdr:sp macro="" textlink="">
      <xdr:nvSpPr>
        <xdr:cNvPr id="34" name="角丸四角形 33"/>
        <xdr:cNvSpPr/>
      </xdr:nvSpPr>
      <xdr:spPr>
        <a:xfrm>
          <a:off x="8353987" y="3693707"/>
          <a:ext cx="2318879" cy="973417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236105</xdr:colOff>
      <xdr:row>1</xdr:row>
      <xdr:rowOff>141940</xdr:rowOff>
    </xdr:from>
    <xdr:to>
      <xdr:col>17</xdr:col>
      <xdr:colOff>553604</xdr:colOff>
      <xdr:row>9</xdr:row>
      <xdr:rowOff>89023</xdr:rowOff>
    </xdr:to>
    <xdr:sp macro="" textlink="">
      <xdr:nvSpPr>
        <xdr:cNvPr id="27" name="線吹き出し 1 (枠付き) 26"/>
        <xdr:cNvSpPr/>
      </xdr:nvSpPr>
      <xdr:spPr>
        <a:xfrm>
          <a:off x="8102634" y="298822"/>
          <a:ext cx="2737970" cy="1202142"/>
        </a:xfrm>
        <a:prstGeom prst="borderCallout1">
          <a:avLst>
            <a:gd name="adj1" fmla="val 21750"/>
            <a:gd name="adj2" fmla="val -4135"/>
            <a:gd name="adj3" fmla="val 114913"/>
            <a:gd name="adj4" fmla="val -27265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申請のあった対象者からヒアリングを行って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介護保険担当課へ問い合わせする際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に必要な項目を入力します。</a:t>
          </a:r>
          <a:endParaRPr kumimoji="1" lang="en-US" altLang="ja-JP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これらの項目は未入力でも給付費の計算は行われます。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lang="ja-JP" altLang="en-US">
              <a:solidFill>
                <a:sysClr val="windowText" lastClr="000000"/>
              </a:solidFill>
              <a:effectLst/>
            </a:rPr>
            <a:t> 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394326</xdr:colOff>
      <xdr:row>50</xdr:row>
      <xdr:rowOff>152523</xdr:rowOff>
    </xdr:from>
    <xdr:to>
      <xdr:col>11</xdr:col>
      <xdr:colOff>151158</xdr:colOff>
      <xdr:row>59</xdr:row>
      <xdr:rowOff>42208</xdr:rowOff>
    </xdr:to>
    <xdr:sp macro="" textlink="">
      <xdr:nvSpPr>
        <xdr:cNvPr id="28" name="線吹き出し 1 (枠付き) 27"/>
        <xdr:cNvSpPr/>
      </xdr:nvSpPr>
      <xdr:spPr>
        <a:xfrm>
          <a:off x="4630150" y="7996641"/>
          <a:ext cx="2177302" cy="1301626"/>
        </a:xfrm>
        <a:prstGeom prst="borderCallout1">
          <a:avLst>
            <a:gd name="adj1" fmla="val 21750"/>
            <a:gd name="adj2" fmla="val -4135"/>
            <a:gd name="adj3" fmla="val 35706"/>
            <a:gd name="adj4" fmla="val -1336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申請のあった対象者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に按分された高額介護サービス費を入力します。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利用者負担額の合計（相当・非相当の合計）より大きい値は入力できません。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11</xdr:col>
      <xdr:colOff>100357</xdr:colOff>
      <xdr:row>62</xdr:row>
      <xdr:rowOff>127124</xdr:rowOff>
    </xdr:from>
    <xdr:to>
      <xdr:col>15</xdr:col>
      <xdr:colOff>487458</xdr:colOff>
      <xdr:row>68</xdr:row>
      <xdr:rowOff>99607</xdr:rowOff>
    </xdr:to>
    <xdr:sp macro="" textlink="">
      <xdr:nvSpPr>
        <xdr:cNvPr id="30" name="線吹き出し 1 (枠付き) 29"/>
        <xdr:cNvSpPr/>
      </xdr:nvSpPr>
      <xdr:spPr>
        <a:xfrm>
          <a:off x="6756651" y="9853830"/>
          <a:ext cx="2807572" cy="913777"/>
        </a:xfrm>
        <a:prstGeom prst="borderCallout1">
          <a:avLst>
            <a:gd name="adj1" fmla="val 21750"/>
            <a:gd name="adj2" fmla="val -4135"/>
            <a:gd name="adj3" fmla="val 38855"/>
            <a:gd name="adj4" fmla="val -18774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ja-JP" altLang="en-US">
              <a:effectLst/>
            </a:rPr>
            <a:t>明細情報欄に入力した利用者負担額の障害福祉相当介護保険サービスの相当、非相当、対象外ごとの合計金額が表示されます</a:t>
          </a:r>
          <a:endParaRPr lang="ja-JP" altLang="ja-JP">
            <a:effectLst/>
          </a:endParaRPr>
        </a:p>
      </xdr:txBody>
    </xdr:sp>
    <xdr:clientData/>
  </xdr:twoCellAnchor>
  <xdr:twoCellAnchor>
    <xdr:from>
      <xdr:col>10</xdr:col>
      <xdr:colOff>487461</xdr:colOff>
      <xdr:row>69</xdr:row>
      <xdr:rowOff>110192</xdr:rowOff>
    </xdr:from>
    <xdr:to>
      <xdr:col>16</xdr:col>
      <xdr:colOff>360461</xdr:colOff>
      <xdr:row>77</xdr:row>
      <xdr:rowOff>131359</xdr:rowOff>
    </xdr:to>
    <xdr:sp macro="" textlink="">
      <xdr:nvSpPr>
        <xdr:cNvPr id="35" name="線吹き出し 1 (枠付き) 34"/>
        <xdr:cNvSpPr/>
      </xdr:nvSpPr>
      <xdr:spPr>
        <a:xfrm>
          <a:off x="6583461" y="10625792"/>
          <a:ext cx="3530600" cy="1240367"/>
        </a:xfrm>
        <a:prstGeom prst="borderCallout1">
          <a:avLst>
            <a:gd name="adj1" fmla="val 21750"/>
            <a:gd name="adj2" fmla="val -4135"/>
            <a:gd name="adj3" fmla="val 43128"/>
            <a:gd name="adj4" fmla="val -16933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ja-JP" altLang="en-US">
              <a:solidFill>
                <a:sysClr val="windowText" lastClr="000000"/>
              </a:solidFill>
              <a:effectLst/>
            </a:rPr>
            <a:t>入力した高額介護サービス費を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利用者負担額の障害福祉相当介護保険サービスの相当、非相当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額の割合で按分した金額が表示されます。</a:t>
          </a:r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按分額の端数は四捨五入。同額（</a:t>
          </a:r>
          <a:r>
            <a:rPr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0.5</a:t>
          </a:r>
          <a:r>
            <a:rPr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円、</a:t>
          </a:r>
          <a:r>
            <a:rPr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0.5</a:t>
          </a:r>
          <a:r>
            <a:rPr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円）</a:t>
          </a:r>
          <a:r>
            <a:rPr lang="ja-JP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の場合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は相当に寄せます。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11</xdr:col>
      <xdr:colOff>466303</xdr:colOff>
      <xdr:row>42</xdr:row>
      <xdr:rowOff>99622</xdr:rowOff>
    </xdr:from>
    <xdr:to>
      <xdr:col>17</xdr:col>
      <xdr:colOff>318135</xdr:colOff>
      <xdr:row>60</xdr:row>
      <xdr:rowOff>152539</xdr:rowOff>
    </xdr:to>
    <xdr:grpSp>
      <xdr:nvGrpSpPr>
        <xdr:cNvPr id="10" name="グループ化 9"/>
        <xdr:cNvGrpSpPr/>
      </xdr:nvGrpSpPr>
      <xdr:grpSpPr>
        <a:xfrm>
          <a:off x="7189366" y="6767122"/>
          <a:ext cx="3518957" cy="2910417"/>
          <a:chOff x="7344835" y="6402918"/>
          <a:chExt cx="3534832" cy="2719916"/>
        </a:xfrm>
      </xdr:grpSpPr>
      <xdr:grpSp>
        <xdr:nvGrpSpPr>
          <xdr:cNvPr id="9" name="グループ化 8"/>
          <xdr:cNvGrpSpPr/>
        </xdr:nvGrpSpPr>
        <xdr:grpSpPr>
          <a:xfrm>
            <a:off x="7344835" y="6402918"/>
            <a:ext cx="3534832" cy="2719916"/>
            <a:chOff x="14911917" y="5842001"/>
            <a:chExt cx="3979333" cy="3073024"/>
          </a:xfrm>
        </xdr:grpSpPr>
        <xdr:sp macro="" textlink="">
          <xdr:nvSpPr>
            <xdr:cNvPr id="32" name="正方形/長方形 31"/>
            <xdr:cNvSpPr/>
          </xdr:nvSpPr>
          <xdr:spPr>
            <a:xfrm>
              <a:off x="14911917" y="5842001"/>
              <a:ext cx="3979333" cy="3069166"/>
            </a:xfrm>
            <a:prstGeom prst="rect">
              <a:avLst/>
            </a:prstGeom>
            <a:noFill/>
            <a:ln w="317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pic>
          <xdr:nvPicPr>
            <xdr:cNvPr id="2" name="図 1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4943667" y="5905501"/>
              <a:ext cx="3923810" cy="3009524"/>
            </a:xfrm>
            <a:prstGeom prst="rect">
              <a:avLst/>
            </a:prstGeom>
          </xdr:spPr>
        </xdr:pic>
      </xdr:grpSp>
      <xdr:sp macro="" textlink="">
        <xdr:nvSpPr>
          <xdr:cNvPr id="36" name="角丸四角形 35"/>
          <xdr:cNvSpPr/>
        </xdr:nvSpPr>
        <xdr:spPr>
          <a:xfrm>
            <a:off x="7554648" y="7651750"/>
            <a:ext cx="1631685" cy="179918"/>
          </a:xfrm>
          <a:prstGeom prst="roundRect">
            <a:avLst/>
          </a:prstGeom>
          <a:no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544607</xdr:colOff>
      <xdr:row>80</xdr:row>
      <xdr:rowOff>4359</xdr:rowOff>
    </xdr:from>
    <xdr:to>
      <xdr:col>15</xdr:col>
      <xdr:colOff>328708</xdr:colOff>
      <xdr:row>83</xdr:row>
      <xdr:rowOff>99609</xdr:rowOff>
    </xdr:to>
    <xdr:sp macro="" textlink="">
      <xdr:nvSpPr>
        <xdr:cNvPr id="37" name="線吹き出し 1 (枠付き) 36"/>
        <xdr:cNvSpPr/>
      </xdr:nvSpPr>
      <xdr:spPr>
        <a:xfrm>
          <a:off x="5421407" y="12196359"/>
          <a:ext cx="4051301" cy="552450"/>
        </a:xfrm>
        <a:prstGeom prst="borderCallout1">
          <a:avLst>
            <a:gd name="adj1" fmla="val 21750"/>
            <a:gd name="adj2" fmla="val -4135"/>
            <a:gd name="adj3" fmla="val 98402"/>
            <a:gd name="adj4" fmla="val -2487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障害福祉相当介護保険サービス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相当額から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高額介護サービス費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の相当額を引いた金額が表示されます。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201708</xdr:colOff>
      <xdr:row>32</xdr:row>
      <xdr:rowOff>133473</xdr:rowOff>
    </xdr:from>
    <xdr:to>
      <xdr:col>6</xdr:col>
      <xdr:colOff>149039</xdr:colOff>
      <xdr:row>49</xdr:row>
      <xdr:rowOff>120775</xdr:rowOff>
    </xdr:to>
    <xdr:sp macro="" textlink="">
      <xdr:nvSpPr>
        <xdr:cNvPr id="33" name="線吹き出し 1 (枠付き) 32"/>
        <xdr:cNvSpPr/>
      </xdr:nvSpPr>
      <xdr:spPr>
        <a:xfrm>
          <a:off x="1411943" y="5153708"/>
          <a:ext cx="2367802" cy="2654302"/>
        </a:xfrm>
        <a:prstGeom prst="borderCallout1">
          <a:avLst>
            <a:gd name="adj1" fmla="val -6303"/>
            <a:gd name="adj2" fmla="val 87468"/>
            <a:gd name="adj3" fmla="val -16395"/>
            <a:gd name="adj4" fmla="val 87382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介護保険事業所番号を入力してください。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未入力でも給付費の計算は行われます。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lang="ja-JP" altLang="en-US">
              <a:solidFill>
                <a:sysClr val="windowText" lastClr="000000"/>
              </a:solidFill>
              <a:effectLst/>
            </a:rPr>
            <a:t>数字を入れた際、</a:t>
          </a:r>
          <a:r>
            <a:rPr lang="en-US" altLang="ja-JP">
              <a:solidFill>
                <a:sysClr val="windowText" lastClr="000000"/>
              </a:solidFill>
              <a:effectLst/>
            </a:rPr>
            <a:t>10</a:t>
          </a:r>
          <a:r>
            <a:rPr lang="ja-JP" altLang="en-US">
              <a:solidFill>
                <a:sysClr val="windowText" lastClr="000000"/>
              </a:solidFill>
              <a:effectLst/>
            </a:rPr>
            <a:t>桁未満であれば、左から「</a:t>
          </a:r>
          <a:r>
            <a:rPr lang="en-US" altLang="ja-JP">
              <a:solidFill>
                <a:sysClr val="windowText" lastClr="000000"/>
              </a:solidFill>
              <a:effectLst/>
            </a:rPr>
            <a:t>0</a:t>
          </a:r>
          <a:r>
            <a:rPr lang="ja-JP" altLang="en-US">
              <a:solidFill>
                <a:sysClr val="windowText" lastClr="000000"/>
              </a:solidFill>
              <a:effectLst/>
            </a:rPr>
            <a:t>」埋めされます。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effectLst/>
            </a:rPr>
            <a:t>※</a:t>
          </a:r>
          <a:r>
            <a:rPr lang="ja-JP" altLang="en-US">
              <a:solidFill>
                <a:sysClr val="windowText" lastClr="000000"/>
              </a:solidFill>
              <a:effectLst/>
            </a:rPr>
            <a:t>事業所番号が分からない場合、事業所名の入力も可能です。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561276</xdr:colOff>
      <xdr:row>23</xdr:row>
      <xdr:rowOff>147931</xdr:rowOff>
    </xdr:from>
    <xdr:to>
      <xdr:col>7</xdr:col>
      <xdr:colOff>112058</xdr:colOff>
      <xdr:row>30</xdr:row>
      <xdr:rowOff>86534</xdr:rowOff>
    </xdr:to>
    <xdr:sp macro="" textlink="">
      <xdr:nvSpPr>
        <xdr:cNvPr id="38" name="角丸四角形 37"/>
        <xdr:cNvSpPr/>
      </xdr:nvSpPr>
      <xdr:spPr>
        <a:xfrm>
          <a:off x="2390076" y="3653131"/>
          <a:ext cx="1989182" cy="1005403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282671</xdr:colOff>
      <xdr:row>0</xdr:row>
      <xdr:rowOff>156755</xdr:rowOff>
    </xdr:from>
    <xdr:to>
      <xdr:col>11</xdr:col>
      <xdr:colOff>600170</xdr:colOff>
      <xdr:row>11</xdr:row>
      <xdr:rowOff>141940</xdr:rowOff>
    </xdr:to>
    <xdr:sp macro="" textlink="">
      <xdr:nvSpPr>
        <xdr:cNvPr id="31" name="線吹き出し 1 (枠付き) 30"/>
        <xdr:cNvSpPr/>
      </xdr:nvSpPr>
      <xdr:spPr>
        <a:xfrm>
          <a:off x="4518495" y="156755"/>
          <a:ext cx="2737969" cy="1710891"/>
        </a:xfrm>
        <a:prstGeom prst="borderCallout1">
          <a:avLst>
            <a:gd name="adj1" fmla="val 55171"/>
            <a:gd name="adj2" fmla="val -4517"/>
            <a:gd name="adj3" fmla="val 102104"/>
            <a:gd name="adj4" fmla="val -1963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>
              <a:solidFill>
                <a:sysClr val="windowText" lastClr="000000"/>
              </a:solidFill>
              <a:effectLst/>
            </a:rPr>
            <a:t>※</a:t>
          </a:r>
          <a:r>
            <a:rPr lang="ja-JP" altLang="en-US">
              <a:solidFill>
                <a:sysClr val="windowText" lastClr="000000"/>
              </a:solidFill>
              <a:effectLst/>
            </a:rPr>
            <a:t>以下の項目は数字を入力した際、下記設定の桁数未満であれば、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左から「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」埋めされます。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r>
            <a:rPr lang="ja-JP" altLang="en-US">
              <a:solidFill>
                <a:sysClr val="windowText" lastClr="000000"/>
              </a:solidFill>
              <a:effectLst/>
            </a:rPr>
            <a:t>・証記載市町村番号：</a:t>
          </a:r>
          <a:r>
            <a:rPr lang="en-US" altLang="ja-JP">
              <a:solidFill>
                <a:sysClr val="windowText" lastClr="000000"/>
              </a:solidFill>
              <a:effectLst/>
            </a:rPr>
            <a:t>6</a:t>
          </a:r>
          <a:r>
            <a:rPr lang="ja-JP" altLang="en-US">
              <a:solidFill>
                <a:sysClr val="windowText" lastClr="000000"/>
              </a:solidFill>
              <a:effectLst/>
            </a:rPr>
            <a:t>桁 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</a:rPr>
            <a:t>・受給者証番号　　　：</a:t>
          </a:r>
          <a:r>
            <a:rPr kumimoji="1" lang="en-US" altLang="ja-JP" sz="1100">
              <a:solidFill>
                <a:sysClr val="windowText" lastClr="000000"/>
              </a:solidFill>
              <a:effectLst/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  <a:effectLst/>
            </a:rPr>
            <a:t>桁</a:t>
          </a:r>
          <a:endParaRPr kumimoji="1" lang="en-US" altLang="ja-JP" sz="1100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</a:rPr>
            <a:t>・保険者番号　　　　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effectLst/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  <a:effectLst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effectLst/>
            </a:rPr>
            <a:t>桁</a:t>
          </a:r>
          <a:endParaRPr kumimoji="1" lang="en-US" altLang="ja-JP" sz="1100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</a:rPr>
            <a:t>・被保険者番号　　　：</a:t>
          </a:r>
          <a:r>
            <a:rPr kumimoji="1" lang="en-US" altLang="ja-JP" sz="1100">
              <a:solidFill>
                <a:sysClr val="windowText" lastClr="000000"/>
              </a:solidFill>
              <a:effectLst/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  <a:effectLst/>
            </a:rPr>
            <a:t>桁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186108</xdr:colOff>
      <xdr:row>6</xdr:row>
      <xdr:rowOff>3738</xdr:rowOff>
    </xdr:from>
    <xdr:to>
      <xdr:col>21</xdr:col>
      <xdr:colOff>549088</xdr:colOff>
      <xdr:row>130</xdr:row>
      <xdr:rowOff>47625</xdr:rowOff>
    </xdr:to>
    <xdr:sp macro="" textlink="">
      <xdr:nvSpPr>
        <xdr:cNvPr id="7" name="角丸四角形 6"/>
        <xdr:cNvSpPr/>
      </xdr:nvSpPr>
      <xdr:spPr>
        <a:xfrm>
          <a:off x="11723264" y="932426"/>
          <a:ext cx="1577418" cy="19236762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363328</xdr:colOff>
      <xdr:row>18</xdr:row>
      <xdr:rowOff>86908</xdr:rowOff>
    </xdr:from>
    <xdr:to>
      <xdr:col>21</xdr:col>
      <xdr:colOff>111444</xdr:colOff>
      <xdr:row>25</xdr:row>
      <xdr:rowOff>27391</xdr:rowOff>
    </xdr:to>
    <xdr:sp macro="" textlink="">
      <xdr:nvSpPr>
        <xdr:cNvPr id="25" name="線吹き出し 1 (枠付き) 24"/>
        <xdr:cNvSpPr/>
      </xdr:nvSpPr>
      <xdr:spPr>
        <a:xfrm>
          <a:off x="10650328" y="2910790"/>
          <a:ext cx="2168587" cy="1038660"/>
        </a:xfrm>
        <a:prstGeom prst="borderCallout1">
          <a:avLst>
            <a:gd name="adj1" fmla="val 21750"/>
            <a:gd name="adj2" fmla="val -4135"/>
            <a:gd name="adj3" fmla="val 91500"/>
            <a:gd name="adj4" fmla="val -2344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した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介護保険サービス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障害福祉相当介護保険サービスに相当、非相当もしくは対象外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かを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自動判定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して表示されます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13</xdr:col>
      <xdr:colOff>534025</xdr:colOff>
      <xdr:row>34</xdr:row>
      <xdr:rowOff>63374</xdr:rowOff>
    </xdr:from>
    <xdr:to>
      <xdr:col>19</xdr:col>
      <xdr:colOff>455708</xdr:colOff>
      <xdr:row>42</xdr:row>
      <xdr:rowOff>141940</xdr:rowOff>
    </xdr:to>
    <xdr:sp macro="" textlink="">
      <xdr:nvSpPr>
        <xdr:cNvPr id="20" name="線吹き出し 1 (枠付き) 19"/>
        <xdr:cNvSpPr/>
      </xdr:nvSpPr>
      <xdr:spPr>
        <a:xfrm>
          <a:off x="8400554" y="5397374"/>
          <a:ext cx="3552389" cy="1333625"/>
        </a:xfrm>
        <a:prstGeom prst="borderCallout1">
          <a:avLst>
            <a:gd name="adj1" fmla="val 21750"/>
            <a:gd name="adj2" fmla="val -4135"/>
            <a:gd name="adj3" fmla="val -13500"/>
            <a:gd name="adj4" fmla="val -20916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サービス種類の貼付け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en-US" sz="1100"/>
            <a:t>のからコピーで入力することも可能です。（</a:t>
          </a:r>
          <a:r>
            <a:rPr kumimoji="1" lang="en-US" altLang="ja-JP" sz="1100"/>
            <a:t>※</a:t>
          </a:r>
          <a:r>
            <a:rPr kumimoji="1" lang="ja-JP" altLang="en-US" sz="1100"/>
            <a:t>リストの内容と異なる入力はエラーとなります。下記イメージ）</a:t>
          </a:r>
          <a:endParaRPr kumimoji="1" lang="en-US" altLang="ja-JP" sz="1100"/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貼付け時は右クリックで「貼付けのオプション」より「値」を選択して貼り付けてください。そのまま貼り付けると書式（列の色制御）が崩れます。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.20.231\251_&#26696;&#20214;&#25104;&#26524;&#29289;&#65288;&#65315;&#65325;&#65325;&#65321;&#65289;\20160829_&#39640;&#38989;&#20171;&#35703;&#12469;&#12540;&#12499;&#12473;&#36027;&#12398;&#32207;&#21512;&#20107;&#26989;&#23550;&#24540;\01.&#32102;&#20184;&#31995;&#29305;&#24500;G&#65288;&#32102;&#20184;&#31995;&#20445;&#38522;&#32773;&#20107;&#21209;&#20849;&#21516;&#20966;&#29702;&#12469;&#12502;&#12471;&#12473;&#12486;&#12512;&#65289;\01.&#35201;&#20214;&#23450;&#32681;\05.&#26908;&#35342;&#36039;&#26009;\99.&#20013;&#22830;&#20250;&#27096;&#22238;&#31572;\20151208_20151203_&#20013;&#22830;&#20250;&#37117;&#31481;&#27096;&#22238;&#31572;&#20462;&#27491;&#29256;\&#12524;&#12499;&#12517;&#12540;&#35352;&#37682;&#31080;-A1608xxxx-KTG-BD(USER)-151204-01&#963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説明）"/>
      <sheetName val="Review"/>
      <sheetName val="添付資料"/>
      <sheetName val="env"/>
    </sheetNames>
    <sheetDataSet>
      <sheetData sheetId="0" refreshError="1"/>
      <sheetData sheetId="1" refreshError="1"/>
      <sheetData sheetId="2" refreshError="1"/>
      <sheetData sheetId="3">
        <row r="4">
          <cell r="G4" t="str">
            <v>(選択してください)</v>
          </cell>
        </row>
        <row r="5">
          <cell r="G5" t="str">
            <v>11実現方式の検討不足</v>
          </cell>
        </row>
        <row r="6">
          <cell r="G6" t="str">
            <v>12設計条件の確認不足</v>
          </cell>
        </row>
        <row r="7">
          <cell r="G7" t="str">
            <v>13設計条件の理解不足</v>
          </cell>
        </row>
        <row r="8">
          <cell r="G8" t="str">
            <v>14設計技術の習熟不足</v>
          </cell>
        </row>
        <row r="9">
          <cell r="G9" t="str">
            <v>15表現上の配慮不足</v>
          </cell>
        </row>
        <row r="10">
          <cell r="G10" t="str">
            <v>16設計時の周知連絡不徹底</v>
          </cell>
        </row>
        <row r="11">
          <cell r="G11" t="str">
            <v>17標準未定義</v>
          </cell>
        </row>
        <row r="12">
          <cell r="G12" t="str">
            <v>19設計時の影響調査漏れ</v>
          </cell>
        </row>
        <row r="13">
          <cell r="G13" t="str">
            <v>21設計書記述漏れ</v>
          </cell>
        </row>
        <row r="14">
          <cell r="G14" t="str">
            <v>22設計書記述誤り</v>
          </cell>
        </row>
        <row r="15">
          <cell r="G15" t="str">
            <v>24設計時の標準違反</v>
          </cell>
        </row>
        <row r="16">
          <cell r="G16" t="str">
            <v>25ドキュメント修正漏れ</v>
          </cell>
        </row>
        <row r="17">
          <cell r="G17" t="str">
            <v>26ドキュメント間不整合</v>
          </cell>
        </row>
        <row r="18">
          <cell r="G18" t="str">
            <v>31仕様の見落とし</v>
          </cell>
        </row>
        <row r="19">
          <cell r="G19" t="str">
            <v>32仕様の理解不足</v>
          </cell>
        </row>
        <row r="20">
          <cell r="G20" t="str">
            <v>33仕様の確認不足</v>
          </cell>
        </row>
        <row r="21">
          <cell r="G21" t="str">
            <v>34仕様の検討粗漏</v>
          </cell>
        </row>
        <row r="22">
          <cell r="G22" t="str">
            <v>41言語用法の知識不足</v>
          </cell>
        </row>
        <row r="23">
          <cell r="G23" t="str">
            <v>42製造時の周知連絡不徹底</v>
          </cell>
        </row>
        <row r="24">
          <cell r="G24" t="str">
            <v>43製造時の標準違反</v>
          </cell>
        </row>
        <row r="25">
          <cell r="G25" t="str">
            <v>44製造時の影響調査漏れ</v>
          </cell>
        </row>
        <row r="26">
          <cell r="G26" t="str">
            <v>49分類不能バグ</v>
          </cell>
        </row>
        <row r="27">
          <cell r="G27" t="str">
            <v>50ﾃｽﾄ仕様書誤り</v>
          </cell>
        </row>
        <row r="28">
          <cell r="G28" t="str">
            <v>51ﾃﾞｰﾀﾍﾞｰｽﾐｽ</v>
          </cell>
        </row>
        <row r="29">
          <cell r="G29" t="str">
            <v>52ﾌｧｲﾙﾐｽ</v>
          </cell>
        </row>
        <row r="30">
          <cell r="G30" t="str">
            <v>53環境設定ﾐｽ</v>
          </cell>
        </row>
        <row r="31">
          <cell r="G31" t="str">
            <v>54作業ミス</v>
          </cell>
        </row>
        <row r="32">
          <cell r="G32" t="str">
            <v>55ﾘﾘｰｽﾐｽ</v>
          </cell>
        </row>
        <row r="33">
          <cell r="G33" t="str">
            <v>56運用ﾐｽ</v>
          </cell>
        </row>
        <row r="34">
          <cell r="G34" t="str">
            <v>57操作ﾐｽ</v>
          </cell>
        </row>
        <row r="35">
          <cell r="G35" t="str">
            <v>58OS等SW障害</v>
          </cell>
        </row>
        <row r="36">
          <cell r="G36" t="str">
            <v>59HW障害</v>
          </cell>
        </row>
        <row r="37">
          <cell r="G37" t="str">
            <v>61誤字脱字</v>
          </cell>
        </row>
        <row r="38">
          <cell r="G38" t="str">
            <v>62改善要望</v>
          </cell>
        </row>
        <row r="39">
          <cell r="G39" t="str">
            <v>63用語未定義</v>
          </cell>
        </row>
        <row r="40">
          <cell r="G40" t="str">
            <v>71Ｑ＆Ａ</v>
          </cell>
        </row>
        <row r="41">
          <cell r="G41" t="str">
            <v>72仕様通り</v>
          </cell>
        </row>
        <row r="42">
          <cell r="G42" t="str">
            <v>73仕様確認</v>
          </cell>
        </row>
        <row r="43">
          <cell r="G43" t="str">
            <v>81仕変（ﾕｰｻﾞ）</v>
          </cell>
        </row>
        <row r="44">
          <cell r="G44" t="str">
            <v>82仕変（内部）</v>
          </cell>
        </row>
        <row r="45">
          <cell r="G45" t="str">
            <v>91課題（次工程での明確化）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93"/>
  <sheetViews>
    <sheetView tabSelected="1" zoomScale="85" zoomScaleNormal="85" workbookViewId="0">
      <selection activeCell="C7" sqref="C7:I7"/>
    </sheetView>
  </sheetViews>
  <sheetFormatPr defaultColWidth="2.54296875" defaultRowHeight="12.5" outlineLevelRow="1" x14ac:dyDescent="0.3"/>
  <cols>
    <col min="1" max="31" width="3.7265625" style="16" customWidth="1"/>
    <col min="32" max="33" width="2.54296875" style="16"/>
    <col min="34" max="34" width="18" style="14" bestFit="1" customWidth="1"/>
    <col min="35" max="39" width="0" style="16" hidden="1" customWidth="1"/>
    <col min="40" max="16384" width="2.54296875" style="16"/>
  </cols>
  <sheetData>
    <row r="1" spans="1:42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H1" s="14" t="s">
        <v>303</v>
      </c>
    </row>
    <row r="2" spans="1:42" x14ac:dyDescent="0.3">
      <c r="A2" s="15"/>
      <c r="B2" s="17" t="s">
        <v>311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H2" s="79" t="s">
        <v>539</v>
      </c>
      <c r="AI2" s="80"/>
      <c r="AJ2" s="80"/>
      <c r="AK2" s="80"/>
      <c r="AL2" s="80"/>
      <c r="AM2" s="81"/>
      <c r="AN2" s="66" t="s">
        <v>284</v>
      </c>
      <c r="AO2" s="25"/>
      <c r="AP2" s="25"/>
    </row>
    <row r="3" spans="1:42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H3" s="78" t="s">
        <v>189</v>
      </c>
      <c r="AI3" s="76"/>
      <c r="AJ3" s="76"/>
      <c r="AK3" s="76"/>
      <c r="AL3" s="76"/>
      <c r="AM3" s="77"/>
      <c r="AN3" s="67" t="s">
        <v>285</v>
      </c>
    </row>
    <row r="4" spans="1:42" x14ac:dyDescent="0.3">
      <c r="A4" s="15"/>
      <c r="B4" s="15" t="s">
        <v>295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H4" s="78" t="s">
        <v>190</v>
      </c>
      <c r="AI4" s="76"/>
      <c r="AJ4" s="76"/>
      <c r="AK4" s="76"/>
      <c r="AL4" s="76"/>
      <c r="AM4" s="77"/>
      <c r="AN4" s="67" t="s">
        <v>285</v>
      </c>
    </row>
    <row r="5" spans="1:42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H5" s="78" t="s">
        <v>191</v>
      </c>
      <c r="AI5" s="76"/>
      <c r="AJ5" s="76"/>
      <c r="AK5" s="76"/>
      <c r="AL5" s="76"/>
      <c r="AM5" s="77"/>
      <c r="AN5" s="67" t="s">
        <v>285</v>
      </c>
    </row>
    <row r="6" spans="1:42" x14ac:dyDescent="0.3">
      <c r="A6" s="15"/>
      <c r="B6" s="15"/>
      <c r="C6" s="86" t="s">
        <v>287</v>
      </c>
      <c r="D6" s="86"/>
      <c r="E6" s="86"/>
      <c r="F6" s="86"/>
      <c r="G6" s="86"/>
      <c r="H6" s="86"/>
      <c r="I6" s="86"/>
      <c r="J6" s="86" t="s">
        <v>288</v>
      </c>
      <c r="K6" s="86"/>
      <c r="L6" s="86"/>
      <c r="M6" s="86"/>
      <c r="N6" s="86"/>
      <c r="O6" s="86"/>
      <c r="P6" s="86" t="s">
        <v>4</v>
      </c>
      <c r="Q6" s="86"/>
      <c r="R6" s="86"/>
      <c r="S6" s="86"/>
      <c r="T6" s="86"/>
      <c r="U6" s="86"/>
      <c r="V6" s="107" t="s">
        <v>5</v>
      </c>
      <c r="W6" s="108"/>
      <c r="X6" s="108"/>
      <c r="Y6" s="108"/>
      <c r="Z6" s="108"/>
      <c r="AA6" s="109"/>
      <c r="AB6" s="15"/>
      <c r="AC6" s="15"/>
      <c r="AD6" s="15"/>
      <c r="AE6" s="15"/>
      <c r="AH6" s="79" t="s">
        <v>540</v>
      </c>
      <c r="AI6" s="80"/>
      <c r="AJ6" s="80"/>
      <c r="AK6" s="80"/>
      <c r="AL6" s="80"/>
      <c r="AM6" s="81"/>
      <c r="AN6" s="66" t="s">
        <v>284</v>
      </c>
      <c r="AO6" s="66"/>
      <c r="AP6" s="25"/>
    </row>
    <row r="7" spans="1:42" x14ac:dyDescent="0.3">
      <c r="A7" s="15"/>
      <c r="B7" s="15"/>
      <c r="C7" s="113"/>
      <c r="D7" s="114"/>
      <c r="E7" s="114"/>
      <c r="F7" s="114"/>
      <c r="G7" s="114"/>
      <c r="H7" s="114"/>
      <c r="I7" s="114"/>
      <c r="J7" s="118"/>
      <c r="K7" s="118"/>
      <c r="L7" s="118"/>
      <c r="M7" s="118"/>
      <c r="N7" s="118"/>
      <c r="O7" s="118"/>
      <c r="P7" s="119"/>
      <c r="Q7" s="119"/>
      <c r="R7" s="119"/>
      <c r="S7" s="119"/>
      <c r="T7" s="119"/>
      <c r="U7" s="119"/>
      <c r="V7" s="110"/>
      <c r="W7" s="111"/>
      <c r="X7" s="111"/>
      <c r="Y7" s="111"/>
      <c r="Z7" s="111"/>
      <c r="AA7" s="112"/>
      <c r="AB7" s="15"/>
      <c r="AC7" s="15"/>
      <c r="AD7" s="15"/>
      <c r="AE7" s="15"/>
      <c r="AH7" s="78" t="s">
        <v>192</v>
      </c>
      <c r="AI7" s="76"/>
      <c r="AJ7" s="76"/>
      <c r="AK7" s="76"/>
      <c r="AL7" s="76"/>
      <c r="AM7" s="77"/>
      <c r="AN7" s="67" t="s">
        <v>285</v>
      </c>
    </row>
    <row r="8" spans="1:42" x14ac:dyDescent="0.3">
      <c r="A8" s="15"/>
      <c r="B8" s="15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5"/>
      <c r="W8" s="15"/>
      <c r="X8" s="15"/>
      <c r="Y8" s="15"/>
      <c r="Z8" s="15"/>
      <c r="AA8" s="15"/>
      <c r="AB8" s="15"/>
      <c r="AC8" s="15"/>
      <c r="AD8" s="15"/>
      <c r="AE8" s="15"/>
      <c r="AH8" s="78" t="s">
        <v>193</v>
      </c>
      <c r="AI8" s="76"/>
      <c r="AJ8" s="76"/>
      <c r="AK8" s="76"/>
      <c r="AL8" s="76"/>
      <c r="AM8" s="77"/>
      <c r="AN8" s="67" t="s">
        <v>285</v>
      </c>
    </row>
    <row r="9" spans="1:42" x14ac:dyDescent="0.3">
      <c r="A9" s="15"/>
      <c r="B9" s="15"/>
      <c r="C9" s="86" t="s">
        <v>297</v>
      </c>
      <c r="D9" s="86"/>
      <c r="E9" s="86"/>
      <c r="F9" s="86"/>
      <c r="G9" s="86"/>
      <c r="H9" s="86"/>
      <c r="I9" s="86"/>
      <c r="J9" s="86" t="s">
        <v>313</v>
      </c>
      <c r="K9" s="86"/>
      <c r="L9" s="86"/>
      <c r="M9" s="86"/>
      <c r="N9" s="86"/>
      <c r="O9" s="86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H9" s="79" t="s">
        <v>541</v>
      </c>
      <c r="AI9" s="80"/>
      <c r="AJ9" s="80"/>
      <c r="AK9" s="80"/>
      <c r="AL9" s="80"/>
      <c r="AM9" s="81"/>
      <c r="AN9" s="66" t="s">
        <v>284</v>
      </c>
      <c r="AO9" s="66"/>
      <c r="AP9" s="25"/>
    </row>
    <row r="10" spans="1:42" x14ac:dyDescent="0.3">
      <c r="A10" s="15"/>
      <c r="B10" s="15"/>
      <c r="C10" s="113"/>
      <c r="D10" s="114"/>
      <c r="E10" s="114"/>
      <c r="F10" s="114"/>
      <c r="G10" s="114"/>
      <c r="H10" s="114"/>
      <c r="I10" s="114"/>
      <c r="J10" s="118"/>
      <c r="K10" s="118"/>
      <c r="L10" s="118"/>
      <c r="M10" s="118"/>
      <c r="N10" s="118"/>
      <c r="O10" s="118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H10" s="78" t="s">
        <v>194</v>
      </c>
      <c r="AI10" s="76"/>
      <c r="AJ10" s="76"/>
      <c r="AK10" s="76"/>
      <c r="AL10" s="76"/>
      <c r="AM10" s="77"/>
      <c r="AN10" s="67" t="s">
        <v>285</v>
      </c>
    </row>
    <row r="11" spans="1:42" x14ac:dyDescent="0.3">
      <c r="A11" s="15"/>
      <c r="B11" s="15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H11" s="78" t="s">
        <v>195</v>
      </c>
      <c r="AI11" s="76"/>
      <c r="AJ11" s="76"/>
      <c r="AK11" s="76"/>
      <c r="AL11" s="76"/>
      <c r="AM11" s="77"/>
      <c r="AN11" s="67" t="s">
        <v>285</v>
      </c>
    </row>
    <row r="12" spans="1:42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H12" s="78" t="s">
        <v>196</v>
      </c>
      <c r="AI12" s="76"/>
      <c r="AJ12" s="76"/>
      <c r="AK12" s="76"/>
      <c r="AL12" s="76"/>
      <c r="AM12" s="77"/>
      <c r="AN12" s="67" t="s">
        <v>285</v>
      </c>
    </row>
    <row r="13" spans="1:42" x14ac:dyDescent="0.3">
      <c r="A13" s="15"/>
      <c r="B13" s="15" t="s">
        <v>294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9"/>
      <c r="AC13" s="15"/>
      <c r="AD13" s="15"/>
      <c r="AE13" s="15"/>
      <c r="AH13" s="78" t="s">
        <v>197</v>
      </c>
      <c r="AI13" s="76"/>
      <c r="AJ13" s="76"/>
      <c r="AK13" s="76"/>
      <c r="AL13" s="76"/>
      <c r="AM13" s="77"/>
      <c r="AN13" s="67" t="s">
        <v>285</v>
      </c>
    </row>
    <row r="14" spans="1:42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9"/>
      <c r="AC14" s="19" t="s">
        <v>275</v>
      </c>
      <c r="AD14" s="15"/>
      <c r="AE14" s="15"/>
      <c r="AH14" s="78" t="s">
        <v>198</v>
      </c>
      <c r="AI14" s="76"/>
      <c r="AJ14" s="76"/>
      <c r="AK14" s="76"/>
      <c r="AL14" s="76"/>
      <c r="AM14" s="77"/>
      <c r="AN14" s="67" t="s">
        <v>285</v>
      </c>
    </row>
    <row r="15" spans="1:42" x14ac:dyDescent="0.3">
      <c r="A15" s="15"/>
      <c r="B15" s="15"/>
      <c r="C15" s="86" t="s">
        <v>1</v>
      </c>
      <c r="D15" s="86"/>
      <c r="E15" s="86" t="s">
        <v>281</v>
      </c>
      <c r="F15" s="86"/>
      <c r="G15" s="86"/>
      <c r="H15" s="86"/>
      <c r="I15" s="86"/>
      <c r="J15" s="86"/>
      <c r="K15" s="86" t="s">
        <v>299</v>
      </c>
      <c r="L15" s="86"/>
      <c r="M15" s="86"/>
      <c r="N15" s="86"/>
      <c r="O15" s="86"/>
      <c r="P15" s="86"/>
      <c r="Q15" s="86" t="s">
        <v>0</v>
      </c>
      <c r="R15" s="86"/>
      <c r="S15" s="86"/>
      <c r="T15" s="86"/>
      <c r="U15" s="86"/>
      <c r="V15" s="86"/>
      <c r="W15" s="86" t="s">
        <v>300</v>
      </c>
      <c r="X15" s="86"/>
      <c r="Y15" s="86"/>
      <c r="Z15" s="86"/>
      <c r="AA15" s="86"/>
      <c r="AB15" s="86"/>
      <c r="AC15" s="86"/>
      <c r="AD15" s="15"/>
      <c r="AE15" s="15"/>
      <c r="AH15" s="78" t="s">
        <v>199</v>
      </c>
      <c r="AI15" s="76"/>
      <c r="AJ15" s="76"/>
      <c r="AK15" s="76"/>
      <c r="AL15" s="76"/>
      <c r="AM15" s="77"/>
      <c r="AN15" s="67" t="s">
        <v>285</v>
      </c>
    </row>
    <row r="16" spans="1:42" x14ac:dyDescent="0.3">
      <c r="A16" s="15"/>
      <c r="B16" s="15"/>
      <c r="C16" s="86">
        <v>1</v>
      </c>
      <c r="D16" s="86"/>
      <c r="E16" s="104"/>
      <c r="F16" s="105"/>
      <c r="G16" s="105"/>
      <c r="H16" s="105"/>
      <c r="I16" s="105"/>
      <c r="J16" s="106"/>
      <c r="K16" s="115"/>
      <c r="L16" s="116"/>
      <c r="M16" s="116"/>
      <c r="N16" s="116"/>
      <c r="O16" s="116"/>
      <c r="P16" s="117"/>
      <c r="Q16" s="101"/>
      <c r="R16" s="102"/>
      <c r="S16" s="102"/>
      <c r="T16" s="102"/>
      <c r="U16" s="102"/>
      <c r="V16" s="103"/>
      <c r="W16" s="83" t="str">
        <f>IF(ISNA(VLOOKUP(K16,Work!F:G,2,FALSE)),"",VLOOKUP(K16,Work!F:G,2,FALSE))</f>
        <v/>
      </c>
      <c r="X16" s="84"/>
      <c r="Y16" s="84"/>
      <c r="Z16" s="84"/>
      <c r="AA16" s="84"/>
      <c r="AB16" s="84"/>
      <c r="AC16" s="85"/>
      <c r="AD16" s="15"/>
      <c r="AE16" s="15"/>
      <c r="AH16" s="78" t="s">
        <v>200</v>
      </c>
      <c r="AI16" s="76"/>
      <c r="AJ16" s="76"/>
      <c r="AK16" s="76"/>
      <c r="AL16" s="76"/>
      <c r="AM16" s="77"/>
      <c r="AN16" s="67" t="s">
        <v>285</v>
      </c>
    </row>
    <row r="17" spans="1:42" x14ac:dyDescent="0.3">
      <c r="A17" s="15"/>
      <c r="B17" s="15"/>
      <c r="C17" s="86">
        <v>2</v>
      </c>
      <c r="D17" s="86"/>
      <c r="E17" s="104"/>
      <c r="F17" s="105"/>
      <c r="G17" s="105"/>
      <c r="H17" s="105"/>
      <c r="I17" s="105"/>
      <c r="J17" s="106"/>
      <c r="K17" s="98"/>
      <c r="L17" s="99"/>
      <c r="M17" s="99"/>
      <c r="N17" s="99"/>
      <c r="O17" s="99"/>
      <c r="P17" s="100"/>
      <c r="Q17" s="101"/>
      <c r="R17" s="102"/>
      <c r="S17" s="102"/>
      <c r="T17" s="102"/>
      <c r="U17" s="102"/>
      <c r="V17" s="103"/>
      <c r="W17" s="83" t="str">
        <f>IF(ISNA(VLOOKUP(K17,Work!F:G,2,FALSE)),"",VLOOKUP(K17,Work!F:G,2,FALSE))</f>
        <v/>
      </c>
      <c r="X17" s="84"/>
      <c r="Y17" s="84"/>
      <c r="Z17" s="84"/>
      <c r="AA17" s="84"/>
      <c r="AB17" s="84"/>
      <c r="AC17" s="85"/>
      <c r="AD17" s="15"/>
      <c r="AE17" s="15"/>
      <c r="AH17" s="78" t="s">
        <v>201</v>
      </c>
      <c r="AI17" s="76"/>
      <c r="AJ17" s="76"/>
      <c r="AK17" s="76"/>
      <c r="AL17" s="76"/>
      <c r="AM17" s="77"/>
      <c r="AN17" s="67" t="s">
        <v>285</v>
      </c>
    </row>
    <row r="18" spans="1:42" x14ac:dyDescent="0.3">
      <c r="A18" s="15"/>
      <c r="B18" s="15"/>
      <c r="C18" s="86">
        <v>3</v>
      </c>
      <c r="D18" s="86"/>
      <c r="E18" s="104"/>
      <c r="F18" s="105"/>
      <c r="G18" s="105"/>
      <c r="H18" s="105"/>
      <c r="I18" s="105"/>
      <c r="J18" s="106"/>
      <c r="K18" s="98"/>
      <c r="L18" s="99"/>
      <c r="M18" s="99"/>
      <c r="N18" s="99"/>
      <c r="O18" s="99"/>
      <c r="P18" s="100"/>
      <c r="Q18" s="101"/>
      <c r="R18" s="102"/>
      <c r="S18" s="102"/>
      <c r="T18" s="102"/>
      <c r="U18" s="102"/>
      <c r="V18" s="103"/>
      <c r="W18" s="83" t="str">
        <f>IF(ISNA(VLOOKUP(K18,Work!F:G,2,FALSE)),"",VLOOKUP(K18,Work!F:G,2,FALSE))</f>
        <v/>
      </c>
      <c r="X18" s="84"/>
      <c r="Y18" s="84"/>
      <c r="Z18" s="84"/>
      <c r="AA18" s="84"/>
      <c r="AB18" s="84"/>
      <c r="AC18" s="85"/>
      <c r="AD18" s="15"/>
      <c r="AE18" s="15"/>
      <c r="AH18" s="78" t="s">
        <v>202</v>
      </c>
      <c r="AI18" s="76"/>
      <c r="AJ18" s="76"/>
      <c r="AK18" s="76"/>
      <c r="AL18" s="76"/>
      <c r="AM18" s="77"/>
      <c r="AN18" s="67" t="s">
        <v>285</v>
      </c>
    </row>
    <row r="19" spans="1:42" x14ac:dyDescent="0.3">
      <c r="A19" s="15"/>
      <c r="B19" s="15"/>
      <c r="C19" s="86">
        <v>4</v>
      </c>
      <c r="D19" s="86"/>
      <c r="E19" s="104"/>
      <c r="F19" s="105"/>
      <c r="G19" s="105"/>
      <c r="H19" s="105"/>
      <c r="I19" s="105"/>
      <c r="J19" s="106"/>
      <c r="K19" s="98"/>
      <c r="L19" s="99"/>
      <c r="M19" s="99"/>
      <c r="N19" s="99"/>
      <c r="O19" s="99"/>
      <c r="P19" s="100"/>
      <c r="Q19" s="101"/>
      <c r="R19" s="102"/>
      <c r="S19" s="102"/>
      <c r="T19" s="102"/>
      <c r="U19" s="102"/>
      <c r="V19" s="103"/>
      <c r="W19" s="83" t="str">
        <f>IF(ISNA(VLOOKUP(K19,Work!F:G,2,FALSE)),"",VLOOKUP(K19,Work!F:G,2,FALSE))</f>
        <v/>
      </c>
      <c r="X19" s="84"/>
      <c r="Y19" s="84"/>
      <c r="Z19" s="84"/>
      <c r="AA19" s="84"/>
      <c r="AB19" s="84"/>
      <c r="AC19" s="85"/>
      <c r="AD19" s="15"/>
      <c r="AE19" s="15"/>
      <c r="AH19" s="78" t="s">
        <v>203</v>
      </c>
      <c r="AI19" s="76"/>
      <c r="AJ19" s="76"/>
      <c r="AK19" s="76"/>
      <c r="AL19" s="76"/>
      <c r="AM19" s="77"/>
      <c r="AN19" s="67" t="s">
        <v>285</v>
      </c>
    </row>
    <row r="20" spans="1:42" x14ac:dyDescent="0.3">
      <c r="A20" s="15"/>
      <c r="B20" s="15"/>
      <c r="C20" s="86">
        <v>5</v>
      </c>
      <c r="D20" s="86"/>
      <c r="E20" s="104"/>
      <c r="F20" s="105"/>
      <c r="G20" s="105"/>
      <c r="H20" s="105"/>
      <c r="I20" s="105"/>
      <c r="J20" s="106"/>
      <c r="K20" s="98"/>
      <c r="L20" s="99"/>
      <c r="M20" s="99"/>
      <c r="N20" s="99"/>
      <c r="O20" s="99"/>
      <c r="P20" s="100"/>
      <c r="Q20" s="101"/>
      <c r="R20" s="102"/>
      <c r="S20" s="102"/>
      <c r="T20" s="102"/>
      <c r="U20" s="102"/>
      <c r="V20" s="103"/>
      <c r="W20" s="83" t="str">
        <f>IF(ISNA(VLOOKUP(K20,Work!F:G,2,FALSE)),"",VLOOKUP(K20,Work!F:G,2,FALSE))</f>
        <v/>
      </c>
      <c r="X20" s="84"/>
      <c r="Y20" s="84"/>
      <c r="Z20" s="84"/>
      <c r="AA20" s="84"/>
      <c r="AB20" s="84"/>
      <c r="AC20" s="85"/>
      <c r="AD20" s="15"/>
      <c r="AE20" s="15"/>
      <c r="AH20" s="78" t="s">
        <v>204</v>
      </c>
      <c r="AI20" s="76"/>
      <c r="AJ20" s="76"/>
      <c r="AK20" s="76"/>
      <c r="AL20" s="76"/>
      <c r="AM20" s="77"/>
      <c r="AN20" s="67" t="s">
        <v>285</v>
      </c>
    </row>
    <row r="21" spans="1:42" x14ac:dyDescent="0.3">
      <c r="A21" s="15"/>
      <c r="B21" s="15"/>
      <c r="C21" s="86">
        <v>6</v>
      </c>
      <c r="D21" s="86"/>
      <c r="E21" s="104"/>
      <c r="F21" s="105"/>
      <c r="G21" s="105"/>
      <c r="H21" s="105"/>
      <c r="I21" s="105"/>
      <c r="J21" s="106"/>
      <c r="K21" s="98"/>
      <c r="L21" s="99"/>
      <c r="M21" s="99"/>
      <c r="N21" s="99"/>
      <c r="O21" s="99"/>
      <c r="P21" s="100"/>
      <c r="Q21" s="101"/>
      <c r="R21" s="102"/>
      <c r="S21" s="102"/>
      <c r="T21" s="102"/>
      <c r="U21" s="102"/>
      <c r="V21" s="103"/>
      <c r="W21" s="83" t="str">
        <f>IF(ISNA(VLOOKUP(K21,Work!F:G,2,FALSE)),"",VLOOKUP(K21,Work!F:G,2,FALSE))</f>
        <v/>
      </c>
      <c r="X21" s="84"/>
      <c r="Y21" s="84"/>
      <c r="Z21" s="84"/>
      <c r="AA21" s="84"/>
      <c r="AB21" s="84"/>
      <c r="AC21" s="85"/>
      <c r="AD21" s="15"/>
      <c r="AE21" s="15"/>
      <c r="AH21" s="78" t="s">
        <v>205</v>
      </c>
      <c r="AI21" s="76"/>
      <c r="AJ21" s="76"/>
      <c r="AK21" s="76"/>
      <c r="AL21" s="76"/>
      <c r="AM21" s="77"/>
      <c r="AN21" s="67" t="s">
        <v>285</v>
      </c>
    </row>
    <row r="22" spans="1:42" x14ac:dyDescent="0.3">
      <c r="A22" s="15"/>
      <c r="B22" s="15"/>
      <c r="C22" s="86">
        <v>7</v>
      </c>
      <c r="D22" s="86"/>
      <c r="E22" s="104"/>
      <c r="F22" s="105"/>
      <c r="G22" s="105"/>
      <c r="H22" s="105"/>
      <c r="I22" s="105"/>
      <c r="J22" s="106"/>
      <c r="K22" s="98"/>
      <c r="L22" s="99"/>
      <c r="M22" s="99"/>
      <c r="N22" s="99"/>
      <c r="O22" s="99"/>
      <c r="P22" s="100"/>
      <c r="Q22" s="101"/>
      <c r="R22" s="102"/>
      <c r="S22" s="102"/>
      <c r="T22" s="102"/>
      <c r="U22" s="102"/>
      <c r="V22" s="103"/>
      <c r="W22" s="83" t="str">
        <f>IF(ISNA(VLOOKUP(K22,Work!F:G,2,FALSE)),"",VLOOKUP(K22,Work!F:G,2,FALSE))</f>
        <v/>
      </c>
      <c r="X22" s="84"/>
      <c r="Y22" s="84"/>
      <c r="Z22" s="84"/>
      <c r="AA22" s="84"/>
      <c r="AB22" s="84"/>
      <c r="AC22" s="85"/>
      <c r="AD22" s="15"/>
      <c r="AE22" s="15"/>
      <c r="AH22" s="78" t="s">
        <v>206</v>
      </c>
      <c r="AI22" s="76"/>
      <c r="AJ22" s="76"/>
      <c r="AK22" s="76"/>
      <c r="AL22" s="76"/>
      <c r="AM22" s="77"/>
      <c r="AN22" s="67" t="s">
        <v>285</v>
      </c>
    </row>
    <row r="23" spans="1:42" x14ac:dyDescent="0.3">
      <c r="A23" s="15"/>
      <c r="B23" s="15"/>
      <c r="C23" s="86">
        <v>8</v>
      </c>
      <c r="D23" s="86"/>
      <c r="E23" s="104"/>
      <c r="F23" s="105"/>
      <c r="G23" s="105"/>
      <c r="H23" s="105"/>
      <c r="I23" s="105"/>
      <c r="J23" s="106"/>
      <c r="K23" s="98"/>
      <c r="L23" s="99"/>
      <c r="M23" s="99"/>
      <c r="N23" s="99"/>
      <c r="O23" s="99"/>
      <c r="P23" s="100"/>
      <c r="Q23" s="101"/>
      <c r="R23" s="102"/>
      <c r="S23" s="102"/>
      <c r="T23" s="102"/>
      <c r="U23" s="102"/>
      <c r="V23" s="103"/>
      <c r="W23" s="83" t="str">
        <f>IF(ISNA(VLOOKUP(K23,Work!F:G,2,FALSE)),"",VLOOKUP(K23,Work!F:G,2,FALSE))</f>
        <v/>
      </c>
      <c r="X23" s="84"/>
      <c r="Y23" s="84"/>
      <c r="Z23" s="84"/>
      <c r="AA23" s="84"/>
      <c r="AB23" s="84"/>
      <c r="AC23" s="85"/>
      <c r="AD23" s="15"/>
      <c r="AE23" s="15"/>
      <c r="AH23" s="78" t="s">
        <v>207</v>
      </c>
      <c r="AI23" s="76"/>
      <c r="AJ23" s="76"/>
      <c r="AK23" s="76"/>
      <c r="AL23" s="76"/>
      <c r="AM23" s="77"/>
      <c r="AN23" s="67" t="s">
        <v>285</v>
      </c>
    </row>
    <row r="24" spans="1:42" x14ac:dyDescent="0.3">
      <c r="A24" s="15"/>
      <c r="B24" s="15"/>
      <c r="C24" s="86">
        <v>9</v>
      </c>
      <c r="D24" s="86"/>
      <c r="E24" s="104"/>
      <c r="F24" s="105"/>
      <c r="G24" s="105"/>
      <c r="H24" s="105"/>
      <c r="I24" s="105"/>
      <c r="J24" s="106"/>
      <c r="K24" s="98"/>
      <c r="L24" s="99"/>
      <c r="M24" s="99"/>
      <c r="N24" s="99"/>
      <c r="O24" s="99"/>
      <c r="P24" s="100"/>
      <c r="Q24" s="101"/>
      <c r="R24" s="102"/>
      <c r="S24" s="102"/>
      <c r="T24" s="102"/>
      <c r="U24" s="102"/>
      <c r="V24" s="103"/>
      <c r="W24" s="83" t="str">
        <f>IF(ISNA(VLOOKUP(K24,Work!F:G,2,FALSE)),"",VLOOKUP(K24,Work!F:G,2,FALSE))</f>
        <v/>
      </c>
      <c r="X24" s="84"/>
      <c r="Y24" s="84"/>
      <c r="Z24" s="84"/>
      <c r="AA24" s="84"/>
      <c r="AB24" s="84"/>
      <c r="AC24" s="85"/>
      <c r="AD24" s="15"/>
      <c r="AE24" s="15"/>
      <c r="AH24" s="78" t="s">
        <v>208</v>
      </c>
      <c r="AI24" s="76"/>
      <c r="AJ24" s="76"/>
      <c r="AK24" s="76"/>
      <c r="AL24" s="76"/>
      <c r="AM24" s="77"/>
      <c r="AN24" s="67" t="s">
        <v>285</v>
      </c>
    </row>
    <row r="25" spans="1:42" x14ac:dyDescent="0.3">
      <c r="A25" s="15"/>
      <c r="B25" s="15"/>
      <c r="C25" s="86">
        <v>10</v>
      </c>
      <c r="D25" s="86"/>
      <c r="E25" s="104"/>
      <c r="F25" s="105"/>
      <c r="G25" s="105"/>
      <c r="H25" s="105"/>
      <c r="I25" s="105"/>
      <c r="J25" s="106"/>
      <c r="K25" s="98"/>
      <c r="L25" s="99"/>
      <c r="M25" s="99"/>
      <c r="N25" s="99"/>
      <c r="O25" s="99"/>
      <c r="P25" s="100"/>
      <c r="Q25" s="101"/>
      <c r="R25" s="102"/>
      <c r="S25" s="102"/>
      <c r="T25" s="102"/>
      <c r="U25" s="102"/>
      <c r="V25" s="103"/>
      <c r="W25" s="83" t="str">
        <f>IF(ISNA(VLOOKUP(K25,Work!F:G,2,FALSE)),"",VLOOKUP(K25,Work!F:G,2,FALSE))</f>
        <v/>
      </c>
      <c r="X25" s="84"/>
      <c r="Y25" s="84"/>
      <c r="Z25" s="84"/>
      <c r="AA25" s="84"/>
      <c r="AB25" s="84"/>
      <c r="AC25" s="85"/>
      <c r="AD25" s="15"/>
      <c r="AE25" s="15"/>
      <c r="AH25" s="78" t="s">
        <v>209</v>
      </c>
      <c r="AI25" s="76"/>
      <c r="AJ25" s="76"/>
      <c r="AK25" s="76"/>
      <c r="AL25" s="76"/>
      <c r="AM25" s="77"/>
      <c r="AN25" s="67" t="s">
        <v>285</v>
      </c>
    </row>
    <row r="26" spans="1:42" x14ac:dyDescent="0.3">
      <c r="A26" s="15"/>
      <c r="B26" s="15"/>
      <c r="C26" s="86">
        <v>11</v>
      </c>
      <c r="D26" s="86"/>
      <c r="E26" s="104"/>
      <c r="F26" s="105"/>
      <c r="G26" s="105"/>
      <c r="H26" s="105"/>
      <c r="I26" s="105"/>
      <c r="J26" s="106"/>
      <c r="K26" s="98"/>
      <c r="L26" s="99"/>
      <c r="M26" s="99"/>
      <c r="N26" s="99"/>
      <c r="O26" s="99"/>
      <c r="P26" s="100"/>
      <c r="Q26" s="101"/>
      <c r="R26" s="102"/>
      <c r="S26" s="102"/>
      <c r="T26" s="102"/>
      <c r="U26" s="102"/>
      <c r="V26" s="103"/>
      <c r="W26" s="83" t="str">
        <f>IF(ISNA(VLOOKUP(K26,Work!F:G,2,FALSE)),"",VLOOKUP(K26,Work!F:G,2,FALSE))</f>
        <v/>
      </c>
      <c r="X26" s="84"/>
      <c r="Y26" s="84"/>
      <c r="Z26" s="84"/>
      <c r="AA26" s="84"/>
      <c r="AB26" s="84"/>
      <c r="AC26" s="85"/>
      <c r="AD26" s="15"/>
      <c r="AE26" s="15"/>
      <c r="AH26" s="78" t="s">
        <v>210</v>
      </c>
      <c r="AI26" s="76"/>
      <c r="AJ26" s="76"/>
      <c r="AK26" s="76"/>
      <c r="AL26" s="76"/>
      <c r="AM26" s="77"/>
      <c r="AN26" s="67" t="s">
        <v>285</v>
      </c>
    </row>
    <row r="27" spans="1:42" x14ac:dyDescent="0.3">
      <c r="A27" s="15"/>
      <c r="B27" s="15"/>
      <c r="C27" s="86">
        <v>12</v>
      </c>
      <c r="D27" s="86"/>
      <c r="E27" s="104"/>
      <c r="F27" s="105"/>
      <c r="G27" s="105"/>
      <c r="H27" s="105"/>
      <c r="I27" s="105"/>
      <c r="J27" s="106"/>
      <c r="K27" s="98"/>
      <c r="L27" s="99"/>
      <c r="M27" s="99"/>
      <c r="N27" s="99"/>
      <c r="O27" s="99"/>
      <c r="P27" s="100"/>
      <c r="Q27" s="101"/>
      <c r="R27" s="102"/>
      <c r="S27" s="102"/>
      <c r="T27" s="102"/>
      <c r="U27" s="102"/>
      <c r="V27" s="103"/>
      <c r="W27" s="83" t="str">
        <f>IF(ISNA(VLOOKUP(K27,Work!F:G,2,FALSE)),"",VLOOKUP(K27,Work!F:G,2,FALSE))</f>
        <v/>
      </c>
      <c r="X27" s="84"/>
      <c r="Y27" s="84"/>
      <c r="Z27" s="84"/>
      <c r="AA27" s="84"/>
      <c r="AB27" s="84"/>
      <c r="AC27" s="85"/>
      <c r="AD27" s="15"/>
      <c r="AE27" s="15"/>
      <c r="AH27" s="78" t="s">
        <v>211</v>
      </c>
      <c r="AI27" s="76"/>
      <c r="AJ27" s="76"/>
      <c r="AK27" s="76"/>
      <c r="AL27" s="76"/>
      <c r="AM27" s="77"/>
      <c r="AN27" s="67" t="s">
        <v>285</v>
      </c>
    </row>
    <row r="28" spans="1:42" x14ac:dyDescent="0.3">
      <c r="A28" s="15"/>
      <c r="B28" s="15"/>
      <c r="C28" s="86">
        <v>13</v>
      </c>
      <c r="D28" s="86"/>
      <c r="E28" s="104"/>
      <c r="F28" s="105"/>
      <c r="G28" s="105"/>
      <c r="H28" s="105"/>
      <c r="I28" s="105"/>
      <c r="J28" s="106"/>
      <c r="K28" s="98"/>
      <c r="L28" s="99"/>
      <c r="M28" s="99"/>
      <c r="N28" s="99"/>
      <c r="O28" s="99"/>
      <c r="P28" s="100"/>
      <c r="Q28" s="101"/>
      <c r="R28" s="102"/>
      <c r="S28" s="102"/>
      <c r="T28" s="102"/>
      <c r="U28" s="102"/>
      <c r="V28" s="103"/>
      <c r="W28" s="83" t="str">
        <f>IF(ISNA(VLOOKUP(K28,Work!F:G,2,FALSE)),"",VLOOKUP(K28,Work!F:G,2,FALSE))</f>
        <v/>
      </c>
      <c r="X28" s="84"/>
      <c r="Y28" s="84"/>
      <c r="Z28" s="84"/>
      <c r="AA28" s="84"/>
      <c r="AB28" s="84"/>
      <c r="AC28" s="85"/>
      <c r="AD28" s="15"/>
      <c r="AE28" s="15"/>
      <c r="AH28" s="73" t="s">
        <v>212</v>
      </c>
      <c r="AI28" s="76"/>
      <c r="AJ28" s="76"/>
      <c r="AK28" s="76"/>
      <c r="AL28" s="76"/>
      <c r="AM28" s="77"/>
      <c r="AN28" s="68" t="s">
        <v>310</v>
      </c>
      <c r="AO28" s="26"/>
      <c r="AP28" s="26"/>
    </row>
    <row r="29" spans="1:42" x14ac:dyDescent="0.3">
      <c r="A29" s="15"/>
      <c r="B29" s="15"/>
      <c r="C29" s="86">
        <v>14</v>
      </c>
      <c r="D29" s="86"/>
      <c r="E29" s="104"/>
      <c r="F29" s="105"/>
      <c r="G29" s="105"/>
      <c r="H29" s="105"/>
      <c r="I29" s="105"/>
      <c r="J29" s="106"/>
      <c r="K29" s="98"/>
      <c r="L29" s="99"/>
      <c r="M29" s="99"/>
      <c r="N29" s="99"/>
      <c r="O29" s="99"/>
      <c r="P29" s="100"/>
      <c r="Q29" s="101"/>
      <c r="R29" s="102"/>
      <c r="S29" s="102"/>
      <c r="T29" s="102"/>
      <c r="U29" s="102"/>
      <c r="V29" s="103"/>
      <c r="W29" s="83" t="str">
        <f>IF(ISNA(VLOOKUP(K29,Work!F:G,2,FALSE)),"",VLOOKUP(K29,Work!F:G,2,FALSE))</f>
        <v/>
      </c>
      <c r="X29" s="84"/>
      <c r="Y29" s="84"/>
      <c r="Z29" s="84"/>
      <c r="AA29" s="84"/>
      <c r="AB29" s="84"/>
      <c r="AC29" s="85"/>
      <c r="AD29" s="15"/>
      <c r="AE29" s="15"/>
      <c r="AH29" s="82" t="s">
        <v>546</v>
      </c>
      <c r="AI29" s="74"/>
      <c r="AJ29" s="74"/>
      <c r="AK29" s="74"/>
      <c r="AL29" s="74"/>
      <c r="AM29" s="75"/>
      <c r="AN29" s="68" t="s">
        <v>310</v>
      </c>
      <c r="AO29" s="26"/>
      <c r="AP29" s="26"/>
    </row>
    <row r="30" spans="1:42" x14ac:dyDescent="0.3">
      <c r="A30" s="15"/>
      <c r="B30" s="15"/>
      <c r="C30" s="86">
        <v>15</v>
      </c>
      <c r="D30" s="86"/>
      <c r="E30" s="104"/>
      <c r="F30" s="105"/>
      <c r="G30" s="105"/>
      <c r="H30" s="105"/>
      <c r="I30" s="105"/>
      <c r="J30" s="106"/>
      <c r="K30" s="98"/>
      <c r="L30" s="99"/>
      <c r="M30" s="99"/>
      <c r="N30" s="99"/>
      <c r="O30" s="99"/>
      <c r="P30" s="100"/>
      <c r="Q30" s="101"/>
      <c r="R30" s="102"/>
      <c r="S30" s="102"/>
      <c r="T30" s="102"/>
      <c r="U30" s="102"/>
      <c r="V30" s="103"/>
      <c r="W30" s="83" t="str">
        <f>IF(ISNA(VLOOKUP(K30,Work!F:G,2,FALSE)),"",VLOOKUP(K30,Work!F:G,2,FALSE))</f>
        <v/>
      </c>
      <c r="X30" s="84"/>
      <c r="Y30" s="84"/>
      <c r="Z30" s="84"/>
      <c r="AA30" s="84"/>
      <c r="AB30" s="84"/>
      <c r="AC30" s="85"/>
      <c r="AD30" s="15"/>
      <c r="AE30" s="15"/>
      <c r="AH30" s="73" t="s">
        <v>214</v>
      </c>
      <c r="AI30" s="74"/>
      <c r="AJ30" s="74"/>
      <c r="AK30" s="74"/>
      <c r="AL30" s="74"/>
      <c r="AM30" s="75"/>
      <c r="AN30" s="68" t="s">
        <v>310</v>
      </c>
      <c r="AO30" s="26"/>
      <c r="AP30" s="26"/>
    </row>
    <row r="31" spans="1:42" x14ac:dyDescent="0.3">
      <c r="A31" s="15"/>
      <c r="B31" s="15"/>
      <c r="C31" s="86">
        <v>16</v>
      </c>
      <c r="D31" s="86"/>
      <c r="E31" s="104"/>
      <c r="F31" s="105"/>
      <c r="G31" s="105"/>
      <c r="H31" s="105"/>
      <c r="I31" s="105"/>
      <c r="J31" s="106"/>
      <c r="K31" s="98"/>
      <c r="L31" s="99"/>
      <c r="M31" s="99"/>
      <c r="N31" s="99"/>
      <c r="O31" s="99"/>
      <c r="P31" s="100"/>
      <c r="Q31" s="101"/>
      <c r="R31" s="102"/>
      <c r="S31" s="102"/>
      <c r="T31" s="102"/>
      <c r="U31" s="102"/>
      <c r="V31" s="103"/>
      <c r="W31" s="83" t="str">
        <f>IF(ISNA(VLOOKUP(K31,Work!F:G,2,FALSE)),"",VLOOKUP(K31,Work!F:G,2,FALSE))</f>
        <v/>
      </c>
      <c r="X31" s="84"/>
      <c r="Y31" s="84"/>
      <c r="Z31" s="84"/>
      <c r="AA31" s="84"/>
      <c r="AB31" s="84"/>
      <c r="AC31" s="85"/>
      <c r="AD31" s="15"/>
      <c r="AE31" s="15"/>
      <c r="AH31" s="73" t="s">
        <v>215</v>
      </c>
      <c r="AI31" s="74"/>
      <c r="AJ31" s="74"/>
      <c r="AK31" s="74"/>
      <c r="AL31" s="74"/>
      <c r="AM31" s="75"/>
      <c r="AN31" s="68" t="s">
        <v>310</v>
      </c>
      <c r="AO31" s="26"/>
      <c r="AP31" s="26"/>
    </row>
    <row r="32" spans="1:42" x14ac:dyDescent="0.3">
      <c r="A32" s="15"/>
      <c r="B32" s="15"/>
      <c r="C32" s="86">
        <v>17</v>
      </c>
      <c r="D32" s="86"/>
      <c r="E32" s="104"/>
      <c r="F32" s="105"/>
      <c r="G32" s="105"/>
      <c r="H32" s="105"/>
      <c r="I32" s="105"/>
      <c r="J32" s="106"/>
      <c r="K32" s="98"/>
      <c r="L32" s="99"/>
      <c r="M32" s="99"/>
      <c r="N32" s="99"/>
      <c r="O32" s="99"/>
      <c r="P32" s="100"/>
      <c r="Q32" s="101"/>
      <c r="R32" s="102"/>
      <c r="S32" s="102"/>
      <c r="T32" s="102"/>
      <c r="U32" s="102"/>
      <c r="V32" s="103"/>
      <c r="W32" s="83" t="str">
        <f>IF(ISNA(VLOOKUP(K32,Work!F:G,2,FALSE)),"",VLOOKUP(K32,Work!F:G,2,FALSE))</f>
        <v/>
      </c>
      <c r="X32" s="84"/>
      <c r="Y32" s="84"/>
      <c r="Z32" s="84"/>
      <c r="AA32" s="84"/>
      <c r="AB32" s="84"/>
      <c r="AC32" s="85"/>
      <c r="AD32" s="15"/>
      <c r="AE32" s="15"/>
      <c r="AH32" s="82" t="s">
        <v>547</v>
      </c>
      <c r="AI32" s="74"/>
      <c r="AJ32" s="74"/>
      <c r="AK32" s="74"/>
      <c r="AL32" s="74"/>
      <c r="AM32" s="75"/>
      <c r="AN32" s="68" t="s">
        <v>310</v>
      </c>
      <c r="AO32" s="26"/>
      <c r="AP32" s="26"/>
    </row>
    <row r="33" spans="1:42" x14ac:dyDescent="0.3">
      <c r="A33" s="15"/>
      <c r="B33" s="15"/>
      <c r="C33" s="86">
        <v>18</v>
      </c>
      <c r="D33" s="86"/>
      <c r="E33" s="104"/>
      <c r="F33" s="105"/>
      <c r="G33" s="105"/>
      <c r="H33" s="105"/>
      <c r="I33" s="105"/>
      <c r="J33" s="106"/>
      <c r="K33" s="98"/>
      <c r="L33" s="99"/>
      <c r="M33" s="99"/>
      <c r="N33" s="99"/>
      <c r="O33" s="99"/>
      <c r="P33" s="100"/>
      <c r="Q33" s="101"/>
      <c r="R33" s="102"/>
      <c r="S33" s="102"/>
      <c r="T33" s="102"/>
      <c r="U33" s="102"/>
      <c r="V33" s="103"/>
      <c r="W33" s="83" t="str">
        <f>IF(ISNA(VLOOKUP(K33,Work!F:G,2,FALSE)),"",VLOOKUP(K33,Work!F:G,2,FALSE))</f>
        <v/>
      </c>
      <c r="X33" s="84"/>
      <c r="Y33" s="84"/>
      <c r="Z33" s="84"/>
      <c r="AA33" s="84"/>
      <c r="AB33" s="84"/>
      <c r="AC33" s="85"/>
      <c r="AD33" s="15"/>
      <c r="AE33" s="15"/>
      <c r="AH33" s="73" t="s">
        <v>217</v>
      </c>
      <c r="AI33" s="74"/>
      <c r="AJ33" s="74"/>
      <c r="AK33" s="74"/>
      <c r="AL33" s="74"/>
      <c r="AM33" s="75"/>
      <c r="AN33" s="68" t="s">
        <v>310</v>
      </c>
      <c r="AO33" s="26"/>
      <c r="AP33" s="26"/>
    </row>
    <row r="34" spans="1:42" x14ac:dyDescent="0.3">
      <c r="A34" s="15"/>
      <c r="B34" s="15"/>
      <c r="C34" s="86">
        <v>19</v>
      </c>
      <c r="D34" s="86"/>
      <c r="E34" s="104"/>
      <c r="F34" s="105"/>
      <c r="G34" s="105"/>
      <c r="H34" s="105"/>
      <c r="I34" s="105"/>
      <c r="J34" s="106"/>
      <c r="K34" s="98"/>
      <c r="L34" s="99"/>
      <c r="M34" s="99"/>
      <c r="N34" s="99"/>
      <c r="O34" s="99"/>
      <c r="P34" s="100"/>
      <c r="Q34" s="101"/>
      <c r="R34" s="102"/>
      <c r="S34" s="102"/>
      <c r="T34" s="102"/>
      <c r="U34" s="102"/>
      <c r="V34" s="103"/>
      <c r="W34" s="83" t="str">
        <f>IF(ISNA(VLOOKUP(K34,Work!F:G,2,FALSE)),"",VLOOKUP(K34,Work!F:G,2,FALSE))</f>
        <v/>
      </c>
      <c r="X34" s="84"/>
      <c r="Y34" s="84"/>
      <c r="Z34" s="84"/>
      <c r="AA34" s="84"/>
      <c r="AB34" s="84"/>
      <c r="AC34" s="85"/>
      <c r="AD34" s="15"/>
      <c r="AE34" s="15"/>
      <c r="AH34" s="73" t="s">
        <v>218</v>
      </c>
      <c r="AI34" s="74"/>
      <c r="AJ34" s="74"/>
      <c r="AK34" s="74"/>
      <c r="AL34" s="74"/>
      <c r="AM34" s="75"/>
      <c r="AN34" s="68" t="s">
        <v>310</v>
      </c>
      <c r="AO34" s="26"/>
      <c r="AP34" s="26"/>
    </row>
    <row r="35" spans="1:42" x14ac:dyDescent="0.3">
      <c r="A35" s="15"/>
      <c r="B35" s="15"/>
      <c r="C35" s="86">
        <v>20</v>
      </c>
      <c r="D35" s="86"/>
      <c r="E35" s="104"/>
      <c r="F35" s="105"/>
      <c r="G35" s="105"/>
      <c r="H35" s="105"/>
      <c r="I35" s="105"/>
      <c r="J35" s="106"/>
      <c r="K35" s="98"/>
      <c r="L35" s="99"/>
      <c r="M35" s="99"/>
      <c r="N35" s="99"/>
      <c r="O35" s="99"/>
      <c r="P35" s="100"/>
      <c r="Q35" s="101"/>
      <c r="R35" s="102"/>
      <c r="S35" s="102"/>
      <c r="T35" s="102"/>
      <c r="U35" s="102"/>
      <c r="V35" s="103"/>
      <c r="W35" s="83" t="str">
        <f>IF(ISNA(VLOOKUP(K35,Work!F:G,2,FALSE)),"",VLOOKUP(K35,Work!F:G,2,FALSE))</f>
        <v/>
      </c>
      <c r="X35" s="84"/>
      <c r="Y35" s="84"/>
      <c r="Z35" s="84"/>
      <c r="AA35" s="84"/>
      <c r="AB35" s="84"/>
      <c r="AC35" s="85"/>
      <c r="AD35" s="15"/>
      <c r="AE35" s="15"/>
      <c r="AH35" s="73" t="s">
        <v>219</v>
      </c>
      <c r="AI35" s="76"/>
      <c r="AJ35" s="76"/>
      <c r="AK35" s="76"/>
      <c r="AL35" s="76"/>
      <c r="AM35" s="77"/>
      <c r="AN35" s="68" t="s">
        <v>310</v>
      </c>
      <c r="AO35" s="26"/>
      <c r="AP35" s="26"/>
    </row>
    <row r="36" spans="1:42" x14ac:dyDescent="0.3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9"/>
      <c r="R36" s="19"/>
      <c r="S36" s="19"/>
      <c r="T36" s="19"/>
      <c r="U36" s="19"/>
      <c r="V36" s="19"/>
      <c r="W36" s="15"/>
      <c r="X36" s="15"/>
      <c r="Y36" s="15"/>
      <c r="Z36" s="15"/>
      <c r="AA36" s="15"/>
      <c r="AB36" s="15"/>
      <c r="AC36" s="15"/>
      <c r="AD36" s="15"/>
      <c r="AE36" s="15"/>
      <c r="AH36" s="73" t="s">
        <v>220</v>
      </c>
      <c r="AI36" s="76"/>
      <c r="AJ36" s="76"/>
      <c r="AK36" s="76"/>
      <c r="AL36" s="76"/>
      <c r="AM36" s="77"/>
      <c r="AN36" s="68" t="s">
        <v>310</v>
      </c>
      <c r="AO36" s="26"/>
      <c r="AP36" s="26"/>
    </row>
    <row r="37" spans="1:42" x14ac:dyDescent="0.3">
      <c r="A37" s="15"/>
      <c r="B37" s="15" t="s">
        <v>290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H37" s="73" t="s">
        <v>221</v>
      </c>
      <c r="AI37" s="76"/>
      <c r="AJ37" s="76"/>
      <c r="AK37" s="76"/>
      <c r="AL37" s="76"/>
      <c r="AM37" s="77"/>
      <c r="AN37" s="68" t="s">
        <v>310</v>
      </c>
      <c r="AO37" s="26"/>
      <c r="AP37" s="26"/>
    </row>
    <row r="38" spans="1:42" x14ac:dyDescent="0.3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H38" s="78" t="s">
        <v>222</v>
      </c>
      <c r="AI38" s="76"/>
      <c r="AJ38" s="76"/>
      <c r="AK38" s="76"/>
      <c r="AL38" s="76"/>
      <c r="AM38" s="77"/>
      <c r="AN38" s="67" t="s">
        <v>285</v>
      </c>
    </row>
    <row r="39" spans="1:42" x14ac:dyDescent="0.3">
      <c r="A39" s="15"/>
      <c r="B39" s="15"/>
      <c r="C39" s="86" t="s">
        <v>1</v>
      </c>
      <c r="D39" s="86"/>
      <c r="E39" s="86" t="s">
        <v>283</v>
      </c>
      <c r="F39" s="86"/>
      <c r="G39" s="86"/>
      <c r="H39" s="86"/>
      <c r="I39" s="86"/>
      <c r="J39" s="86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H39" s="78" t="s">
        <v>223</v>
      </c>
      <c r="AI39" s="76"/>
      <c r="AJ39" s="76"/>
      <c r="AK39" s="76"/>
      <c r="AL39" s="76"/>
      <c r="AM39" s="77"/>
      <c r="AN39" s="67" t="s">
        <v>285</v>
      </c>
    </row>
    <row r="40" spans="1:42" x14ac:dyDescent="0.3">
      <c r="A40" s="15"/>
      <c r="B40" s="15"/>
      <c r="C40" s="86">
        <v>1</v>
      </c>
      <c r="D40" s="86"/>
      <c r="E40" s="92"/>
      <c r="F40" s="93"/>
      <c r="G40" s="93"/>
      <c r="H40" s="93"/>
      <c r="I40" s="93"/>
      <c r="J40" s="94"/>
      <c r="K40" s="15" t="s">
        <v>317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H40" s="78" t="s">
        <v>224</v>
      </c>
      <c r="AI40" s="76"/>
      <c r="AJ40" s="76"/>
      <c r="AK40" s="76"/>
      <c r="AL40" s="76"/>
      <c r="AM40" s="77"/>
      <c r="AN40" s="67" t="s">
        <v>285</v>
      </c>
    </row>
    <row r="41" spans="1:42" x14ac:dyDescent="0.3">
      <c r="A41" s="15"/>
      <c r="B41" s="15"/>
      <c r="C41" s="15"/>
      <c r="D41" s="15"/>
      <c r="E41" s="20" t="s">
        <v>3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20"/>
      <c r="X41" s="15"/>
      <c r="Y41" s="15"/>
      <c r="Z41" s="15"/>
      <c r="AA41" s="15"/>
      <c r="AB41" s="15"/>
      <c r="AC41" s="15"/>
      <c r="AD41" s="15"/>
      <c r="AE41" s="15"/>
      <c r="AH41" s="78" t="s">
        <v>225</v>
      </c>
      <c r="AI41" s="76"/>
      <c r="AJ41" s="76"/>
      <c r="AK41" s="76"/>
      <c r="AL41" s="76"/>
      <c r="AM41" s="77"/>
      <c r="AN41" s="67" t="s">
        <v>285</v>
      </c>
    </row>
    <row r="42" spans="1:42" x14ac:dyDescent="0.3">
      <c r="A42" s="21" t="s">
        <v>296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H42" s="78" t="s">
        <v>226</v>
      </c>
      <c r="AI42" s="76"/>
      <c r="AJ42" s="76"/>
      <c r="AK42" s="76"/>
      <c r="AL42" s="76"/>
      <c r="AM42" s="77"/>
      <c r="AN42" s="67" t="s">
        <v>285</v>
      </c>
    </row>
    <row r="43" spans="1:42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H43" s="73" t="s">
        <v>227</v>
      </c>
      <c r="AI43" s="76"/>
      <c r="AJ43" s="76"/>
      <c r="AK43" s="76"/>
      <c r="AL43" s="76"/>
      <c r="AM43" s="77"/>
      <c r="AN43" s="68" t="s">
        <v>310</v>
      </c>
      <c r="AO43" s="26"/>
      <c r="AP43" s="26"/>
    </row>
    <row r="44" spans="1:42" outlineLevel="1" x14ac:dyDescent="0.3">
      <c r="A44" s="22"/>
      <c r="B44" s="22" t="s">
        <v>293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H44" s="78" t="s">
        <v>228</v>
      </c>
      <c r="AI44" s="76"/>
      <c r="AJ44" s="76"/>
      <c r="AK44" s="76"/>
      <c r="AL44" s="76"/>
      <c r="AM44" s="77"/>
      <c r="AN44" s="67" t="s">
        <v>285</v>
      </c>
    </row>
    <row r="45" spans="1:42" outlineLevel="1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H45" s="78" t="s">
        <v>229</v>
      </c>
      <c r="AI45" s="76"/>
      <c r="AJ45" s="76"/>
      <c r="AK45" s="76"/>
      <c r="AL45" s="76"/>
      <c r="AM45" s="77"/>
      <c r="AN45" s="67" t="s">
        <v>285</v>
      </c>
    </row>
    <row r="46" spans="1:42" outlineLevel="1" x14ac:dyDescent="0.3">
      <c r="A46" s="22"/>
      <c r="B46" s="22"/>
      <c r="C46" s="86" t="s">
        <v>1</v>
      </c>
      <c r="D46" s="86"/>
      <c r="E46" s="87" t="s">
        <v>289</v>
      </c>
      <c r="F46" s="88"/>
      <c r="G46" s="88"/>
      <c r="H46" s="88"/>
      <c r="I46" s="88"/>
      <c r="J46" s="88"/>
      <c r="K46" s="86" t="s">
        <v>291</v>
      </c>
      <c r="L46" s="86"/>
      <c r="M46" s="86"/>
      <c r="N46" s="86"/>
      <c r="O46" s="86"/>
      <c r="P46" s="86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H46" s="78" t="s">
        <v>230</v>
      </c>
      <c r="AI46" s="76"/>
      <c r="AJ46" s="76"/>
      <c r="AK46" s="76"/>
      <c r="AL46" s="76"/>
      <c r="AM46" s="77"/>
      <c r="AN46" s="67" t="s">
        <v>285</v>
      </c>
    </row>
    <row r="47" spans="1:42" outlineLevel="1" x14ac:dyDescent="0.3">
      <c r="A47" s="22"/>
      <c r="B47" s="22"/>
      <c r="C47" s="86">
        <v>1</v>
      </c>
      <c r="D47" s="86"/>
      <c r="E47" s="95" t="s">
        <v>284</v>
      </c>
      <c r="F47" s="95"/>
      <c r="G47" s="95"/>
      <c r="H47" s="95"/>
      <c r="I47" s="95"/>
      <c r="J47" s="95"/>
      <c r="K47" s="97">
        <f>SUMIFS($Q$16:$V$35,$W$16:$AB$35,"="&amp;E47)</f>
        <v>0</v>
      </c>
      <c r="L47" s="97"/>
      <c r="M47" s="97"/>
      <c r="N47" s="97"/>
      <c r="O47" s="97"/>
      <c r="P47" s="97"/>
      <c r="Q47" s="22" t="s">
        <v>314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H47" s="78" t="s">
        <v>231</v>
      </c>
      <c r="AI47" s="76"/>
      <c r="AJ47" s="76"/>
      <c r="AK47" s="76"/>
      <c r="AL47" s="76"/>
      <c r="AM47" s="77"/>
      <c r="AN47" s="67" t="s">
        <v>285</v>
      </c>
    </row>
    <row r="48" spans="1:42" outlineLevel="1" x14ac:dyDescent="0.3">
      <c r="A48" s="22"/>
      <c r="B48" s="22"/>
      <c r="C48" s="86">
        <v>2</v>
      </c>
      <c r="D48" s="86"/>
      <c r="E48" s="95" t="s">
        <v>285</v>
      </c>
      <c r="F48" s="95"/>
      <c r="G48" s="95"/>
      <c r="H48" s="95"/>
      <c r="I48" s="95"/>
      <c r="J48" s="95"/>
      <c r="K48" s="97">
        <f>SUMIFS($Q$16:$V$35,$W$16:$AB$35,"="&amp; E48)</f>
        <v>0</v>
      </c>
      <c r="L48" s="97"/>
      <c r="M48" s="97"/>
      <c r="N48" s="97"/>
      <c r="O48" s="97"/>
      <c r="P48" s="97"/>
      <c r="Q48" s="22" t="s">
        <v>315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H48" s="78" t="s">
        <v>232</v>
      </c>
      <c r="AI48" s="76"/>
      <c r="AJ48" s="76"/>
      <c r="AK48" s="76"/>
      <c r="AL48" s="76"/>
      <c r="AM48" s="77"/>
      <c r="AN48" s="67" t="s">
        <v>285</v>
      </c>
    </row>
    <row r="49" spans="1:42" outlineLevel="1" x14ac:dyDescent="0.3">
      <c r="A49" s="22"/>
      <c r="B49" s="22"/>
      <c r="C49" s="86">
        <v>3</v>
      </c>
      <c r="D49" s="86"/>
      <c r="E49" s="95" t="s">
        <v>298</v>
      </c>
      <c r="F49" s="95"/>
      <c r="G49" s="95"/>
      <c r="H49" s="95"/>
      <c r="I49" s="95"/>
      <c r="J49" s="95"/>
      <c r="K49" s="97">
        <f>SUMIFS($Q$16:$V$35,$W$16:$AB$35,"="&amp; E49)</f>
        <v>0</v>
      </c>
      <c r="L49" s="97"/>
      <c r="M49" s="97"/>
      <c r="N49" s="97"/>
      <c r="O49" s="97"/>
      <c r="P49" s="97"/>
      <c r="Q49" s="22" t="s">
        <v>316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H49" s="78" t="s">
        <v>233</v>
      </c>
      <c r="AI49" s="76"/>
      <c r="AJ49" s="76"/>
      <c r="AK49" s="76"/>
      <c r="AL49" s="76"/>
      <c r="AM49" s="77"/>
      <c r="AN49" s="67" t="s">
        <v>285</v>
      </c>
    </row>
    <row r="50" spans="1:42" outlineLevel="1" x14ac:dyDescent="0.3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H50" s="78" t="s">
        <v>234</v>
      </c>
      <c r="AI50" s="76"/>
      <c r="AJ50" s="76"/>
      <c r="AK50" s="76"/>
      <c r="AL50" s="76"/>
      <c r="AM50" s="77"/>
      <c r="AN50" s="67" t="s">
        <v>285</v>
      </c>
    </row>
    <row r="51" spans="1:42" outlineLevel="1" x14ac:dyDescent="0.3">
      <c r="A51" s="22"/>
      <c r="B51" s="22" t="s">
        <v>292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H51" s="79" t="s">
        <v>542</v>
      </c>
      <c r="AI51" s="80"/>
      <c r="AJ51" s="80"/>
      <c r="AK51" s="80"/>
      <c r="AL51" s="80"/>
      <c r="AM51" s="81"/>
      <c r="AN51" s="66" t="s">
        <v>284</v>
      </c>
      <c r="AO51" s="66"/>
      <c r="AP51" s="25"/>
    </row>
    <row r="52" spans="1:42" outlineLevel="1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H52" s="78" t="s">
        <v>235</v>
      </c>
      <c r="AI52" s="76"/>
      <c r="AJ52" s="76"/>
      <c r="AK52" s="76"/>
      <c r="AL52" s="76"/>
      <c r="AM52" s="77"/>
      <c r="AN52" s="67" t="s">
        <v>285</v>
      </c>
    </row>
    <row r="53" spans="1:42" outlineLevel="1" x14ac:dyDescent="0.3">
      <c r="A53" s="22"/>
      <c r="B53" s="22"/>
      <c r="C53" s="86" t="s">
        <v>1</v>
      </c>
      <c r="D53" s="86"/>
      <c r="E53" s="87" t="s">
        <v>289</v>
      </c>
      <c r="F53" s="88"/>
      <c r="G53" s="88"/>
      <c r="H53" s="88"/>
      <c r="I53" s="88"/>
      <c r="J53" s="88"/>
      <c r="K53" s="86" t="s">
        <v>2</v>
      </c>
      <c r="L53" s="86"/>
      <c r="M53" s="86"/>
      <c r="N53" s="86"/>
      <c r="O53" s="86"/>
      <c r="P53" s="86"/>
      <c r="Q53" s="23"/>
      <c r="R53" s="24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H53" s="78" t="s">
        <v>236</v>
      </c>
      <c r="AI53" s="76"/>
      <c r="AJ53" s="76"/>
      <c r="AK53" s="76"/>
      <c r="AL53" s="76"/>
      <c r="AM53" s="77"/>
      <c r="AN53" s="67" t="s">
        <v>285</v>
      </c>
    </row>
    <row r="54" spans="1:42" outlineLevel="1" x14ac:dyDescent="0.3">
      <c r="A54" s="22"/>
      <c r="B54" s="22"/>
      <c r="C54" s="86">
        <v>1</v>
      </c>
      <c r="D54" s="86"/>
      <c r="E54" s="95" t="s">
        <v>284</v>
      </c>
      <c r="F54" s="95"/>
      <c r="G54" s="95"/>
      <c r="H54" s="95"/>
      <c r="I54" s="95"/>
      <c r="J54" s="95"/>
      <c r="K54" s="96">
        <f>ROUND(IF(K47+K48=0,0,(K47/(K47+K48))*E40),0)</f>
        <v>0</v>
      </c>
      <c r="L54" s="96"/>
      <c r="M54" s="96"/>
      <c r="N54" s="96"/>
      <c r="O54" s="96"/>
      <c r="P54" s="96"/>
      <c r="Q54" s="28" t="s">
        <v>548</v>
      </c>
      <c r="R54" s="28"/>
      <c r="S54" s="28"/>
      <c r="T54" s="28"/>
      <c r="U54" s="28"/>
      <c r="V54" s="28"/>
      <c r="W54" s="28"/>
      <c r="X54" s="28"/>
      <c r="Y54" s="22"/>
      <c r="Z54" s="22"/>
      <c r="AA54" s="22" t="s">
        <v>318</v>
      </c>
      <c r="AB54" s="22"/>
      <c r="AC54" s="22"/>
      <c r="AD54" s="22"/>
      <c r="AE54" s="22"/>
      <c r="AH54" s="78" t="s">
        <v>237</v>
      </c>
      <c r="AI54" s="76"/>
      <c r="AJ54" s="76"/>
      <c r="AK54" s="76"/>
      <c r="AL54" s="76"/>
      <c r="AM54" s="77"/>
      <c r="AN54" s="67" t="s">
        <v>285</v>
      </c>
    </row>
    <row r="55" spans="1:42" outlineLevel="1" x14ac:dyDescent="0.3">
      <c r="A55" s="22"/>
      <c r="B55" s="22"/>
      <c r="C55" s="86">
        <v>2</v>
      </c>
      <c r="D55" s="86"/>
      <c r="E55" s="95" t="s">
        <v>285</v>
      </c>
      <c r="F55" s="95"/>
      <c r="G55" s="95"/>
      <c r="H55" s="95"/>
      <c r="I55" s="95"/>
      <c r="J55" s="95"/>
      <c r="K55" s="96">
        <f>IF(K47+K48=0,0,E40-K54)</f>
        <v>0</v>
      </c>
      <c r="L55" s="96"/>
      <c r="M55" s="96"/>
      <c r="N55" s="96"/>
      <c r="O55" s="96"/>
      <c r="P55" s="96"/>
      <c r="Q55" s="28" t="s">
        <v>549</v>
      </c>
      <c r="R55" s="28"/>
      <c r="S55" s="28"/>
      <c r="T55" s="28"/>
      <c r="U55" s="28"/>
      <c r="V55" s="28"/>
      <c r="W55" s="28"/>
      <c r="X55" s="28"/>
      <c r="Y55" s="22"/>
      <c r="Z55" s="22"/>
      <c r="AA55" s="22" t="s">
        <v>319</v>
      </c>
      <c r="AB55" s="22"/>
      <c r="AC55" s="22"/>
      <c r="AD55" s="22"/>
      <c r="AE55" s="22"/>
      <c r="AH55" s="79" t="s">
        <v>543</v>
      </c>
      <c r="AI55" s="80"/>
      <c r="AJ55" s="80"/>
      <c r="AK55" s="80"/>
      <c r="AL55" s="80"/>
      <c r="AM55" s="81"/>
      <c r="AN55" s="66" t="s">
        <v>284</v>
      </c>
      <c r="AO55" s="66"/>
      <c r="AP55" s="25"/>
    </row>
    <row r="56" spans="1:42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7" t="s">
        <v>321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H56" s="78" t="s">
        <v>238</v>
      </c>
      <c r="AI56" s="76"/>
      <c r="AJ56" s="76"/>
      <c r="AK56" s="76"/>
      <c r="AL56" s="76"/>
      <c r="AM56" s="77"/>
      <c r="AN56" s="67" t="s">
        <v>285</v>
      </c>
    </row>
    <row r="57" spans="1:42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H57" s="78" t="s">
        <v>239</v>
      </c>
      <c r="AI57" s="76"/>
      <c r="AJ57" s="76"/>
      <c r="AK57" s="76"/>
      <c r="AL57" s="76"/>
      <c r="AM57" s="77"/>
      <c r="AN57" s="67" t="s">
        <v>285</v>
      </c>
    </row>
    <row r="58" spans="1:42" x14ac:dyDescent="0.3">
      <c r="A58" s="15"/>
      <c r="B58" s="15" t="s">
        <v>312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H58" s="78" t="s">
        <v>240</v>
      </c>
      <c r="AI58" s="76"/>
      <c r="AJ58" s="76"/>
      <c r="AK58" s="76"/>
      <c r="AL58" s="76"/>
      <c r="AM58" s="77"/>
      <c r="AN58" s="67" t="s">
        <v>285</v>
      </c>
    </row>
    <row r="59" spans="1:42" x14ac:dyDescent="0.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H59" s="78" t="s">
        <v>241</v>
      </c>
      <c r="AI59" s="76"/>
      <c r="AJ59" s="76"/>
      <c r="AK59" s="76"/>
      <c r="AL59" s="76"/>
      <c r="AM59" s="77"/>
      <c r="AN59" s="67" t="s">
        <v>285</v>
      </c>
    </row>
    <row r="60" spans="1:42" x14ac:dyDescent="0.3">
      <c r="A60" s="15"/>
      <c r="B60" s="15"/>
      <c r="C60" s="86" t="s">
        <v>1</v>
      </c>
      <c r="D60" s="86"/>
      <c r="E60" s="86" t="s">
        <v>286</v>
      </c>
      <c r="F60" s="86"/>
      <c r="G60" s="86"/>
      <c r="H60" s="86"/>
      <c r="I60" s="86"/>
      <c r="J60" s="86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H60" s="79" t="s">
        <v>544</v>
      </c>
      <c r="AI60" s="80"/>
      <c r="AJ60" s="80"/>
      <c r="AK60" s="80"/>
      <c r="AL60" s="80"/>
      <c r="AM60" s="81"/>
      <c r="AN60" s="66" t="s">
        <v>284</v>
      </c>
      <c r="AO60" s="66"/>
      <c r="AP60" s="25"/>
    </row>
    <row r="61" spans="1:42" x14ac:dyDescent="0.3">
      <c r="A61" s="15"/>
      <c r="B61" s="15"/>
      <c r="C61" s="86">
        <v>1</v>
      </c>
      <c r="D61" s="86"/>
      <c r="E61" s="89">
        <f>K47-K54</f>
        <v>0</v>
      </c>
      <c r="F61" s="90"/>
      <c r="G61" s="90"/>
      <c r="H61" s="90"/>
      <c r="I61" s="90"/>
      <c r="J61" s="91"/>
      <c r="K61" s="15" t="s">
        <v>320</v>
      </c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H61" s="78" t="s">
        <v>242</v>
      </c>
      <c r="AI61" s="76"/>
      <c r="AJ61" s="76"/>
      <c r="AK61" s="76"/>
      <c r="AL61" s="76"/>
      <c r="AM61" s="77"/>
      <c r="AN61" s="67" t="s">
        <v>285</v>
      </c>
    </row>
    <row r="62" spans="1:42" x14ac:dyDescent="0.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H62" s="73" t="s">
        <v>243</v>
      </c>
      <c r="AI62" s="74"/>
      <c r="AJ62" s="74"/>
      <c r="AK62" s="74"/>
      <c r="AL62" s="74"/>
      <c r="AM62" s="75"/>
      <c r="AN62" s="68" t="s">
        <v>310</v>
      </c>
      <c r="AO62" s="26"/>
      <c r="AP62" s="26"/>
    </row>
    <row r="63" spans="1:42" x14ac:dyDescent="0.3">
      <c r="AH63" s="73" t="s">
        <v>244</v>
      </c>
      <c r="AI63" s="76"/>
      <c r="AJ63" s="76"/>
      <c r="AK63" s="76"/>
      <c r="AL63" s="76"/>
      <c r="AM63" s="77"/>
      <c r="AN63" s="68" t="s">
        <v>310</v>
      </c>
      <c r="AO63" s="26"/>
      <c r="AP63" s="26"/>
    </row>
    <row r="64" spans="1:42" x14ac:dyDescent="0.3">
      <c r="AH64" s="73" t="s">
        <v>245</v>
      </c>
      <c r="AI64" s="76"/>
      <c r="AJ64" s="76"/>
      <c r="AK64" s="76"/>
      <c r="AL64" s="76"/>
      <c r="AM64" s="77"/>
      <c r="AN64" s="68" t="s">
        <v>310</v>
      </c>
      <c r="AO64" s="26"/>
      <c r="AP64" s="26"/>
    </row>
    <row r="65" spans="34:42" x14ac:dyDescent="0.3">
      <c r="AH65" s="73" t="s">
        <v>246</v>
      </c>
      <c r="AI65" s="76"/>
      <c r="AJ65" s="76"/>
      <c r="AK65" s="76"/>
      <c r="AL65" s="76"/>
      <c r="AM65" s="77"/>
      <c r="AN65" s="68" t="s">
        <v>310</v>
      </c>
      <c r="AO65" s="26"/>
      <c r="AP65" s="26"/>
    </row>
    <row r="66" spans="34:42" x14ac:dyDescent="0.3">
      <c r="AH66" s="73" t="s">
        <v>247</v>
      </c>
      <c r="AI66" s="76"/>
      <c r="AJ66" s="76"/>
      <c r="AK66" s="76"/>
      <c r="AL66" s="76"/>
      <c r="AM66" s="77"/>
      <c r="AN66" s="68" t="s">
        <v>310</v>
      </c>
      <c r="AO66" s="26"/>
      <c r="AP66" s="26"/>
    </row>
    <row r="67" spans="34:42" x14ac:dyDescent="0.3">
      <c r="AH67" s="73" t="s">
        <v>248</v>
      </c>
      <c r="AI67" s="76"/>
      <c r="AJ67" s="76"/>
      <c r="AK67" s="76"/>
      <c r="AL67" s="76"/>
      <c r="AM67" s="77"/>
      <c r="AN67" s="68" t="s">
        <v>310</v>
      </c>
      <c r="AO67" s="26"/>
      <c r="AP67" s="26"/>
    </row>
    <row r="68" spans="34:42" x14ac:dyDescent="0.3">
      <c r="AH68" s="73" t="s">
        <v>249</v>
      </c>
      <c r="AI68" s="76"/>
      <c r="AJ68" s="76"/>
      <c r="AK68" s="76"/>
      <c r="AL68" s="76"/>
      <c r="AM68" s="77"/>
      <c r="AN68" s="68" t="s">
        <v>310</v>
      </c>
      <c r="AO68" s="26"/>
      <c r="AP68" s="26"/>
    </row>
    <row r="69" spans="34:42" x14ac:dyDescent="0.3">
      <c r="AH69" s="73" t="s">
        <v>250</v>
      </c>
      <c r="AI69" s="76"/>
      <c r="AJ69" s="76"/>
      <c r="AK69" s="76"/>
      <c r="AL69" s="76"/>
      <c r="AM69" s="77"/>
      <c r="AN69" s="68" t="s">
        <v>310</v>
      </c>
      <c r="AO69" s="26"/>
      <c r="AP69" s="26"/>
    </row>
    <row r="70" spans="34:42" x14ac:dyDescent="0.3">
      <c r="AH70" s="73" t="s">
        <v>251</v>
      </c>
      <c r="AI70" s="76"/>
      <c r="AJ70" s="76"/>
      <c r="AK70" s="76"/>
      <c r="AL70" s="76"/>
      <c r="AM70" s="77"/>
      <c r="AN70" s="68" t="s">
        <v>310</v>
      </c>
      <c r="AO70" s="26"/>
      <c r="AP70" s="26"/>
    </row>
    <row r="71" spans="34:42" x14ac:dyDescent="0.3">
      <c r="AH71" s="73" t="s">
        <v>252</v>
      </c>
      <c r="AI71" s="76"/>
      <c r="AJ71" s="76"/>
      <c r="AK71" s="76"/>
      <c r="AL71" s="76"/>
      <c r="AM71" s="77"/>
      <c r="AN71" s="68" t="s">
        <v>310</v>
      </c>
      <c r="AO71" s="26"/>
      <c r="AP71" s="26"/>
    </row>
    <row r="72" spans="34:42" x14ac:dyDescent="0.3">
      <c r="AH72" s="73" t="s">
        <v>253</v>
      </c>
      <c r="AI72" s="76"/>
      <c r="AJ72" s="76"/>
      <c r="AK72" s="76"/>
      <c r="AL72" s="76"/>
      <c r="AM72" s="77"/>
      <c r="AN72" s="68" t="s">
        <v>310</v>
      </c>
      <c r="AO72" s="26"/>
      <c r="AP72" s="26"/>
    </row>
    <row r="73" spans="34:42" x14ac:dyDescent="0.3">
      <c r="AH73" s="73" t="s">
        <v>254</v>
      </c>
      <c r="AI73" s="76"/>
      <c r="AJ73" s="76"/>
      <c r="AK73" s="76"/>
      <c r="AL73" s="76"/>
      <c r="AM73" s="77"/>
      <c r="AN73" s="68" t="s">
        <v>310</v>
      </c>
      <c r="AO73" s="26"/>
      <c r="AP73" s="26"/>
    </row>
    <row r="74" spans="34:42" x14ac:dyDescent="0.3">
      <c r="AH74" s="73" t="s">
        <v>255</v>
      </c>
      <c r="AI74" s="76"/>
      <c r="AJ74" s="76"/>
      <c r="AK74" s="76"/>
      <c r="AL74" s="76"/>
      <c r="AM74" s="77"/>
      <c r="AN74" s="68" t="s">
        <v>310</v>
      </c>
      <c r="AO74" s="26"/>
      <c r="AP74" s="26"/>
    </row>
    <row r="75" spans="34:42" x14ac:dyDescent="0.3">
      <c r="AH75" s="73" t="s">
        <v>256</v>
      </c>
      <c r="AI75" s="76"/>
      <c r="AJ75" s="76"/>
      <c r="AK75" s="76"/>
      <c r="AL75" s="76"/>
      <c r="AM75" s="77"/>
      <c r="AN75" s="68" t="s">
        <v>310</v>
      </c>
      <c r="AO75" s="26"/>
      <c r="AP75" s="26"/>
    </row>
    <row r="76" spans="34:42" x14ac:dyDescent="0.3">
      <c r="AH76" s="73" t="s">
        <v>257</v>
      </c>
      <c r="AI76" s="76"/>
      <c r="AJ76" s="76"/>
      <c r="AK76" s="76"/>
      <c r="AL76" s="76"/>
      <c r="AM76" s="77"/>
      <c r="AN76" s="68" t="s">
        <v>310</v>
      </c>
      <c r="AO76" s="26"/>
      <c r="AP76" s="26"/>
    </row>
    <row r="77" spans="34:42" x14ac:dyDescent="0.3">
      <c r="AH77" s="73" t="s">
        <v>258</v>
      </c>
      <c r="AI77" s="76"/>
      <c r="AJ77" s="76"/>
      <c r="AK77" s="76"/>
      <c r="AL77" s="76"/>
      <c r="AM77" s="77"/>
      <c r="AN77" s="68" t="s">
        <v>310</v>
      </c>
      <c r="AO77" s="26"/>
      <c r="AP77" s="26"/>
    </row>
    <row r="78" spans="34:42" x14ac:dyDescent="0.3">
      <c r="AH78" s="73" t="s">
        <v>259</v>
      </c>
      <c r="AI78" s="76"/>
      <c r="AJ78" s="76"/>
      <c r="AK78" s="76"/>
      <c r="AL78" s="76"/>
      <c r="AM78" s="77"/>
      <c r="AN78" s="68" t="s">
        <v>310</v>
      </c>
      <c r="AO78" s="26"/>
      <c r="AP78" s="26"/>
    </row>
    <row r="79" spans="34:42" x14ac:dyDescent="0.3">
      <c r="AH79" s="73" t="s">
        <v>260</v>
      </c>
      <c r="AI79" s="74"/>
      <c r="AJ79" s="74"/>
      <c r="AK79" s="74"/>
      <c r="AL79" s="74"/>
      <c r="AM79" s="75"/>
      <c r="AN79" s="68" t="s">
        <v>310</v>
      </c>
      <c r="AO79" s="26"/>
      <c r="AP79" s="26"/>
    </row>
    <row r="80" spans="34:42" x14ac:dyDescent="0.3">
      <c r="AH80" s="73" t="s">
        <v>261</v>
      </c>
      <c r="AI80" s="74"/>
      <c r="AJ80" s="74"/>
      <c r="AK80" s="74"/>
      <c r="AL80" s="74"/>
      <c r="AM80" s="75"/>
      <c r="AN80" s="68" t="s">
        <v>310</v>
      </c>
      <c r="AO80" s="26"/>
      <c r="AP80" s="26"/>
    </row>
    <row r="81" spans="34:42" x14ac:dyDescent="0.3">
      <c r="AH81" s="73" t="s">
        <v>262</v>
      </c>
      <c r="AI81" s="74"/>
      <c r="AJ81" s="74"/>
      <c r="AK81" s="74"/>
      <c r="AL81" s="74"/>
      <c r="AM81" s="75"/>
      <c r="AN81" s="68" t="s">
        <v>310</v>
      </c>
      <c r="AO81" s="26"/>
      <c r="AP81" s="26"/>
    </row>
    <row r="82" spans="34:42" x14ac:dyDescent="0.3">
      <c r="AH82" s="73" t="s">
        <v>263</v>
      </c>
      <c r="AI82" s="74"/>
      <c r="AJ82" s="74"/>
      <c r="AK82" s="74"/>
      <c r="AL82" s="74"/>
      <c r="AM82" s="75"/>
      <c r="AN82" s="68" t="s">
        <v>310</v>
      </c>
      <c r="AO82" s="26"/>
      <c r="AP82" s="26"/>
    </row>
    <row r="83" spans="34:42" x14ac:dyDescent="0.3">
      <c r="AH83" s="73" t="s">
        <v>264</v>
      </c>
      <c r="AI83" s="74"/>
      <c r="AJ83" s="74"/>
      <c r="AK83" s="74"/>
      <c r="AL83" s="74"/>
      <c r="AM83" s="75"/>
      <c r="AN83" s="68" t="s">
        <v>310</v>
      </c>
      <c r="AO83" s="26"/>
      <c r="AP83" s="26"/>
    </row>
    <row r="84" spans="34:42" x14ac:dyDescent="0.3">
      <c r="AH84" s="73" t="s">
        <v>265</v>
      </c>
      <c r="AI84" s="74"/>
      <c r="AJ84" s="74"/>
      <c r="AK84" s="74"/>
      <c r="AL84" s="74"/>
      <c r="AM84" s="75"/>
      <c r="AN84" s="68" t="s">
        <v>310</v>
      </c>
      <c r="AO84" s="26"/>
      <c r="AP84" s="26"/>
    </row>
    <row r="85" spans="34:42" x14ac:dyDescent="0.3">
      <c r="AH85" s="73" t="s">
        <v>266</v>
      </c>
      <c r="AI85" s="74"/>
      <c r="AJ85" s="74"/>
      <c r="AK85" s="74"/>
      <c r="AL85" s="74"/>
      <c r="AM85" s="75"/>
      <c r="AN85" s="68" t="s">
        <v>310</v>
      </c>
      <c r="AO85" s="26"/>
      <c r="AP85" s="26"/>
    </row>
    <row r="86" spans="34:42" x14ac:dyDescent="0.3">
      <c r="AH86" s="73" t="s">
        <v>267</v>
      </c>
      <c r="AI86" s="74"/>
      <c r="AJ86" s="74"/>
      <c r="AK86" s="74"/>
      <c r="AL86" s="74"/>
      <c r="AM86" s="75"/>
      <c r="AN86" s="68" t="s">
        <v>310</v>
      </c>
      <c r="AO86" s="26"/>
      <c r="AP86" s="26"/>
    </row>
    <row r="87" spans="34:42" x14ac:dyDescent="0.3">
      <c r="AH87" s="73" t="s">
        <v>268</v>
      </c>
      <c r="AI87" s="74"/>
      <c r="AJ87" s="74"/>
      <c r="AK87" s="74"/>
      <c r="AL87" s="74"/>
      <c r="AM87" s="75"/>
      <c r="AN87" s="68" t="s">
        <v>310</v>
      </c>
      <c r="AO87" s="26"/>
      <c r="AP87" s="26"/>
    </row>
    <row r="88" spans="34:42" x14ac:dyDescent="0.3">
      <c r="AH88" s="73" t="s">
        <v>269</v>
      </c>
      <c r="AI88" s="74"/>
      <c r="AJ88" s="74"/>
      <c r="AK88" s="74"/>
      <c r="AL88" s="74"/>
      <c r="AM88" s="75"/>
      <c r="AN88" s="68" t="s">
        <v>310</v>
      </c>
      <c r="AO88" s="26"/>
      <c r="AP88" s="26"/>
    </row>
    <row r="89" spans="34:42" x14ac:dyDescent="0.3">
      <c r="AH89" s="73" t="s">
        <v>270</v>
      </c>
      <c r="AI89" s="74"/>
      <c r="AJ89" s="74"/>
      <c r="AK89" s="74"/>
      <c r="AL89" s="74"/>
      <c r="AM89" s="75"/>
      <c r="AN89" s="68" t="s">
        <v>310</v>
      </c>
      <c r="AO89" s="26"/>
      <c r="AP89" s="26"/>
    </row>
    <row r="90" spans="34:42" x14ac:dyDescent="0.3">
      <c r="AH90" s="73" t="s">
        <v>271</v>
      </c>
      <c r="AI90" s="74"/>
      <c r="AJ90" s="74"/>
      <c r="AK90" s="74"/>
      <c r="AL90" s="74"/>
      <c r="AM90" s="75"/>
      <c r="AN90" s="68" t="s">
        <v>310</v>
      </c>
      <c r="AO90" s="26"/>
      <c r="AP90" s="26"/>
    </row>
    <row r="91" spans="34:42" x14ac:dyDescent="0.3">
      <c r="AH91" s="73" t="s">
        <v>272</v>
      </c>
      <c r="AI91" s="74"/>
      <c r="AJ91" s="74"/>
      <c r="AK91" s="74"/>
      <c r="AL91" s="74"/>
      <c r="AM91" s="75"/>
      <c r="AN91" s="68" t="s">
        <v>310</v>
      </c>
      <c r="AO91" s="26"/>
      <c r="AP91" s="26"/>
    </row>
    <row r="92" spans="34:42" x14ac:dyDescent="0.3">
      <c r="AH92" s="73" t="s">
        <v>273</v>
      </c>
      <c r="AI92" s="74"/>
      <c r="AJ92" s="74"/>
      <c r="AK92" s="74"/>
      <c r="AL92" s="74"/>
      <c r="AM92" s="75"/>
      <c r="AN92" s="68" t="s">
        <v>310</v>
      </c>
      <c r="AO92" s="26"/>
      <c r="AP92" s="26"/>
    </row>
    <row r="93" spans="34:42" x14ac:dyDescent="0.3">
      <c r="AH93" s="73" t="s">
        <v>274</v>
      </c>
      <c r="AI93" s="74"/>
      <c r="AJ93" s="74"/>
      <c r="AK93" s="74"/>
      <c r="AL93" s="74"/>
      <c r="AM93" s="75"/>
      <c r="AN93" s="68" t="s">
        <v>310</v>
      </c>
      <c r="AO93" s="26"/>
      <c r="AP93" s="26"/>
    </row>
  </sheetData>
  <sheetProtection sheet="1" objects="1" scenarios="1" selectLockedCells="1"/>
  <mergeCells count="238">
    <mergeCell ref="V6:AA6"/>
    <mergeCell ref="V7:AA7"/>
    <mergeCell ref="C49:D49"/>
    <mergeCell ref="E49:J49"/>
    <mergeCell ref="K49:P49"/>
    <mergeCell ref="C6:I6"/>
    <mergeCell ref="C7:I7"/>
    <mergeCell ref="C15:D15"/>
    <mergeCell ref="K15:P15"/>
    <mergeCell ref="Q15:V15"/>
    <mergeCell ref="C16:D16"/>
    <mergeCell ref="K16:P16"/>
    <mergeCell ref="Q16:V16"/>
    <mergeCell ref="J6:O6"/>
    <mergeCell ref="J7:O7"/>
    <mergeCell ref="P6:U6"/>
    <mergeCell ref="P7:U7"/>
    <mergeCell ref="E15:J15"/>
    <mergeCell ref="E16:J16"/>
    <mergeCell ref="C9:I9"/>
    <mergeCell ref="J9:O9"/>
    <mergeCell ref="C10:I10"/>
    <mergeCell ref="J10:O10"/>
    <mergeCell ref="C19:D19"/>
    <mergeCell ref="C20:D20"/>
    <mergeCell ref="K20:P20"/>
    <mergeCell ref="Q20:V20"/>
    <mergeCell ref="C17:D17"/>
    <mergeCell ref="K17:P17"/>
    <mergeCell ref="Q17:V17"/>
    <mergeCell ref="C18:D18"/>
    <mergeCell ref="K18:P18"/>
    <mergeCell ref="Q18:V18"/>
    <mergeCell ref="E17:J17"/>
    <mergeCell ref="E18:J18"/>
    <mergeCell ref="E19:J19"/>
    <mergeCell ref="E20:J20"/>
    <mergeCell ref="K19:P19"/>
    <mergeCell ref="Q19:V19"/>
    <mergeCell ref="C23:D23"/>
    <mergeCell ref="K23:P23"/>
    <mergeCell ref="Q23:V23"/>
    <mergeCell ref="C24:D24"/>
    <mergeCell ref="K24:P24"/>
    <mergeCell ref="Q24:V24"/>
    <mergeCell ref="C21:D21"/>
    <mergeCell ref="K21:P21"/>
    <mergeCell ref="Q21:V21"/>
    <mergeCell ref="C22:D22"/>
    <mergeCell ref="K22:P22"/>
    <mergeCell ref="Q22:V22"/>
    <mergeCell ref="E21:J21"/>
    <mergeCell ref="E22:J22"/>
    <mergeCell ref="E23:J23"/>
    <mergeCell ref="E24:J24"/>
    <mergeCell ref="C27:D27"/>
    <mergeCell ref="K27:P27"/>
    <mergeCell ref="Q27:V27"/>
    <mergeCell ref="C28:D28"/>
    <mergeCell ref="K28:P28"/>
    <mergeCell ref="Q28:V28"/>
    <mergeCell ref="C25:D25"/>
    <mergeCell ref="K25:P25"/>
    <mergeCell ref="Q25:V25"/>
    <mergeCell ref="C26:D26"/>
    <mergeCell ref="K26:P26"/>
    <mergeCell ref="Q26:V26"/>
    <mergeCell ref="E25:J25"/>
    <mergeCell ref="E26:J26"/>
    <mergeCell ref="E27:J27"/>
    <mergeCell ref="E28:J28"/>
    <mergeCell ref="C29:D29"/>
    <mergeCell ref="K29:P29"/>
    <mergeCell ref="Q29:V29"/>
    <mergeCell ref="C30:D30"/>
    <mergeCell ref="K30:P30"/>
    <mergeCell ref="Q30:V30"/>
    <mergeCell ref="E29:J29"/>
    <mergeCell ref="E30:J30"/>
    <mergeCell ref="E31:J31"/>
    <mergeCell ref="C31:D31"/>
    <mergeCell ref="K31:P31"/>
    <mergeCell ref="Q31:V31"/>
    <mergeCell ref="C32:D32"/>
    <mergeCell ref="K32:P32"/>
    <mergeCell ref="Q32:V32"/>
    <mergeCell ref="E32:J32"/>
    <mergeCell ref="W31:AC31"/>
    <mergeCell ref="W32:AC32"/>
    <mergeCell ref="C39:D39"/>
    <mergeCell ref="E39:J39"/>
    <mergeCell ref="C33:D33"/>
    <mergeCell ref="K33:P33"/>
    <mergeCell ref="Q33:V33"/>
    <mergeCell ref="C34:D34"/>
    <mergeCell ref="K34:P34"/>
    <mergeCell ref="Q34:V34"/>
    <mergeCell ref="E33:J33"/>
    <mergeCell ref="E34:J34"/>
    <mergeCell ref="E35:J35"/>
    <mergeCell ref="C35:D35"/>
    <mergeCell ref="K35:P35"/>
    <mergeCell ref="Q35:V35"/>
    <mergeCell ref="W33:AC33"/>
    <mergeCell ref="W34:AC34"/>
    <mergeCell ref="W35:AC35"/>
    <mergeCell ref="C46:D46"/>
    <mergeCell ref="E46:J46"/>
    <mergeCell ref="K46:P46"/>
    <mergeCell ref="C61:D61"/>
    <mergeCell ref="E61:J61"/>
    <mergeCell ref="C40:D40"/>
    <mergeCell ref="E40:J40"/>
    <mergeCell ref="C60:D60"/>
    <mergeCell ref="E60:J60"/>
    <mergeCell ref="K53:P53"/>
    <mergeCell ref="E54:J54"/>
    <mergeCell ref="K54:P54"/>
    <mergeCell ref="E47:J47"/>
    <mergeCell ref="K47:P47"/>
    <mergeCell ref="E48:J48"/>
    <mergeCell ref="K48:P48"/>
    <mergeCell ref="C47:D47"/>
    <mergeCell ref="C48:D48"/>
    <mergeCell ref="C54:D54"/>
    <mergeCell ref="C55:D55"/>
    <mergeCell ref="C53:D53"/>
    <mergeCell ref="E55:J55"/>
    <mergeCell ref="K55:P55"/>
    <mergeCell ref="E53:J53"/>
    <mergeCell ref="W15:AC15"/>
    <mergeCell ref="W16:AC16"/>
    <mergeCell ref="W17:AC17"/>
    <mergeCell ref="W18:AC18"/>
    <mergeCell ref="W19:AC19"/>
    <mergeCell ref="W20:AC20"/>
    <mergeCell ref="W21:AC21"/>
    <mergeCell ref="W22:AC22"/>
    <mergeCell ref="W23:AC23"/>
    <mergeCell ref="AH20:AM20"/>
    <mergeCell ref="AH21:AM21"/>
    <mergeCell ref="W24:AC24"/>
    <mergeCell ref="W25:AC25"/>
    <mergeCell ref="W26:AC26"/>
    <mergeCell ref="W27:AC27"/>
    <mergeCell ref="W28:AC28"/>
    <mergeCell ref="W29:AC29"/>
    <mergeCell ref="W30:AC30"/>
    <mergeCell ref="AH22:AM22"/>
    <mergeCell ref="AH23:AM23"/>
    <mergeCell ref="AH24:AM24"/>
    <mergeCell ref="AH25:AM25"/>
    <mergeCell ref="AH26:AM26"/>
    <mergeCell ref="AH27:AM27"/>
    <mergeCell ref="AH28:AM28"/>
    <mergeCell ref="AH29:AM29"/>
    <mergeCell ref="AH30:AM30"/>
    <mergeCell ref="AH11:AM11"/>
    <mergeCell ref="AH12:AM12"/>
    <mergeCell ref="AH13:AM13"/>
    <mergeCell ref="AH14:AM14"/>
    <mergeCell ref="AH15:AM15"/>
    <mergeCell ref="AH16:AM16"/>
    <mergeCell ref="AH17:AM17"/>
    <mergeCell ref="AH18:AM18"/>
    <mergeCell ref="AH19:AM19"/>
    <mergeCell ref="AH2:AM2"/>
    <mergeCell ref="AH3:AM3"/>
    <mergeCell ref="AH4:AM4"/>
    <mergeCell ref="AH5:AM5"/>
    <mergeCell ref="AH6:AM6"/>
    <mergeCell ref="AH7:AM7"/>
    <mergeCell ref="AH8:AM8"/>
    <mergeCell ref="AH9:AM9"/>
    <mergeCell ref="AH10:AM10"/>
    <mergeCell ref="AH31:AM31"/>
    <mergeCell ref="AH32:AM32"/>
    <mergeCell ref="AH33:AM33"/>
    <mergeCell ref="AH34:AM34"/>
    <mergeCell ref="AH35:AM35"/>
    <mergeCell ref="AH36:AM36"/>
    <mergeCell ref="AH37:AM37"/>
    <mergeCell ref="AH38:AM38"/>
    <mergeCell ref="AH39:AM39"/>
    <mergeCell ref="AH40:AM40"/>
    <mergeCell ref="AH41:AM41"/>
    <mergeCell ref="AH42:AM42"/>
    <mergeCell ref="AH43:AM43"/>
    <mergeCell ref="AH44:AM44"/>
    <mergeCell ref="AH45:AM45"/>
    <mergeCell ref="AH46:AM46"/>
    <mergeCell ref="AH47:AM47"/>
    <mergeCell ref="AH48:AM48"/>
    <mergeCell ref="AH49:AM49"/>
    <mergeCell ref="AH50:AM50"/>
    <mergeCell ref="AH51:AM51"/>
    <mergeCell ref="AH52:AM52"/>
    <mergeCell ref="AH53:AM53"/>
    <mergeCell ref="AH54:AM54"/>
    <mergeCell ref="AH55:AM55"/>
    <mergeCell ref="AH56:AM56"/>
    <mergeCell ref="AH57:AM57"/>
    <mergeCell ref="AH58:AM58"/>
    <mergeCell ref="AH59:AM59"/>
    <mergeCell ref="AH60:AM60"/>
    <mergeCell ref="AH61:AM61"/>
    <mergeCell ref="AH62:AM62"/>
    <mergeCell ref="AH63:AM63"/>
    <mergeCell ref="AH64:AM64"/>
    <mergeCell ref="AH65:AM65"/>
    <mergeCell ref="AH66:AM66"/>
    <mergeCell ref="AH67:AM67"/>
    <mergeCell ref="AH68:AM68"/>
    <mergeCell ref="AH69:AM69"/>
    <mergeCell ref="AH70:AM70"/>
    <mergeCell ref="AH71:AM71"/>
    <mergeCell ref="AH72:AM72"/>
    <mergeCell ref="AH73:AM73"/>
    <mergeCell ref="AH74:AM74"/>
    <mergeCell ref="AH75:AM75"/>
    <mergeCell ref="AH76:AM76"/>
    <mergeCell ref="AH77:AM77"/>
    <mergeCell ref="AH78:AM78"/>
    <mergeCell ref="AH79:AM79"/>
    <mergeCell ref="AH80:AM80"/>
    <mergeCell ref="AH81:AM81"/>
    <mergeCell ref="AH82:AM82"/>
    <mergeCell ref="AH83:AM83"/>
    <mergeCell ref="AH84:AM84"/>
    <mergeCell ref="AH85:AM85"/>
    <mergeCell ref="AH86:AM86"/>
    <mergeCell ref="AH87:AM87"/>
    <mergeCell ref="AH88:AM88"/>
    <mergeCell ref="AH89:AM89"/>
    <mergeCell ref="AH90:AM90"/>
    <mergeCell ref="AH91:AM91"/>
    <mergeCell ref="AH92:AM92"/>
    <mergeCell ref="AH93:AM93"/>
  </mergeCells>
  <phoneticPr fontId="3"/>
  <conditionalFormatting sqref="E21:E26 W16:W35 Q20:Q35">
    <cfRule type="expression" dxfId="18" priority="88">
      <formula>$W16="対象外"</formula>
    </cfRule>
  </conditionalFormatting>
  <conditionalFormatting sqref="K20:K35">
    <cfRule type="expression" dxfId="17" priority="57">
      <formula>$W20="対象外"</formula>
    </cfRule>
  </conditionalFormatting>
  <conditionalFormatting sqref="E20">
    <cfRule type="expression" dxfId="16" priority="29">
      <formula>$W20="対象外"</formula>
    </cfRule>
  </conditionalFormatting>
  <conditionalFormatting sqref="E27">
    <cfRule type="expression" dxfId="15" priority="26">
      <formula>$W27="対象外"</formula>
    </cfRule>
  </conditionalFormatting>
  <conditionalFormatting sqref="E28">
    <cfRule type="expression" dxfId="14" priority="25">
      <formula>$W28="対象外"</formula>
    </cfRule>
  </conditionalFormatting>
  <conditionalFormatting sqref="E29">
    <cfRule type="expression" dxfId="13" priority="24">
      <formula>$W29="対象外"</formula>
    </cfRule>
  </conditionalFormatting>
  <conditionalFormatting sqref="E30">
    <cfRule type="expression" dxfId="12" priority="23">
      <formula>$W30="対象外"</formula>
    </cfRule>
  </conditionalFormatting>
  <conditionalFormatting sqref="E31">
    <cfRule type="expression" dxfId="11" priority="22">
      <formula>$W31="対象外"</formula>
    </cfRule>
  </conditionalFormatting>
  <conditionalFormatting sqref="E32">
    <cfRule type="expression" dxfId="10" priority="21">
      <formula>$W32="対象外"</formula>
    </cfRule>
  </conditionalFormatting>
  <conditionalFormatting sqref="E33">
    <cfRule type="expression" dxfId="9" priority="20">
      <formula>$W33="対象外"</formula>
    </cfRule>
  </conditionalFormatting>
  <conditionalFormatting sqref="E34">
    <cfRule type="expression" dxfId="8" priority="19">
      <formula>$W34="対象外"</formula>
    </cfRule>
  </conditionalFormatting>
  <conditionalFormatting sqref="E35">
    <cfRule type="expression" dxfId="7" priority="18">
      <formula>$W35="対象外"</formula>
    </cfRule>
  </conditionalFormatting>
  <conditionalFormatting sqref="Q16:Q19">
    <cfRule type="expression" dxfId="6" priority="7">
      <formula>$W16="対象外"</formula>
    </cfRule>
  </conditionalFormatting>
  <conditionalFormatting sqref="K17:K19">
    <cfRule type="expression" dxfId="5" priority="6">
      <formula>$W17="対象外"</formula>
    </cfRule>
  </conditionalFormatting>
  <conditionalFormatting sqref="E16">
    <cfRule type="expression" dxfId="4" priority="5">
      <formula>$W16="対象外"</formula>
    </cfRule>
  </conditionalFormatting>
  <conditionalFormatting sqref="E19">
    <cfRule type="expression" dxfId="3" priority="4">
      <formula>$W19="対象外"</formula>
    </cfRule>
  </conditionalFormatting>
  <conditionalFormatting sqref="K16">
    <cfRule type="expression" dxfId="2" priority="3">
      <formula>$W16="対象外"</formula>
    </cfRule>
  </conditionalFormatting>
  <conditionalFormatting sqref="E18">
    <cfRule type="expression" dxfId="1" priority="2">
      <formula>$W18="対象外"</formula>
    </cfRule>
  </conditionalFormatting>
  <conditionalFormatting sqref="E17">
    <cfRule type="expression" dxfId="0" priority="1">
      <formula>$W17="対象外"</formula>
    </cfRule>
  </conditionalFormatting>
  <dataValidations count="8">
    <dataValidation type="textLength" allowBlank="1" showErrorMessage="1" errorTitle="証記載市町村番号" error="証記載市町村番号は6桁です。" sqref="C7:I7">
      <formula1>0</formula1>
      <formula2>6</formula2>
    </dataValidation>
    <dataValidation type="textLength" allowBlank="1" showInputMessage="1" showErrorMessage="1" errorTitle="受給者証番号" error="受給者証番号は10桁です。" sqref="J7:O7">
      <formula1>0</formula1>
      <formula2>10</formula2>
    </dataValidation>
    <dataValidation type="textLength" allowBlank="1" showInputMessage="1" showErrorMessage="1" errorTitle="保険者番号" error="保険者番号は6桁です。" sqref="C10:I10">
      <formula1>0</formula1>
      <formula2>6</formula2>
    </dataValidation>
    <dataValidation type="textLength" allowBlank="1" showInputMessage="1" showErrorMessage="1" errorTitle="被保険者番号" error="被保険者番号は10桁です。" sqref="J10:O10">
      <formula1>0</formula1>
      <formula2>10</formula2>
    </dataValidation>
    <dataValidation type="textLength" allowBlank="1" showErrorMessage="1" errorTitle="介護保険事業所番号" error="介護保険事業所番号は10桁です。" promptTitle="介護保険事業所番号" sqref="E16:J16">
      <formula1>0</formula1>
      <formula2>10</formula2>
    </dataValidation>
    <dataValidation type="textLength" allowBlank="1" showInputMessage="1" showErrorMessage="1" errorTitle="介護保険事業所番号" error="介護保険事業所番号は10桁です。" sqref="E17:J35">
      <formula1>0</formula1>
      <formula2>10</formula2>
    </dataValidation>
    <dataValidation type="whole" allowBlank="1" showInputMessage="1" showErrorMessage="1" errorTitle="高額介護サービス費" error="利用者負担額の合計（相当・非相当の合計）より大きい値、または整数_x000a_値以外は入力できません。" sqref="E40:J40">
      <formula1>0</formula1>
      <formula2>K47+K48</formula2>
    </dataValidation>
    <dataValidation type="whole" allowBlank="1" showInputMessage="1" showErrorMessage="1" errorTitle="利用者負担額" error="整数値以外は入力できません。" sqref="Q16:V35">
      <formula1>0</formula1>
      <formula2>9999999999999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介護保険サービスが正しくありません">
          <x14:formula1>
            <xm:f>Work!$F$3:$F$94</xm:f>
          </x14:formula1>
          <xm:sqref>K16:P35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3"/>
  <sheetViews>
    <sheetView showGridLines="0" zoomScale="80" zoomScaleNormal="80" workbookViewId="0">
      <selection activeCell="AB86" sqref="AB86"/>
    </sheetView>
  </sheetViews>
  <sheetFormatPr defaultRowHeight="12.5" x14ac:dyDescent="0.3"/>
  <sheetData>
    <row r="2" spans="2:2" x14ac:dyDescent="0.3">
      <c r="B2" t="s">
        <v>301</v>
      </c>
    </row>
    <row r="3" spans="2:2" x14ac:dyDescent="0.3">
      <c r="B3" t="s">
        <v>302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4"/>
  <sheetViews>
    <sheetView workbookViewId="0">
      <selection activeCell="C46" sqref="C46"/>
    </sheetView>
  </sheetViews>
  <sheetFormatPr defaultRowHeight="12.5" x14ac:dyDescent="0.3"/>
  <cols>
    <col min="3" max="3" width="24.7265625" customWidth="1"/>
    <col min="4" max="4" width="25.453125" customWidth="1"/>
    <col min="5" max="5" width="8.54296875" customWidth="1"/>
    <col min="6" max="6" width="36.453125" customWidth="1"/>
  </cols>
  <sheetData>
    <row r="2" spans="2:7" x14ac:dyDescent="0.3">
      <c r="B2" t="s">
        <v>307</v>
      </c>
      <c r="C2" t="s">
        <v>308</v>
      </c>
      <c r="D2" t="s">
        <v>307</v>
      </c>
      <c r="E2" t="s">
        <v>306</v>
      </c>
      <c r="F2" t="s">
        <v>308</v>
      </c>
      <c r="G2" t="s">
        <v>309</v>
      </c>
    </row>
    <row r="3" spans="2:7" ht="13" x14ac:dyDescent="0.2">
      <c r="B3" s="2" t="s">
        <v>282</v>
      </c>
      <c r="C3" s="3" t="s">
        <v>34</v>
      </c>
      <c r="D3" s="1" t="str">
        <f>B3 &amp;"："&amp;C3</f>
        <v>11：訪問介護</v>
      </c>
      <c r="E3" s="2" t="s">
        <v>282</v>
      </c>
      <c r="F3" s="1" t="s">
        <v>304</v>
      </c>
      <c r="G3" s="63" t="s">
        <v>284</v>
      </c>
    </row>
    <row r="4" spans="2:7" ht="13" x14ac:dyDescent="0.2">
      <c r="B4" s="4" t="s">
        <v>6</v>
      </c>
      <c r="C4" s="5" t="s">
        <v>35</v>
      </c>
      <c r="D4" s="1" t="str">
        <f t="shared" ref="D4:D39" si="0">B4 &amp;"："&amp;C4</f>
        <v>12：訪問入浴</v>
      </c>
      <c r="E4" s="4" t="s">
        <v>6</v>
      </c>
      <c r="F4" s="1" t="s">
        <v>189</v>
      </c>
      <c r="G4" s="64" t="s">
        <v>305</v>
      </c>
    </row>
    <row r="5" spans="2:7" ht="13" x14ac:dyDescent="0.2">
      <c r="B5" s="4" t="s">
        <v>7</v>
      </c>
      <c r="C5" s="5" t="s">
        <v>36</v>
      </c>
      <c r="D5" s="1" t="str">
        <f t="shared" si="0"/>
        <v>13：訪問看護</v>
      </c>
      <c r="E5" s="4" t="s">
        <v>7</v>
      </c>
      <c r="F5" s="1" t="s">
        <v>190</v>
      </c>
      <c r="G5" s="64" t="s">
        <v>305</v>
      </c>
    </row>
    <row r="6" spans="2:7" ht="13" x14ac:dyDescent="0.2">
      <c r="B6" s="4" t="s">
        <v>8</v>
      </c>
      <c r="C6" s="5" t="s">
        <v>37</v>
      </c>
      <c r="D6" s="1" t="str">
        <f t="shared" si="0"/>
        <v>14：訪問リハ</v>
      </c>
      <c r="E6" s="4" t="s">
        <v>8</v>
      </c>
      <c r="F6" s="1" t="s">
        <v>191</v>
      </c>
      <c r="G6" s="64" t="s">
        <v>305</v>
      </c>
    </row>
    <row r="7" spans="2:7" ht="13" x14ac:dyDescent="0.2">
      <c r="B7" s="2" t="s">
        <v>38</v>
      </c>
      <c r="C7" s="3" t="s">
        <v>39</v>
      </c>
      <c r="D7" s="1" t="str">
        <f t="shared" si="0"/>
        <v>15：通所介護</v>
      </c>
      <c r="E7" s="2" t="s">
        <v>38</v>
      </c>
      <c r="F7" s="1" t="s">
        <v>276</v>
      </c>
      <c r="G7" s="63" t="s">
        <v>284</v>
      </c>
    </row>
    <row r="8" spans="2:7" ht="13" x14ac:dyDescent="0.2">
      <c r="B8" s="4" t="s">
        <v>40</v>
      </c>
      <c r="C8" s="5" t="s">
        <v>41</v>
      </c>
      <c r="D8" s="1" t="str">
        <f t="shared" si="0"/>
        <v>16：通所リハ</v>
      </c>
      <c r="E8" s="4" t="s">
        <v>40</v>
      </c>
      <c r="F8" s="1" t="s">
        <v>192</v>
      </c>
      <c r="G8" s="64" t="s">
        <v>305</v>
      </c>
    </row>
    <row r="9" spans="2:7" ht="13" x14ac:dyDescent="0.2">
      <c r="B9" s="4" t="s">
        <v>42</v>
      </c>
      <c r="C9" s="5" t="s">
        <v>43</v>
      </c>
      <c r="D9" s="1" t="str">
        <f t="shared" si="0"/>
        <v>17：福祉貸与</v>
      </c>
      <c r="E9" s="4" t="s">
        <v>42</v>
      </c>
      <c r="F9" s="1" t="s">
        <v>193</v>
      </c>
      <c r="G9" s="64" t="s">
        <v>305</v>
      </c>
    </row>
    <row r="10" spans="2:7" ht="13" x14ac:dyDescent="0.2">
      <c r="B10" s="2" t="s">
        <v>44</v>
      </c>
      <c r="C10" s="3" t="s">
        <v>45</v>
      </c>
      <c r="D10" s="1" t="str">
        <f t="shared" si="0"/>
        <v>21：短期生活</v>
      </c>
      <c r="E10" s="2" t="s">
        <v>44</v>
      </c>
      <c r="F10" s="1" t="s">
        <v>277</v>
      </c>
      <c r="G10" s="63" t="s">
        <v>284</v>
      </c>
    </row>
    <row r="11" spans="2:7" ht="13" x14ac:dyDescent="0.2">
      <c r="B11" s="4" t="s">
        <v>9</v>
      </c>
      <c r="C11" s="5" t="s">
        <v>46</v>
      </c>
      <c r="D11" s="1" t="str">
        <f t="shared" si="0"/>
        <v>22：短期老健</v>
      </c>
      <c r="E11" s="4" t="s">
        <v>9</v>
      </c>
      <c r="F11" s="1" t="s">
        <v>194</v>
      </c>
      <c r="G11" s="64" t="s">
        <v>305</v>
      </c>
    </row>
    <row r="12" spans="2:7" ht="13" x14ac:dyDescent="0.2">
      <c r="B12" s="4" t="s">
        <v>10</v>
      </c>
      <c r="C12" s="5" t="s">
        <v>47</v>
      </c>
      <c r="D12" s="1" t="str">
        <f t="shared" si="0"/>
        <v>23：短期医療</v>
      </c>
      <c r="E12" s="4" t="s">
        <v>10</v>
      </c>
      <c r="F12" s="1" t="s">
        <v>195</v>
      </c>
      <c r="G12" s="64" t="s">
        <v>305</v>
      </c>
    </row>
    <row r="13" spans="2:7" ht="13" x14ac:dyDescent="0.2">
      <c r="B13" s="4" t="s">
        <v>11</v>
      </c>
      <c r="C13" s="5" t="s">
        <v>48</v>
      </c>
      <c r="D13" s="1" t="str">
        <f t="shared" si="0"/>
        <v>24：予防短期生活</v>
      </c>
      <c r="E13" s="4" t="s">
        <v>11</v>
      </c>
      <c r="F13" s="1" t="s">
        <v>196</v>
      </c>
      <c r="G13" s="64" t="s">
        <v>305</v>
      </c>
    </row>
    <row r="14" spans="2:7" ht="13" x14ac:dyDescent="0.2">
      <c r="B14" s="4" t="s">
        <v>49</v>
      </c>
      <c r="C14" s="5" t="s">
        <v>50</v>
      </c>
      <c r="D14" s="1" t="str">
        <f t="shared" si="0"/>
        <v>25：予防短期老健</v>
      </c>
      <c r="E14" s="4" t="s">
        <v>49</v>
      </c>
      <c r="F14" s="1" t="s">
        <v>197</v>
      </c>
      <c r="G14" s="64" t="s">
        <v>305</v>
      </c>
    </row>
    <row r="15" spans="2:7" ht="13" x14ac:dyDescent="0.2">
      <c r="B15" s="4" t="s">
        <v>51</v>
      </c>
      <c r="C15" s="5" t="s">
        <v>52</v>
      </c>
      <c r="D15" s="1" t="str">
        <f t="shared" si="0"/>
        <v>26：予防短期医療</v>
      </c>
      <c r="E15" s="4" t="s">
        <v>51</v>
      </c>
      <c r="F15" s="1" t="s">
        <v>198</v>
      </c>
      <c r="G15" s="64" t="s">
        <v>305</v>
      </c>
    </row>
    <row r="16" spans="2:7" ht="13" x14ac:dyDescent="0.2">
      <c r="B16" s="4" t="s">
        <v>53</v>
      </c>
      <c r="C16" s="5" t="s">
        <v>54</v>
      </c>
      <c r="D16" s="1" t="str">
        <f t="shared" si="0"/>
        <v>27：特定施設短期</v>
      </c>
      <c r="E16" s="4" t="s">
        <v>53</v>
      </c>
      <c r="F16" s="1" t="s">
        <v>199</v>
      </c>
      <c r="G16" s="64" t="s">
        <v>305</v>
      </c>
    </row>
    <row r="17" spans="2:7" ht="13" x14ac:dyDescent="0.2">
      <c r="B17" s="4" t="s">
        <v>55</v>
      </c>
      <c r="C17" s="5" t="s">
        <v>56</v>
      </c>
      <c r="D17" s="1" t="str">
        <f t="shared" si="0"/>
        <v>28：地域特定短期</v>
      </c>
      <c r="E17" s="4" t="s">
        <v>55</v>
      </c>
      <c r="F17" s="1" t="s">
        <v>200</v>
      </c>
      <c r="G17" s="64" t="s">
        <v>305</v>
      </c>
    </row>
    <row r="18" spans="2:7" ht="13" x14ac:dyDescent="0.2">
      <c r="B18" s="6" t="s">
        <v>57</v>
      </c>
      <c r="C18" s="7" t="s">
        <v>58</v>
      </c>
      <c r="D18" s="1" t="str">
        <f t="shared" si="0"/>
        <v>2A：短期医療院</v>
      </c>
      <c r="E18" s="6" t="s">
        <v>57</v>
      </c>
      <c r="F18" s="1" t="s">
        <v>201</v>
      </c>
      <c r="G18" s="64" t="s">
        <v>305</v>
      </c>
    </row>
    <row r="19" spans="2:7" ht="13" x14ac:dyDescent="0.2">
      <c r="B19" s="6" t="s">
        <v>59</v>
      </c>
      <c r="C19" s="7" t="s">
        <v>60</v>
      </c>
      <c r="D19" s="1" t="str">
        <f t="shared" si="0"/>
        <v>2B：予短期医療院</v>
      </c>
      <c r="E19" s="6" t="s">
        <v>59</v>
      </c>
      <c r="F19" s="1" t="s">
        <v>202</v>
      </c>
      <c r="G19" s="64" t="s">
        <v>305</v>
      </c>
    </row>
    <row r="20" spans="2:7" ht="13" x14ac:dyDescent="0.2">
      <c r="B20" s="6" t="s">
        <v>12</v>
      </c>
      <c r="C20" s="7" t="s">
        <v>61</v>
      </c>
      <c r="D20" s="1" t="str">
        <f t="shared" si="0"/>
        <v>31：療養管理</v>
      </c>
      <c r="E20" s="6" t="s">
        <v>12</v>
      </c>
      <c r="F20" s="1" t="s">
        <v>203</v>
      </c>
      <c r="G20" s="64" t="s">
        <v>305</v>
      </c>
    </row>
    <row r="21" spans="2:7" ht="13" x14ac:dyDescent="0.2">
      <c r="B21" s="6" t="s">
        <v>13</v>
      </c>
      <c r="C21" s="7" t="s">
        <v>62</v>
      </c>
      <c r="D21" s="1" t="str">
        <f t="shared" si="0"/>
        <v>32：認知症型</v>
      </c>
      <c r="E21" s="6" t="s">
        <v>13</v>
      </c>
      <c r="F21" s="1" t="s">
        <v>204</v>
      </c>
      <c r="G21" s="64" t="s">
        <v>305</v>
      </c>
    </row>
    <row r="22" spans="2:7" ht="13" x14ac:dyDescent="0.2">
      <c r="B22" s="6" t="s">
        <v>14</v>
      </c>
      <c r="C22" s="7" t="s">
        <v>63</v>
      </c>
      <c r="D22" s="1" t="str">
        <f t="shared" si="0"/>
        <v>33：特定施設</v>
      </c>
      <c r="E22" s="6" t="s">
        <v>14</v>
      </c>
      <c r="F22" s="1" t="s">
        <v>205</v>
      </c>
      <c r="G22" s="64" t="s">
        <v>305</v>
      </c>
    </row>
    <row r="23" spans="2:7" ht="13" x14ac:dyDescent="0.2">
      <c r="B23" s="6" t="s">
        <v>15</v>
      </c>
      <c r="C23" s="7" t="s">
        <v>64</v>
      </c>
      <c r="D23" s="1" t="str">
        <f t="shared" si="0"/>
        <v>34：予防療養管理</v>
      </c>
      <c r="E23" s="6" t="s">
        <v>15</v>
      </c>
      <c r="F23" s="1" t="s">
        <v>206</v>
      </c>
      <c r="G23" s="64" t="s">
        <v>305</v>
      </c>
    </row>
    <row r="24" spans="2:7" ht="13" x14ac:dyDescent="0.2">
      <c r="B24" s="6" t="s">
        <v>65</v>
      </c>
      <c r="C24" s="7" t="s">
        <v>66</v>
      </c>
      <c r="D24" s="1" t="str">
        <f t="shared" si="0"/>
        <v>35：予防特定施設</v>
      </c>
      <c r="E24" s="6" t="s">
        <v>65</v>
      </c>
      <c r="F24" s="1" t="s">
        <v>207</v>
      </c>
      <c r="G24" s="64" t="s">
        <v>305</v>
      </c>
    </row>
    <row r="25" spans="2:7" ht="13" x14ac:dyDescent="0.2">
      <c r="B25" s="6" t="s">
        <v>67</v>
      </c>
      <c r="C25" s="7" t="s">
        <v>68</v>
      </c>
      <c r="D25" s="1" t="str">
        <f t="shared" si="0"/>
        <v>36：地域特定施設</v>
      </c>
      <c r="E25" s="6" t="s">
        <v>67</v>
      </c>
      <c r="F25" s="1" t="s">
        <v>208</v>
      </c>
      <c r="G25" s="64" t="s">
        <v>305</v>
      </c>
    </row>
    <row r="26" spans="2:7" ht="13" x14ac:dyDescent="0.2">
      <c r="B26" s="6" t="s">
        <v>69</v>
      </c>
      <c r="C26" s="7" t="s">
        <v>70</v>
      </c>
      <c r="D26" s="1" t="str">
        <f t="shared" si="0"/>
        <v>37：予防認知症型</v>
      </c>
      <c r="E26" s="6" t="s">
        <v>69</v>
      </c>
      <c r="F26" s="1" t="s">
        <v>209</v>
      </c>
      <c r="G26" s="64" t="s">
        <v>305</v>
      </c>
    </row>
    <row r="27" spans="2:7" ht="13" x14ac:dyDescent="0.2">
      <c r="B27" s="6" t="s">
        <v>71</v>
      </c>
      <c r="C27" s="7" t="s">
        <v>72</v>
      </c>
      <c r="D27" s="1" t="str">
        <f t="shared" si="0"/>
        <v>38：認知症型短期</v>
      </c>
      <c r="E27" s="6" t="s">
        <v>71</v>
      </c>
      <c r="F27" s="1" t="s">
        <v>210</v>
      </c>
      <c r="G27" s="64" t="s">
        <v>305</v>
      </c>
    </row>
    <row r="28" spans="2:7" ht="13" x14ac:dyDescent="0.2">
      <c r="B28" s="6" t="s">
        <v>73</v>
      </c>
      <c r="C28" s="7" t="s">
        <v>74</v>
      </c>
      <c r="D28" s="1" t="str">
        <f t="shared" si="0"/>
        <v>39：予防認知短期</v>
      </c>
      <c r="E28" s="6" t="s">
        <v>73</v>
      </c>
      <c r="F28" s="1" t="s">
        <v>211</v>
      </c>
      <c r="G28" s="64" t="s">
        <v>305</v>
      </c>
    </row>
    <row r="29" spans="2:7" ht="13" x14ac:dyDescent="0.2">
      <c r="B29" s="6" t="s">
        <v>75</v>
      </c>
      <c r="C29" s="7" t="s">
        <v>76</v>
      </c>
      <c r="D29" s="1" t="str">
        <f t="shared" si="0"/>
        <v>40：ケアマネ</v>
      </c>
      <c r="E29" s="6" t="s">
        <v>75</v>
      </c>
      <c r="F29" s="1" t="s">
        <v>212</v>
      </c>
      <c r="G29" s="65" t="s">
        <v>310</v>
      </c>
    </row>
    <row r="30" spans="2:7" ht="13" x14ac:dyDescent="0.2">
      <c r="B30" s="6" t="s">
        <v>16</v>
      </c>
      <c r="C30" s="7" t="s">
        <v>77</v>
      </c>
      <c r="D30" s="1" t="str">
        <f t="shared" si="0"/>
        <v>41：用具販売</v>
      </c>
      <c r="E30" s="6" t="s">
        <v>16</v>
      </c>
      <c r="F30" s="1" t="s">
        <v>213</v>
      </c>
      <c r="G30" s="65" t="s">
        <v>310</v>
      </c>
    </row>
    <row r="31" spans="2:7" ht="13" x14ac:dyDescent="0.2">
      <c r="B31" s="6" t="s">
        <v>17</v>
      </c>
      <c r="C31" s="7" t="s">
        <v>78</v>
      </c>
      <c r="D31" s="1" t="str">
        <f t="shared" si="0"/>
        <v>42：住宅改修</v>
      </c>
      <c r="E31" s="6" t="s">
        <v>17</v>
      </c>
      <c r="F31" s="1" t="s">
        <v>214</v>
      </c>
      <c r="G31" s="65" t="s">
        <v>310</v>
      </c>
    </row>
    <row r="32" spans="2:7" ht="13" x14ac:dyDescent="0.2">
      <c r="B32" s="6" t="s">
        <v>18</v>
      </c>
      <c r="C32" s="7" t="s">
        <v>79</v>
      </c>
      <c r="D32" s="1" t="str">
        <f t="shared" si="0"/>
        <v>43：居宅支援</v>
      </c>
      <c r="E32" s="6" t="s">
        <v>18</v>
      </c>
      <c r="F32" s="1" t="s">
        <v>215</v>
      </c>
      <c r="G32" s="65" t="s">
        <v>310</v>
      </c>
    </row>
    <row r="33" spans="2:7" ht="13" x14ac:dyDescent="0.2">
      <c r="B33" s="6" t="s">
        <v>19</v>
      </c>
      <c r="C33" s="7" t="s">
        <v>80</v>
      </c>
      <c r="D33" s="1" t="str">
        <f t="shared" si="0"/>
        <v>44：予防用具販売</v>
      </c>
      <c r="E33" s="6" t="s">
        <v>19</v>
      </c>
      <c r="F33" s="1" t="s">
        <v>216</v>
      </c>
      <c r="G33" s="65" t="s">
        <v>310</v>
      </c>
    </row>
    <row r="34" spans="2:7" ht="13" x14ac:dyDescent="0.2">
      <c r="B34" s="6" t="s">
        <v>20</v>
      </c>
      <c r="C34" s="7" t="s">
        <v>81</v>
      </c>
      <c r="D34" s="1" t="str">
        <f t="shared" si="0"/>
        <v>45：予防住宅改修</v>
      </c>
      <c r="E34" s="6" t="s">
        <v>20</v>
      </c>
      <c r="F34" s="1" t="s">
        <v>217</v>
      </c>
      <c r="G34" s="65" t="s">
        <v>310</v>
      </c>
    </row>
    <row r="35" spans="2:7" ht="13" x14ac:dyDescent="0.2">
      <c r="B35" s="6" t="s">
        <v>21</v>
      </c>
      <c r="C35" s="7" t="s">
        <v>82</v>
      </c>
      <c r="D35" s="1" t="str">
        <f t="shared" si="0"/>
        <v>46：予防支援</v>
      </c>
      <c r="E35" s="6" t="s">
        <v>21</v>
      </c>
      <c r="F35" s="1" t="s">
        <v>218</v>
      </c>
      <c r="G35" s="65" t="s">
        <v>310</v>
      </c>
    </row>
    <row r="36" spans="2:7" ht="13" x14ac:dyDescent="0.2">
      <c r="B36" s="6" t="s">
        <v>83</v>
      </c>
      <c r="C36" s="7" t="s">
        <v>84</v>
      </c>
      <c r="D36" s="1" t="str">
        <f t="shared" si="0"/>
        <v>47：生活支援配食</v>
      </c>
      <c r="E36" s="6" t="s">
        <v>83</v>
      </c>
      <c r="F36" s="1" t="s">
        <v>219</v>
      </c>
      <c r="G36" s="65" t="s">
        <v>310</v>
      </c>
    </row>
    <row r="37" spans="2:7" ht="13" x14ac:dyDescent="0.2">
      <c r="B37" s="4" t="s">
        <v>85</v>
      </c>
      <c r="C37" s="5" t="s">
        <v>86</v>
      </c>
      <c r="D37" s="1" t="str">
        <f t="shared" si="0"/>
        <v>48：生活支援見守</v>
      </c>
      <c r="E37" s="4" t="s">
        <v>85</v>
      </c>
      <c r="F37" s="1" t="s">
        <v>220</v>
      </c>
      <c r="G37" s="65" t="s">
        <v>310</v>
      </c>
    </row>
    <row r="38" spans="2:7" ht="13" x14ac:dyDescent="0.2">
      <c r="B38" s="4" t="s">
        <v>87</v>
      </c>
      <c r="C38" s="5" t="s">
        <v>88</v>
      </c>
      <c r="D38" s="1" t="str">
        <f t="shared" si="0"/>
        <v>49：生活支援・他</v>
      </c>
      <c r="E38" s="4" t="s">
        <v>87</v>
      </c>
      <c r="F38" s="1" t="s">
        <v>221</v>
      </c>
      <c r="G38" s="65" t="s">
        <v>310</v>
      </c>
    </row>
    <row r="39" spans="2:7" ht="13" x14ac:dyDescent="0.2">
      <c r="B39" s="4" t="s">
        <v>22</v>
      </c>
      <c r="C39" s="5" t="s">
        <v>89</v>
      </c>
      <c r="D39" s="1" t="str">
        <f t="shared" si="0"/>
        <v>51：福祉施設</v>
      </c>
      <c r="E39" s="4" t="s">
        <v>22</v>
      </c>
      <c r="F39" t="s">
        <v>222</v>
      </c>
      <c r="G39" s="64" t="s">
        <v>305</v>
      </c>
    </row>
    <row r="40" spans="2:7" ht="13" x14ac:dyDescent="0.2">
      <c r="B40" s="4" t="s">
        <v>90</v>
      </c>
      <c r="C40" s="5" t="s">
        <v>91</v>
      </c>
      <c r="D40" s="1" t="str">
        <f t="shared" ref="D40:D94" si="1">B40 &amp;"："&amp;C40</f>
        <v>52：老健施設</v>
      </c>
      <c r="E40" s="4" t="s">
        <v>90</v>
      </c>
      <c r="F40" t="s">
        <v>223</v>
      </c>
      <c r="G40" s="64" t="s">
        <v>305</v>
      </c>
    </row>
    <row r="41" spans="2:7" ht="13" x14ac:dyDescent="0.2">
      <c r="B41" s="6" t="s">
        <v>92</v>
      </c>
      <c r="C41" s="7" t="s">
        <v>93</v>
      </c>
      <c r="D41" s="1" t="str">
        <f t="shared" si="1"/>
        <v>53：医療施設</v>
      </c>
      <c r="E41" s="6" t="s">
        <v>92</v>
      </c>
      <c r="F41" t="s">
        <v>224</v>
      </c>
      <c r="G41" s="64" t="s">
        <v>305</v>
      </c>
    </row>
    <row r="42" spans="2:7" ht="13" x14ac:dyDescent="0.2">
      <c r="B42" s="6" t="s">
        <v>94</v>
      </c>
      <c r="C42" s="7" t="s">
        <v>95</v>
      </c>
      <c r="D42" s="1" t="str">
        <f t="shared" si="1"/>
        <v>54：地域福祉施設</v>
      </c>
      <c r="E42" s="6" t="s">
        <v>94</v>
      </c>
      <c r="F42" t="s">
        <v>225</v>
      </c>
      <c r="G42" s="64" t="s">
        <v>305</v>
      </c>
    </row>
    <row r="43" spans="2:7" ht="13" x14ac:dyDescent="0.2">
      <c r="B43" s="6" t="s">
        <v>96</v>
      </c>
      <c r="C43" s="7" t="s">
        <v>97</v>
      </c>
      <c r="D43" s="1" t="str">
        <f t="shared" si="1"/>
        <v>55：介護医療院</v>
      </c>
      <c r="E43" s="6" t="s">
        <v>96</v>
      </c>
      <c r="F43" t="s">
        <v>226</v>
      </c>
      <c r="G43" s="64" t="s">
        <v>305</v>
      </c>
    </row>
    <row r="44" spans="2:7" ht="13" x14ac:dyDescent="0.2">
      <c r="B44" s="6" t="s">
        <v>98</v>
      </c>
      <c r="C44" s="7" t="s">
        <v>99</v>
      </c>
      <c r="D44" s="1" t="str">
        <f t="shared" si="1"/>
        <v>59：特定入所</v>
      </c>
      <c r="E44" s="6" t="s">
        <v>98</v>
      </c>
      <c r="F44" t="s">
        <v>227</v>
      </c>
      <c r="G44" s="65" t="s">
        <v>310</v>
      </c>
    </row>
    <row r="45" spans="2:7" ht="13" x14ac:dyDescent="0.2">
      <c r="B45" s="6" t="s">
        <v>100</v>
      </c>
      <c r="C45" s="7" t="s">
        <v>101</v>
      </c>
      <c r="D45" s="1" t="str">
        <f t="shared" si="1"/>
        <v>61：予防訪問介護</v>
      </c>
      <c r="E45" s="6" t="s">
        <v>100</v>
      </c>
      <c r="F45" t="s">
        <v>228</v>
      </c>
      <c r="G45" s="64" t="s">
        <v>305</v>
      </c>
    </row>
    <row r="46" spans="2:7" ht="13" x14ac:dyDescent="0.2">
      <c r="B46" s="6" t="s">
        <v>102</v>
      </c>
      <c r="C46" s="7" t="s">
        <v>103</v>
      </c>
      <c r="D46" s="1" t="str">
        <f t="shared" si="1"/>
        <v>62：予防訪問入浴</v>
      </c>
      <c r="E46" s="6" t="s">
        <v>102</v>
      </c>
      <c r="F46" t="s">
        <v>229</v>
      </c>
      <c r="G46" s="64" t="s">
        <v>305</v>
      </c>
    </row>
    <row r="47" spans="2:7" ht="13" x14ac:dyDescent="0.2">
      <c r="B47" s="6" t="s">
        <v>104</v>
      </c>
      <c r="C47" s="7" t="s">
        <v>105</v>
      </c>
      <c r="D47" s="1" t="str">
        <f t="shared" si="1"/>
        <v>63：予防訪問看護</v>
      </c>
      <c r="E47" s="6" t="s">
        <v>104</v>
      </c>
      <c r="F47" t="s">
        <v>230</v>
      </c>
      <c r="G47" s="64" t="s">
        <v>305</v>
      </c>
    </row>
    <row r="48" spans="2:7" ht="13" x14ac:dyDescent="0.2">
      <c r="B48" s="4" t="s">
        <v>106</v>
      </c>
      <c r="C48" s="5" t="s">
        <v>107</v>
      </c>
      <c r="D48" s="1" t="str">
        <f t="shared" si="1"/>
        <v>64：予防訪問リハ</v>
      </c>
      <c r="E48" s="4" t="s">
        <v>106</v>
      </c>
      <c r="F48" t="s">
        <v>231</v>
      </c>
      <c r="G48" s="64" t="s">
        <v>305</v>
      </c>
    </row>
    <row r="49" spans="2:7" ht="13" x14ac:dyDescent="0.2">
      <c r="B49" s="4" t="s">
        <v>108</v>
      </c>
      <c r="C49" s="5" t="s">
        <v>109</v>
      </c>
      <c r="D49" s="1" t="str">
        <f t="shared" si="1"/>
        <v>65：予防通所介護</v>
      </c>
      <c r="E49" s="4" t="s">
        <v>108</v>
      </c>
      <c r="F49" t="s">
        <v>232</v>
      </c>
      <c r="G49" s="64" t="s">
        <v>305</v>
      </c>
    </row>
    <row r="50" spans="2:7" ht="13" x14ac:dyDescent="0.2">
      <c r="B50" s="4" t="s">
        <v>110</v>
      </c>
      <c r="C50" s="5" t="s">
        <v>111</v>
      </c>
      <c r="D50" s="1" t="str">
        <f t="shared" si="1"/>
        <v>66：予防通所リハ</v>
      </c>
      <c r="E50" s="4" t="s">
        <v>110</v>
      </c>
      <c r="F50" t="s">
        <v>233</v>
      </c>
      <c r="G50" s="64" t="s">
        <v>305</v>
      </c>
    </row>
    <row r="51" spans="2:7" ht="13" x14ac:dyDescent="0.2">
      <c r="B51" s="4" t="s">
        <v>112</v>
      </c>
      <c r="C51" s="5" t="s">
        <v>113</v>
      </c>
      <c r="D51" s="1" t="str">
        <f t="shared" si="1"/>
        <v>67：予防福祉貸与</v>
      </c>
      <c r="E51" s="4" t="s">
        <v>112</v>
      </c>
      <c r="F51" t="s">
        <v>234</v>
      </c>
      <c r="G51" s="64" t="s">
        <v>305</v>
      </c>
    </row>
    <row r="52" spans="2:7" ht="13" x14ac:dyDescent="0.2">
      <c r="B52" s="8" t="s">
        <v>114</v>
      </c>
      <c r="C52" s="9" t="s">
        <v>115</v>
      </c>
      <c r="D52" s="1" t="str">
        <f t="shared" si="1"/>
        <v>68：小多機短</v>
      </c>
      <c r="E52" s="8" t="s">
        <v>114</v>
      </c>
      <c r="F52" t="s">
        <v>278</v>
      </c>
      <c r="G52" s="63" t="s">
        <v>284</v>
      </c>
    </row>
    <row r="53" spans="2:7" ht="13" x14ac:dyDescent="0.2">
      <c r="B53" s="10" t="s">
        <v>116</v>
      </c>
      <c r="C53" s="11" t="s">
        <v>117</v>
      </c>
      <c r="D53" s="1" t="str">
        <f t="shared" si="1"/>
        <v>69：予防小多機短</v>
      </c>
      <c r="E53" s="10" t="s">
        <v>116</v>
      </c>
      <c r="F53" t="s">
        <v>235</v>
      </c>
      <c r="G53" s="64" t="s">
        <v>305</v>
      </c>
    </row>
    <row r="54" spans="2:7" ht="13" x14ac:dyDescent="0.2">
      <c r="B54" s="4" t="s">
        <v>118</v>
      </c>
      <c r="C54" s="5" t="s">
        <v>119</v>
      </c>
      <c r="D54" s="1" t="str">
        <f t="shared" si="1"/>
        <v>71：夜間訪問介護</v>
      </c>
      <c r="E54" s="4" t="s">
        <v>118</v>
      </c>
      <c r="F54" t="s">
        <v>236</v>
      </c>
      <c r="G54" s="64" t="s">
        <v>305</v>
      </c>
    </row>
    <row r="55" spans="2:7" ht="13" x14ac:dyDescent="0.2">
      <c r="B55" s="4" t="s">
        <v>120</v>
      </c>
      <c r="C55" s="5" t="s">
        <v>121</v>
      </c>
      <c r="D55" s="1" t="str">
        <f t="shared" si="1"/>
        <v>72：認知症型通所</v>
      </c>
      <c r="E55" s="4" t="s">
        <v>120</v>
      </c>
      <c r="F55" t="s">
        <v>237</v>
      </c>
      <c r="G55" s="64" t="s">
        <v>305</v>
      </c>
    </row>
    <row r="56" spans="2:7" ht="13" x14ac:dyDescent="0.2">
      <c r="B56" s="2" t="s">
        <v>122</v>
      </c>
      <c r="C56" s="3" t="s">
        <v>123</v>
      </c>
      <c r="D56" s="1" t="str">
        <f t="shared" si="1"/>
        <v>73：小規模多機能</v>
      </c>
      <c r="E56" s="2" t="s">
        <v>122</v>
      </c>
      <c r="F56" t="s">
        <v>279</v>
      </c>
      <c r="G56" s="63" t="s">
        <v>284</v>
      </c>
    </row>
    <row r="57" spans="2:7" ht="13" x14ac:dyDescent="0.2">
      <c r="B57" s="4" t="s">
        <v>124</v>
      </c>
      <c r="C57" s="5" t="s">
        <v>125</v>
      </c>
      <c r="D57" s="1" t="str">
        <f t="shared" si="1"/>
        <v>74：予防認知通所</v>
      </c>
      <c r="E57" s="4" t="s">
        <v>124</v>
      </c>
      <c r="F57" t="s">
        <v>238</v>
      </c>
      <c r="G57" s="64" t="s">
        <v>305</v>
      </c>
    </row>
    <row r="58" spans="2:7" ht="13" x14ac:dyDescent="0.2">
      <c r="B58" s="4" t="s">
        <v>126</v>
      </c>
      <c r="C58" s="5" t="s">
        <v>127</v>
      </c>
      <c r="D58" s="1" t="str">
        <f t="shared" si="1"/>
        <v>75：予防多機能型</v>
      </c>
      <c r="E58" s="4" t="s">
        <v>126</v>
      </c>
      <c r="F58" t="s">
        <v>239</v>
      </c>
      <c r="G58" s="64" t="s">
        <v>305</v>
      </c>
    </row>
    <row r="59" spans="2:7" ht="13" x14ac:dyDescent="0.2">
      <c r="B59" s="4" t="s">
        <v>128</v>
      </c>
      <c r="C59" s="5" t="s">
        <v>129</v>
      </c>
      <c r="D59" s="1" t="str">
        <f t="shared" si="1"/>
        <v>76：定期巡回随時</v>
      </c>
      <c r="E59" s="4" t="s">
        <v>128</v>
      </c>
      <c r="F59" t="s">
        <v>240</v>
      </c>
      <c r="G59" s="64" t="s">
        <v>305</v>
      </c>
    </row>
    <row r="60" spans="2:7" ht="13" x14ac:dyDescent="0.2">
      <c r="B60" s="10" t="s">
        <v>130</v>
      </c>
      <c r="C60" s="11" t="s">
        <v>131</v>
      </c>
      <c r="D60" s="1" t="str">
        <f t="shared" si="1"/>
        <v>77：複合型看小</v>
      </c>
      <c r="E60" s="10" t="s">
        <v>130</v>
      </c>
      <c r="F60" t="s">
        <v>241</v>
      </c>
      <c r="G60" s="64" t="s">
        <v>305</v>
      </c>
    </row>
    <row r="61" spans="2:7" ht="13" x14ac:dyDescent="0.2">
      <c r="B61" s="8" t="s">
        <v>132</v>
      </c>
      <c r="C61" s="9" t="s">
        <v>133</v>
      </c>
      <c r="D61" s="1" t="str">
        <f t="shared" si="1"/>
        <v>78：地域通所介護</v>
      </c>
      <c r="E61" s="8" t="s">
        <v>132</v>
      </c>
      <c r="F61" t="s">
        <v>280</v>
      </c>
      <c r="G61" s="63" t="s">
        <v>284</v>
      </c>
    </row>
    <row r="62" spans="2:7" ht="13" x14ac:dyDescent="0.2">
      <c r="B62" s="10" t="s">
        <v>134</v>
      </c>
      <c r="C62" s="11" t="s">
        <v>135</v>
      </c>
      <c r="D62" s="1" t="str">
        <f t="shared" si="1"/>
        <v>79：複合型看小短</v>
      </c>
      <c r="E62" s="10" t="s">
        <v>134</v>
      </c>
      <c r="F62" t="s">
        <v>242</v>
      </c>
      <c r="G62" s="64" t="s">
        <v>305</v>
      </c>
    </row>
    <row r="63" spans="2:7" ht="13" x14ac:dyDescent="0.2">
      <c r="B63" s="6" t="s">
        <v>23</v>
      </c>
      <c r="C63" s="7" t="s">
        <v>136</v>
      </c>
      <c r="D63" s="1" t="str">
        <f t="shared" si="1"/>
        <v>81：特別給付</v>
      </c>
      <c r="E63" s="6" t="s">
        <v>23</v>
      </c>
      <c r="F63" t="s">
        <v>243</v>
      </c>
      <c r="G63" s="65" t="s">
        <v>310</v>
      </c>
    </row>
    <row r="64" spans="2:7" ht="13" x14ac:dyDescent="0.2">
      <c r="B64" s="6" t="s">
        <v>24</v>
      </c>
      <c r="C64" s="7" t="s">
        <v>137</v>
      </c>
      <c r="D64" s="1" t="str">
        <f t="shared" si="1"/>
        <v>82：訪問型予防</v>
      </c>
      <c r="E64" s="6" t="s">
        <v>24</v>
      </c>
      <c r="F64" t="s">
        <v>244</v>
      </c>
      <c r="G64" s="65" t="s">
        <v>310</v>
      </c>
    </row>
    <row r="65" spans="2:7" ht="13" x14ac:dyDescent="0.2">
      <c r="B65" s="6" t="s">
        <v>25</v>
      </c>
      <c r="C65" s="7" t="s">
        <v>138</v>
      </c>
      <c r="D65" s="1" t="str">
        <f t="shared" si="1"/>
        <v>83：通所型予防</v>
      </c>
      <c r="E65" s="6" t="s">
        <v>25</v>
      </c>
      <c r="F65" t="s">
        <v>245</v>
      </c>
      <c r="G65" s="65" t="s">
        <v>310</v>
      </c>
    </row>
    <row r="66" spans="2:7" ht="13" x14ac:dyDescent="0.2">
      <c r="B66" s="6" t="s">
        <v>26</v>
      </c>
      <c r="C66" s="7" t="s">
        <v>139</v>
      </c>
      <c r="D66" s="1" t="str">
        <f t="shared" si="1"/>
        <v>84：総予訪問入浴</v>
      </c>
      <c r="E66" s="6" t="s">
        <v>26</v>
      </c>
      <c r="F66" t="s">
        <v>246</v>
      </c>
      <c r="G66" s="65" t="s">
        <v>310</v>
      </c>
    </row>
    <row r="67" spans="2:7" ht="13" x14ac:dyDescent="0.2">
      <c r="B67" s="4" t="s">
        <v>27</v>
      </c>
      <c r="C67" s="5" t="s">
        <v>140</v>
      </c>
      <c r="D67" s="1" t="str">
        <f t="shared" si="1"/>
        <v>85：総予訪問看護</v>
      </c>
      <c r="E67" s="4" t="s">
        <v>27</v>
      </c>
      <c r="F67" t="s">
        <v>247</v>
      </c>
      <c r="G67" s="65" t="s">
        <v>310</v>
      </c>
    </row>
    <row r="68" spans="2:7" ht="13" x14ac:dyDescent="0.2">
      <c r="B68" s="4" t="s">
        <v>28</v>
      </c>
      <c r="C68" s="5" t="s">
        <v>141</v>
      </c>
      <c r="D68" s="1" t="str">
        <f t="shared" si="1"/>
        <v>86：総予訪問リハ</v>
      </c>
      <c r="E68" s="4" t="s">
        <v>28</v>
      </c>
      <c r="F68" t="s">
        <v>248</v>
      </c>
      <c r="G68" s="65" t="s">
        <v>310</v>
      </c>
    </row>
    <row r="69" spans="2:7" ht="13" x14ac:dyDescent="0.2">
      <c r="B69" s="4" t="s">
        <v>142</v>
      </c>
      <c r="C69" s="5" t="s">
        <v>143</v>
      </c>
      <c r="D69" s="1" t="str">
        <f t="shared" si="1"/>
        <v>87：総予通所リハ</v>
      </c>
      <c r="E69" s="4" t="s">
        <v>142</v>
      </c>
      <c r="F69" t="s">
        <v>249</v>
      </c>
      <c r="G69" s="65" t="s">
        <v>310</v>
      </c>
    </row>
    <row r="70" spans="2:7" ht="13" x14ac:dyDescent="0.2">
      <c r="B70" s="4" t="s">
        <v>144</v>
      </c>
      <c r="C70" s="5" t="s">
        <v>145</v>
      </c>
      <c r="D70" s="1" t="str">
        <f t="shared" si="1"/>
        <v>88：総予福祉貸与</v>
      </c>
      <c r="E70" s="4" t="s">
        <v>144</v>
      </c>
      <c r="F70" t="s">
        <v>250</v>
      </c>
      <c r="G70" s="65" t="s">
        <v>310</v>
      </c>
    </row>
    <row r="71" spans="2:7" ht="13" x14ac:dyDescent="0.2">
      <c r="B71" s="4" t="s">
        <v>146</v>
      </c>
      <c r="C71" s="5" t="s">
        <v>147</v>
      </c>
      <c r="D71" s="1" t="str">
        <f t="shared" si="1"/>
        <v>89：総予短期生活</v>
      </c>
      <c r="E71" s="4" t="s">
        <v>146</v>
      </c>
      <c r="F71" t="s">
        <v>251</v>
      </c>
      <c r="G71" s="65" t="s">
        <v>310</v>
      </c>
    </row>
    <row r="72" spans="2:7" ht="13" x14ac:dyDescent="0.2">
      <c r="B72" s="4" t="s">
        <v>148</v>
      </c>
      <c r="C72" s="5" t="s">
        <v>149</v>
      </c>
      <c r="D72" s="1" t="str">
        <f t="shared" si="1"/>
        <v>90：総予短期老健</v>
      </c>
      <c r="E72" s="4" t="s">
        <v>148</v>
      </c>
      <c r="F72" t="s">
        <v>252</v>
      </c>
      <c r="G72" s="65" t="s">
        <v>310</v>
      </c>
    </row>
    <row r="73" spans="2:7" ht="13" x14ac:dyDescent="0.2">
      <c r="B73" s="4" t="s">
        <v>29</v>
      </c>
      <c r="C73" s="5" t="s">
        <v>150</v>
      </c>
      <c r="D73" s="1" t="str">
        <f t="shared" si="1"/>
        <v>91：総予短期医療</v>
      </c>
      <c r="E73" s="4" t="s">
        <v>29</v>
      </c>
      <c r="F73" t="s">
        <v>253</v>
      </c>
      <c r="G73" s="65" t="s">
        <v>310</v>
      </c>
    </row>
    <row r="74" spans="2:7" ht="13" x14ac:dyDescent="0.2">
      <c r="B74" s="4" t="s">
        <v>30</v>
      </c>
      <c r="C74" s="5" t="s">
        <v>151</v>
      </c>
      <c r="D74" s="1" t="str">
        <f t="shared" si="1"/>
        <v>92：総予療養管理</v>
      </c>
      <c r="E74" s="4" t="s">
        <v>30</v>
      </c>
      <c r="F74" t="s">
        <v>254</v>
      </c>
      <c r="G74" s="65" t="s">
        <v>310</v>
      </c>
    </row>
    <row r="75" spans="2:7" ht="13" x14ac:dyDescent="0.2">
      <c r="B75" s="4" t="s">
        <v>31</v>
      </c>
      <c r="C75" s="5" t="s">
        <v>152</v>
      </c>
      <c r="D75" s="1" t="str">
        <f t="shared" si="1"/>
        <v>93：総予特定施設</v>
      </c>
      <c r="E75" s="4" t="s">
        <v>31</v>
      </c>
      <c r="F75" t="s">
        <v>255</v>
      </c>
      <c r="G75" s="65" t="s">
        <v>310</v>
      </c>
    </row>
    <row r="76" spans="2:7" ht="13" x14ac:dyDescent="0.2">
      <c r="B76" s="4" t="s">
        <v>32</v>
      </c>
      <c r="C76" s="5" t="s">
        <v>153</v>
      </c>
      <c r="D76" s="1" t="str">
        <f t="shared" si="1"/>
        <v>94：総予認知通所</v>
      </c>
      <c r="E76" s="4" t="s">
        <v>32</v>
      </c>
      <c r="F76" t="s">
        <v>256</v>
      </c>
      <c r="G76" s="65" t="s">
        <v>310</v>
      </c>
    </row>
    <row r="77" spans="2:7" ht="13" x14ac:dyDescent="0.2">
      <c r="B77" s="4" t="s">
        <v>33</v>
      </c>
      <c r="C77" s="5" t="s">
        <v>154</v>
      </c>
      <c r="D77" s="1" t="str">
        <f t="shared" si="1"/>
        <v>95：総予多機能型</v>
      </c>
      <c r="E77" s="4" t="s">
        <v>33</v>
      </c>
      <c r="F77" t="s">
        <v>257</v>
      </c>
      <c r="G77" s="65" t="s">
        <v>310</v>
      </c>
    </row>
    <row r="78" spans="2:7" ht="13" x14ac:dyDescent="0.2">
      <c r="B78" s="4" t="s">
        <v>155</v>
      </c>
      <c r="C78" s="5" t="s">
        <v>156</v>
      </c>
      <c r="D78" s="1" t="str">
        <f t="shared" si="1"/>
        <v>96：総予認知症型</v>
      </c>
      <c r="E78" s="4" t="s">
        <v>155</v>
      </c>
      <c r="F78" t="s">
        <v>258</v>
      </c>
      <c r="G78" s="65" t="s">
        <v>310</v>
      </c>
    </row>
    <row r="79" spans="2:7" ht="13" x14ac:dyDescent="0.2">
      <c r="B79" s="4" t="s">
        <v>157</v>
      </c>
      <c r="C79" s="5" t="s">
        <v>158</v>
      </c>
      <c r="D79" s="1" t="str">
        <f t="shared" si="1"/>
        <v>97：総予認知短期</v>
      </c>
      <c r="E79" s="4" t="s">
        <v>157</v>
      </c>
      <c r="F79" t="s">
        <v>259</v>
      </c>
      <c r="G79" s="65" t="s">
        <v>310</v>
      </c>
    </row>
    <row r="80" spans="2:7" ht="13" x14ac:dyDescent="0.2">
      <c r="B80" s="12" t="s">
        <v>159</v>
      </c>
      <c r="C80" s="13" t="s">
        <v>160</v>
      </c>
      <c r="D80" s="1" t="str">
        <f t="shared" si="1"/>
        <v>A1：訪問型みなし</v>
      </c>
      <c r="E80" s="12" t="s">
        <v>159</v>
      </c>
      <c r="F80" t="s">
        <v>260</v>
      </c>
      <c r="G80" s="65" t="s">
        <v>310</v>
      </c>
    </row>
    <row r="81" spans="2:7" ht="13" x14ac:dyDescent="0.2">
      <c r="B81" s="12" t="s">
        <v>161</v>
      </c>
      <c r="C81" s="13" t="s">
        <v>162</v>
      </c>
      <c r="D81" s="1" t="str">
        <f t="shared" si="1"/>
        <v>A2：訪問型独自</v>
      </c>
      <c r="E81" s="12" t="s">
        <v>161</v>
      </c>
      <c r="F81" t="s">
        <v>261</v>
      </c>
      <c r="G81" s="65" t="s">
        <v>310</v>
      </c>
    </row>
    <row r="82" spans="2:7" ht="13" x14ac:dyDescent="0.2">
      <c r="B82" s="12" t="s">
        <v>163</v>
      </c>
      <c r="C82" s="13" t="s">
        <v>164</v>
      </c>
      <c r="D82" s="1" t="str">
        <f t="shared" si="1"/>
        <v>A3：訪問型定率</v>
      </c>
      <c r="E82" s="12" t="s">
        <v>163</v>
      </c>
      <c r="F82" t="s">
        <v>262</v>
      </c>
      <c r="G82" s="65" t="s">
        <v>310</v>
      </c>
    </row>
    <row r="83" spans="2:7" ht="13" x14ac:dyDescent="0.2">
      <c r="B83" s="12" t="s">
        <v>165</v>
      </c>
      <c r="C83" s="13" t="s">
        <v>166</v>
      </c>
      <c r="D83" s="1" t="str">
        <f t="shared" si="1"/>
        <v>A4：訪問型定額</v>
      </c>
      <c r="E83" s="12" t="s">
        <v>165</v>
      </c>
      <c r="F83" t="s">
        <v>263</v>
      </c>
      <c r="G83" s="65" t="s">
        <v>310</v>
      </c>
    </row>
    <row r="84" spans="2:7" ht="13" x14ac:dyDescent="0.2">
      <c r="B84" s="12" t="s">
        <v>167</v>
      </c>
      <c r="C84" s="13" t="s">
        <v>168</v>
      </c>
      <c r="D84" s="1" t="str">
        <f t="shared" si="1"/>
        <v>A5：通所型みなし</v>
      </c>
      <c r="E84" s="12" t="s">
        <v>167</v>
      </c>
      <c r="F84" t="s">
        <v>264</v>
      </c>
      <c r="G84" s="65" t="s">
        <v>310</v>
      </c>
    </row>
    <row r="85" spans="2:7" ht="13" x14ac:dyDescent="0.2">
      <c r="B85" s="12" t="s">
        <v>169</v>
      </c>
      <c r="C85" s="13" t="s">
        <v>170</v>
      </c>
      <c r="D85" s="1" t="str">
        <f t="shared" si="1"/>
        <v>A6：通所型独自</v>
      </c>
      <c r="E85" s="12" t="s">
        <v>169</v>
      </c>
      <c r="F85" t="s">
        <v>265</v>
      </c>
      <c r="G85" s="65" t="s">
        <v>310</v>
      </c>
    </row>
    <row r="86" spans="2:7" ht="13" x14ac:dyDescent="0.2">
      <c r="B86" s="12" t="s">
        <v>171</v>
      </c>
      <c r="C86" s="13" t="s">
        <v>172</v>
      </c>
      <c r="D86" s="1" t="str">
        <f t="shared" si="1"/>
        <v>A7：通所型定率</v>
      </c>
      <c r="E86" s="12" t="s">
        <v>171</v>
      </c>
      <c r="F86" t="s">
        <v>266</v>
      </c>
      <c r="G86" s="65" t="s">
        <v>310</v>
      </c>
    </row>
    <row r="87" spans="2:7" ht="13" x14ac:dyDescent="0.2">
      <c r="B87" s="12" t="s">
        <v>173</v>
      </c>
      <c r="C87" s="13" t="s">
        <v>174</v>
      </c>
      <c r="D87" s="1" t="str">
        <f t="shared" si="1"/>
        <v>A8：通所型定額</v>
      </c>
      <c r="E87" s="12" t="s">
        <v>173</v>
      </c>
      <c r="F87" t="s">
        <v>267</v>
      </c>
      <c r="G87" s="65" t="s">
        <v>310</v>
      </c>
    </row>
    <row r="88" spans="2:7" ht="13" x14ac:dyDescent="0.2">
      <c r="B88" s="12" t="s">
        <v>175</v>
      </c>
      <c r="C88" s="13" t="s">
        <v>176</v>
      </c>
      <c r="D88" s="1" t="str">
        <f t="shared" si="1"/>
        <v>A9：生活配食定率</v>
      </c>
      <c r="E88" s="12" t="s">
        <v>175</v>
      </c>
      <c r="F88" t="s">
        <v>268</v>
      </c>
      <c r="G88" s="65" t="s">
        <v>310</v>
      </c>
    </row>
    <row r="89" spans="2:7" ht="13" x14ac:dyDescent="0.2">
      <c r="B89" s="12" t="s">
        <v>177</v>
      </c>
      <c r="C89" s="13" t="s">
        <v>178</v>
      </c>
      <c r="D89" s="1" t="str">
        <f t="shared" si="1"/>
        <v>AA：生活配食定額</v>
      </c>
      <c r="E89" s="12" t="s">
        <v>177</v>
      </c>
      <c r="F89" t="s">
        <v>269</v>
      </c>
      <c r="G89" s="65" t="s">
        <v>310</v>
      </c>
    </row>
    <row r="90" spans="2:7" ht="13" x14ac:dyDescent="0.2">
      <c r="B90" s="12" t="s">
        <v>179</v>
      </c>
      <c r="C90" s="13" t="s">
        <v>180</v>
      </c>
      <c r="D90" s="1" t="str">
        <f t="shared" si="1"/>
        <v>AB：生活見守定率</v>
      </c>
      <c r="E90" s="12" t="s">
        <v>179</v>
      </c>
      <c r="F90" t="s">
        <v>270</v>
      </c>
      <c r="G90" s="65" t="s">
        <v>310</v>
      </c>
    </row>
    <row r="91" spans="2:7" ht="13" x14ac:dyDescent="0.2">
      <c r="B91" s="12" t="s">
        <v>181</v>
      </c>
      <c r="C91" s="13" t="s">
        <v>182</v>
      </c>
      <c r="D91" s="1" t="str">
        <f t="shared" si="1"/>
        <v>AC：生活見守定額</v>
      </c>
      <c r="E91" s="12" t="s">
        <v>181</v>
      </c>
      <c r="F91" t="s">
        <v>271</v>
      </c>
      <c r="G91" s="65" t="s">
        <v>310</v>
      </c>
    </row>
    <row r="92" spans="2:7" ht="13" x14ac:dyDescent="0.2">
      <c r="B92" s="12" t="s">
        <v>183</v>
      </c>
      <c r="C92" s="13" t="s">
        <v>184</v>
      </c>
      <c r="D92" s="1" t="str">
        <f t="shared" si="1"/>
        <v>AD：生活・他定率</v>
      </c>
      <c r="E92" s="12" t="s">
        <v>183</v>
      </c>
      <c r="F92" t="s">
        <v>272</v>
      </c>
      <c r="G92" s="65" t="s">
        <v>310</v>
      </c>
    </row>
    <row r="93" spans="2:7" ht="13" x14ac:dyDescent="0.2">
      <c r="B93" s="12" t="s">
        <v>185</v>
      </c>
      <c r="C93" s="13" t="s">
        <v>186</v>
      </c>
      <c r="D93" s="1" t="str">
        <f t="shared" si="1"/>
        <v>AE：生活・他定額</v>
      </c>
      <c r="E93" s="12" t="s">
        <v>185</v>
      </c>
      <c r="F93" t="s">
        <v>273</v>
      </c>
      <c r="G93" s="65" t="s">
        <v>310</v>
      </c>
    </row>
    <row r="94" spans="2:7" ht="13" x14ac:dyDescent="0.2">
      <c r="B94" s="12" t="s">
        <v>187</v>
      </c>
      <c r="C94" s="13" t="s">
        <v>188</v>
      </c>
      <c r="D94" s="1" t="str">
        <f t="shared" si="1"/>
        <v>AF：予防ケアマネ</v>
      </c>
      <c r="E94" s="12" t="s">
        <v>187</v>
      </c>
      <c r="F94" t="s">
        <v>274</v>
      </c>
      <c r="G94" s="65" t="s">
        <v>310</v>
      </c>
    </row>
  </sheetData>
  <autoFilter ref="B2:G94"/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3"/>
  <sheetViews>
    <sheetView view="pageBreakPreview" zoomScale="115" zoomScaleNormal="55" zoomScaleSheetLayoutView="115" workbookViewId="0">
      <selection activeCell="M1" sqref="M1:M1048576"/>
    </sheetView>
  </sheetViews>
  <sheetFormatPr defaultRowHeight="13" x14ac:dyDescent="0.2"/>
  <cols>
    <col min="1" max="1" width="10" style="38" bestFit="1" customWidth="1"/>
    <col min="2" max="2" width="7.81640625" style="35" bestFit="1" customWidth="1"/>
    <col min="3" max="3" width="18.453125" style="38" bestFit="1" customWidth="1"/>
    <col min="4" max="4" width="3.81640625" style="35" hidden="1" customWidth="1"/>
    <col min="5" max="5" width="21" style="38" hidden="1" customWidth="1"/>
    <col min="6" max="6" width="3.81640625" style="35" hidden="1" customWidth="1"/>
    <col min="7" max="7" width="61.54296875" style="38" bestFit="1" customWidth="1"/>
    <col min="8" max="8" width="4" style="35" hidden="1" customWidth="1"/>
    <col min="9" max="9" width="43.7265625" style="38" hidden="1" customWidth="1"/>
    <col min="10" max="10" width="4" style="38" hidden="1" customWidth="1"/>
    <col min="11" max="11" width="41.26953125" style="38" hidden="1" customWidth="1"/>
    <col min="12" max="12" width="4" style="38" hidden="1" customWidth="1"/>
    <col min="13" max="256" width="9.1796875" style="38"/>
    <col min="257" max="257" width="7.81640625" style="38" bestFit="1" customWidth="1"/>
    <col min="258" max="258" width="18.453125" style="38" bestFit="1" customWidth="1"/>
    <col min="259" max="259" width="3.81640625" style="38" bestFit="1" customWidth="1"/>
    <col min="260" max="260" width="21" style="38" bestFit="1" customWidth="1"/>
    <col min="261" max="261" width="3.81640625" style="38" bestFit="1" customWidth="1"/>
    <col min="262" max="262" width="61.54296875" style="38" bestFit="1" customWidth="1"/>
    <col min="263" max="263" width="4" style="38" bestFit="1" customWidth="1"/>
    <col min="264" max="264" width="43.7265625" style="38" bestFit="1" customWidth="1"/>
    <col min="265" max="265" width="4" style="38" bestFit="1" customWidth="1"/>
    <col min="266" max="266" width="41.26953125" style="38" bestFit="1" customWidth="1"/>
    <col min="267" max="267" width="4" style="38" bestFit="1" customWidth="1"/>
    <col min="268" max="512" width="9.1796875" style="38"/>
    <col min="513" max="513" width="7.81640625" style="38" bestFit="1" customWidth="1"/>
    <col min="514" max="514" width="18.453125" style="38" bestFit="1" customWidth="1"/>
    <col min="515" max="515" width="3.81640625" style="38" bestFit="1" customWidth="1"/>
    <col min="516" max="516" width="21" style="38" bestFit="1" customWidth="1"/>
    <col min="517" max="517" width="3.81640625" style="38" bestFit="1" customWidth="1"/>
    <col min="518" max="518" width="61.54296875" style="38" bestFit="1" customWidth="1"/>
    <col min="519" max="519" width="4" style="38" bestFit="1" customWidth="1"/>
    <col min="520" max="520" width="43.7265625" style="38" bestFit="1" customWidth="1"/>
    <col min="521" max="521" width="4" style="38" bestFit="1" customWidth="1"/>
    <col min="522" max="522" width="41.26953125" style="38" bestFit="1" customWidth="1"/>
    <col min="523" max="523" width="4" style="38" bestFit="1" customWidth="1"/>
    <col min="524" max="768" width="9.1796875" style="38"/>
    <col min="769" max="769" width="7.81640625" style="38" bestFit="1" customWidth="1"/>
    <col min="770" max="770" width="18.453125" style="38" bestFit="1" customWidth="1"/>
    <col min="771" max="771" width="3.81640625" style="38" bestFit="1" customWidth="1"/>
    <col min="772" max="772" width="21" style="38" bestFit="1" customWidth="1"/>
    <col min="773" max="773" width="3.81640625" style="38" bestFit="1" customWidth="1"/>
    <col min="774" max="774" width="61.54296875" style="38" bestFit="1" customWidth="1"/>
    <col min="775" max="775" width="4" style="38" bestFit="1" customWidth="1"/>
    <col min="776" max="776" width="43.7265625" style="38" bestFit="1" customWidth="1"/>
    <col min="777" max="777" width="4" style="38" bestFit="1" customWidth="1"/>
    <col min="778" max="778" width="41.26953125" style="38" bestFit="1" customWidth="1"/>
    <col min="779" max="779" width="4" style="38" bestFit="1" customWidth="1"/>
    <col min="780" max="1024" width="9.1796875" style="38"/>
    <col min="1025" max="1025" width="7.81640625" style="38" bestFit="1" customWidth="1"/>
    <col min="1026" max="1026" width="18.453125" style="38" bestFit="1" customWidth="1"/>
    <col min="1027" max="1027" width="3.81640625" style="38" bestFit="1" customWidth="1"/>
    <col min="1028" max="1028" width="21" style="38" bestFit="1" customWidth="1"/>
    <col min="1029" max="1029" width="3.81640625" style="38" bestFit="1" customWidth="1"/>
    <col min="1030" max="1030" width="61.54296875" style="38" bestFit="1" customWidth="1"/>
    <col min="1031" max="1031" width="4" style="38" bestFit="1" customWidth="1"/>
    <col min="1032" max="1032" width="43.7265625" style="38" bestFit="1" customWidth="1"/>
    <col min="1033" max="1033" width="4" style="38" bestFit="1" customWidth="1"/>
    <col min="1034" max="1034" width="41.26953125" style="38" bestFit="1" customWidth="1"/>
    <col min="1035" max="1035" width="4" style="38" bestFit="1" customWidth="1"/>
    <col min="1036" max="1280" width="9.1796875" style="38"/>
    <col min="1281" max="1281" width="7.81640625" style="38" bestFit="1" customWidth="1"/>
    <col min="1282" max="1282" width="18.453125" style="38" bestFit="1" customWidth="1"/>
    <col min="1283" max="1283" width="3.81640625" style="38" bestFit="1" customWidth="1"/>
    <col min="1284" max="1284" width="21" style="38" bestFit="1" customWidth="1"/>
    <col min="1285" max="1285" width="3.81640625" style="38" bestFit="1" customWidth="1"/>
    <col min="1286" max="1286" width="61.54296875" style="38" bestFit="1" customWidth="1"/>
    <col min="1287" max="1287" width="4" style="38" bestFit="1" customWidth="1"/>
    <col min="1288" max="1288" width="43.7265625" style="38" bestFit="1" customWidth="1"/>
    <col min="1289" max="1289" width="4" style="38" bestFit="1" customWidth="1"/>
    <col min="1290" max="1290" width="41.26953125" style="38" bestFit="1" customWidth="1"/>
    <col min="1291" max="1291" width="4" style="38" bestFit="1" customWidth="1"/>
    <col min="1292" max="1536" width="9.1796875" style="38"/>
    <col min="1537" max="1537" width="7.81640625" style="38" bestFit="1" customWidth="1"/>
    <col min="1538" max="1538" width="18.453125" style="38" bestFit="1" customWidth="1"/>
    <col min="1539" max="1539" width="3.81640625" style="38" bestFit="1" customWidth="1"/>
    <col min="1540" max="1540" width="21" style="38" bestFit="1" customWidth="1"/>
    <col min="1541" max="1541" width="3.81640625" style="38" bestFit="1" customWidth="1"/>
    <col min="1542" max="1542" width="61.54296875" style="38" bestFit="1" customWidth="1"/>
    <col min="1543" max="1543" width="4" style="38" bestFit="1" customWidth="1"/>
    <col min="1544" max="1544" width="43.7265625" style="38" bestFit="1" customWidth="1"/>
    <col min="1545" max="1545" width="4" style="38" bestFit="1" customWidth="1"/>
    <col min="1546" max="1546" width="41.26953125" style="38" bestFit="1" customWidth="1"/>
    <col min="1547" max="1547" width="4" style="38" bestFit="1" customWidth="1"/>
    <col min="1548" max="1792" width="9.1796875" style="38"/>
    <col min="1793" max="1793" width="7.81640625" style="38" bestFit="1" customWidth="1"/>
    <col min="1794" max="1794" width="18.453125" style="38" bestFit="1" customWidth="1"/>
    <col min="1795" max="1795" width="3.81640625" style="38" bestFit="1" customWidth="1"/>
    <col min="1796" max="1796" width="21" style="38" bestFit="1" customWidth="1"/>
    <col min="1797" max="1797" width="3.81640625" style="38" bestFit="1" customWidth="1"/>
    <col min="1798" max="1798" width="61.54296875" style="38" bestFit="1" customWidth="1"/>
    <col min="1799" max="1799" width="4" style="38" bestFit="1" customWidth="1"/>
    <col min="1800" max="1800" width="43.7265625" style="38" bestFit="1" customWidth="1"/>
    <col min="1801" max="1801" width="4" style="38" bestFit="1" customWidth="1"/>
    <col min="1802" max="1802" width="41.26953125" style="38" bestFit="1" customWidth="1"/>
    <col min="1803" max="1803" width="4" style="38" bestFit="1" customWidth="1"/>
    <col min="1804" max="2048" width="9.1796875" style="38"/>
    <col min="2049" max="2049" width="7.81640625" style="38" bestFit="1" customWidth="1"/>
    <col min="2050" max="2050" width="18.453125" style="38" bestFit="1" customWidth="1"/>
    <col min="2051" max="2051" width="3.81640625" style="38" bestFit="1" customWidth="1"/>
    <col min="2052" max="2052" width="21" style="38" bestFit="1" customWidth="1"/>
    <col min="2053" max="2053" width="3.81640625" style="38" bestFit="1" customWidth="1"/>
    <col min="2054" max="2054" width="61.54296875" style="38" bestFit="1" customWidth="1"/>
    <col min="2055" max="2055" width="4" style="38" bestFit="1" customWidth="1"/>
    <col min="2056" max="2056" width="43.7265625" style="38" bestFit="1" customWidth="1"/>
    <col min="2057" max="2057" width="4" style="38" bestFit="1" customWidth="1"/>
    <col min="2058" max="2058" width="41.26953125" style="38" bestFit="1" customWidth="1"/>
    <col min="2059" max="2059" width="4" style="38" bestFit="1" customWidth="1"/>
    <col min="2060" max="2304" width="9.1796875" style="38"/>
    <col min="2305" max="2305" width="7.81640625" style="38" bestFit="1" customWidth="1"/>
    <col min="2306" max="2306" width="18.453125" style="38" bestFit="1" customWidth="1"/>
    <col min="2307" max="2307" width="3.81640625" style="38" bestFit="1" customWidth="1"/>
    <col min="2308" max="2308" width="21" style="38" bestFit="1" customWidth="1"/>
    <col min="2309" max="2309" width="3.81640625" style="38" bestFit="1" customWidth="1"/>
    <col min="2310" max="2310" width="61.54296875" style="38" bestFit="1" customWidth="1"/>
    <col min="2311" max="2311" width="4" style="38" bestFit="1" customWidth="1"/>
    <col min="2312" max="2312" width="43.7265625" style="38" bestFit="1" customWidth="1"/>
    <col min="2313" max="2313" width="4" style="38" bestFit="1" customWidth="1"/>
    <col min="2314" max="2314" width="41.26953125" style="38" bestFit="1" customWidth="1"/>
    <col min="2315" max="2315" width="4" style="38" bestFit="1" customWidth="1"/>
    <col min="2316" max="2560" width="9.1796875" style="38"/>
    <col min="2561" max="2561" width="7.81640625" style="38" bestFit="1" customWidth="1"/>
    <col min="2562" max="2562" width="18.453125" style="38" bestFit="1" customWidth="1"/>
    <col min="2563" max="2563" width="3.81640625" style="38" bestFit="1" customWidth="1"/>
    <col min="2564" max="2564" width="21" style="38" bestFit="1" customWidth="1"/>
    <col min="2565" max="2565" width="3.81640625" style="38" bestFit="1" customWidth="1"/>
    <col min="2566" max="2566" width="61.54296875" style="38" bestFit="1" customWidth="1"/>
    <col min="2567" max="2567" width="4" style="38" bestFit="1" customWidth="1"/>
    <col min="2568" max="2568" width="43.7265625" style="38" bestFit="1" customWidth="1"/>
    <col min="2569" max="2569" width="4" style="38" bestFit="1" customWidth="1"/>
    <col min="2570" max="2570" width="41.26953125" style="38" bestFit="1" customWidth="1"/>
    <col min="2571" max="2571" width="4" style="38" bestFit="1" customWidth="1"/>
    <col min="2572" max="2816" width="9.1796875" style="38"/>
    <col min="2817" max="2817" width="7.81640625" style="38" bestFit="1" customWidth="1"/>
    <col min="2818" max="2818" width="18.453125" style="38" bestFit="1" customWidth="1"/>
    <col min="2819" max="2819" width="3.81640625" style="38" bestFit="1" customWidth="1"/>
    <col min="2820" max="2820" width="21" style="38" bestFit="1" customWidth="1"/>
    <col min="2821" max="2821" width="3.81640625" style="38" bestFit="1" customWidth="1"/>
    <col min="2822" max="2822" width="61.54296875" style="38" bestFit="1" customWidth="1"/>
    <col min="2823" max="2823" width="4" style="38" bestFit="1" customWidth="1"/>
    <col min="2824" max="2824" width="43.7265625" style="38" bestFit="1" customWidth="1"/>
    <col min="2825" max="2825" width="4" style="38" bestFit="1" customWidth="1"/>
    <col min="2826" max="2826" width="41.26953125" style="38" bestFit="1" customWidth="1"/>
    <col min="2827" max="2827" width="4" style="38" bestFit="1" customWidth="1"/>
    <col min="2828" max="3072" width="9.1796875" style="38"/>
    <col min="3073" max="3073" width="7.81640625" style="38" bestFit="1" customWidth="1"/>
    <col min="3074" max="3074" width="18.453125" style="38" bestFit="1" customWidth="1"/>
    <col min="3075" max="3075" width="3.81640625" style="38" bestFit="1" customWidth="1"/>
    <col min="3076" max="3076" width="21" style="38" bestFit="1" customWidth="1"/>
    <col min="3077" max="3077" width="3.81640625" style="38" bestFit="1" customWidth="1"/>
    <col min="3078" max="3078" width="61.54296875" style="38" bestFit="1" customWidth="1"/>
    <col min="3079" max="3079" width="4" style="38" bestFit="1" customWidth="1"/>
    <col min="3080" max="3080" width="43.7265625" style="38" bestFit="1" customWidth="1"/>
    <col min="3081" max="3081" width="4" style="38" bestFit="1" customWidth="1"/>
    <col min="3082" max="3082" width="41.26953125" style="38" bestFit="1" customWidth="1"/>
    <col min="3083" max="3083" width="4" style="38" bestFit="1" customWidth="1"/>
    <col min="3084" max="3328" width="9.1796875" style="38"/>
    <col min="3329" max="3329" width="7.81640625" style="38" bestFit="1" customWidth="1"/>
    <col min="3330" max="3330" width="18.453125" style="38" bestFit="1" customWidth="1"/>
    <col min="3331" max="3331" width="3.81640625" style="38" bestFit="1" customWidth="1"/>
    <col min="3332" max="3332" width="21" style="38" bestFit="1" customWidth="1"/>
    <col min="3333" max="3333" width="3.81640625" style="38" bestFit="1" customWidth="1"/>
    <col min="3334" max="3334" width="61.54296875" style="38" bestFit="1" customWidth="1"/>
    <col min="3335" max="3335" width="4" style="38" bestFit="1" customWidth="1"/>
    <col min="3336" max="3336" width="43.7265625" style="38" bestFit="1" customWidth="1"/>
    <col min="3337" max="3337" width="4" style="38" bestFit="1" customWidth="1"/>
    <col min="3338" max="3338" width="41.26953125" style="38" bestFit="1" customWidth="1"/>
    <col min="3339" max="3339" width="4" style="38" bestFit="1" customWidth="1"/>
    <col min="3340" max="3584" width="9.1796875" style="38"/>
    <col min="3585" max="3585" width="7.81640625" style="38" bestFit="1" customWidth="1"/>
    <col min="3586" max="3586" width="18.453125" style="38" bestFit="1" customWidth="1"/>
    <col min="3587" max="3587" width="3.81640625" style="38" bestFit="1" customWidth="1"/>
    <col min="3588" max="3588" width="21" style="38" bestFit="1" customWidth="1"/>
    <col min="3589" max="3589" width="3.81640625" style="38" bestFit="1" customWidth="1"/>
    <col min="3590" max="3590" width="61.54296875" style="38" bestFit="1" customWidth="1"/>
    <col min="3591" max="3591" width="4" style="38" bestFit="1" customWidth="1"/>
    <col min="3592" max="3592" width="43.7265625" style="38" bestFit="1" customWidth="1"/>
    <col min="3593" max="3593" width="4" style="38" bestFit="1" customWidth="1"/>
    <col min="3594" max="3594" width="41.26953125" style="38" bestFit="1" customWidth="1"/>
    <col min="3595" max="3595" width="4" style="38" bestFit="1" customWidth="1"/>
    <col min="3596" max="3840" width="9.1796875" style="38"/>
    <col min="3841" max="3841" width="7.81640625" style="38" bestFit="1" customWidth="1"/>
    <col min="3842" max="3842" width="18.453125" style="38" bestFit="1" customWidth="1"/>
    <col min="3843" max="3843" width="3.81640625" style="38" bestFit="1" customWidth="1"/>
    <col min="3844" max="3844" width="21" style="38" bestFit="1" customWidth="1"/>
    <col min="3845" max="3845" width="3.81640625" style="38" bestFit="1" customWidth="1"/>
    <col min="3846" max="3846" width="61.54296875" style="38" bestFit="1" customWidth="1"/>
    <col min="3847" max="3847" width="4" style="38" bestFit="1" customWidth="1"/>
    <col min="3848" max="3848" width="43.7265625" style="38" bestFit="1" customWidth="1"/>
    <col min="3849" max="3849" width="4" style="38" bestFit="1" customWidth="1"/>
    <col min="3850" max="3850" width="41.26953125" style="38" bestFit="1" customWidth="1"/>
    <col min="3851" max="3851" width="4" style="38" bestFit="1" customWidth="1"/>
    <col min="3852" max="4096" width="9.1796875" style="38"/>
    <col min="4097" max="4097" width="7.81640625" style="38" bestFit="1" customWidth="1"/>
    <col min="4098" max="4098" width="18.453125" style="38" bestFit="1" customWidth="1"/>
    <col min="4099" max="4099" width="3.81640625" style="38" bestFit="1" customWidth="1"/>
    <col min="4100" max="4100" width="21" style="38" bestFit="1" customWidth="1"/>
    <col min="4101" max="4101" width="3.81640625" style="38" bestFit="1" customWidth="1"/>
    <col min="4102" max="4102" width="61.54296875" style="38" bestFit="1" customWidth="1"/>
    <col min="4103" max="4103" width="4" style="38" bestFit="1" customWidth="1"/>
    <col min="4104" max="4104" width="43.7265625" style="38" bestFit="1" customWidth="1"/>
    <col min="4105" max="4105" width="4" style="38" bestFit="1" customWidth="1"/>
    <col min="4106" max="4106" width="41.26953125" style="38" bestFit="1" customWidth="1"/>
    <col min="4107" max="4107" width="4" style="38" bestFit="1" customWidth="1"/>
    <col min="4108" max="4352" width="9.1796875" style="38"/>
    <col min="4353" max="4353" width="7.81640625" style="38" bestFit="1" customWidth="1"/>
    <col min="4354" max="4354" width="18.453125" style="38" bestFit="1" customWidth="1"/>
    <col min="4355" max="4355" width="3.81640625" style="38" bestFit="1" customWidth="1"/>
    <col min="4356" max="4356" width="21" style="38" bestFit="1" customWidth="1"/>
    <col min="4357" max="4357" width="3.81640625" style="38" bestFit="1" customWidth="1"/>
    <col min="4358" max="4358" width="61.54296875" style="38" bestFit="1" customWidth="1"/>
    <col min="4359" max="4359" width="4" style="38" bestFit="1" customWidth="1"/>
    <col min="4360" max="4360" width="43.7265625" style="38" bestFit="1" customWidth="1"/>
    <col min="4361" max="4361" width="4" style="38" bestFit="1" customWidth="1"/>
    <col min="4362" max="4362" width="41.26953125" style="38" bestFit="1" customWidth="1"/>
    <col min="4363" max="4363" width="4" style="38" bestFit="1" customWidth="1"/>
    <col min="4364" max="4608" width="9.1796875" style="38"/>
    <col min="4609" max="4609" width="7.81640625" style="38" bestFit="1" customWidth="1"/>
    <col min="4610" max="4610" width="18.453125" style="38" bestFit="1" customWidth="1"/>
    <col min="4611" max="4611" width="3.81640625" style="38" bestFit="1" customWidth="1"/>
    <col min="4612" max="4612" width="21" style="38" bestFit="1" customWidth="1"/>
    <col min="4613" max="4613" width="3.81640625" style="38" bestFit="1" customWidth="1"/>
    <col min="4614" max="4614" width="61.54296875" style="38" bestFit="1" customWidth="1"/>
    <col min="4615" max="4615" width="4" style="38" bestFit="1" customWidth="1"/>
    <col min="4616" max="4616" width="43.7265625" style="38" bestFit="1" customWidth="1"/>
    <col min="4617" max="4617" width="4" style="38" bestFit="1" customWidth="1"/>
    <col min="4618" max="4618" width="41.26953125" style="38" bestFit="1" customWidth="1"/>
    <col min="4619" max="4619" width="4" style="38" bestFit="1" customWidth="1"/>
    <col min="4620" max="4864" width="9.1796875" style="38"/>
    <col min="4865" max="4865" width="7.81640625" style="38" bestFit="1" customWidth="1"/>
    <col min="4866" max="4866" width="18.453125" style="38" bestFit="1" customWidth="1"/>
    <col min="4867" max="4867" width="3.81640625" style="38" bestFit="1" customWidth="1"/>
    <col min="4868" max="4868" width="21" style="38" bestFit="1" customWidth="1"/>
    <col min="4869" max="4869" width="3.81640625" style="38" bestFit="1" customWidth="1"/>
    <col min="4870" max="4870" width="61.54296875" style="38" bestFit="1" customWidth="1"/>
    <col min="4871" max="4871" width="4" style="38" bestFit="1" customWidth="1"/>
    <col min="4872" max="4872" width="43.7265625" style="38" bestFit="1" customWidth="1"/>
    <col min="4873" max="4873" width="4" style="38" bestFit="1" customWidth="1"/>
    <col min="4874" max="4874" width="41.26953125" style="38" bestFit="1" customWidth="1"/>
    <col min="4875" max="4875" width="4" style="38" bestFit="1" customWidth="1"/>
    <col min="4876" max="5120" width="9.1796875" style="38"/>
    <col min="5121" max="5121" width="7.81640625" style="38" bestFit="1" customWidth="1"/>
    <col min="5122" max="5122" width="18.453125" style="38" bestFit="1" customWidth="1"/>
    <col min="5123" max="5123" width="3.81640625" style="38" bestFit="1" customWidth="1"/>
    <col min="5124" max="5124" width="21" style="38" bestFit="1" customWidth="1"/>
    <col min="5125" max="5125" width="3.81640625" style="38" bestFit="1" customWidth="1"/>
    <col min="5126" max="5126" width="61.54296875" style="38" bestFit="1" customWidth="1"/>
    <col min="5127" max="5127" width="4" style="38" bestFit="1" customWidth="1"/>
    <col min="5128" max="5128" width="43.7265625" style="38" bestFit="1" customWidth="1"/>
    <col min="5129" max="5129" width="4" style="38" bestFit="1" customWidth="1"/>
    <col min="5130" max="5130" width="41.26953125" style="38" bestFit="1" customWidth="1"/>
    <col min="5131" max="5131" width="4" style="38" bestFit="1" customWidth="1"/>
    <col min="5132" max="5376" width="9.1796875" style="38"/>
    <col min="5377" max="5377" width="7.81640625" style="38" bestFit="1" customWidth="1"/>
    <col min="5378" max="5378" width="18.453125" style="38" bestFit="1" customWidth="1"/>
    <col min="5379" max="5379" width="3.81640625" style="38" bestFit="1" customWidth="1"/>
    <col min="5380" max="5380" width="21" style="38" bestFit="1" customWidth="1"/>
    <col min="5381" max="5381" width="3.81640625" style="38" bestFit="1" customWidth="1"/>
    <col min="5382" max="5382" width="61.54296875" style="38" bestFit="1" customWidth="1"/>
    <col min="5383" max="5383" width="4" style="38" bestFit="1" customWidth="1"/>
    <col min="5384" max="5384" width="43.7265625" style="38" bestFit="1" customWidth="1"/>
    <col min="5385" max="5385" width="4" style="38" bestFit="1" customWidth="1"/>
    <col min="5386" max="5386" width="41.26953125" style="38" bestFit="1" customWidth="1"/>
    <col min="5387" max="5387" width="4" style="38" bestFit="1" customWidth="1"/>
    <col min="5388" max="5632" width="9.1796875" style="38"/>
    <col min="5633" max="5633" width="7.81640625" style="38" bestFit="1" customWidth="1"/>
    <col min="5634" max="5634" width="18.453125" style="38" bestFit="1" customWidth="1"/>
    <col min="5635" max="5635" width="3.81640625" style="38" bestFit="1" customWidth="1"/>
    <col min="5636" max="5636" width="21" style="38" bestFit="1" customWidth="1"/>
    <col min="5637" max="5637" width="3.81640625" style="38" bestFit="1" customWidth="1"/>
    <col min="5638" max="5638" width="61.54296875" style="38" bestFit="1" customWidth="1"/>
    <col min="5639" max="5639" width="4" style="38" bestFit="1" customWidth="1"/>
    <col min="5640" max="5640" width="43.7265625" style="38" bestFit="1" customWidth="1"/>
    <col min="5641" max="5641" width="4" style="38" bestFit="1" customWidth="1"/>
    <col min="5642" max="5642" width="41.26953125" style="38" bestFit="1" customWidth="1"/>
    <col min="5643" max="5643" width="4" style="38" bestFit="1" customWidth="1"/>
    <col min="5644" max="5888" width="9.1796875" style="38"/>
    <col min="5889" max="5889" width="7.81640625" style="38" bestFit="1" customWidth="1"/>
    <col min="5890" max="5890" width="18.453125" style="38" bestFit="1" customWidth="1"/>
    <col min="5891" max="5891" width="3.81640625" style="38" bestFit="1" customWidth="1"/>
    <col min="5892" max="5892" width="21" style="38" bestFit="1" customWidth="1"/>
    <col min="5893" max="5893" width="3.81640625" style="38" bestFit="1" customWidth="1"/>
    <col min="5894" max="5894" width="61.54296875" style="38" bestFit="1" customWidth="1"/>
    <col min="5895" max="5895" width="4" style="38" bestFit="1" customWidth="1"/>
    <col min="5896" max="5896" width="43.7265625" style="38" bestFit="1" customWidth="1"/>
    <col min="5897" max="5897" width="4" style="38" bestFit="1" customWidth="1"/>
    <col min="5898" max="5898" width="41.26953125" style="38" bestFit="1" customWidth="1"/>
    <col min="5899" max="5899" width="4" style="38" bestFit="1" customWidth="1"/>
    <col min="5900" max="6144" width="9.1796875" style="38"/>
    <col min="6145" max="6145" width="7.81640625" style="38" bestFit="1" customWidth="1"/>
    <col min="6146" max="6146" width="18.453125" style="38" bestFit="1" customWidth="1"/>
    <col min="6147" max="6147" width="3.81640625" style="38" bestFit="1" customWidth="1"/>
    <col min="6148" max="6148" width="21" style="38" bestFit="1" customWidth="1"/>
    <col min="6149" max="6149" width="3.81640625" style="38" bestFit="1" customWidth="1"/>
    <col min="6150" max="6150" width="61.54296875" style="38" bestFit="1" customWidth="1"/>
    <col min="6151" max="6151" width="4" style="38" bestFit="1" customWidth="1"/>
    <col min="6152" max="6152" width="43.7265625" style="38" bestFit="1" customWidth="1"/>
    <col min="6153" max="6153" width="4" style="38" bestFit="1" customWidth="1"/>
    <col min="6154" max="6154" width="41.26953125" style="38" bestFit="1" customWidth="1"/>
    <col min="6155" max="6155" width="4" style="38" bestFit="1" customWidth="1"/>
    <col min="6156" max="6400" width="9.1796875" style="38"/>
    <col min="6401" max="6401" width="7.81640625" style="38" bestFit="1" customWidth="1"/>
    <col min="6402" max="6402" width="18.453125" style="38" bestFit="1" customWidth="1"/>
    <col min="6403" max="6403" width="3.81640625" style="38" bestFit="1" customWidth="1"/>
    <col min="6404" max="6404" width="21" style="38" bestFit="1" customWidth="1"/>
    <col min="6405" max="6405" width="3.81640625" style="38" bestFit="1" customWidth="1"/>
    <col min="6406" max="6406" width="61.54296875" style="38" bestFit="1" customWidth="1"/>
    <col min="6407" max="6407" width="4" style="38" bestFit="1" customWidth="1"/>
    <col min="6408" max="6408" width="43.7265625" style="38" bestFit="1" customWidth="1"/>
    <col min="6409" max="6409" width="4" style="38" bestFit="1" customWidth="1"/>
    <col min="6410" max="6410" width="41.26953125" style="38" bestFit="1" customWidth="1"/>
    <col min="6411" max="6411" width="4" style="38" bestFit="1" customWidth="1"/>
    <col min="6412" max="6656" width="9.1796875" style="38"/>
    <col min="6657" max="6657" width="7.81640625" style="38" bestFit="1" customWidth="1"/>
    <col min="6658" max="6658" width="18.453125" style="38" bestFit="1" customWidth="1"/>
    <col min="6659" max="6659" width="3.81640625" style="38" bestFit="1" customWidth="1"/>
    <col min="6660" max="6660" width="21" style="38" bestFit="1" customWidth="1"/>
    <col min="6661" max="6661" width="3.81640625" style="38" bestFit="1" customWidth="1"/>
    <col min="6662" max="6662" width="61.54296875" style="38" bestFit="1" customWidth="1"/>
    <col min="6663" max="6663" width="4" style="38" bestFit="1" customWidth="1"/>
    <col min="6664" max="6664" width="43.7265625" style="38" bestFit="1" customWidth="1"/>
    <col min="6665" max="6665" width="4" style="38" bestFit="1" customWidth="1"/>
    <col min="6666" max="6666" width="41.26953125" style="38" bestFit="1" customWidth="1"/>
    <col min="6667" max="6667" width="4" style="38" bestFit="1" customWidth="1"/>
    <col min="6668" max="6912" width="9.1796875" style="38"/>
    <col min="6913" max="6913" width="7.81640625" style="38" bestFit="1" customWidth="1"/>
    <col min="6914" max="6914" width="18.453125" style="38" bestFit="1" customWidth="1"/>
    <col min="6915" max="6915" width="3.81640625" style="38" bestFit="1" customWidth="1"/>
    <col min="6916" max="6916" width="21" style="38" bestFit="1" customWidth="1"/>
    <col min="6917" max="6917" width="3.81640625" style="38" bestFit="1" customWidth="1"/>
    <col min="6918" max="6918" width="61.54296875" style="38" bestFit="1" customWidth="1"/>
    <col min="6919" max="6919" width="4" style="38" bestFit="1" customWidth="1"/>
    <col min="6920" max="6920" width="43.7265625" style="38" bestFit="1" customWidth="1"/>
    <col min="6921" max="6921" width="4" style="38" bestFit="1" customWidth="1"/>
    <col min="6922" max="6922" width="41.26953125" style="38" bestFit="1" customWidth="1"/>
    <col min="6923" max="6923" width="4" style="38" bestFit="1" customWidth="1"/>
    <col min="6924" max="7168" width="9.1796875" style="38"/>
    <col min="7169" max="7169" width="7.81640625" style="38" bestFit="1" customWidth="1"/>
    <col min="7170" max="7170" width="18.453125" style="38" bestFit="1" customWidth="1"/>
    <col min="7171" max="7171" width="3.81640625" style="38" bestFit="1" customWidth="1"/>
    <col min="7172" max="7172" width="21" style="38" bestFit="1" customWidth="1"/>
    <col min="7173" max="7173" width="3.81640625" style="38" bestFit="1" customWidth="1"/>
    <col min="7174" max="7174" width="61.54296875" style="38" bestFit="1" customWidth="1"/>
    <col min="7175" max="7175" width="4" style="38" bestFit="1" customWidth="1"/>
    <col min="7176" max="7176" width="43.7265625" style="38" bestFit="1" customWidth="1"/>
    <col min="7177" max="7177" width="4" style="38" bestFit="1" customWidth="1"/>
    <col min="7178" max="7178" width="41.26953125" style="38" bestFit="1" customWidth="1"/>
    <col min="7179" max="7179" width="4" style="38" bestFit="1" customWidth="1"/>
    <col min="7180" max="7424" width="9.1796875" style="38"/>
    <col min="7425" max="7425" width="7.81640625" style="38" bestFit="1" customWidth="1"/>
    <col min="7426" max="7426" width="18.453125" style="38" bestFit="1" customWidth="1"/>
    <col min="7427" max="7427" width="3.81640625" style="38" bestFit="1" customWidth="1"/>
    <col min="7428" max="7428" width="21" style="38" bestFit="1" customWidth="1"/>
    <col min="7429" max="7429" width="3.81640625" style="38" bestFit="1" customWidth="1"/>
    <col min="7430" max="7430" width="61.54296875" style="38" bestFit="1" customWidth="1"/>
    <col min="7431" max="7431" width="4" style="38" bestFit="1" customWidth="1"/>
    <col min="7432" max="7432" width="43.7265625" style="38" bestFit="1" customWidth="1"/>
    <col min="7433" max="7433" width="4" style="38" bestFit="1" customWidth="1"/>
    <col min="7434" max="7434" width="41.26953125" style="38" bestFit="1" customWidth="1"/>
    <col min="7435" max="7435" width="4" style="38" bestFit="1" customWidth="1"/>
    <col min="7436" max="7680" width="9.1796875" style="38"/>
    <col min="7681" max="7681" width="7.81640625" style="38" bestFit="1" customWidth="1"/>
    <col min="7682" max="7682" width="18.453125" style="38" bestFit="1" customWidth="1"/>
    <col min="7683" max="7683" width="3.81640625" style="38" bestFit="1" customWidth="1"/>
    <col min="7684" max="7684" width="21" style="38" bestFit="1" customWidth="1"/>
    <col min="7685" max="7685" width="3.81640625" style="38" bestFit="1" customWidth="1"/>
    <col min="7686" max="7686" width="61.54296875" style="38" bestFit="1" customWidth="1"/>
    <col min="7687" max="7687" width="4" style="38" bestFit="1" customWidth="1"/>
    <col min="7688" max="7688" width="43.7265625" style="38" bestFit="1" customWidth="1"/>
    <col min="7689" max="7689" width="4" style="38" bestFit="1" customWidth="1"/>
    <col min="7690" max="7690" width="41.26953125" style="38" bestFit="1" customWidth="1"/>
    <col min="7691" max="7691" width="4" style="38" bestFit="1" customWidth="1"/>
    <col min="7692" max="7936" width="9.1796875" style="38"/>
    <col min="7937" max="7937" width="7.81640625" style="38" bestFit="1" customWidth="1"/>
    <col min="7938" max="7938" width="18.453125" style="38" bestFit="1" customWidth="1"/>
    <col min="7939" max="7939" width="3.81640625" style="38" bestFit="1" customWidth="1"/>
    <col min="7940" max="7940" width="21" style="38" bestFit="1" customWidth="1"/>
    <col min="7941" max="7941" width="3.81640625" style="38" bestFit="1" customWidth="1"/>
    <col min="7942" max="7942" width="61.54296875" style="38" bestFit="1" customWidth="1"/>
    <col min="7943" max="7943" width="4" style="38" bestFit="1" customWidth="1"/>
    <col min="7944" max="7944" width="43.7265625" style="38" bestFit="1" customWidth="1"/>
    <col min="7945" max="7945" width="4" style="38" bestFit="1" customWidth="1"/>
    <col min="7946" max="7946" width="41.26953125" style="38" bestFit="1" customWidth="1"/>
    <col min="7947" max="7947" width="4" style="38" bestFit="1" customWidth="1"/>
    <col min="7948" max="8192" width="9.1796875" style="38"/>
    <col min="8193" max="8193" width="7.81640625" style="38" bestFit="1" customWidth="1"/>
    <col min="8194" max="8194" width="18.453125" style="38" bestFit="1" customWidth="1"/>
    <col min="8195" max="8195" width="3.81640625" style="38" bestFit="1" customWidth="1"/>
    <col min="8196" max="8196" width="21" style="38" bestFit="1" customWidth="1"/>
    <col min="8197" max="8197" width="3.81640625" style="38" bestFit="1" customWidth="1"/>
    <col min="8198" max="8198" width="61.54296875" style="38" bestFit="1" customWidth="1"/>
    <col min="8199" max="8199" width="4" style="38" bestFit="1" customWidth="1"/>
    <col min="8200" max="8200" width="43.7265625" style="38" bestFit="1" customWidth="1"/>
    <col min="8201" max="8201" width="4" style="38" bestFit="1" customWidth="1"/>
    <col min="8202" max="8202" width="41.26953125" style="38" bestFit="1" customWidth="1"/>
    <col min="8203" max="8203" width="4" style="38" bestFit="1" customWidth="1"/>
    <col min="8204" max="8448" width="9.1796875" style="38"/>
    <col min="8449" max="8449" width="7.81640625" style="38" bestFit="1" customWidth="1"/>
    <col min="8450" max="8450" width="18.453125" style="38" bestFit="1" customWidth="1"/>
    <col min="8451" max="8451" width="3.81640625" style="38" bestFit="1" customWidth="1"/>
    <col min="8452" max="8452" width="21" style="38" bestFit="1" customWidth="1"/>
    <col min="8453" max="8453" width="3.81640625" style="38" bestFit="1" customWidth="1"/>
    <col min="8454" max="8454" width="61.54296875" style="38" bestFit="1" customWidth="1"/>
    <col min="8455" max="8455" width="4" style="38" bestFit="1" customWidth="1"/>
    <col min="8456" max="8456" width="43.7265625" style="38" bestFit="1" customWidth="1"/>
    <col min="8457" max="8457" width="4" style="38" bestFit="1" customWidth="1"/>
    <col min="8458" max="8458" width="41.26953125" style="38" bestFit="1" customWidth="1"/>
    <col min="8459" max="8459" width="4" style="38" bestFit="1" customWidth="1"/>
    <col min="8460" max="8704" width="9.1796875" style="38"/>
    <col min="8705" max="8705" width="7.81640625" style="38" bestFit="1" customWidth="1"/>
    <col min="8706" max="8706" width="18.453125" style="38" bestFit="1" customWidth="1"/>
    <col min="8707" max="8707" width="3.81640625" style="38" bestFit="1" customWidth="1"/>
    <col min="8708" max="8708" width="21" style="38" bestFit="1" customWidth="1"/>
    <col min="8709" max="8709" width="3.81640625" style="38" bestFit="1" customWidth="1"/>
    <col min="8710" max="8710" width="61.54296875" style="38" bestFit="1" customWidth="1"/>
    <col min="8711" max="8711" width="4" style="38" bestFit="1" customWidth="1"/>
    <col min="8712" max="8712" width="43.7265625" style="38" bestFit="1" customWidth="1"/>
    <col min="8713" max="8713" width="4" style="38" bestFit="1" customWidth="1"/>
    <col min="8714" max="8714" width="41.26953125" style="38" bestFit="1" customWidth="1"/>
    <col min="8715" max="8715" width="4" style="38" bestFit="1" customWidth="1"/>
    <col min="8716" max="8960" width="9.1796875" style="38"/>
    <col min="8961" max="8961" width="7.81640625" style="38" bestFit="1" customWidth="1"/>
    <col min="8962" max="8962" width="18.453125" style="38" bestFit="1" customWidth="1"/>
    <col min="8963" max="8963" width="3.81640625" style="38" bestFit="1" customWidth="1"/>
    <col min="8964" max="8964" width="21" style="38" bestFit="1" customWidth="1"/>
    <col min="8965" max="8965" width="3.81640625" style="38" bestFit="1" customWidth="1"/>
    <col min="8966" max="8966" width="61.54296875" style="38" bestFit="1" customWidth="1"/>
    <col min="8967" max="8967" width="4" style="38" bestFit="1" customWidth="1"/>
    <col min="8968" max="8968" width="43.7265625" style="38" bestFit="1" customWidth="1"/>
    <col min="8969" max="8969" width="4" style="38" bestFit="1" customWidth="1"/>
    <col min="8970" max="8970" width="41.26953125" style="38" bestFit="1" customWidth="1"/>
    <col min="8971" max="8971" width="4" style="38" bestFit="1" customWidth="1"/>
    <col min="8972" max="9216" width="9.1796875" style="38"/>
    <col min="9217" max="9217" width="7.81640625" style="38" bestFit="1" customWidth="1"/>
    <col min="9218" max="9218" width="18.453125" style="38" bestFit="1" customWidth="1"/>
    <col min="9219" max="9219" width="3.81640625" style="38" bestFit="1" customWidth="1"/>
    <col min="9220" max="9220" width="21" style="38" bestFit="1" customWidth="1"/>
    <col min="9221" max="9221" width="3.81640625" style="38" bestFit="1" customWidth="1"/>
    <col min="9222" max="9222" width="61.54296875" style="38" bestFit="1" customWidth="1"/>
    <col min="9223" max="9223" width="4" style="38" bestFit="1" customWidth="1"/>
    <col min="9224" max="9224" width="43.7265625" style="38" bestFit="1" customWidth="1"/>
    <col min="9225" max="9225" width="4" style="38" bestFit="1" customWidth="1"/>
    <col min="9226" max="9226" width="41.26953125" style="38" bestFit="1" customWidth="1"/>
    <col min="9227" max="9227" width="4" style="38" bestFit="1" customWidth="1"/>
    <col min="9228" max="9472" width="9.1796875" style="38"/>
    <col min="9473" max="9473" width="7.81640625" style="38" bestFit="1" customWidth="1"/>
    <col min="9474" max="9474" width="18.453125" style="38" bestFit="1" customWidth="1"/>
    <col min="9475" max="9475" width="3.81640625" style="38" bestFit="1" customWidth="1"/>
    <col min="9476" max="9476" width="21" style="38" bestFit="1" customWidth="1"/>
    <col min="9477" max="9477" width="3.81640625" style="38" bestFit="1" customWidth="1"/>
    <col min="9478" max="9478" width="61.54296875" style="38" bestFit="1" customWidth="1"/>
    <col min="9479" max="9479" width="4" style="38" bestFit="1" customWidth="1"/>
    <col min="9480" max="9480" width="43.7265625" style="38" bestFit="1" customWidth="1"/>
    <col min="9481" max="9481" width="4" style="38" bestFit="1" customWidth="1"/>
    <col min="9482" max="9482" width="41.26953125" style="38" bestFit="1" customWidth="1"/>
    <col min="9483" max="9483" width="4" style="38" bestFit="1" customWidth="1"/>
    <col min="9484" max="9728" width="9.1796875" style="38"/>
    <col min="9729" max="9729" width="7.81640625" style="38" bestFit="1" customWidth="1"/>
    <col min="9730" max="9730" width="18.453125" style="38" bestFit="1" customWidth="1"/>
    <col min="9731" max="9731" width="3.81640625" style="38" bestFit="1" customWidth="1"/>
    <col min="9732" max="9732" width="21" style="38" bestFit="1" customWidth="1"/>
    <col min="9733" max="9733" width="3.81640625" style="38" bestFit="1" customWidth="1"/>
    <col min="9734" max="9734" width="61.54296875" style="38" bestFit="1" customWidth="1"/>
    <col min="9735" max="9735" width="4" style="38" bestFit="1" customWidth="1"/>
    <col min="9736" max="9736" width="43.7265625" style="38" bestFit="1" customWidth="1"/>
    <col min="9737" max="9737" width="4" style="38" bestFit="1" customWidth="1"/>
    <col min="9738" max="9738" width="41.26953125" style="38" bestFit="1" customWidth="1"/>
    <col min="9739" max="9739" width="4" style="38" bestFit="1" customWidth="1"/>
    <col min="9740" max="9984" width="9.1796875" style="38"/>
    <col min="9985" max="9985" width="7.81640625" style="38" bestFit="1" customWidth="1"/>
    <col min="9986" max="9986" width="18.453125" style="38" bestFit="1" customWidth="1"/>
    <col min="9987" max="9987" width="3.81640625" style="38" bestFit="1" customWidth="1"/>
    <col min="9988" max="9988" width="21" style="38" bestFit="1" customWidth="1"/>
    <col min="9989" max="9989" width="3.81640625" style="38" bestFit="1" customWidth="1"/>
    <col min="9990" max="9990" width="61.54296875" style="38" bestFit="1" customWidth="1"/>
    <col min="9991" max="9991" width="4" style="38" bestFit="1" customWidth="1"/>
    <col min="9992" max="9992" width="43.7265625" style="38" bestFit="1" customWidth="1"/>
    <col min="9993" max="9993" width="4" style="38" bestFit="1" customWidth="1"/>
    <col min="9994" max="9994" width="41.26953125" style="38" bestFit="1" customWidth="1"/>
    <col min="9995" max="9995" width="4" style="38" bestFit="1" customWidth="1"/>
    <col min="9996" max="10240" width="9.1796875" style="38"/>
    <col min="10241" max="10241" width="7.81640625" style="38" bestFit="1" customWidth="1"/>
    <col min="10242" max="10242" width="18.453125" style="38" bestFit="1" customWidth="1"/>
    <col min="10243" max="10243" width="3.81640625" style="38" bestFit="1" customWidth="1"/>
    <col min="10244" max="10244" width="21" style="38" bestFit="1" customWidth="1"/>
    <col min="10245" max="10245" width="3.81640625" style="38" bestFit="1" customWidth="1"/>
    <col min="10246" max="10246" width="61.54296875" style="38" bestFit="1" customWidth="1"/>
    <col min="10247" max="10247" width="4" style="38" bestFit="1" customWidth="1"/>
    <col min="10248" max="10248" width="43.7265625" style="38" bestFit="1" customWidth="1"/>
    <col min="10249" max="10249" width="4" style="38" bestFit="1" customWidth="1"/>
    <col min="10250" max="10250" width="41.26953125" style="38" bestFit="1" customWidth="1"/>
    <col min="10251" max="10251" width="4" style="38" bestFit="1" customWidth="1"/>
    <col min="10252" max="10496" width="9.1796875" style="38"/>
    <col min="10497" max="10497" width="7.81640625" style="38" bestFit="1" customWidth="1"/>
    <col min="10498" max="10498" width="18.453125" style="38" bestFit="1" customWidth="1"/>
    <col min="10499" max="10499" width="3.81640625" style="38" bestFit="1" customWidth="1"/>
    <col min="10500" max="10500" width="21" style="38" bestFit="1" customWidth="1"/>
    <col min="10501" max="10501" width="3.81640625" style="38" bestFit="1" customWidth="1"/>
    <col min="10502" max="10502" width="61.54296875" style="38" bestFit="1" customWidth="1"/>
    <col min="10503" max="10503" width="4" style="38" bestFit="1" customWidth="1"/>
    <col min="10504" max="10504" width="43.7265625" style="38" bestFit="1" customWidth="1"/>
    <col min="10505" max="10505" width="4" style="38" bestFit="1" customWidth="1"/>
    <col min="10506" max="10506" width="41.26953125" style="38" bestFit="1" customWidth="1"/>
    <col min="10507" max="10507" width="4" style="38" bestFit="1" customWidth="1"/>
    <col min="10508" max="10752" width="9.1796875" style="38"/>
    <col min="10753" max="10753" width="7.81640625" style="38" bestFit="1" customWidth="1"/>
    <col min="10754" max="10754" width="18.453125" style="38" bestFit="1" customWidth="1"/>
    <col min="10755" max="10755" width="3.81640625" style="38" bestFit="1" customWidth="1"/>
    <col min="10756" max="10756" width="21" style="38" bestFit="1" customWidth="1"/>
    <col min="10757" max="10757" width="3.81640625" style="38" bestFit="1" customWidth="1"/>
    <col min="10758" max="10758" width="61.54296875" style="38" bestFit="1" customWidth="1"/>
    <col min="10759" max="10759" width="4" style="38" bestFit="1" customWidth="1"/>
    <col min="10760" max="10760" width="43.7265625" style="38" bestFit="1" customWidth="1"/>
    <col min="10761" max="10761" width="4" style="38" bestFit="1" customWidth="1"/>
    <col min="10762" max="10762" width="41.26953125" style="38" bestFit="1" customWidth="1"/>
    <col min="10763" max="10763" width="4" style="38" bestFit="1" customWidth="1"/>
    <col min="10764" max="11008" width="9.1796875" style="38"/>
    <col min="11009" max="11009" width="7.81640625" style="38" bestFit="1" customWidth="1"/>
    <col min="11010" max="11010" width="18.453125" style="38" bestFit="1" customWidth="1"/>
    <col min="11011" max="11011" width="3.81640625" style="38" bestFit="1" customWidth="1"/>
    <col min="11012" max="11012" width="21" style="38" bestFit="1" customWidth="1"/>
    <col min="11013" max="11013" width="3.81640625" style="38" bestFit="1" customWidth="1"/>
    <col min="11014" max="11014" width="61.54296875" style="38" bestFit="1" customWidth="1"/>
    <col min="11015" max="11015" width="4" style="38" bestFit="1" customWidth="1"/>
    <col min="11016" max="11016" width="43.7265625" style="38" bestFit="1" customWidth="1"/>
    <col min="11017" max="11017" width="4" style="38" bestFit="1" customWidth="1"/>
    <col min="11018" max="11018" width="41.26953125" style="38" bestFit="1" customWidth="1"/>
    <col min="11019" max="11019" width="4" style="38" bestFit="1" customWidth="1"/>
    <col min="11020" max="11264" width="9.1796875" style="38"/>
    <col min="11265" max="11265" width="7.81640625" style="38" bestFit="1" customWidth="1"/>
    <col min="11266" max="11266" width="18.453125" style="38" bestFit="1" customWidth="1"/>
    <col min="11267" max="11267" width="3.81640625" style="38" bestFit="1" customWidth="1"/>
    <col min="11268" max="11268" width="21" style="38" bestFit="1" customWidth="1"/>
    <col min="11269" max="11269" width="3.81640625" style="38" bestFit="1" customWidth="1"/>
    <col min="11270" max="11270" width="61.54296875" style="38" bestFit="1" customWidth="1"/>
    <col min="11271" max="11271" width="4" style="38" bestFit="1" customWidth="1"/>
    <col min="11272" max="11272" width="43.7265625" style="38" bestFit="1" customWidth="1"/>
    <col min="11273" max="11273" width="4" style="38" bestFit="1" customWidth="1"/>
    <col min="11274" max="11274" width="41.26953125" style="38" bestFit="1" customWidth="1"/>
    <col min="11275" max="11275" width="4" style="38" bestFit="1" customWidth="1"/>
    <col min="11276" max="11520" width="9.1796875" style="38"/>
    <col min="11521" max="11521" width="7.81640625" style="38" bestFit="1" customWidth="1"/>
    <col min="11522" max="11522" width="18.453125" style="38" bestFit="1" customWidth="1"/>
    <col min="11523" max="11523" width="3.81640625" style="38" bestFit="1" customWidth="1"/>
    <col min="11524" max="11524" width="21" style="38" bestFit="1" customWidth="1"/>
    <col min="11525" max="11525" width="3.81640625" style="38" bestFit="1" customWidth="1"/>
    <col min="11526" max="11526" width="61.54296875" style="38" bestFit="1" customWidth="1"/>
    <col min="11527" max="11527" width="4" style="38" bestFit="1" customWidth="1"/>
    <col min="11528" max="11528" width="43.7265625" style="38" bestFit="1" customWidth="1"/>
    <col min="11529" max="11529" width="4" style="38" bestFit="1" customWidth="1"/>
    <col min="11530" max="11530" width="41.26953125" style="38" bestFit="1" customWidth="1"/>
    <col min="11531" max="11531" width="4" style="38" bestFit="1" customWidth="1"/>
    <col min="11532" max="11776" width="9.1796875" style="38"/>
    <col min="11777" max="11777" width="7.81640625" style="38" bestFit="1" customWidth="1"/>
    <col min="11778" max="11778" width="18.453125" style="38" bestFit="1" customWidth="1"/>
    <col min="11779" max="11779" width="3.81640625" style="38" bestFit="1" customWidth="1"/>
    <col min="11780" max="11780" width="21" style="38" bestFit="1" customWidth="1"/>
    <col min="11781" max="11781" width="3.81640625" style="38" bestFit="1" customWidth="1"/>
    <col min="11782" max="11782" width="61.54296875" style="38" bestFit="1" customWidth="1"/>
    <col min="11783" max="11783" width="4" style="38" bestFit="1" customWidth="1"/>
    <col min="11784" max="11784" width="43.7265625" style="38" bestFit="1" customWidth="1"/>
    <col min="11785" max="11785" width="4" style="38" bestFit="1" customWidth="1"/>
    <col min="11786" max="11786" width="41.26953125" style="38" bestFit="1" customWidth="1"/>
    <col min="11787" max="11787" width="4" style="38" bestFit="1" customWidth="1"/>
    <col min="11788" max="12032" width="9.1796875" style="38"/>
    <col min="12033" max="12033" width="7.81640625" style="38" bestFit="1" customWidth="1"/>
    <col min="12034" max="12034" width="18.453125" style="38" bestFit="1" customWidth="1"/>
    <col min="12035" max="12035" width="3.81640625" style="38" bestFit="1" customWidth="1"/>
    <col min="12036" max="12036" width="21" style="38" bestFit="1" customWidth="1"/>
    <col min="12037" max="12037" width="3.81640625" style="38" bestFit="1" customWidth="1"/>
    <col min="12038" max="12038" width="61.54296875" style="38" bestFit="1" customWidth="1"/>
    <col min="12039" max="12039" width="4" style="38" bestFit="1" customWidth="1"/>
    <col min="12040" max="12040" width="43.7265625" style="38" bestFit="1" customWidth="1"/>
    <col min="12041" max="12041" width="4" style="38" bestFit="1" customWidth="1"/>
    <col min="12042" max="12042" width="41.26953125" style="38" bestFit="1" customWidth="1"/>
    <col min="12043" max="12043" width="4" style="38" bestFit="1" customWidth="1"/>
    <col min="12044" max="12288" width="9.1796875" style="38"/>
    <col min="12289" max="12289" width="7.81640625" style="38" bestFit="1" customWidth="1"/>
    <col min="12290" max="12290" width="18.453125" style="38" bestFit="1" customWidth="1"/>
    <col min="12291" max="12291" width="3.81640625" style="38" bestFit="1" customWidth="1"/>
    <col min="12292" max="12292" width="21" style="38" bestFit="1" customWidth="1"/>
    <col min="12293" max="12293" width="3.81640625" style="38" bestFit="1" customWidth="1"/>
    <col min="12294" max="12294" width="61.54296875" style="38" bestFit="1" customWidth="1"/>
    <col min="12295" max="12295" width="4" style="38" bestFit="1" customWidth="1"/>
    <col min="12296" max="12296" width="43.7265625" style="38" bestFit="1" customWidth="1"/>
    <col min="12297" max="12297" width="4" style="38" bestFit="1" customWidth="1"/>
    <col min="12298" max="12298" width="41.26953125" style="38" bestFit="1" customWidth="1"/>
    <col min="12299" max="12299" width="4" style="38" bestFit="1" customWidth="1"/>
    <col min="12300" max="12544" width="9.1796875" style="38"/>
    <col min="12545" max="12545" width="7.81640625" style="38" bestFit="1" customWidth="1"/>
    <col min="12546" max="12546" width="18.453125" style="38" bestFit="1" customWidth="1"/>
    <col min="12547" max="12547" width="3.81640625" style="38" bestFit="1" customWidth="1"/>
    <col min="12548" max="12548" width="21" style="38" bestFit="1" customWidth="1"/>
    <col min="12549" max="12549" width="3.81640625" style="38" bestFit="1" customWidth="1"/>
    <col min="12550" max="12550" width="61.54296875" style="38" bestFit="1" customWidth="1"/>
    <col min="12551" max="12551" width="4" style="38" bestFit="1" customWidth="1"/>
    <col min="12552" max="12552" width="43.7265625" style="38" bestFit="1" customWidth="1"/>
    <col min="12553" max="12553" width="4" style="38" bestFit="1" customWidth="1"/>
    <col min="12554" max="12554" width="41.26953125" style="38" bestFit="1" customWidth="1"/>
    <col min="12555" max="12555" width="4" style="38" bestFit="1" customWidth="1"/>
    <col min="12556" max="12800" width="9.1796875" style="38"/>
    <col min="12801" max="12801" width="7.81640625" style="38" bestFit="1" customWidth="1"/>
    <col min="12802" max="12802" width="18.453125" style="38" bestFit="1" customWidth="1"/>
    <col min="12803" max="12803" width="3.81640625" style="38" bestFit="1" customWidth="1"/>
    <col min="12804" max="12804" width="21" style="38" bestFit="1" customWidth="1"/>
    <col min="12805" max="12805" width="3.81640625" style="38" bestFit="1" customWidth="1"/>
    <col min="12806" max="12806" width="61.54296875" style="38" bestFit="1" customWidth="1"/>
    <col min="12807" max="12807" width="4" style="38" bestFit="1" customWidth="1"/>
    <col min="12808" max="12808" width="43.7265625" style="38" bestFit="1" customWidth="1"/>
    <col min="12809" max="12809" width="4" style="38" bestFit="1" customWidth="1"/>
    <col min="12810" max="12810" width="41.26953125" style="38" bestFit="1" customWidth="1"/>
    <col min="12811" max="12811" width="4" style="38" bestFit="1" customWidth="1"/>
    <col min="12812" max="13056" width="9.1796875" style="38"/>
    <col min="13057" max="13057" width="7.81640625" style="38" bestFit="1" customWidth="1"/>
    <col min="13058" max="13058" width="18.453125" style="38" bestFit="1" customWidth="1"/>
    <col min="13059" max="13059" width="3.81640625" style="38" bestFit="1" customWidth="1"/>
    <col min="13060" max="13060" width="21" style="38" bestFit="1" customWidth="1"/>
    <col min="13061" max="13061" width="3.81640625" style="38" bestFit="1" customWidth="1"/>
    <col min="13062" max="13062" width="61.54296875" style="38" bestFit="1" customWidth="1"/>
    <col min="13063" max="13063" width="4" style="38" bestFit="1" customWidth="1"/>
    <col min="13064" max="13064" width="43.7265625" style="38" bestFit="1" customWidth="1"/>
    <col min="13065" max="13065" width="4" style="38" bestFit="1" customWidth="1"/>
    <col min="13066" max="13066" width="41.26953125" style="38" bestFit="1" customWidth="1"/>
    <col min="13067" max="13067" width="4" style="38" bestFit="1" customWidth="1"/>
    <col min="13068" max="13312" width="9.1796875" style="38"/>
    <col min="13313" max="13313" width="7.81640625" style="38" bestFit="1" customWidth="1"/>
    <col min="13314" max="13314" width="18.453125" style="38" bestFit="1" customWidth="1"/>
    <col min="13315" max="13315" width="3.81640625" style="38" bestFit="1" customWidth="1"/>
    <col min="13316" max="13316" width="21" style="38" bestFit="1" customWidth="1"/>
    <col min="13317" max="13317" width="3.81640625" style="38" bestFit="1" customWidth="1"/>
    <col min="13318" max="13318" width="61.54296875" style="38" bestFit="1" customWidth="1"/>
    <col min="13319" max="13319" width="4" style="38" bestFit="1" customWidth="1"/>
    <col min="13320" max="13320" width="43.7265625" style="38" bestFit="1" customWidth="1"/>
    <col min="13321" max="13321" width="4" style="38" bestFit="1" customWidth="1"/>
    <col min="13322" max="13322" width="41.26953125" style="38" bestFit="1" customWidth="1"/>
    <col min="13323" max="13323" width="4" style="38" bestFit="1" customWidth="1"/>
    <col min="13324" max="13568" width="9.1796875" style="38"/>
    <col min="13569" max="13569" width="7.81640625" style="38" bestFit="1" customWidth="1"/>
    <col min="13570" max="13570" width="18.453125" style="38" bestFit="1" customWidth="1"/>
    <col min="13571" max="13571" width="3.81640625" style="38" bestFit="1" customWidth="1"/>
    <col min="13572" max="13572" width="21" style="38" bestFit="1" customWidth="1"/>
    <col min="13573" max="13573" width="3.81640625" style="38" bestFit="1" customWidth="1"/>
    <col min="13574" max="13574" width="61.54296875" style="38" bestFit="1" customWidth="1"/>
    <col min="13575" max="13575" width="4" style="38" bestFit="1" customWidth="1"/>
    <col min="13576" max="13576" width="43.7265625" style="38" bestFit="1" customWidth="1"/>
    <col min="13577" max="13577" width="4" style="38" bestFit="1" customWidth="1"/>
    <col min="13578" max="13578" width="41.26953125" style="38" bestFit="1" customWidth="1"/>
    <col min="13579" max="13579" width="4" style="38" bestFit="1" customWidth="1"/>
    <col min="13580" max="13824" width="9.1796875" style="38"/>
    <col min="13825" max="13825" width="7.81640625" style="38" bestFit="1" customWidth="1"/>
    <col min="13826" max="13826" width="18.453125" style="38" bestFit="1" customWidth="1"/>
    <col min="13827" max="13827" width="3.81640625" style="38" bestFit="1" customWidth="1"/>
    <col min="13828" max="13828" width="21" style="38" bestFit="1" customWidth="1"/>
    <col min="13829" max="13829" width="3.81640625" style="38" bestFit="1" customWidth="1"/>
    <col min="13830" max="13830" width="61.54296875" style="38" bestFit="1" customWidth="1"/>
    <col min="13831" max="13831" width="4" style="38" bestFit="1" customWidth="1"/>
    <col min="13832" max="13832" width="43.7265625" style="38" bestFit="1" customWidth="1"/>
    <col min="13833" max="13833" width="4" style="38" bestFit="1" customWidth="1"/>
    <col min="13834" max="13834" width="41.26953125" style="38" bestFit="1" customWidth="1"/>
    <col min="13835" max="13835" width="4" style="38" bestFit="1" customWidth="1"/>
    <col min="13836" max="14080" width="9.1796875" style="38"/>
    <col min="14081" max="14081" width="7.81640625" style="38" bestFit="1" customWidth="1"/>
    <col min="14082" max="14082" width="18.453125" style="38" bestFit="1" customWidth="1"/>
    <col min="14083" max="14083" width="3.81640625" style="38" bestFit="1" customWidth="1"/>
    <col min="14084" max="14084" width="21" style="38" bestFit="1" customWidth="1"/>
    <col min="14085" max="14085" width="3.81640625" style="38" bestFit="1" customWidth="1"/>
    <col min="14086" max="14086" width="61.54296875" style="38" bestFit="1" customWidth="1"/>
    <col min="14087" max="14087" width="4" style="38" bestFit="1" customWidth="1"/>
    <col min="14088" max="14088" width="43.7265625" style="38" bestFit="1" customWidth="1"/>
    <col min="14089" max="14089" width="4" style="38" bestFit="1" customWidth="1"/>
    <col min="14090" max="14090" width="41.26953125" style="38" bestFit="1" customWidth="1"/>
    <col min="14091" max="14091" width="4" style="38" bestFit="1" customWidth="1"/>
    <col min="14092" max="14336" width="9.1796875" style="38"/>
    <col min="14337" max="14337" width="7.81640625" style="38" bestFit="1" customWidth="1"/>
    <col min="14338" max="14338" width="18.453125" style="38" bestFit="1" customWidth="1"/>
    <col min="14339" max="14339" width="3.81640625" style="38" bestFit="1" customWidth="1"/>
    <col min="14340" max="14340" width="21" style="38" bestFit="1" customWidth="1"/>
    <col min="14341" max="14341" width="3.81640625" style="38" bestFit="1" customWidth="1"/>
    <col min="14342" max="14342" width="61.54296875" style="38" bestFit="1" customWidth="1"/>
    <col min="14343" max="14343" width="4" style="38" bestFit="1" customWidth="1"/>
    <col min="14344" max="14344" width="43.7265625" style="38" bestFit="1" customWidth="1"/>
    <col min="14345" max="14345" width="4" style="38" bestFit="1" customWidth="1"/>
    <col min="14346" max="14346" width="41.26953125" style="38" bestFit="1" customWidth="1"/>
    <col min="14347" max="14347" width="4" style="38" bestFit="1" customWidth="1"/>
    <col min="14348" max="14592" width="9.1796875" style="38"/>
    <col min="14593" max="14593" width="7.81640625" style="38" bestFit="1" customWidth="1"/>
    <col min="14594" max="14594" width="18.453125" style="38" bestFit="1" customWidth="1"/>
    <col min="14595" max="14595" width="3.81640625" style="38" bestFit="1" customWidth="1"/>
    <col min="14596" max="14596" width="21" style="38" bestFit="1" customWidth="1"/>
    <col min="14597" max="14597" width="3.81640625" style="38" bestFit="1" customWidth="1"/>
    <col min="14598" max="14598" width="61.54296875" style="38" bestFit="1" customWidth="1"/>
    <col min="14599" max="14599" width="4" style="38" bestFit="1" customWidth="1"/>
    <col min="14600" max="14600" width="43.7265625" style="38" bestFit="1" customWidth="1"/>
    <col min="14601" max="14601" width="4" style="38" bestFit="1" customWidth="1"/>
    <col min="14602" max="14602" width="41.26953125" style="38" bestFit="1" customWidth="1"/>
    <col min="14603" max="14603" width="4" style="38" bestFit="1" customWidth="1"/>
    <col min="14604" max="14848" width="9.1796875" style="38"/>
    <col min="14849" max="14849" width="7.81640625" style="38" bestFit="1" customWidth="1"/>
    <col min="14850" max="14850" width="18.453125" style="38" bestFit="1" customWidth="1"/>
    <col min="14851" max="14851" width="3.81640625" style="38" bestFit="1" customWidth="1"/>
    <col min="14852" max="14852" width="21" style="38" bestFit="1" customWidth="1"/>
    <col min="14853" max="14853" width="3.81640625" style="38" bestFit="1" customWidth="1"/>
    <col min="14854" max="14854" width="61.54296875" style="38" bestFit="1" customWidth="1"/>
    <col min="14855" max="14855" width="4" style="38" bestFit="1" customWidth="1"/>
    <col min="14856" max="14856" width="43.7265625" style="38" bestFit="1" customWidth="1"/>
    <col min="14857" max="14857" width="4" style="38" bestFit="1" customWidth="1"/>
    <col min="14858" max="14858" width="41.26953125" style="38" bestFit="1" customWidth="1"/>
    <col min="14859" max="14859" width="4" style="38" bestFit="1" customWidth="1"/>
    <col min="14860" max="15104" width="9.1796875" style="38"/>
    <col min="15105" max="15105" width="7.81640625" style="38" bestFit="1" customWidth="1"/>
    <col min="15106" max="15106" width="18.453125" style="38" bestFit="1" customWidth="1"/>
    <col min="15107" max="15107" width="3.81640625" style="38" bestFit="1" customWidth="1"/>
    <col min="15108" max="15108" width="21" style="38" bestFit="1" customWidth="1"/>
    <col min="15109" max="15109" width="3.81640625" style="38" bestFit="1" customWidth="1"/>
    <col min="15110" max="15110" width="61.54296875" style="38" bestFit="1" customWidth="1"/>
    <col min="15111" max="15111" width="4" style="38" bestFit="1" customWidth="1"/>
    <col min="15112" max="15112" width="43.7265625" style="38" bestFit="1" customWidth="1"/>
    <col min="15113" max="15113" width="4" style="38" bestFit="1" customWidth="1"/>
    <col min="15114" max="15114" width="41.26953125" style="38" bestFit="1" customWidth="1"/>
    <col min="15115" max="15115" width="4" style="38" bestFit="1" customWidth="1"/>
    <col min="15116" max="15360" width="9.1796875" style="38"/>
    <col min="15361" max="15361" width="7.81640625" style="38" bestFit="1" customWidth="1"/>
    <col min="15362" max="15362" width="18.453125" style="38" bestFit="1" customWidth="1"/>
    <col min="15363" max="15363" width="3.81640625" style="38" bestFit="1" customWidth="1"/>
    <col min="15364" max="15364" width="21" style="38" bestFit="1" customWidth="1"/>
    <col min="15365" max="15365" width="3.81640625" style="38" bestFit="1" customWidth="1"/>
    <col min="15366" max="15366" width="61.54296875" style="38" bestFit="1" customWidth="1"/>
    <col min="15367" max="15367" width="4" style="38" bestFit="1" customWidth="1"/>
    <col min="15368" max="15368" width="43.7265625" style="38" bestFit="1" customWidth="1"/>
    <col min="15369" max="15369" width="4" style="38" bestFit="1" customWidth="1"/>
    <col min="15370" max="15370" width="41.26953125" style="38" bestFit="1" customWidth="1"/>
    <col min="15371" max="15371" width="4" style="38" bestFit="1" customWidth="1"/>
    <col min="15372" max="15616" width="9.1796875" style="38"/>
    <col min="15617" max="15617" width="7.81640625" style="38" bestFit="1" customWidth="1"/>
    <col min="15618" max="15618" width="18.453125" style="38" bestFit="1" customWidth="1"/>
    <col min="15619" max="15619" width="3.81640625" style="38" bestFit="1" customWidth="1"/>
    <col min="15620" max="15620" width="21" style="38" bestFit="1" customWidth="1"/>
    <col min="15621" max="15621" width="3.81640625" style="38" bestFit="1" customWidth="1"/>
    <col min="15622" max="15622" width="61.54296875" style="38" bestFit="1" customWidth="1"/>
    <col min="15623" max="15623" width="4" style="38" bestFit="1" customWidth="1"/>
    <col min="15624" max="15624" width="43.7265625" style="38" bestFit="1" customWidth="1"/>
    <col min="15625" max="15625" width="4" style="38" bestFit="1" customWidth="1"/>
    <col min="15626" max="15626" width="41.26953125" style="38" bestFit="1" customWidth="1"/>
    <col min="15627" max="15627" width="4" style="38" bestFit="1" customWidth="1"/>
    <col min="15628" max="15872" width="9.1796875" style="38"/>
    <col min="15873" max="15873" width="7.81640625" style="38" bestFit="1" customWidth="1"/>
    <col min="15874" max="15874" width="18.453125" style="38" bestFit="1" customWidth="1"/>
    <col min="15875" max="15875" width="3.81640625" style="38" bestFit="1" customWidth="1"/>
    <col min="15876" max="15876" width="21" style="38" bestFit="1" customWidth="1"/>
    <col min="15877" max="15877" width="3.81640625" style="38" bestFit="1" customWidth="1"/>
    <col min="15878" max="15878" width="61.54296875" style="38" bestFit="1" customWidth="1"/>
    <col min="15879" max="15879" width="4" style="38" bestFit="1" customWidth="1"/>
    <col min="15880" max="15880" width="43.7265625" style="38" bestFit="1" customWidth="1"/>
    <col min="15881" max="15881" width="4" style="38" bestFit="1" customWidth="1"/>
    <col min="15882" max="15882" width="41.26953125" style="38" bestFit="1" customWidth="1"/>
    <col min="15883" max="15883" width="4" style="38" bestFit="1" customWidth="1"/>
    <col min="15884" max="16128" width="9.1796875" style="38"/>
    <col min="16129" max="16129" width="7.81640625" style="38" bestFit="1" customWidth="1"/>
    <col min="16130" max="16130" width="18.453125" style="38" bestFit="1" customWidth="1"/>
    <col min="16131" max="16131" width="3.81640625" style="38" bestFit="1" customWidth="1"/>
    <col min="16132" max="16132" width="21" style="38" bestFit="1" customWidth="1"/>
    <col min="16133" max="16133" width="3.81640625" style="38" bestFit="1" customWidth="1"/>
    <col min="16134" max="16134" width="61.54296875" style="38" bestFit="1" customWidth="1"/>
    <col min="16135" max="16135" width="4" style="38" bestFit="1" customWidth="1"/>
    <col min="16136" max="16136" width="43.7265625" style="38" bestFit="1" customWidth="1"/>
    <col min="16137" max="16137" width="4" style="38" bestFit="1" customWidth="1"/>
    <col min="16138" max="16138" width="41.26953125" style="38" bestFit="1" customWidth="1"/>
    <col min="16139" max="16139" width="4" style="38" bestFit="1" customWidth="1"/>
    <col min="16140" max="16384" width="9.1796875" style="38"/>
  </cols>
  <sheetData>
    <row r="1" spans="1:12" s="29" customFormat="1" ht="209" x14ac:dyDescent="0.3">
      <c r="A1" s="29" t="s">
        <v>322</v>
      </c>
      <c r="B1" s="30" t="s">
        <v>323</v>
      </c>
      <c r="C1" s="30" t="s">
        <v>324</v>
      </c>
      <c r="D1" s="30" t="s">
        <v>325</v>
      </c>
      <c r="E1" s="30" t="s">
        <v>326</v>
      </c>
      <c r="F1" s="30" t="s">
        <v>327</v>
      </c>
      <c r="G1" s="30" t="s">
        <v>328</v>
      </c>
      <c r="H1" s="30" t="s">
        <v>329</v>
      </c>
      <c r="I1" s="30" t="s">
        <v>330</v>
      </c>
      <c r="J1" s="30" t="s">
        <v>331</v>
      </c>
      <c r="K1" s="30" t="s">
        <v>332</v>
      </c>
      <c r="L1" s="30" t="s">
        <v>333</v>
      </c>
    </row>
    <row r="2" spans="1:12" s="34" customFormat="1" x14ac:dyDescent="0.2">
      <c r="A2" s="31" t="s">
        <v>538</v>
      </c>
      <c r="B2" s="2" t="s">
        <v>334</v>
      </c>
      <c r="C2" s="3" t="s">
        <v>34</v>
      </c>
      <c r="D2" s="32">
        <f t="shared" ref="D2:D65" si="0">LEN(C2)</f>
        <v>4</v>
      </c>
      <c r="E2" s="3" t="s">
        <v>34</v>
      </c>
      <c r="F2" s="32">
        <f t="shared" ref="F2:F65" si="1">LEN(E2)</f>
        <v>4</v>
      </c>
      <c r="G2" s="3" t="s">
        <v>34</v>
      </c>
      <c r="H2" s="32">
        <f t="shared" ref="H2:H65" si="2">LEN(G2)</f>
        <v>4</v>
      </c>
      <c r="I2" s="3" t="s">
        <v>34</v>
      </c>
      <c r="J2" s="32">
        <f t="shared" ref="J2:J65" si="3">LEN(I2)</f>
        <v>4</v>
      </c>
      <c r="K2" s="33" t="s">
        <v>34</v>
      </c>
      <c r="L2" s="32">
        <f t="shared" ref="L2:L27" si="4">LEN(K2)</f>
        <v>4</v>
      </c>
    </row>
    <row r="3" spans="1:12" x14ac:dyDescent="0.2">
      <c r="A3" s="35" t="s">
        <v>285</v>
      </c>
      <c r="B3" s="4" t="s">
        <v>6</v>
      </c>
      <c r="C3" s="5" t="s">
        <v>35</v>
      </c>
      <c r="D3" s="36">
        <f t="shared" si="0"/>
        <v>4</v>
      </c>
      <c r="E3" s="5" t="s">
        <v>335</v>
      </c>
      <c r="F3" s="36">
        <f t="shared" si="1"/>
        <v>6</v>
      </c>
      <c r="G3" s="5" t="s">
        <v>335</v>
      </c>
      <c r="H3" s="36">
        <f t="shared" si="2"/>
        <v>6</v>
      </c>
      <c r="I3" s="5" t="s">
        <v>335</v>
      </c>
      <c r="J3" s="36">
        <f t="shared" si="3"/>
        <v>6</v>
      </c>
      <c r="K3" s="37" t="s">
        <v>335</v>
      </c>
      <c r="L3" s="36">
        <f t="shared" si="4"/>
        <v>6</v>
      </c>
    </row>
    <row r="4" spans="1:12" x14ac:dyDescent="0.2">
      <c r="A4" s="35" t="s">
        <v>285</v>
      </c>
      <c r="B4" s="4" t="s">
        <v>7</v>
      </c>
      <c r="C4" s="5" t="s">
        <v>36</v>
      </c>
      <c r="D4" s="36">
        <f t="shared" si="0"/>
        <v>4</v>
      </c>
      <c r="E4" s="5" t="s">
        <v>36</v>
      </c>
      <c r="F4" s="36">
        <f t="shared" si="1"/>
        <v>4</v>
      </c>
      <c r="G4" s="5" t="s">
        <v>36</v>
      </c>
      <c r="H4" s="36">
        <f t="shared" si="2"/>
        <v>4</v>
      </c>
      <c r="I4" s="5" t="s">
        <v>36</v>
      </c>
      <c r="J4" s="36">
        <f t="shared" si="3"/>
        <v>4</v>
      </c>
      <c r="K4" s="37" t="s">
        <v>36</v>
      </c>
      <c r="L4" s="36">
        <f t="shared" si="4"/>
        <v>4</v>
      </c>
    </row>
    <row r="5" spans="1:12" x14ac:dyDescent="0.2">
      <c r="A5" s="35" t="s">
        <v>285</v>
      </c>
      <c r="B5" s="4" t="s">
        <v>8</v>
      </c>
      <c r="C5" s="5" t="s">
        <v>37</v>
      </c>
      <c r="D5" s="36">
        <f t="shared" si="0"/>
        <v>4</v>
      </c>
      <c r="E5" s="5" t="s">
        <v>336</v>
      </c>
      <c r="F5" s="36">
        <f t="shared" si="1"/>
        <v>6</v>
      </c>
      <c r="G5" s="5" t="s">
        <v>337</v>
      </c>
      <c r="H5" s="36">
        <f t="shared" si="2"/>
        <v>11</v>
      </c>
      <c r="I5" s="5" t="s">
        <v>337</v>
      </c>
      <c r="J5" s="36">
        <f t="shared" si="3"/>
        <v>11</v>
      </c>
      <c r="K5" s="37" t="s">
        <v>336</v>
      </c>
      <c r="L5" s="36">
        <f t="shared" si="4"/>
        <v>6</v>
      </c>
    </row>
    <row r="6" spans="1:12" s="34" customFormat="1" x14ac:dyDescent="0.2">
      <c r="A6" s="31" t="s">
        <v>538</v>
      </c>
      <c r="B6" s="2" t="s">
        <v>38</v>
      </c>
      <c r="C6" s="3" t="s">
        <v>39</v>
      </c>
      <c r="D6" s="32">
        <f t="shared" si="0"/>
        <v>4</v>
      </c>
      <c r="E6" s="3" t="s">
        <v>39</v>
      </c>
      <c r="F6" s="32">
        <f t="shared" si="1"/>
        <v>4</v>
      </c>
      <c r="G6" s="3" t="s">
        <v>39</v>
      </c>
      <c r="H6" s="32">
        <f t="shared" si="2"/>
        <v>4</v>
      </c>
      <c r="I6" s="3" t="s">
        <v>39</v>
      </c>
      <c r="J6" s="32">
        <f t="shared" si="3"/>
        <v>4</v>
      </c>
      <c r="K6" s="33" t="s">
        <v>39</v>
      </c>
      <c r="L6" s="32">
        <f t="shared" si="4"/>
        <v>4</v>
      </c>
    </row>
    <row r="7" spans="1:12" x14ac:dyDescent="0.2">
      <c r="A7" s="35" t="s">
        <v>285</v>
      </c>
      <c r="B7" s="4" t="s">
        <v>40</v>
      </c>
      <c r="C7" s="5" t="s">
        <v>41</v>
      </c>
      <c r="D7" s="36">
        <f t="shared" si="0"/>
        <v>4</v>
      </c>
      <c r="E7" s="5" t="s">
        <v>338</v>
      </c>
      <c r="F7" s="36">
        <f t="shared" si="1"/>
        <v>6</v>
      </c>
      <c r="G7" s="5" t="s">
        <v>339</v>
      </c>
      <c r="H7" s="36">
        <f t="shared" si="2"/>
        <v>11</v>
      </c>
      <c r="I7" s="5" t="s">
        <v>339</v>
      </c>
      <c r="J7" s="36">
        <f t="shared" si="3"/>
        <v>11</v>
      </c>
      <c r="K7" s="37" t="s">
        <v>338</v>
      </c>
      <c r="L7" s="36">
        <f t="shared" si="4"/>
        <v>6</v>
      </c>
    </row>
    <row r="8" spans="1:12" x14ac:dyDescent="0.2">
      <c r="A8" s="35" t="s">
        <v>285</v>
      </c>
      <c r="B8" s="4" t="s">
        <v>42</v>
      </c>
      <c r="C8" s="5" t="s">
        <v>43</v>
      </c>
      <c r="D8" s="36">
        <f t="shared" si="0"/>
        <v>4</v>
      </c>
      <c r="E8" s="5" t="s">
        <v>340</v>
      </c>
      <c r="F8" s="36">
        <f t="shared" si="1"/>
        <v>6</v>
      </c>
      <c r="G8" s="5" t="s">
        <v>340</v>
      </c>
      <c r="H8" s="36">
        <f t="shared" si="2"/>
        <v>6</v>
      </c>
      <c r="I8" s="5" t="s">
        <v>340</v>
      </c>
      <c r="J8" s="36">
        <f t="shared" si="3"/>
        <v>6</v>
      </c>
      <c r="K8" s="37" t="s">
        <v>340</v>
      </c>
      <c r="L8" s="36">
        <f t="shared" si="4"/>
        <v>6</v>
      </c>
    </row>
    <row r="9" spans="1:12" s="34" customFormat="1" x14ac:dyDescent="0.2">
      <c r="A9" s="31" t="s">
        <v>538</v>
      </c>
      <c r="B9" s="2" t="s">
        <v>341</v>
      </c>
      <c r="C9" s="3" t="s">
        <v>45</v>
      </c>
      <c r="D9" s="32">
        <f t="shared" si="0"/>
        <v>4</v>
      </c>
      <c r="E9" s="3" t="s">
        <v>342</v>
      </c>
      <c r="F9" s="32">
        <f t="shared" si="1"/>
        <v>8</v>
      </c>
      <c r="G9" s="3" t="s">
        <v>342</v>
      </c>
      <c r="H9" s="32">
        <f t="shared" si="2"/>
        <v>8</v>
      </c>
      <c r="I9" s="3" t="s">
        <v>342</v>
      </c>
      <c r="J9" s="32">
        <f t="shared" si="3"/>
        <v>8</v>
      </c>
      <c r="K9" s="33" t="s">
        <v>342</v>
      </c>
      <c r="L9" s="32">
        <f t="shared" si="4"/>
        <v>8</v>
      </c>
    </row>
    <row r="10" spans="1:12" x14ac:dyDescent="0.2">
      <c r="A10" s="35" t="s">
        <v>285</v>
      </c>
      <c r="B10" s="4" t="s">
        <v>9</v>
      </c>
      <c r="C10" s="5" t="s">
        <v>46</v>
      </c>
      <c r="D10" s="36">
        <f t="shared" si="0"/>
        <v>4</v>
      </c>
      <c r="E10" s="5" t="s">
        <v>343</v>
      </c>
      <c r="F10" s="36">
        <f t="shared" si="1"/>
        <v>8</v>
      </c>
      <c r="G10" s="5" t="s">
        <v>344</v>
      </c>
      <c r="H10" s="36">
        <f t="shared" si="2"/>
        <v>18</v>
      </c>
      <c r="I10" s="5" t="s">
        <v>345</v>
      </c>
      <c r="J10" s="36">
        <f t="shared" si="3"/>
        <v>17</v>
      </c>
      <c r="K10" s="37" t="s">
        <v>343</v>
      </c>
      <c r="L10" s="36">
        <f t="shared" si="4"/>
        <v>8</v>
      </c>
    </row>
    <row r="11" spans="1:12" x14ac:dyDescent="0.2">
      <c r="A11" s="35" t="s">
        <v>285</v>
      </c>
      <c r="B11" s="4" t="s">
        <v>10</v>
      </c>
      <c r="C11" s="5" t="s">
        <v>47</v>
      </c>
      <c r="D11" s="36">
        <f t="shared" si="0"/>
        <v>4</v>
      </c>
      <c r="E11" s="5" t="s">
        <v>346</v>
      </c>
      <c r="F11" s="36">
        <f t="shared" si="1"/>
        <v>8</v>
      </c>
      <c r="G11" s="5" t="s">
        <v>347</v>
      </c>
      <c r="H11" s="36">
        <f t="shared" si="2"/>
        <v>20</v>
      </c>
      <c r="I11" s="5" t="s">
        <v>348</v>
      </c>
      <c r="J11" s="36">
        <f t="shared" si="3"/>
        <v>17</v>
      </c>
      <c r="K11" s="37" t="s">
        <v>346</v>
      </c>
      <c r="L11" s="36">
        <f t="shared" si="4"/>
        <v>8</v>
      </c>
    </row>
    <row r="12" spans="1:12" x14ac:dyDescent="0.2">
      <c r="A12" s="35" t="s">
        <v>285</v>
      </c>
      <c r="B12" s="4" t="s">
        <v>11</v>
      </c>
      <c r="C12" s="5" t="s">
        <v>48</v>
      </c>
      <c r="D12" s="36">
        <f t="shared" si="0"/>
        <v>6</v>
      </c>
      <c r="E12" s="5" t="s">
        <v>349</v>
      </c>
      <c r="F12" s="36">
        <f t="shared" si="1"/>
        <v>8</v>
      </c>
      <c r="G12" s="5" t="s">
        <v>350</v>
      </c>
      <c r="H12" s="36">
        <f t="shared" si="2"/>
        <v>12</v>
      </c>
      <c r="I12" s="5" t="s">
        <v>350</v>
      </c>
      <c r="J12" s="36">
        <f t="shared" si="3"/>
        <v>12</v>
      </c>
      <c r="K12" s="37" t="s">
        <v>351</v>
      </c>
      <c r="L12" s="36">
        <f t="shared" si="4"/>
        <v>10</v>
      </c>
    </row>
    <row r="13" spans="1:12" x14ac:dyDescent="0.2">
      <c r="A13" s="35" t="s">
        <v>285</v>
      </c>
      <c r="B13" s="4" t="s">
        <v>49</v>
      </c>
      <c r="C13" s="5" t="s">
        <v>50</v>
      </c>
      <c r="D13" s="36">
        <f t="shared" si="0"/>
        <v>6</v>
      </c>
      <c r="E13" s="5" t="s">
        <v>352</v>
      </c>
      <c r="F13" s="36">
        <f t="shared" si="1"/>
        <v>8</v>
      </c>
      <c r="G13" s="5" t="s">
        <v>353</v>
      </c>
      <c r="H13" s="36">
        <f t="shared" si="2"/>
        <v>22</v>
      </c>
      <c r="I13" s="5" t="s">
        <v>354</v>
      </c>
      <c r="J13" s="36">
        <f t="shared" si="3"/>
        <v>17</v>
      </c>
      <c r="K13" s="37" t="s">
        <v>355</v>
      </c>
      <c r="L13" s="36">
        <f t="shared" si="4"/>
        <v>10</v>
      </c>
    </row>
    <row r="14" spans="1:12" x14ac:dyDescent="0.2">
      <c r="A14" s="35" t="s">
        <v>285</v>
      </c>
      <c r="B14" s="4" t="s">
        <v>51</v>
      </c>
      <c r="C14" s="5" t="s">
        <v>52</v>
      </c>
      <c r="D14" s="36">
        <f t="shared" si="0"/>
        <v>6</v>
      </c>
      <c r="E14" s="5" t="s">
        <v>356</v>
      </c>
      <c r="F14" s="36">
        <f t="shared" si="1"/>
        <v>8</v>
      </c>
      <c r="G14" s="5" t="s">
        <v>357</v>
      </c>
      <c r="H14" s="36">
        <f t="shared" si="2"/>
        <v>24</v>
      </c>
      <c r="I14" s="5" t="s">
        <v>358</v>
      </c>
      <c r="J14" s="36">
        <f t="shared" si="3"/>
        <v>17</v>
      </c>
      <c r="K14" s="37" t="s">
        <v>359</v>
      </c>
      <c r="L14" s="36">
        <f t="shared" si="4"/>
        <v>10</v>
      </c>
    </row>
    <row r="15" spans="1:12" x14ac:dyDescent="0.2">
      <c r="A15" s="35" t="s">
        <v>285</v>
      </c>
      <c r="B15" s="4" t="s">
        <v>53</v>
      </c>
      <c r="C15" s="5" t="s">
        <v>54</v>
      </c>
      <c r="D15" s="36">
        <f t="shared" si="0"/>
        <v>6</v>
      </c>
      <c r="E15" s="5" t="s">
        <v>360</v>
      </c>
      <c r="F15" s="36">
        <f t="shared" si="1"/>
        <v>8</v>
      </c>
      <c r="G15" s="5" t="s">
        <v>361</v>
      </c>
      <c r="H15" s="36">
        <f t="shared" si="2"/>
        <v>18</v>
      </c>
      <c r="I15" s="5" t="s">
        <v>362</v>
      </c>
      <c r="J15" s="36">
        <f t="shared" si="3"/>
        <v>17</v>
      </c>
      <c r="K15" s="37" t="s">
        <v>360</v>
      </c>
      <c r="L15" s="36">
        <f t="shared" si="4"/>
        <v>8</v>
      </c>
    </row>
    <row r="16" spans="1:12" x14ac:dyDescent="0.2">
      <c r="A16" s="35" t="s">
        <v>285</v>
      </c>
      <c r="B16" s="4" t="s">
        <v>55</v>
      </c>
      <c r="C16" s="5" t="s">
        <v>56</v>
      </c>
      <c r="D16" s="36">
        <f t="shared" si="0"/>
        <v>6</v>
      </c>
      <c r="E16" s="5" t="s">
        <v>363</v>
      </c>
      <c r="F16" s="36">
        <f t="shared" si="1"/>
        <v>8</v>
      </c>
      <c r="G16" s="5" t="s">
        <v>364</v>
      </c>
      <c r="H16" s="36">
        <f t="shared" si="2"/>
        <v>23</v>
      </c>
      <c r="I16" s="5" t="s">
        <v>365</v>
      </c>
      <c r="J16" s="36">
        <f t="shared" si="3"/>
        <v>17</v>
      </c>
      <c r="K16" s="37" t="s">
        <v>363</v>
      </c>
      <c r="L16" s="36">
        <f t="shared" si="4"/>
        <v>8</v>
      </c>
    </row>
    <row r="17" spans="1:12" s="42" customFormat="1" x14ac:dyDescent="0.2">
      <c r="A17" s="56" t="s">
        <v>285</v>
      </c>
      <c r="B17" s="6" t="s">
        <v>366</v>
      </c>
      <c r="C17" s="7" t="s">
        <v>367</v>
      </c>
      <c r="D17" s="47">
        <f t="shared" si="0"/>
        <v>5</v>
      </c>
      <c r="E17" s="7" t="s">
        <v>368</v>
      </c>
      <c r="F17" s="47">
        <f t="shared" si="1"/>
        <v>7</v>
      </c>
      <c r="G17" s="7" t="s">
        <v>369</v>
      </c>
      <c r="H17" s="40">
        <f t="shared" si="2"/>
        <v>15</v>
      </c>
      <c r="I17" s="39" t="s">
        <v>369</v>
      </c>
      <c r="J17" s="40">
        <f t="shared" si="3"/>
        <v>15</v>
      </c>
      <c r="K17" s="41" t="s">
        <v>368</v>
      </c>
      <c r="L17" s="40">
        <f t="shared" si="4"/>
        <v>7</v>
      </c>
    </row>
    <row r="18" spans="1:12" s="42" customFormat="1" x14ac:dyDescent="0.2">
      <c r="A18" s="56" t="s">
        <v>285</v>
      </c>
      <c r="B18" s="6" t="s">
        <v>370</v>
      </c>
      <c r="C18" s="7" t="s">
        <v>60</v>
      </c>
      <c r="D18" s="47">
        <f t="shared" si="0"/>
        <v>6</v>
      </c>
      <c r="E18" s="7" t="s">
        <v>371</v>
      </c>
      <c r="F18" s="47">
        <f t="shared" si="1"/>
        <v>7</v>
      </c>
      <c r="G18" s="7" t="s">
        <v>372</v>
      </c>
      <c r="H18" s="40">
        <f t="shared" si="2"/>
        <v>19</v>
      </c>
      <c r="I18" s="39" t="s">
        <v>373</v>
      </c>
      <c r="J18" s="40">
        <f t="shared" si="3"/>
        <v>17</v>
      </c>
      <c r="K18" s="41" t="s">
        <v>374</v>
      </c>
      <c r="L18" s="40">
        <f t="shared" si="4"/>
        <v>9</v>
      </c>
    </row>
    <row r="19" spans="1:12" x14ac:dyDescent="0.2">
      <c r="A19" s="56" t="s">
        <v>285</v>
      </c>
      <c r="B19" s="6" t="s">
        <v>12</v>
      </c>
      <c r="C19" s="7" t="s">
        <v>61</v>
      </c>
      <c r="D19" s="47">
        <f t="shared" si="0"/>
        <v>4</v>
      </c>
      <c r="E19" s="7" t="s">
        <v>375</v>
      </c>
      <c r="F19" s="47">
        <f t="shared" si="1"/>
        <v>8</v>
      </c>
      <c r="G19" s="7" t="s">
        <v>375</v>
      </c>
      <c r="H19" s="36">
        <f t="shared" si="2"/>
        <v>8</v>
      </c>
      <c r="I19" s="5" t="s">
        <v>375</v>
      </c>
      <c r="J19" s="36">
        <f t="shared" si="3"/>
        <v>8</v>
      </c>
      <c r="K19" s="37" t="s">
        <v>375</v>
      </c>
      <c r="L19" s="36">
        <f t="shared" si="4"/>
        <v>8</v>
      </c>
    </row>
    <row r="20" spans="1:12" x14ac:dyDescent="0.2">
      <c r="A20" s="56" t="s">
        <v>285</v>
      </c>
      <c r="B20" s="6" t="s">
        <v>13</v>
      </c>
      <c r="C20" s="7" t="s">
        <v>62</v>
      </c>
      <c r="D20" s="47">
        <f t="shared" si="0"/>
        <v>4</v>
      </c>
      <c r="E20" s="7" t="s">
        <v>376</v>
      </c>
      <c r="F20" s="47">
        <f t="shared" si="1"/>
        <v>8</v>
      </c>
      <c r="G20" s="7" t="s">
        <v>377</v>
      </c>
      <c r="H20" s="36">
        <f t="shared" si="2"/>
        <v>12</v>
      </c>
      <c r="I20" s="5" t="s">
        <v>377</v>
      </c>
      <c r="J20" s="36">
        <f t="shared" si="3"/>
        <v>12</v>
      </c>
      <c r="K20" s="37" t="s">
        <v>376</v>
      </c>
      <c r="L20" s="36">
        <f t="shared" si="4"/>
        <v>8</v>
      </c>
    </row>
    <row r="21" spans="1:12" x14ac:dyDescent="0.2">
      <c r="A21" s="35" t="s">
        <v>285</v>
      </c>
      <c r="B21" s="4" t="s">
        <v>14</v>
      </c>
      <c r="C21" s="5" t="s">
        <v>63</v>
      </c>
      <c r="D21" s="36">
        <f t="shared" si="0"/>
        <v>4</v>
      </c>
      <c r="E21" s="5" t="s">
        <v>378</v>
      </c>
      <c r="F21" s="36">
        <f t="shared" si="1"/>
        <v>8</v>
      </c>
      <c r="G21" s="5" t="s">
        <v>379</v>
      </c>
      <c r="H21" s="36">
        <f t="shared" si="2"/>
        <v>11</v>
      </c>
      <c r="I21" s="5" t="s">
        <v>379</v>
      </c>
      <c r="J21" s="36">
        <f t="shared" si="3"/>
        <v>11</v>
      </c>
      <c r="K21" s="37" t="s">
        <v>378</v>
      </c>
      <c r="L21" s="36">
        <f t="shared" si="4"/>
        <v>8</v>
      </c>
    </row>
    <row r="22" spans="1:12" x14ac:dyDescent="0.2">
      <c r="A22" s="35" t="s">
        <v>285</v>
      </c>
      <c r="B22" s="4" t="s">
        <v>15</v>
      </c>
      <c r="C22" s="5" t="s">
        <v>64</v>
      </c>
      <c r="D22" s="36">
        <f t="shared" si="0"/>
        <v>6</v>
      </c>
      <c r="E22" s="5" t="s">
        <v>380</v>
      </c>
      <c r="F22" s="36">
        <f t="shared" si="1"/>
        <v>8</v>
      </c>
      <c r="G22" s="5" t="s">
        <v>381</v>
      </c>
      <c r="H22" s="36">
        <f t="shared" si="2"/>
        <v>12</v>
      </c>
      <c r="I22" s="5" t="s">
        <v>381</v>
      </c>
      <c r="J22" s="36">
        <f t="shared" si="3"/>
        <v>12</v>
      </c>
      <c r="K22" s="37" t="s">
        <v>382</v>
      </c>
      <c r="L22" s="36">
        <f t="shared" si="4"/>
        <v>10</v>
      </c>
    </row>
    <row r="23" spans="1:12" x14ac:dyDescent="0.2">
      <c r="A23" s="35" t="s">
        <v>285</v>
      </c>
      <c r="B23" s="4" t="s">
        <v>65</v>
      </c>
      <c r="C23" s="5" t="s">
        <v>66</v>
      </c>
      <c r="D23" s="36">
        <f t="shared" si="0"/>
        <v>6</v>
      </c>
      <c r="E23" s="5" t="s">
        <v>383</v>
      </c>
      <c r="F23" s="36">
        <f t="shared" si="1"/>
        <v>8</v>
      </c>
      <c r="G23" s="5" t="s">
        <v>384</v>
      </c>
      <c r="H23" s="36">
        <f t="shared" si="2"/>
        <v>15</v>
      </c>
      <c r="I23" s="5" t="s">
        <v>384</v>
      </c>
      <c r="J23" s="36">
        <f t="shared" si="3"/>
        <v>15</v>
      </c>
      <c r="K23" s="37" t="s">
        <v>385</v>
      </c>
      <c r="L23" s="36">
        <f t="shared" si="4"/>
        <v>10</v>
      </c>
    </row>
    <row r="24" spans="1:12" x14ac:dyDescent="0.2">
      <c r="A24" s="35" t="s">
        <v>285</v>
      </c>
      <c r="B24" s="4" t="s">
        <v>67</v>
      </c>
      <c r="C24" s="5" t="s">
        <v>68</v>
      </c>
      <c r="D24" s="36">
        <f t="shared" si="0"/>
        <v>6</v>
      </c>
      <c r="E24" s="5" t="s">
        <v>386</v>
      </c>
      <c r="F24" s="36">
        <f t="shared" si="1"/>
        <v>8</v>
      </c>
      <c r="G24" s="5" t="s">
        <v>387</v>
      </c>
      <c r="H24" s="36">
        <f t="shared" si="2"/>
        <v>16</v>
      </c>
      <c r="I24" s="5" t="s">
        <v>387</v>
      </c>
      <c r="J24" s="36">
        <f t="shared" si="3"/>
        <v>16</v>
      </c>
      <c r="K24" s="37" t="s">
        <v>388</v>
      </c>
      <c r="L24" s="36">
        <f t="shared" si="4"/>
        <v>12</v>
      </c>
    </row>
    <row r="25" spans="1:12" x14ac:dyDescent="0.2">
      <c r="A25" s="35" t="s">
        <v>285</v>
      </c>
      <c r="B25" s="4" t="s">
        <v>69</v>
      </c>
      <c r="C25" s="5" t="s">
        <v>70</v>
      </c>
      <c r="D25" s="36">
        <f t="shared" si="0"/>
        <v>6</v>
      </c>
      <c r="E25" s="5" t="s">
        <v>70</v>
      </c>
      <c r="F25" s="36">
        <f t="shared" si="1"/>
        <v>6</v>
      </c>
      <c r="G25" s="5" t="s">
        <v>389</v>
      </c>
      <c r="H25" s="36">
        <f t="shared" si="2"/>
        <v>16</v>
      </c>
      <c r="I25" s="5" t="s">
        <v>390</v>
      </c>
      <c r="J25" s="36">
        <f t="shared" si="3"/>
        <v>14</v>
      </c>
      <c r="K25" s="37" t="s">
        <v>391</v>
      </c>
      <c r="L25" s="36">
        <f t="shared" si="4"/>
        <v>10</v>
      </c>
    </row>
    <row r="26" spans="1:12" x14ac:dyDescent="0.2">
      <c r="A26" s="35" t="s">
        <v>285</v>
      </c>
      <c r="B26" s="4" t="s">
        <v>71</v>
      </c>
      <c r="C26" s="5" t="s">
        <v>72</v>
      </c>
      <c r="D26" s="36">
        <f t="shared" si="0"/>
        <v>6</v>
      </c>
      <c r="E26" s="5" t="s">
        <v>72</v>
      </c>
      <c r="F26" s="36">
        <f t="shared" si="1"/>
        <v>6</v>
      </c>
      <c r="G26" s="5" t="s">
        <v>392</v>
      </c>
      <c r="H26" s="36">
        <f t="shared" si="2"/>
        <v>19</v>
      </c>
      <c r="I26" s="5" t="s">
        <v>393</v>
      </c>
      <c r="J26" s="36">
        <f t="shared" si="3"/>
        <v>17</v>
      </c>
      <c r="K26" s="37" t="s">
        <v>394</v>
      </c>
      <c r="L26" s="36">
        <f t="shared" si="4"/>
        <v>10</v>
      </c>
    </row>
    <row r="27" spans="1:12" x14ac:dyDescent="0.2">
      <c r="A27" s="35" t="s">
        <v>285</v>
      </c>
      <c r="B27" s="4" t="s">
        <v>73</v>
      </c>
      <c r="C27" s="5" t="s">
        <v>74</v>
      </c>
      <c r="D27" s="36">
        <f t="shared" si="0"/>
        <v>6</v>
      </c>
      <c r="E27" s="5" t="s">
        <v>395</v>
      </c>
      <c r="F27" s="36">
        <f t="shared" si="1"/>
        <v>8</v>
      </c>
      <c r="G27" s="5" t="s">
        <v>396</v>
      </c>
      <c r="H27" s="36">
        <f t="shared" si="2"/>
        <v>23</v>
      </c>
      <c r="I27" s="5" t="s">
        <v>397</v>
      </c>
      <c r="J27" s="36">
        <f t="shared" si="3"/>
        <v>17</v>
      </c>
      <c r="K27" s="37" t="s">
        <v>398</v>
      </c>
      <c r="L27" s="36">
        <f t="shared" si="4"/>
        <v>12</v>
      </c>
    </row>
    <row r="28" spans="1:12" x14ac:dyDescent="0.2">
      <c r="A28" s="70" t="s">
        <v>310</v>
      </c>
      <c r="B28" s="69" t="s">
        <v>75</v>
      </c>
      <c r="C28" s="57" t="s">
        <v>76</v>
      </c>
      <c r="D28" s="36">
        <f t="shared" si="0"/>
        <v>4</v>
      </c>
      <c r="E28" s="5" t="s">
        <v>76</v>
      </c>
      <c r="F28" s="36">
        <f t="shared" si="1"/>
        <v>4</v>
      </c>
      <c r="G28" s="57" t="s">
        <v>399</v>
      </c>
      <c r="H28" s="36">
        <f t="shared" si="2"/>
        <v>8</v>
      </c>
      <c r="I28" s="5" t="s">
        <v>399</v>
      </c>
      <c r="J28" s="36">
        <f t="shared" si="3"/>
        <v>8</v>
      </c>
      <c r="K28" s="5" t="s">
        <v>400</v>
      </c>
      <c r="L28" s="36" t="s">
        <v>400</v>
      </c>
    </row>
    <row r="29" spans="1:12" s="46" customFormat="1" x14ac:dyDescent="0.2">
      <c r="A29" s="70" t="s">
        <v>310</v>
      </c>
      <c r="B29" s="69" t="s">
        <v>16</v>
      </c>
      <c r="C29" s="57" t="s">
        <v>77</v>
      </c>
      <c r="D29" s="60">
        <f t="shared" si="0"/>
        <v>4</v>
      </c>
      <c r="E29" s="59" t="s">
        <v>401</v>
      </c>
      <c r="F29" s="60">
        <f t="shared" si="1"/>
        <v>8</v>
      </c>
      <c r="G29" s="57" t="s">
        <v>401</v>
      </c>
      <c r="H29" s="44">
        <f t="shared" si="2"/>
        <v>8</v>
      </c>
      <c r="I29" s="43" t="s">
        <v>401</v>
      </c>
      <c r="J29" s="44">
        <f t="shared" si="3"/>
        <v>8</v>
      </c>
      <c r="K29" s="45" t="s">
        <v>401</v>
      </c>
      <c r="L29" s="44">
        <f t="shared" ref="L29:L34" si="5">LEN(K29)</f>
        <v>8</v>
      </c>
    </row>
    <row r="30" spans="1:12" s="46" customFormat="1" x14ac:dyDescent="0.2">
      <c r="A30" s="70" t="s">
        <v>310</v>
      </c>
      <c r="B30" s="69" t="s">
        <v>17</v>
      </c>
      <c r="C30" s="57" t="s">
        <v>78</v>
      </c>
      <c r="D30" s="60">
        <f t="shared" si="0"/>
        <v>4</v>
      </c>
      <c r="E30" s="59" t="s">
        <v>78</v>
      </c>
      <c r="F30" s="60">
        <f t="shared" si="1"/>
        <v>4</v>
      </c>
      <c r="G30" s="57" t="s">
        <v>78</v>
      </c>
      <c r="H30" s="44">
        <f t="shared" si="2"/>
        <v>4</v>
      </c>
      <c r="I30" s="43" t="s">
        <v>78</v>
      </c>
      <c r="J30" s="44">
        <f t="shared" si="3"/>
        <v>4</v>
      </c>
      <c r="K30" s="45" t="s">
        <v>78</v>
      </c>
      <c r="L30" s="44">
        <f t="shared" si="5"/>
        <v>4</v>
      </c>
    </row>
    <row r="31" spans="1:12" s="46" customFormat="1" x14ac:dyDescent="0.2">
      <c r="A31" s="70" t="s">
        <v>310</v>
      </c>
      <c r="B31" s="69" t="s">
        <v>18</v>
      </c>
      <c r="C31" s="57" t="s">
        <v>79</v>
      </c>
      <c r="D31" s="60">
        <f t="shared" si="0"/>
        <v>4</v>
      </c>
      <c r="E31" s="59" t="s">
        <v>402</v>
      </c>
      <c r="F31" s="60">
        <f t="shared" si="1"/>
        <v>6</v>
      </c>
      <c r="G31" s="57" t="s">
        <v>402</v>
      </c>
      <c r="H31" s="44">
        <f t="shared" si="2"/>
        <v>6</v>
      </c>
      <c r="I31" s="43" t="s">
        <v>402</v>
      </c>
      <c r="J31" s="44">
        <f t="shared" si="3"/>
        <v>6</v>
      </c>
      <c r="K31" s="45" t="s">
        <v>402</v>
      </c>
      <c r="L31" s="44">
        <f t="shared" si="5"/>
        <v>6</v>
      </c>
    </row>
    <row r="32" spans="1:12" s="46" customFormat="1" x14ac:dyDescent="0.2">
      <c r="A32" s="70" t="s">
        <v>310</v>
      </c>
      <c r="B32" s="69" t="s">
        <v>19</v>
      </c>
      <c r="C32" s="57" t="s">
        <v>80</v>
      </c>
      <c r="D32" s="60">
        <f t="shared" si="0"/>
        <v>6</v>
      </c>
      <c r="E32" s="59" t="s">
        <v>403</v>
      </c>
      <c r="F32" s="60">
        <f t="shared" si="1"/>
        <v>8</v>
      </c>
      <c r="G32" s="57" t="s">
        <v>404</v>
      </c>
      <c r="H32" s="44">
        <f t="shared" si="2"/>
        <v>12</v>
      </c>
      <c r="I32" s="43" t="s">
        <v>404</v>
      </c>
      <c r="J32" s="44">
        <f t="shared" si="3"/>
        <v>12</v>
      </c>
      <c r="K32" s="45" t="s">
        <v>404</v>
      </c>
      <c r="L32" s="44">
        <f t="shared" si="5"/>
        <v>12</v>
      </c>
    </row>
    <row r="33" spans="1:12" s="46" customFormat="1" x14ac:dyDescent="0.2">
      <c r="A33" s="70" t="s">
        <v>310</v>
      </c>
      <c r="B33" s="69" t="s">
        <v>20</v>
      </c>
      <c r="C33" s="57" t="s">
        <v>81</v>
      </c>
      <c r="D33" s="60">
        <f t="shared" si="0"/>
        <v>6</v>
      </c>
      <c r="E33" s="59" t="s">
        <v>405</v>
      </c>
      <c r="F33" s="60">
        <f t="shared" si="1"/>
        <v>8</v>
      </c>
      <c r="G33" s="57" t="s">
        <v>405</v>
      </c>
      <c r="H33" s="44">
        <f t="shared" si="2"/>
        <v>8</v>
      </c>
      <c r="I33" s="43" t="s">
        <v>405</v>
      </c>
      <c r="J33" s="44">
        <f t="shared" si="3"/>
        <v>8</v>
      </c>
      <c r="K33" s="45" t="s">
        <v>81</v>
      </c>
      <c r="L33" s="44">
        <f t="shared" si="5"/>
        <v>6</v>
      </c>
    </row>
    <row r="34" spans="1:12" s="46" customFormat="1" x14ac:dyDescent="0.2">
      <c r="A34" s="70" t="s">
        <v>310</v>
      </c>
      <c r="B34" s="69" t="s">
        <v>21</v>
      </c>
      <c r="C34" s="57" t="s">
        <v>82</v>
      </c>
      <c r="D34" s="60">
        <f t="shared" si="0"/>
        <v>4</v>
      </c>
      <c r="E34" s="59" t="s">
        <v>406</v>
      </c>
      <c r="F34" s="60">
        <f t="shared" si="1"/>
        <v>6</v>
      </c>
      <c r="G34" s="57" t="s">
        <v>406</v>
      </c>
      <c r="H34" s="44">
        <f t="shared" si="2"/>
        <v>6</v>
      </c>
      <c r="I34" s="43" t="s">
        <v>406</v>
      </c>
      <c r="J34" s="44">
        <f t="shared" si="3"/>
        <v>6</v>
      </c>
      <c r="K34" s="45" t="s">
        <v>82</v>
      </c>
      <c r="L34" s="44">
        <f t="shared" si="5"/>
        <v>4</v>
      </c>
    </row>
    <row r="35" spans="1:12" x14ac:dyDescent="0.2">
      <c r="A35" s="70" t="s">
        <v>310</v>
      </c>
      <c r="B35" s="69" t="s">
        <v>83</v>
      </c>
      <c r="C35" s="57" t="s">
        <v>84</v>
      </c>
      <c r="D35" s="36">
        <f t="shared" si="0"/>
        <v>6</v>
      </c>
      <c r="E35" s="5" t="s">
        <v>84</v>
      </c>
      <c r="F35" s="36">
        <f t="shared" si="1"/>
        <v>6</v>
      </c>
      <c r="G35" s="57" t="s">
        <v>407</v>
      </c>
      <c r="H35" s="36">
        <f t="shared" si="2"/>
        <v>12</v>
      </c>
      <c r="I35" s="5" t="s">
        <v>407</v>
      </c>
      <c r="J35" s="36">
        <f t="shared" si="3"/>
        <v>12</v>
      </c>
      <c r="K35" s="5" t="s">
        <v>408</v>
      </c>
      <c r="L35" s="36" t="s">
        <v>408</v>
      </c>
    </row>
    <row r="36" spans="1:12" x14ac:dyDescent="0.2">
      <c r="A36" s="70" t="s">
        <v>310</v>
      </c>
      <c r="B36" s="69" t="s">
        <v>85</v>
      </c>
      <c r="C36" s="57" t="s">
        <v>86</v>
      </c>
      <c r="D36" s="36">
        <f t="shared" si="0"/>
        <v>6</v>
      </c>
      <c r="E36" s="5" t="s">
        <v>86</v>
      </c>
      <c r="F36" s="36">
        <f t="shared" si="1"/>
        <v>6</v>
      </c>
      <c r="G36" s="57" t="s">
        <v>409</v>
      </c>
      <c r="H36" s="36">
        <f t="shared" si="2"/>
        <v>13</v>
      </c>
      <c r="I36" s="5" t="s">
        <v>409</v>
      </c>
      <c r="J36" s="36">
        <f t="shared" si="3"/>
        <v>13</v>
      </c>
      <c r="K36" s="5" t="s">
        <v>408</v>
      </c>
      <c r="L36" s="36" t="s">
        <v>408</v>
      </c>
    </row>
    <row r="37" spans="1:12" x14ac:dyDescent="0.2">
      <c r="A37" s="70" t="s">
        <v>310</v>
      </c>
      <c r="B37" s="69" t="s">
        <v>87</v>
      </c>
      <c r="C37" s="57" t="s">
        <v>88</v>
      </c>
      <c r="D37" s="36">
        <f t="shared" si="0"/>
        <v>6</v>
      </c>
      <c r="E37" s="5" t="s">
        <v>88</v>
      </c>
      <c r="F37" s="36">
        <f t="shared" si="1"/>
        <v>6</v>
      </c>
      <c r="G37" s="57" t="s">
        <v>410</v>
      </c>
      <c r="H37" s="36">
        <f t="shared" si="2"/>
        <v>13</v>
      </c>
      <c r="I37" s="5" t="s">
        <v>410</v>
      </c>
      <c r="J37" s="36">
        <f t="shared" si="3"/>
        <v>13</v>
      </c>
      <c r="K37" s="5" t="s">
        <v>408</v>
      </c>
      <c r="L37" s="36" t="s">
        <v>408</v>
      </c>
    </row>
    <row r="38" spans="1:12" x14ac:dyDescent="0.2">
      <c r="A38" s="35" t="s">
        <v>285</v>
      </c>
      <c r="B38" s="4" t="s">
        <v>22</v>
      </c>
      <c r="C38" s="5" t="s">
        <v>89</v>
      </c>
      <c r="D38" s="36">
        <f t="shared" si="0"/>
        <v>4</v>
      </c>
      <c r="E38" s="5" t="s">
        <v>411</v>
      </c>
      <c r="F38" s="36">
        <f t="shared" si="1"/>
        <v>6</v>
      </c>
      <c r="G38" s="5" t="s">
        <v>412</v>
      </c>
      <c r="H38" s="36">
        <f t="shared" si="2"/>
        <v>12</v>
      </c>
      <c r="I38" s="5" t="s">
        <v>412</v>
      </c>
      <c r="J38" s="36">
        <f t="shared" si="3"/>
        <v>12</v>
      </c>
      <c r="K38" s="37" t="s">
        <v>411</v>
      </c>
      <c r="L38" s="36">
        <f t="shared" ref="L38:L62" si="6">LEN(K38)</f>
        <v>6</v>
      </c>
    </row>
    <row r="39" spans="1:12" x14ac:dyDescent="0.2">
      <c r="A39" s="35" t="s">
        <v>285</v>
      </c>
      <c r="B39" s="4" t="s">
        <v>90</v>
      </c>
      <c r="C39" s="5" t="s">
        <v>91</v>
      </c>
      <c r="D39" s="36">
        <f t="shared" si="0"/>
        <v>4</v>
      </c>
      <c r="E39" s="5" t="s">
        <v>413</v>
      </c>
      <c r="F39" s="36">
        <f t="shared" si="1"/>
        <v>6</v>
      </c>
      <c r="G39" s="5" t="s">
        <v>414</v>
      </c>
      <c r="H39" s="36">
        <f t="shared" si="2"/>
        <v>12</v>
      </c>
      <c r="I39" s="5" t="s">
        <v>415</v>
      </c>
      <c r="J39" s="36">
        <f t="shared" si="3"/>
        <v>12</v>
      </c>
      <c r="K39" s="37" t="s">
        <v>413</v>
      </c>
      <c r="L39" s="36">
        <f t="shared" si="6"/>
        <v>6</v>
      </c>
    </row>
    <row r="40" spans="1:12" x14ac:dyDescent="0.2">
      <c r="A40" s="35" t="s">
        <v>285</v>
      </c>
      <c r="B40" s="6" t="s">
        <v>92</v>
      </c>
      <c r="C40" s="7" t="s">
        <v>93</v>
      </c>
      <c r="D40" s="47">
        <f t="shared" si="0"/>
        <v>4</v>
      </c>
      <c r="E40" s="7" t="s">
        <v>416</v>
      </c>
      <c r="F40" s="47">
        <f t="shared" si="1"/>
        <v>6</v>
      </c>
      <c r="G40" s="7" t="s">
        <v>417</v>
      </c>
      <c r="H40" s="36">
        <f t="shared" si="2"/>
        <v>13</v>
      </c>
      <c r="I40" s="5" t="s">
        <v>417</v>
      </c>
      <c r="J40" s="36">
        <f t="shared" si="3"/>
        <v>13</v>
      </c>
      <c r="K40" s="37" t="s">
        <v>416</v>
      </c>
      <c r="L40" s="36">
        <f t="shared" si="6"/>
        <v>6</v>
      </c>
    </row>
    <row r="41" spans="1:12" x14ac:dyDescent="0.2">
      <c r="A41" s="35" t="s">
        <v>285</v>
      </c>
      <c r="B41" s="6" t="s">
        <v>94</v>
      </c>
      <c r="C41" s="7" t="s">
        <v>95</v>
      </c>
      <c r="D41" s="47">
        <f t="shared" si="0"/>
        <v>6</v>
      </c>
      <c r="E41" s="7" t="s">
        <v>418</v>
      </c>
      <c r="F41" s="47">
        <f t="shared" si="1"/>
        <v>8</v>
      </c>
      <c r="G41" s="7" t="s">
        <v>419</v>
      </c>
      <c r="H41" s="36">
        <f t="shared" si="2"/>
        <v>13</v>
      </c>
      <c r="I41" s="5" t="s">
        <v>419</v>
      </c>
      <c r="J41" s="36">
        <f t="shared" si="3"/>
        <v>13</v>
      </c>
      <c r="K41" s="37" t="s">
        <v>420</v>
      </c>
      <c r="L41" s="36">
        <f t="shared" si="6"/>
        <v>12</v>
      </c>
    </row>
    <row r="42" spans="1:12" s="42" customFormat="1" x14ac:dyDescent="0.2">
      <c r="A42" s="35" t="s">
        <v>285</v>
      </c>
      <c r="B42" s="6" t="s">
        <v>421</v>
      </c>
      <c r="C42" s="7" t="s">
        <v>422</v>
      </c>
      <c r="D42" s="47">
        <f t="shared" si="0"/>
        <v>5</v>
      </c>
      <c r="E42" s="7" t="s">
        <v>422</v>
      </c>
      <c r="F42" s="47">
        <f t="shared" si="1"/>
        <v>5</v>
      </c>
      <c r="G42" s="7" t="s">
        <v>423</v>
      </c>
      <c r="H42" s="40">
        <f t="shared" si="2"/>
        <v>9</v>
      </c>
      <c r="I42" s="39" t="s">
        <v>424</v>
      </c>
      <c r="J42" s="40">
        <f t="shared" si="3"/>
        <v>9</v>
      </c>
      <c r="K42" s="41" t="s">
        <v>422</v>
      </c>
      <c r="L42" s="40">
        <f t="shared" si="6"/>
        <v>5</v>
      </c>
    </row>
    <row r="43" spans="1:12" x14ac:dyDescent="0.2">
      <c r="A43" s="70" t="s">
        <v>310</v>
      </c>
      <c r="B43" s="69" t="s">
        <v>425</v>
      </c>
      <c r="C43" s="57" t="s">
        <v>99</v>
      </c>
      <c r="D43" s="47">
        <f t="shared" si="0"/>
        <v>4</v>
      </c>
      <c r="E43" s="7" t="s">
        <v>426</v>
      </c>
      <c r="F43" s="47">
        <f t="shared" si="1"/>
        <v>7</v>
      </c>
      <c r="G43" s="57" t="s">
        <v>427</v>
      </c>
      <c r="H43" s="47">
        <f t="shared" si="2"/>
        <v>11</v>
      </c>
      <c r="I43" s="7" t="s">
        <v>427</v>
      </c>
      <c r="J43" s="47">
        <f t="shared" si="3"/>
        <v>11</v>
      </c>
      <c r="K43" s="48" t="s">
        <v>426</v>
      </c>
      <c r="L43" s="36">
        <f t="shared" si="6"/>
        <v>7</v>
      </c>
    </row>
    <row r="44" spans="1:12" x14ac:dyDescent="0.2">
      <c r="A44" s="35" t="s">
        <v>285</v>
      </c>
      <c r="B44" s="6" t="s">
        <v>100</v>
      </c>
      <c r="C44" s="7" t="s">
        <v>101</v>
      </c>
      <c r="D44" s="47">
        <f t="shared" si="0"/>
        <v>6</v>
      </c>
      <c r="E44" s="7" t="s">
        <v>101</v>
      </c>
      <c r="F44" s="47">
        <f t="shared" si="1"/>
        <v>6</v>
      </c>
      <c r="G44" s="7" t="s">
        <v>428</v>
      </c>
      <c r="H44" s="36">
        <f t="shared" si="2"/>
        <v>8</v>
      </c>
      <c r="I44" s="5" t="s">
        <v>428</v>
      </c>
      <c r="J44" s="36">
        <f t="shared" si="3"/>
        <v>8</v>
      </c>
      <c r="K44" s="37" t="s">
        <v>101</v>
      </c>
      <c r="L44" s="36">
        <f t="shared" si="6"/>
        <v>6</v>
      </c>
    </row>
    <row r="45" spans="1:12" x14ac:dyDescent="0.2">
      <c r="A45" s="35" t="s">
        <v>285</v>
      </c>
      <c r="B45" s="4" t="s">
        <v>102</v>
      </c>
      <c r="C45" s="5" t="s">
        <v>103</v>
      </c>
      <c r="D45" s="36">
        <f t="shared" si="0"/>
        <v>6</v>
      </c>
      <c r="E45" s="5" t="s">
        <v>429</v>
      </c>
      <c r="F45" s="36">
        <f t="shared" si="1"/>
        <v>8</v>
      </c>
      <c r="G45" s="5" t="s">
        <v>430</v>
      </c>
      <c r="H45" s="36">
        <f t="shared" si="2"/>
        <v>10</v>
      </c>
      <c r="I45" s="5" t="s">
        <v>430</v>
      </c>
      <c r="J45" s="36">
        <f t="shared" si="3"/>
        <v>10</v>
      </c>
      <c r="K45" s="37" t="s">
        <v>429</v>
      </c>
      <c r="L45" s="36">
        <f t="shared" si="6"/>
        <v>8</v>
      </c>
    </row>
    <row r="46" spans="1:12" x14ac:dyDescent="0.2">
      <c r="A46" s="35" t="s">
        <v>285</v>
      </c>
      <c r="B46" s="4" t="s">
        <v>104</v>
      </c>
      <c r="C46" s="5" t="s">
        <v>105</v>
      </c>
      <c r="D46" s="36">
        <f t="shared" si="0"/>
        <v>6</v>
      </c>
      <c r="E46" s="5" t="s">
        <v>105</v>
      </c>
      <c r="F46" s="36">
        <f t="shared" si="1"/>
        <v>6</v>
      </c>
      <c r="G46" s="5" t="s">
        <v>431</v>
      </c>
      <c r="H46" s="36">
        <f t="shared" si="2"/>
        <v>8</v>
      </c>
      <c r="I46" s="5" t="s">
        <v>431</v>
      </c>
      <c r="J46" s="36">
        <f t="shared" si="3"/>
        <v>8</v>
      </c>
      <c r="K46" s="37" t="s">
        <v>105</v>
      </c>
      <c r="L46" s="36">
        <f t="shared" si="6"/>
        <v>6</v>
      </c>
    </row>
    <row r="47" spans="1:12" x14ac:dyDescent="0.2">
      <c r="A47" s="35" t="s">
        <v>285</v>
      </c>
      <c r="B47" s="4" t="s">
        <v>106</v>
      </c>
      <c r="C47" s="5" t="s">
        <v>107</v>
      </c>
      <c r="D47" s="36">
        <f t="shared" si="0"/>
        <v>6</v>
      </c>
      <c r="E47" s="5" t="s">
        <v>432</v>
      </c>
      <c r="F47" s="36">
        <f t="shared" si="1"/>
        <v>8</v>
      </c>
      <c r="G47" s="5" t="s">
        <v>433</v>
      </c>
      <c r="H47" s="36">
        <f t="shared" si="2"/>
        <v>15</v>
      </c>
      <c r="I47" s="5" t="s">
        <v>433</v>
      </c>
      <c r="J47" s="36">
        <f t="shared" si="3"/>
        <v>15</v>
      </c>
      <c r="K47" s="37" t="s">
        <v>432</v>
      </c>
      <c r="L47" s="36">
        <f t="shared" si="6"/>
        <v>8</v>
      </c>
    </row>
    <row r="48" spans="1:12" x14ac:dyDescent="0.2">
      <c r="A48" s="35" t="s">
        <v>285</v>
      </c>
      <c r="B48" s="4" t="s">
        <v>108</v>
      </c>
      <c r="C48" s="5" t="s">
        <v>109</v>
      </c>
      <c r="D48" s="36">
        <f t="shared" si="0"/>
        <v>6</v>
      </c>
      <c r="E48" s="5" t="s">
        <v>109</v>
      </c>
      <c r="F48" s="36">
        <f t="shared" si="1"/>
        <v>6</v>
      </c>
      <c r="G48" s="5" t="s">
        <v>434</v>
      </c>
      <c r="H48" s="36">
        <f t="shared" si="2"/>
        <v>8</v>
      </c>
      <c r="I48" s="5" t="s">
        <v>434</v>
      </c>
      <c r="J48" s="36">
        <f t="shared" si="3"/>
        <v>8</v>
      </c>
      <c r="K48" s="37" t="s">
        <v>109</v>
      </c>
      <c r="L48" s="36">
        <f t="shared" si="6"/>
        <v>6</v>
      </c>
    </row>
    <row r="49" spans="1:12" x14ac:dyDescent="0.2">
      <c r="A49" s="35" t="s">
        <v>285</v>
      </c>
      <c r="B49" s="4" t="s">
        <v>110</v>
      </c>
      <c r="C49" s="5" t="s">
        <v>111</v>
      </c>
      <c r="D49" s="36">
        <f t="shared" si="0"/>
        <v>6</v>
      </c>
      <c r="E49" s="5" t="s">
        <v>435</v>
      </c>
      <c r="F49" s="36">
        <f t="shared" si="1"/>
        <v>8</v>
      </c>
      <c r="G49" s="5" t="s">
        <v>436</v>
      </c>
      <c r="H49" s="36">
        <f t="shared" si="2"/>
        <v>15</v>
      </c>
      <c r="I49" s="5" t="s">
        <v>436</v>
      </c>
      <c r="J49" s="36">
        <f t="shared" si="3"/>
        <v>15</v>
      </c>
      <c r="K49" s="37" t="s">
        <v>435</v>
      </c>
      <c r="L49" s="36">
        <f t="shared" si="6"/>
        <v>8</v>
      </c>
    </row>
    <row r="50" spans="1:12" x14ac:dyDescent="0.2">
      <c r="A50" s="35" t="s">
        <v>285</v>
      </c>
      <c r="B50" s="4" t="s">
        <v>112</v>
      </c>
      <c r="C50" s="5" t="s">
        <v>113</v>
      </c>
      <c r="D50" s="36">
        <f t="shared" si="0"/>
        <v>6</v>
      </c>
      <c r="E50" s="5" t="s">
        <v>437</v>
      </c>
      <c r="F50" s="36">
        <f t="shared" si="1"/>
        <v>8</v>
      </c>
      <c r="G50" s="5" t="s">
        <v>438</v>
      </c>
      <c r="H50" s="36">
        <f t="shared" si="2"/>
        <v>10</v>
      </c>
      <c r="I50" s="5" t="s">
        <v>438</v>
      </c>
      <c r="J50" s="36">
        <f t="shared" si="3"/>
        <v>10</v>
      </c>
      <c r="K50" s="37" t="s">
        <v>437</v>
      </c>
      <c r="L50" s="36">
        <f t="shared" si="6"/>
        <v>8</v>
      </c>
    </row>
    <row r="51" spans="1:12" s="51" customFormat="1" x14ac:dyDescent="0.2">
      <c r="A51" s="31" t="s">
        <v>538</v>
      </c>
      <c r="B51" s="8" t="s">
        <v>439</v>
      </c>
      <c r="C51" s="9" t="s">
        <v>440</v>
      </c>
      <c r="D51" s="49">
        <f t="shared" si="0"/>
        <v>4</v>
      </c>
      <c r="E51" s="9" t="s">
        <v>441</v>
      </c>
      <c r="F51" s="49">
        <f t="shared" si="1"/>
        <v>8</v>
      </c>
      <c r="G51" s="9" t="s">
        <v>442</v>
      </c>
      <c r="H51" s="49">
        <f t="shared" si="2"/>
        <v>17</v>
      </c>
      <c r="I51" s="9" t="s">
        <v>442</v>
      </c>
      <c r="J51" s="49">
        <f t="shared" si="3"/>
        <v>17</v>
      </c>
      <c r="K51" s="50" t="s">
        <v>443</v>
      </c>
      <c r="L51" s="49">
        <f t="shared" si="6"/>
        <v>9</v>
      </c>
    </row>
    <row r="52" spans="1:12" s="54" customFormat="1" x14ac:dyDescent="0.2">
      <c r="A52" s="35" t="s">
        <v>285</v>
      </c>
      <c r="B52" s="10" t="s">
        <v>444</v>
      </c>
      <c r="C52" s="11" t="s">
        <v>117</v>
      </c>
      <c r="D52" s="52">
        <f t="shared" si="0"/>
        <v>6</v>
      </c>
      <c r="E52" s="11" t="s">
        <v>445</v>
      </c>
      <c r="F52" s="52">
        <f t="shared" si="1"/>
        <v>7</v>
      </c>
      <c r="G52" s="11" t="s">
        <v>446</v>
      </c>
      <c r="H52" s="52">
        <f t="shared" si="2"/>
        <v>21</v>
      </c>
      <c r="I52" s="11" t="s">
        <v>447</v>
      </c>
      <c r="J52" s="52">
        <f t="shared" si="3"/>
        <v>17</v>
      </c>
      <c r="K52" s="53" t="s">
        <v>448</v>
      </c>
      <c r="L52" s="52">
        <f t="shared" si="6"/>
        <v>11</v>
      </c>
    </row>
    <row r="53" spans="1:12" x14ac:dyDescent="0.2">
      <c r="A53" s="35" t="s">
        <v>285</v>
      </c>
      <c r="B53" s="4" t="s">
        <v>118</v>
      </c>
      <c r="C53" s="5" t="s">
        <v>119</v>
      </c>
      <c r="D53" s="36">
        <f t="shared" si="0"/>
        <v>6</v>
      </c>
      <c r="E53" s="5" t="s">
        <v>449</v>
      </c>
      <c r="F53" s="36">
        <f t="shared" si="1"/>
        <v>8</v>
      </c>
      <c r="G53" s="5" t="s">
        <v>450</v>
      </c>
      <c r="H53" s="36">
        <f t="shared" si="2"/>
        <v>9</v>
      </c>
      <c r="I53" s="5" t="s">
        <v>450</v>
      </c>
      <c r="J53" s="36">
        <f t="shared" si="3"/>
        <v>9</v>
      </c>
      <c r="K53" s="37" t="s">
        <v>450</v>
      </c>
      <c r="L53" s="36">
        <f t="shared" si="6"/>
        <v>9</v>
      </c>
    </row>
    <row r="54" spans="1:12" x14ac:dyDescent="0.2">
      <c r="A54" s="35" t="s">
        <v>285</v>
      </c>
      <c r="B54" s="4" t="s">
        <v>120</v>
      </c>
      <c r="C54" s="5" t="s">
        <v>121</v>
      </c>
      <c r="D54" s="36">
        <f t="shared" si="0"/>
        <v>6</v>
      </c>
      <c r="E54" s="5" t="s">
        <v>451</v>
      </c>
      <c r="F54" s="36">
        <f t="shared" si="1"/>
        <v>8</v>
      </c>
      <c r="G54" s="5" t="s">
        <v>452</v>
      </c>
      <c r="H54" s="36">
        <f t="shared" si="2"/>
        <v>10</v>
      </c>
      <c r="I54" s="5" t="s">
        <v>452</v>
      </c>
      <c r="J54" s="36">
        <f t="shared" si="3"/>
        <v>10</v>
      </c>
      <c r="K54" s="37" t="s">
        <v>451</v>
      </c>
      <c r="L54" s="36">
        <f t="shared" si="6"/>
        <v>8</v>
      </c>
    </row>
    <row r="55" spans="1:12" s="34" customFormat="1" x14ac:dyDescent="0.2">
      <c r="A55" s="31" t="s">
        <v>538</v>
      </c>
      <c r="B55" s="2" t="s">
        <v>122</v>
      </c>
      <c r="C55" s="3" t="s">
        <v>123</v>
      </c>
      <c r="D55" s="32">
        <f t="shared" si="0"/>
        <v>6</v>
      </c>
      <c r="E55" s="3" t="s">
        <v>453</v>
      </c>
      <c r="F55" s="32">
        <f t="shared" si="1"/>
        <v>7</v>
      </c>
      <c r="G55" s="3" t="s">
        <v>454</v>
      </c>
      <c r="H55" s="32">
        <f t="shared" si="2"/>
        <v>11</v>
      </c>
      <c r="I55" s="3" t="s">
        <v>455</v>
      </c>
      <c r="J55" s="32">
        <f t="shared" si="3"/>
        <v>11</v>
      </c>
      <c r="K55" s="33" t="s">
        <v>455</v>
      </c>
      <c r="L55" s="32">
        <f t="shared" si="6"/>
        <v>11</v>
      </c>
    </row>
    <row r="56" spans="1:12" x14ac:dyDescent="0.2">
      <c r="A56" s="35" t="s">
        <v>285</v>
      </c>
      <c r="B56" s="4" t="s">
        <v>124</v>
      </c>
      <c r="C56" s="5" t="s">
        <v>125</v>
      </c>
      <c r="D56" s="36">
        <f t="shared" si="0"/>
        <v>6</v>
      </c>
      <c r="E56" s="5" t="s">
        <v>456</v>
      </c>
      <c r="F56" s="36">
        <f t="shared" si="1"/>
        <v>8</v>
      </c>
      <c r="G56" s="5" t="s">
        <v>457</v>
      </c>
      <c r="H56" s="36">
        <f t="shared" si="2"/>
        <v>14</v>
      </c>
      <c r="I56" s="5" t="s">
        <v>457</v>
      </c>
      <c r="J56" s="36">
        <f t="shared" si="3"/>
        <v>14</v>
      </c>
      <c r="K56" s="37" t="s">
        <v>458</v>
      </c>
      <c r="L56" s="36">
        <f t="shared" si="6"/>
        <v>10</v>
      </c>
    </row>
    <row r="57" spans="1:12" x14ac:dyDescent="0.2">
      <c r="A57" s="35" t="s">
        <v>285</v>
      </c>
      <c r="B57" s="4" t="s">
        <v>126</v>
      </c>
      <c r="C57" s="5" t="s">
        <v>459</v>
      </c>
      <c r="D57" s="36">
        <f t="shared" si="0"/>
        <v>6</v>
      </c>
      <c r="E57" s="5" t="s">
        <v>460</v>
      </c>
      <c r="F57" s="36">
        <f t="shared" si="1"/>
        <v>8</v>
      </c>
      <c r="G57" s="5" t="s">
        <v>461</v>
      </c>
      <c r="H57" s="36">
        <f t="shared" si="2"/>
        <v>15</v>
      </c>
      <c r="I57" s="5" t="s">
        <v>461</v>
      </c>
      <c r="J57" s="36">
        <f t="shared" si="3"/>
        <v>15</v>
      </c>
      <c r="K57" s="37" t="s">
        <v>462</v>
      </c>
      <c r="L57" s="36">
        <f t="shared" si="6"/>
        <v>12</v>
      </c>
    </row>
    <row r="58" spans="1:12" x14ac:dyDescent="0.2">
      <c r="A58" s="35" t="s">
        <v>285</v>
      </c>
      <c r="B58" s="4" t="s">
        <v>128</v>
      </c>
      <c r="C58" s="5" t="s">
        <v>129</v>
      </c>
      <c r="D58" s="36">
        <f t="shared" si="0"/>
        <v>6</v>
      </c>
      <c r="E58" s="5" t="s">
        <v>463</v>
      </c>
      <c r="F58" s="36">
        <f t="shared" si="1"/>
        <v>8</v>
      </c>
      <c r="G58" s="5" t="s">
        <v>464</v>
      </c>
      <c r="H58" s="36">
        <f t="shared" si="2"/>
        <v>16</v>
      </c>
      <c r="I58" s="5" t="s">
        <v>464</v>
      </c>
      <c r="J58" s="36">
        <f t="shared" si="3"/>
        <v>16</v>
      </c>
      <c r="K58" s="37" t="s">
        <v>463</v>
      </c>
      <c r="L58" s="36">
        <f t="shared" si="6"/>
        <v>8</v>
      </c>
    </row>
    <row r="59" spans="1:12" s="55" customFormat="1" x14ac:dyDescent="0.2">
      <c r="A59" s="35" t="s">
        <v>285</v>
      </c>
      <c r="B59" s="10" t="s">
        <v>130</v>
      </c>
      <c r="C59" s="11" t="s">
        <v>131</v>
      </c>
      <c r="D59" s="52">
        <f t="shared" si="0"/>
        <v>5</v>
      </c>
      <c r="E59" s="11" t="s">
        <v>465</v>
      </c>
      <c r="F59" s="52">
        <f t="shared" si="1"/>
        <v>8</v>
      </c>
      <c r="G59" s="11" t="s">
        <v>466</v>
      </c>
      <c r="H59" s="52">
        <f t="shared" si="2"/>
        <v>22</v>
      </c>
      <c r="I59" s="11" t="s">
        <v>467</v>
      </c>
      <c r="J59" s="52">
        <f t="shared" si="3"/>
        <v>17</v>
      </c>
      <c r="K59" s="53" t="s">
        <v>468</v>
      </c>
      <c r="L59" s="52">
        <f t="shared" si="6"/>
        <v>10</v>
      </c>
    </row>
    <row r="60" spans="1:12" s="34" customFormat="1" x14ac:dyDescent="0.2">
      <c r="A60" s="31" t="s">
        <v>538</v>
      </c>
      <c r="B60" s="8" t="s">
        <v>469</v>
      </c>
      <c r="C60" s="9" t="s">
        <v>470</v>
      </c>
      <c r="D60" s="49">
        <f t="shared" si="0"/>
        <v>6</v>
      </c>
      <c r="E60" s="9" t="s">
        <v>470</v>
      </c>
      <c r="F60" s="49">
        <f t="shared" si="1"/>
        <v>6</v>
      </c>
      <c r="G60" s="9" t="s">
        <v>471</v>
      </c>
      <c r="H60" s="49">
        <f t="shared" si="2"/>
        <v>9</v>
      </c>
      <c r="I60" s="9" t="s">
        <v>472</v>
      </c>
      <c r="J60" s="49">
        <f t="shared" si="3"/>
        <v>9</v>
      </c>
      <c r="K60" s="50" t="s">
        <v>472</v>
      </c>
      <c r="L60" s="32">
        <f t="shared" si="6"/>
        <v>9</v>
      </c>
    </row>
    <row r="61" spans="1:12" s="55" customFormat="1" x14ac:dyDescent="0.2">
      <c r="A61" s="35" t="s">
        <v>285</v>
      </c>
      <c r="B61" s="10" t="s">
        <v>473</v>
      </c>
      <c r="C61" s="11" t="s">
        <v>135</v>
      </c>
      <c r="D61" s="52">
        <f t="shared" si="0"/>
        <v>6</v>
      </c>
      <c r="E61" s="11" t="s">
        <v>474</v>
      </c>
      <c r="F61" s="52">
        <f t="shared" si="1"/>
        <v>7</v>
      </c>
      <c r="G61" s="11" t="s">
        <v>475</v>
      </c>
      <c r="H61" s="52">
        <f t="shared" si="2"/>
        <v>24</v>
      </c>
      <c r="I61" s="11" t="s">
        <v>476</v>
      </c>
      <c r="J61" s="52">
        <f t="shared" si="3"/>
        <v>17</v>
      </c>
      <c r="K61" s="53" t="s">
        <v>477</v>
      </c>
      <c r="L61" s="52">
        <f t="shared" si="6"/>
        <v>12</v>
      </c>
    </row>
    <row r="62" spans="1:12" s="46" customFormat="1" x14ac:dyDescent="0.2">
      <c r="A62" s="70" t="s">
        <v>310</v>
      </c>
      <c r="B62" s="69" t="s">
        <v>23</v>
      </c>
      <c r="C62" s="57" t="s">
        <v>136</v>
      </c>
      <c r="D62" s="58">
        <f t="shared" si="0"/>
        <v>4</v>
      </c>
      <c r="E62" s="57" t="s">
        <v>478</v>
      </c>
      <c r="F62" s="58">
        <f t="shared" si="1"/>
        <v>7</v>
      </c>
      <c r="G62" s="57" t="s">
        <v>479</v>
      </c>
      <c r="H62" s="44">
        <f t="shared" si="2"/>
        <v>8</v>
      </c>
      <c r="I62" s="43" t="s">
        <v>479</v>
      </c>
      <c r="J62" s="44">
        <f t="shared" si="3"/>
        <v>8</v>
      </c>
      <c r="K62" s="45" t="s">
        <v>478</v>
      </c>
      <c r="L62" s="44">
        <f t="shared" si="6"/>
        <v>7</v>
      </c>
    </row>
    <row r="63" spans="1:12" x14ac:dyDescent="0.2">
      <c r="A63" s="70" t="s">
        <v>310</v>
      </c>
      <c r="B63" s="69" t="s">
        <v>24</v>
      </c>
      <c r="C63" s="57" t="s">
        <v>137</v>
      </c>
      <c r="D63" s="36">
        <f t="shared" si="0"/>
        <v>5</v>
      </c>
      <c r="E63" s="5" t="s">
        <v>137</v>
      </c>
      <c r="F63" s="36">
        <f t="shared" si="1"/>
        <v>5</v>
      </c>
      <c r="G63" s="57" t="s">
        <v>480</v>
      </c>
      <c r="H63" s="36">
        <f t="shared" si="2"/>
        <v>9</v>
      </c>
      <c r="I63" s="5" t="s">
        <v>480</v>
      </c>
      <c r="J63" s="36">
        <f t="shared" si="3"/>
        <v>9</v>
      </c>
      <c r="K63" s="5" t="s">
        <v>408</v>
      </c>
      <c r="L63" s="36" t="s">
        <v>408</v>
      </c>
    </row>
    <row r="64" spans="1:12" x14ac:dyDescent="0.2">
      <c r="A64" s="70" t="s">
        <v>310</v>
      </c>
      <c r="B64" s="69" t="s">
        <v>25</v>
      </c>
      <c r="C64" s="57" t="s">
        <v>138</v>
      </c>
      <c r="D64" s="36">
        <f t="shared" si="0"/>
        <v>5</v>
      </c>
      <c r="E64" s="5" t="s">
        <v>138</v>
      </c>
      <c r="F64" s="36">
        <f t="shared" si="1"/>
        <v>5</v>
      </c>
      <c r="G64" s="57" t="s">
        <v>481</v>
      </c>
      <c r="H64" s="36">
        <f t="shared" si="2"/>
        <v>9</v>
      </c>
      <c r="I64" s="5" t="s">
        <v>481</v>
      </c>
      <c r="J64" s="36">
        <f t="shared" si="3"/>
        <v>9</v>
      </c>
      <c r="K64" s="5" t="s">
        <v>408</v>
      </c>
      <c r="L64" s="36" t="s">
        <v>408</v>
      </c>
    </row>
    <row r="65" spans="1:12" x14ac:dyDescent="0.2">
      <c r="A65" s="70" t="s">
        <v>310</v>
      </c>
      <c r="B65" s="69" t="s">
        <v>26</v>
      </c>
      <c r="C65" s="57" t="s">
        <v>139</v>
      </c>
      <c r="D65" s="36">
        <f t="shared" si="0"/>
        <v>6</v>
      </c>
      <c r="E65" s="5" t="s">
        <v>482</v>
      </c>
      <c r="F65" s="36">
        <f t="shared" si="1"/>
        <v>8</v>
      </c>
      <c r="G65" s="57" t="s">
        <v>430</v>
      </c>
      <c r="H65" s="36">
        <f t="shared" si="2"/>
        <v>10</v>
      </c>
      <c r="I65" s="5" t="s">
        <v>430</v>
      </c>
      <c r="J65" s="36">
        <f t="shared" si="3"/>
        <v>10</v>
      </c>
      <c r="K65" s="5" t="s">
        <v>408</v>
      </c>
      <c r="L65" s="36" t="s">
        <v>408</v>
      </c>
    </row>
    <row r="66" spans="1:12" x14ac:dyDescent="0.2">
      <c r="A66" s="70" t="s">
        <v>310</v>
      </c>
      <c r="B66" s="69" t="s">
        <v>27</v>
      </c>
      <c r="C66" s="57" t="s">
        <v>140</v>
      </c>
      <c r="D66" s="36">
        <f t="shared" ref="D66:D93" si="7">LEN(C66)</f>
        <v>6</v>
      </c>
      <c r="E66" s="5" t="s">
        <v>483</v>
      </c>
      <c r="F66" s="36">
        <f t="shared" ref="F66:F93" si="8">LEN(E66)</f>
        <v>8</v>
      </c>
      <c r="G66" s="57" t="s">
        <v>431</v>
      </c>
      <c r="H66" s="36">
        <f t="shared" ref="H66:H93" si="9">LEN(G66)</f>
        <v>8</v>
      </c>
      <c r="I66" s="5" t="s">
        <v>431</v>
      </c>
      <c r="J66" s="36">
        <f t="shared" ref="J66:J93" si="10">LEN(I66)</f>
        <v>8</v>
      </c>
      <c r="K66" s="5" t="s">
        <v>484</v>
      </c>
      <c r="L66" s="36" t="s">
        <v>484</v>
      </c>
    </row>
    <row r="67" spans="1:12" x14ac:dyDescent="0.2">
      <c r="A67" s="70" t="s">
        <v>310</v>
      </c>
      <c r="B67" s="69" t="s">
        <v>28</v>
      </c>
      <c r="C67" s="57" t="s">
        <v>141</v>
      </c>
      <c r="D67" s="36">
        <f t="shared" si="7"/>
        <v>6</v>
      </c>
      <c r="E67" s="5" t="s">
        <v>485</v>
      </c>
      <c r="F67" s="36">
        <f t="shared" si="8"/>
        <v>8</v>
      </c>
      <c r="G67" s="57" t="s">
        <v>433</v>
      </c>
      <c r="H67" s="36">
        <f t="shared" si="9"/>
        <v>15</v>
      </c>
      <c r="I67" s="5" t="s">
        <v>433</v>
      </c>
      <c r="J67" s="36">
        <f t="shared" si="10"/>
        <v>15</v>
      </c>
      <c r="K67" s="5" t="s">
        <v>484</v>
      </c>
      <c r="L67" s="36" t="s">
        <v>484</v>
      </c>
    </row>
    <row r="68" spans="1:12" x14ac:dyDescent="0.2">
      <c r="A68" s="70" t="s">
        <v>310</v>
      </c>
      <c r="B68" s="69" t="s">
        <v>142</v>
      </c>
      <c r="C68" s="57" t="s">
        <v>143</v>
      </c>
      <c r="D68" s="36">
        <f t="shared" si="7"/>
        <v>6</v>
      </c>
      <c r="E68" s="5" t="s">
        <v>486</v>
      </c>
      <c r="F68" s="36">
        <f t="shared" si="8"/>
        <v>8</v>
      </c>
      <c r="G68" s="57" t="s">
        <v>436</v>
      </c>
      <c r="H68" s="36">
        <f t="shared" si="9"/>
        <v>15</v>
      </c>
      <c r="I68" s="5" t="s">
        <v>436</v>
      </c>
      <c r="J68" s="36">
        <f t="shared" si="10"/>
        <v>15</v>
      </c>
      <c r="K68" s="5" t="s">
        <v>484</v>
      </c>
      <c r="L68" s="36" t="s">
        <v>484</v>
      </c>
    </row>
    <row r="69" spans="1:12" x14ac:dyDescent="0.2">
      <c r="A69" s="70" t="s">
        <v>310</v>
      </c>
      <c r="B69" s="69" t="s">
        <v>144</v>
      </c>
      <c r="C69" s="57" t="s">
        <v>145</v>
      </c>
      <c r="D69" s="36">
        <f t="shared" si="7"/>
        <v>6</v>
      </c>
      <c r="E69" s="5" t="s">
        <v>487</v>
      </c>
      <c r="F69" s="36">
        <f t="shared" si="8"/>
        <v>8</v>
      </c>
      <c r="G69" s="57" t="s">
        <v>438</v>
      </c>
      <c r="H69" s="36">
        <f t="shared" si="9"/>
        <v>10</v>
      </c>
      <c r="I69" s="5" t="s">
        <v>438</v>
      </c>
      <c r="J69" s="36">
        <f t="shared" si="10"/>
        <v>10</v>
      </c>
      <c r="K69" s="5" t="s">
        <v>484</v>
      </c>
      <c r="L69" s="36" t="s">
        <v>484</v>
      </c>
    </row>
    <row r="70" spans="1:12" x14ac:dyDescent="0.2">
      <c r="A70" s="70" t="s">
        <v>310</v>
      </c>
      <c r="B70" s="69" t="s">
        <v>146</v>
      </c>
      <c r="C70" s="57" t="s">
        <v>147</v>
      </c>
      <c r="D70" s="36">
        <f t="shared" si="7"/>
        <v>6</v>
      </c>
      <c r="E70" s="5" t="s">
        <v>488</v>
      </c>
      <c r="F70" s="36">
        <f t="shared" si="8"/>
        <v>8</v>
      </c>
      <c r="G70" s="57" t="s">
        <v>350</v>
      </c>
      <c r="H70" s="36">
        <f t="shared" si="9"/>
        <v>12</v>
      </c>
      <c r="I70" s="5" t="s">
        <v>350</v>
      </c>
      <c r="J70" s="36">
        <f t="shared" si="10"/>
        <v>12</v>
      </c>
      <c r="K70" s="5" t="s">
        <v>484</v>
      </c>
      <c r="L70" s="36" t="s">
        <v>484</v>
      </c>
    </row>
    <row r="71" spans="1:12" x14ac:dyDescent="0.2">
      <c r="A71" s="70" t="s">
        <v>310</v>
      </c>
      <c r="B71" s="69" t="s">
        <v>148</v>
      </c>
      <c r="C71" s="57" t="s">
        <v>149</v>
      </c>
      <c r="D71" s="36">
        <f t="shared" si="7"/>
        <v>6</v>
      </c>
      <c r="E71" s="5" t="s">
        <v>489</v>
      </c>
      <c r="F71" s="36">
        <f t="shared" si="8"/>
        <v>8</v>
      </c>
      <c r="G71" s="57" t="s">
        <v>353</v>
      </c>
      <c r="H71" s="36">
        <f t="shared" si="9"/>
        <v>22</v>
      </c>
      <c r="I71" s="5" t="s">
        <v>354</v>
      </c>
      <c r="J71" s="36">
        <f t="shared" si="10"/>
        <v>17</v>
      </c>
      <c r="K71" s="5" t="s">
        <v>484</v>
      </c>
      <c r="L71" s="36" t="s">
        <v>484</v>
      </c>
    </row>
    <row r="72" spans="1:12" x14ac:dyDescent="0.2">
      <c r="A72" s="70" t="s">
        <v>310</v>
      </c>
      <c r="B72" s="69" t="s">
        <v>29</v>
      </c>
      <c r="C72" s="57" t="s">
        <v>150</v>
      </c>
      <c r="D72" s="36">
        <f t="shared" si="7"/>
        <v>6</v>
      </c>
      <c r="E72" s="5" t="s">
        <v>490</v>
      </c>
      <c r="F72" s="36">
        <f t="shared" si="8"/>
        <v>8</v>
      </c>
      <c r="G72" s="57" t="s">
        <v>357</v>
      </c>
      <c r="H72" s="36">
        <f t="shared" si="9"/>
        <v>24</v>
      </c>
      <c r="I72" s="5" t="s">
        <v>358</v>
      </c>
      <c r="J72" s="36">
        <f t="shared" si="10"/>
        <v>17</v>
      </c>
      <c r="K72" s="5" t="s">
        <v>484</v>
      </c>
      <c r="L72" s="36" t="s">
        <v>484</v>
      </c>
    </row>
    <row r="73" spans="1:12" x14ac:dyDescent="0.2">
      <c r="A73" s="70" t="s">
        <v>310</v>
      </c>
      <c r="B73" s="69" t="s">
        <v>30</v>
      </c>
      <c r="C73" s="57" t="s">
        <v>151</v>
      </c>
      <c r="D73" s="36">
        <f t="shared" si="7"/>
        <v>6</v>
      </c>
      <c r="E73" s="5" t="s">
        <v>491</v>
      </c>
      <c r="F73" s="36">
        <f t="shared" si="8"/>
        <v>8</v>
      </c>
      <c r="G73" s="57" t="s">
        <v>381</v>
      </c>
      <c r="H73" s="36">
        <f t="shared" si="9"/>
        <v>12</v>
      </c>
      <c r="I73" s="5" t="s">
        <v>381</v>
      </c>
      <c r="J73" s="36">
        <f t="shared" si="10"/>
        <v>12</v>
      </c>
      <c r="K73" s="5" t="s">
        <v>484</v>
      </c>
      <c r="L73" s="36" t="s">
        <v>484</v>
      </c>
    </row>
    <row r="74" spans="1:12" x14ac:dyDescent="0.2">
      <c r="A74" s="70" t="s">
        <v>310</v>
      </c>
      <c r="B74" s="69" t="s">
        <v>31</v>
      </c>
      <c r="C74" s="57" t="s">
        <v>152</v>
      </c>
      <c r="D74" s="36">
        <f t="shared" si="7"/>
        <v>6</v>
      </c>
      <c r="E74" s="5" t="s">
        <v>492</v>
      </c>
      <c r="F74" s="36">
        <f t="shared" si="8"/>
        <v>8</v>
      </c>
      <c r="G74" s="57" t="s">
        <v>384</v>
      </c>
      <c r="H74" s="36">
        <f t="shared" si="9"/>
        <v>15</v>
      </c>
      <c r="I74" s="5" t="s">
        <v>384</v>
      </c>
      <c r="J74" s="36">
        <f t="shared" si="10"/>
        <v>15</v>
      </c>
      <c r="K74" s="5" t="s">
        <v>484</v>
      </c>
      <c r="L74" s="36" t="s">
        <v>484</v>
      </c>
    </row>
    <row r="75" spans="1:12" x14ac:dyDescent="0.2">
      <c r="A75" s="70" t="s">
        <v>310</v>
      </c>
      <c r="B75" s="69" t="s">
        <v>32</v>
      </c>
      <c r="C75" s="57" t="s">
        <v>153</v>
      </c>
      <c r="D75" s="36">
        <f t="shared" si="7"/>
        <v>6</v>
      </c>
      <c r="E75" s="5" t="s">
        <v>493</v>
      </c>
      <c r="F75" s="36">
        <f t="shared" si="8"/>
        <v>8</v>
      </c>
      <c r="G75" s="57" t="s">
        <v>457</v>
      </c>
      <c r="H75" s="36">
        <f t="shared" si="9"/>
        <v>14</v>
      </c>
      <c r="I75" s="5" t="s">
        <v>457</v>
      </c>
      <c r="J75" s="36">
        <f t="shared" si="10"/>
        <v>14</v>
      </c>
      <c r="K75" s="5" t="s">
        <v>484</v>
      </c>
      <c r="L75" s="36" t="s">
        <v>484</v>
      </c>
    </row>
    <row r="76" spans="1:12" x14ac:dyDescent="0.2">
      <c r="A76" s="70" t="s">
        <v>310</v>
      </c>
      <c r="B76" s="69" t="s">
        <v>33</v>
      </c>
      <c r="C76" s="57" t="s">
        <v>154</v>
      </c>
      <c r="D76" s="36">
        <f t="shared" si="7"/>
        <v>6</v>
      </c>
      <c r="E76" s="5" t="s">
        <v>494</v>
      </c>
      <c r="F76" s="36">
        <f t="shared" si="8"/>
        <v>8</v>
      </c>
      <c r="G76" s="57" t="s">
        <v>461</v>
      </c>
      <c r="H76" s="36">
        <f t="shared" si="9"/>
        <v>15</v>
      </c>
      <c r="I76" s="5" t="s">
        <v>461</v>
      </c>
      <c r="J76" s="36">
        <f t="shared" si="10"/>
        <v>15</v>
      </c>
      <c r="K76" s="5" t="s">
        <v>484</v>
      </c>
      <c r="L76" s="36" t="s">
        <v>484</v>
      </c>
    </row>
    <row r="77" spans="1:12" x14ac:dyDescent="0.2">
      <c r="A77" s="70" t="s">
        <v>310</v>
      </c>
      <c r="B77" s="69" t="s">
        <v>155</v>
      </c>
      <c r="C77" s="57" t="s">
        <v>156</v>
      </c>
      <c r="D77" s="36">
        <f t="shared" si="7"/>
        <v>6</v>
      </c>
      <c r="E77" s="5" t="s">
        <v>495</v>
      </c>
      <c r="F77" s="36">
        <f t="shared" si="8"/>
        <v>8</v>
      </c>
      <c r="G77" s="57" t="s">
        <v>496</v>
      </c>
      <c r="H77" s="36">
        <f t="shared" si="9"/>
        <v>24</v>
      </c>
      <c r="I77" s="5" t="s">
        <v>390</v>
      </c>
      <c r="J77" s="36">
        <f t="shared" si="10"/>
        <v>14</v>
      </c>
      <c r="K77" s="5" t="s">
        <v>484</v>
      </c>
      <c r="L77" s="36" t="s">
        <v>484</v>
      </c>
    </row>
    <row r="78" spans="1:12" x14ac:dyDescent="0.2">
      <c r="A78" s="70" t="s">
        <v>310</v>
      </c>
      <c r="B78" s="69" t="s">
        <v>157</v>
      </c>
      <c r="C78" s="57" t="s">
        <v>158</v>
      </c>
      <c r="D78" s="36">
        <f t="shared" si="7"/>
        <v>6</v>
      </c>
      <c r="E78" s="5" t="s">
        <v>497</v>
      </c>
      <c r="F78" s="36">
        <f t="shared" si="8"/>
        <v>8</v>
      </c>
      <c r="G78" s="57" t="s">
        <v>498</v>
      </c>
      <c r="H78" s="36">
        <f t="shared" si="9"/>
        <v>22</v>
      </c>
      <c r="I78" s="5" t="s">
        <v>499</v>
      </c>
      <c r="J78" s="36">
        <f t="shared" si="10"/>
        <v>17</v>
      </c>
      <c r="K78" s="5" t="s">
        <v>484</v>
      </c>
      <c r="L78" s="36" t="s">
        <v>484</v>
      </c>
    </row>
    <row r="79" spans="1:12" x14ac:dyDescent="0.2">
      <c r="A79" s="70" t="s">
        <v>310</v>
      </c>
      <c r="B79" s="71" t="s">
        <v>159</v>
      </c>
      <c r="C79" s="72" t="s">
        <v>500</v>
      </c>
      <c r="D79" s="61">
        <f t="shared" si="7"/>
        <v>6</v>
      </c>
      <c r="E79" s="62" t="s">
        <v>500</v>
      </c>
      <c r="F79" s="61">
        <f t="shared" si="8"/>
        <v>6</v>
      </c>
      <c r="G79" s="72" t="s">
        <v>501</v>
      </c>
      <c r="H79" s="12">
        <f t="shared" si="9"/>
        <v>12</v>
      </c>
      <c r="I79" s="13" t="s">
        <v>501</v>
      </c>
      <c r="J79" s="12">
        <f t="shared" si="10"/>
        <v>12</v>
      </c>
      <c r="K79" s="5" t="s">
        <v>484</v>
      </c>
      <c r="L79" s="36" t="s">
        <v>484</v>
      </c>
    </row>
    <row r="80" spans="1:12" x14ac:dyDescent="0.2">
      <c r="A80" s="70" t="s">
        <v>310</v>
      </c>
      <c r="B80" s="71" t="s">
        <v>161</v>
      </c>
      <c r="C80" s="72" t="s">
        <v>162</v>
      </c>
      <c r="D80" s="61">
        <f t="shared" si="7"/>
        <v>5</v>
      </c>
      <c r="E80" s="62" t="s">
        <v>502</v>
      </c>
      <c r="F80" s="61">
        <f t="shared" si="8"/>
        <v>5</v>
      </c>
      <c r="G80" s="72" t="s">
        <v>503</v>
      </c>
      <c r="H80" s="12">
        <f t="shared" si="9"/>
        <v>11</v>
      </c>
      <c r="I80" s="13" t="s">
        <v>504</v>
      </c>
      <c r="J80" s="12">
        <f t="shared" si="10"/>
        <v>11</v>
      </c>
      <c r="K80" s="5" t="s">
        <v>484</v>
      </c>
      <c r="L80" s="36" t="s">
        <v>484</v>
      </c>
    </row>
    <row r="81" spans="1:12" x14ac:dyDescent="0.2">
      <c r="A81" s="70" t="s">
        <v>310</v>
      </c>
      <c r="B81" s="71" t="s">
        <v>163</v>
      </c>
      <c r="C81" s="72" t="s">
        <v>164</v>
      </c>
      <c r="D81" s="61">
        <f t="shared" si="7"/>
        <v>5</v>
      </c>
      <c r="E81" s="62" t="s">
        <v>164</v>
      </c>
      <c r="F81" s="61">
        <f t="shared" si="8"/>
        <v>5</v>
      </c>
      <c r="G81" s="72" t="s">
        <v>505</v>
      </c>
      <c r="H81" s="12">
        <f t="shared" si="9"/>
        <v>14</v>
      </c>
      <c r="I81" s="13" t="s">
        <v>505</v>
      </c>
      <c r="J81" s="12">
        <f t="shared" si="10"/>
        <v>14</v>
      </c>
      <c r="K81" s="5" t="s">
        <v>484</v>
      </c>
      <c r="L81" s="36" t="s">
        <v>484</v>
      </c>
    </row>
    <row r="82" spans="1:12" x14ac:dyDescent="0.2">
      <c r="A82" s="70" t="s">
        <v>310</v>
      </c>
      <c r="B82" s="71" t="s">
        <v>165</v>
      </c>
      <c r="C82" s="72" t="s">
        <v>166</v>
      </c>
      <c r="D82" s="61">
        <f t="shared" si="7"/>
        <v>5</v>
      </c>
      <c r="E82" s="62" t="s">
        <v>166</v>
      </c>
      <c r="F82" s="61">
        <f t="shared" si="8"/>
        <v>5</v>
      </c>
      <c r="G82" s="72" t="s">
        <v>506</v>
      </c>
      <c r="H82" s="12">
        <f t="shared" si="9"/>
        <v>14</v>
      </c>
      <c r="I82" s="13" t="s">
        <v>506</v>
      </c>
      <c r="J82" s="12">
        <f t="shared" si="10"/>
        <v>14</v>
      </c>
      <c r="K82" s="5" t="s">
        <v>484</v>
      </c>
      <c r="L82" s="36" t="s">
        <v>484</v>
      </c>
    </row>
    <row r="83" spans="1:12" x14ac:dyDescent="0.2">
      <c r="A83" s="70" t="s">
        <v>310</v>
      </c>
      <c r="B83" s="71" t="s">
        <v>167</v>
      </c>
      <c r="C83" s="72" t="s">
        <v>507</v>
      </c>
      <c r="D83" s="61">
        <f t="shared" si="7"/>
        <v>6</v>
      </c>
      <c r="E83" s="62" t="s">
        <v>507</v>
      </c>
      <c r="F83" s="61">
        <f t="shared" si="8"/>
        <v>6</v>
      </c>
      <c r="G83" s="72" t="s">
        <v>508</v>
      </c>
      <c r="H83" s="12">
        <f t="shared" si="9"/>
        <v>12</v>
      </c>
      <c r="I83" s="13" t="s">
        <v>508</v>
      </c>
      <c r="J83" s="12">
        <f t="shared" si="10"/>
        <v>12</v>
      </c>
      <c r="K83" s="5" t="s">
        <v>484</v>
      </c>
      <c r="L83" s="36" t="s">
        <v>484</v>
      </c>
    </row>
    <row r="84" spans="1:12" x14ac:dyDescent="0.2">
      <c r="A84" s="70" t="s">
        <v>310</v>
      </c>
      <c r="B84" s="71" t="s">
        <v>169</v>
      </c>
      <c r="C84" s="72" t="s">
        <v>170</v>
      </c>
      <c r="D84" s="61">
        <f t="shared" si="7"/>
        <v>5</v>
      </c>
      <c r="E84" s="62" t="s">
        <v>509</v>
      </c>
      <c r="F84" s="61">
        <f t="shared" si="8"/>
        <v>5</v>
      </c>
      <c r="G84" s="72" t="s">
        <v>510</v>
      </c>
      <c r="H84" s="12">
        <f t="shared" si="9"/>
        <v>11</v>
      </c>
      <c r="I84" s="13" t="s">
        <v>510</v>
      </c>
      <c r="J84" s="12">
        <f t="shared" si="10"/>
        <v>11</v>
      </c>
      <c r="K84" s="5" t="s">
        <v>484</v>
      </c>
      <c r="L84" s="36" t="s">
        <v>484</v>
      </c>
    </row>
    <row r="85" spans="1:12" x14ac:dyDescent="0.2">
      <c r="A85" s="70" t="s">
        <v>310</v>
      </c>
      <c r="B85" s="71" t="s">
        <v>171</v>
      </c>
      <c r="C85" s="72" t="s">
        <v>172</v>
      </c>
      <c r="D85" s="61">
        <f t="shared" si="7"/>
        <v>5</v>
      </c>
      <c r="E85" s="62" t="s">
        <v>172</v>
      </c>
      <c r="F85" s="61">
        <f t="shared" si="8"/>
        <v>5</v>
      </c>
      <c r="G85" s="72" t="s">
        <v>511</v>
      </c>
      <c r="H85" s="12">
        <f t="shared" si="9"/>
        <v>14</v>
      </c>
      <c r="I85" s="13" t="s">
        <v>511</v>
      </c>
      <c r="J85" s="12">
        <f t="shared" si="10"/>
        <v>14</v>
      </c>
      <c r="K85" s="5" t="s">
        <v>484</v>
      </c>
      <c r="L85" s="36" t="s">
        <v>484</v>
      </c>
    </row>
    <row r="86" spans="1:12" x14ac:dyDescent="0.2">
      <c r="A86" s="70" t="s">
        <v>310</v>
      </c>
      <c r="B86" s="71" t="s">
        <v>173</v>
      </c>
      <c r="C86" s="72" t="s">
        <v>174</v>
      </c>
      <c r="D86" s="61">
        <f t="shared" si="7"/>
        <v>5</v>
      </c>
      <c r="E86" s="62" t="s">
        <v>174</v>
      </c>
      <c r="F86" s="61">
        <f t="shared" si="8"/>
        <v>5</v>
      </c>
      <c r="G86" s="72" t="s">
        <v>512</v>
      </c>
      <c r="H86" s="12">
        <f t="shared" si="9"/>
        <v>14</v>
      </c>
      <c r="I86" s="13" t="s">
        <v>512</v>
      </c>
      <c r="J86" s="12">
        <f t="shared" si="10"/>
        <v>14</v>
      </c>
      <c r="K86" s="5" t="s">
        <v>484</v>
      </c>
      <c r="L86" s="36" t="s">
        <v>484</v>
      </c>
    </row>
    <row r="87" spans="1:12" x14ac:dyDescent="0.2">
      <c r="A87" s="70" t="s">
        <v>310</v>
      </c>
      <c r="B87" s="71" t="s">
        <v>175</v>
      </c>
      <c r="C87" s="72" t="s">
        <v>176</v>
      </c>
      <c r="D87" s="61">
        <f t="shared" si="7"/>
        <v>6</v>
      </c>
      <c r="E87" s="62" t="s">
        <v>513</v>
      </c>
      <c r="F87" s="61">
        <f t="shared" si="8"/>
        <v>8</v>
      </c>
      <c r="G87" s="72" t="s">
        <v>514</v>
      </c>
      <c r="H87" s="12">
        <f t="shared" si="9"/>
        <v>19</v>
      </c>
      <c r="I87" s="13" t="s">
        <v>515</v>
      </c>
      <c r="J87" s="12">
        <f t="shared" si="10"/>
        <v>15</v>
      </c>
      <c r="K87" s="5" t="s">
        <v>484</v>
      </c>
      <c r="L87" s="36" t="s">
        <v>484</v>
      </c>
    </row>
    <row r="88" spans="1:12" x14ac:dyDescent="0.2">
      <c r="A88" s="70" t="s">
        <v>310</v>
      </c>
      <c r="B88" s="71" t="s">
        <v>516</v>
      </c>
      <c r="C88" s="72" t="s">
        <v>178</v>
      </c>
      <c r="D88" s="61">
        <f t="shared" si="7"/>
        <v>6</v>
      </c>
      <c r="E88" s="62" t="s">
        <v>517</v>
      </c>
      <c r="F88" s="61">
        <f t="shared" si="8"/>
        <v>8</v>
      </c>
      <c r="G88" s="72" t="s">
        <v>518</v>
      </c>
      <c r="H88" s="12">
        <f t="shared" si="9"/>
        <v>19</v>
      </c>
      <c r="I88" s="13" t="s">
        <v>519</v>
      </c>
      <c r="J88" s="12">
        <f t="shared" si="10"/>
        <v>15</v>
      </c>
      <c r="K88" s="5" t="s">
        <v>484</v>
      </c>
      <c r="L88" s="36" t="s">
        <v>484</v>
      </c>
    </row>
    <row r="89" spans="1:12" x14ac:dyDescent="0.2">
      <c r="A89" s="70" t="s">
        <v>310</v>
      </c>
      <c r="B89" s="71" t="s">
        <v>520</v>
      </c>
      <c r="C89" s="72" t="s">
        <v>180</v>
      </c>
      <c r="D89" s="61">
        <f t="shared" si="7"/>
        <v>6</v>
      </c>
      <c r="E89" s="62" t="s">
        <v>521</v>
      </c>
      <c r="F89" s="61">
        <f t="shared" si="8"/>
        <v>8</v>
      </c>
      <c r="G89" s="72" t="s">
        <v>522</v>
      </c>
      <c r="H89" s="12">
        <f t="shared" si="9"/>
        <v>20</v>
      </c>
      <c r="I89" s="13" t="s">
        <v>523</v>
      </c>
      <c r="J89" s="12">
        <f t="shared" si="10"/>
        <v>16</v>
      </c>
      <c r="K89" s="5" t="s">
        <v>484</v>
      </c>
      <c r="L89" s="36" t="s">
        <v>484</v>
      </c>
    </row>
    <row r="90" spans="1:12" x14ac:dyDescent="0.2">
      <c r="A90" s="70" t="s">
        <v>310</v>
      </c>
      <c r="B90" s="71" t="s">
        <v>524</v>
      </c>
      <c r="C90" s="72" t="s">
        <v>182</v>
      </c>
      <c r="D90" s="61">
        <f t="shared" si="7"/>
        <v>6</v>
      </c>
      <c r="E90" s="62" t="s">
        <v>525</v>
      </c>
      <c r="F90" s="61">
        <f t="shared" si="8"/>
        <v>8</v>
      </c>
      <c r="G90" s="72" t="s">
        <v>526</v>
      </c>
      <c r="H90" s="12">
        <f t="shared" si="9"/>
        <v>20</v>
      </c>
      <c r="I90" s="13" t="s">
        <v>527</v>
      </c>
      <c r="J90" s="12">
        <f t="shared" si="10"/>
        <v>16</v>
      </c>
      <c r="K90" s="5" t="s">
        <v>484</v>
      </c>
      <c r="L90" s="36" t="s">
        <v>484</v>
      </c>
    </row>
    <row r="91" spans="1:12" x14ac:dyDescent="0.2">
      <c r="A91" s="70" t="s">
        <v>310</v>
      </c>
      <c r="B91" s="71" t="s">
        <v>528</v>
      </c>
      <c r="C91" s="72" t="s">
        <v>184</v>
      </c>
      <c r="D91" s="61">
        <f t="shared" si="7"/>
        <v>6</v>
      </c>
      <c r="E91" s="62" t="s">
        <v>529</v>
      </c>
      <c r="F91" s="61">
        <f t="shared" si="8"/>
        <v>8</v>
      </c>
      <c r="G91" s="72" t="s">
        <v>530</v>
      </c>
      <c r="H91" s="12">
        <f t="shared" si="9"/>
        <v>20</v>
      </c>
      <c r="I91" s="13" t="s">
        <v>531</v>
      </c>
      <c r="J91" s="12">
        <f t="shared" si="10"/>
        <v>16</v>
      </c>
      <c r="K91" s="5" t="s">
        <v>484</v>
      </c>
      <c r="L91" s="36" t="s">
        <v>484</v>
      </c>
    </row>
    <row r="92" spans="1:12" x14ac:dyDescent="0.2">
      <c r="A92" s="70" t="s">
        <v>310</v>
      </c>
      <c r="B92" s="71" t="s">
        <v>532</v>
      </c>
      <c r="C92" s="72" t="s">
        <v>186</v>
      </c>
      <c r="D92" s="61">
        <f t="shared" si="7"/>
        <v>6</v>
      </c>
      <c r="E92" s="62" t="s">
        <v>533</v>
      </c>
      <c r="F92" s="61">
        <f t="shared" si="8"/>
        <v>8</v>
      </c>
      <c r="G92" s="72" t="s">
        <v>534</v>
      </c>
      <c r="H92" s="12">
        <f t="shared" si="9"/>
        <v>20</v>
      </c>
      <c r="I92" s="13" t="s">
        <v>535</v>
      </c>
      <c r="J92" s="12">
        <f t="shared" si="10"/>
        <v>16</v>
      </c>
      <c r="K92" s="5" t="s">
        <v>484</v>
      </c>
      <c r="L92" s="36" t="s">
        <v>484</v>
      </c>
    </row>
    <row r="93" spans="1:12" x14ac:dyDescent="0.2">
      <c r="A93" s="70" t="s">
        <v>310</v>
      </c>
      <c r="B93" s="71" t="s">
        <v>545</v>
      </c>
      <c r="C93" s="72" t="s">
        <v>188</v>
      </c>
      <c r="D93" s="61">
        <f t="shared" si="7"/>
        <v>6</v>
      </c>
      <c r="E93" s="62" t="s">
        <v>536</v>
      </c>
      <c r="F93" s="61">
        <f t="shared" si="8"/>
        <v>8</v>
      </c>
      <c r="G93" s="72" t="s">
        <v>537</v>
      </c>
      <c r="H93" s="12">
        <f t="shared" si="9"/>
        <v>12</v>
      </c>
      <c r="I93" s="13" t="s">
        <v>537</v>
      </c>
      <c r="J93" s="12">
        <f t="shared" si="10"/>
        <v>12</v>
      </c>
      <c r="K93" s="5" t="s">
        <v>484</v>
      </c>
      <c r="L93" s="36" t="s">
        <v>484</v>
      </c>
    </row>
  </sheetData>
  <autoFilter ref="A1:WVS93"/>
  <phoneticPr fontId="3"/>
  <printOptions horizontalCentered="1"/>
  <pageMargins left="0.39370078740157483" right="0.39370078740157483" top="0.70866141732283472" bottom="0.59055118110236227" header="0.39370078740157483" footer="0.39370078740157483"/>
  <pageSetup paperSize="9" scale="51" firstPageNumber="43" orientation="portrait" cellComments="asDisplayed" useFirstPageNumber="1" verticalDpi="300" r:id="rId1"/>
  <headerFooter alignWithMargins="0">
    <oddHeader>&amp;L&amp;G別紙9．サービス種類名称（略称）一覧</oddHeader>
    <oddFooter>&amp;C－　6-&amp;P　－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計算シート</vt:lpstr>
      <vt:lpstr>使い方（入力例）</vt:lpstr>
      <vt:lpstr>Work</vt:lpstr>
      <vt:lpstr>サービス名称</vt:lpstr>
      <vt:lpstr>計算シート!Print_Area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2018-06-20T00:02:45Z</dcterms:created>
  <dcterms:modified xsi:type="dcterms:W3CDTF">2018-06-28T13:51:31Z</dcterms:modified>
</cp:coreProperties>
</file>