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事業数" sheetId="1" r:id="rId1"/>
  </sheets>
  <calcPr calcId="145621"/>
</workbook>
</file>

<file path=xl/calcChain.xml><?xml version="1.0" encoding="utf-8"?>
<calcChain xmlns="http://schemas.openxmlformats.org/spreadsheetml/2006/main">
  <c r="I27" i="1" l="1"/>
  <c r="M27" i="1" s="1"/>
  <c r="H27" i="1"/>
  <c r="J27" i="1" s="1"/>
  <c r="E27" i="1"/>
  <c r="D27" i="1"/>
  <c r="F27" i="1" s="1"/>
  <c r="M26" i="1"/>
  <c r="L26" i="1"/>
  <c r="J26" i="1"/>
  <c r="K26" i="1" s="1"/>
  <c r="M25" i="1"/>
  <c r="L25" i="1"/>
  <c r="J25" i="1"/>
  <c r="N25" i="1" s="1"/>
  <c r="M24" i="1"/>
  <c r="L24" i="1"/>
  <c r="J24" i="1"/>
  <c r="M23" i="1"/>
  <c r="L23" i="1"/>
  <c r="J23" i="1"/>
  <c r="N23" i="1" s="1"/>
  <c r="M22" i="1"/>
  <c r="L22" i="1"/>
  <c r="J22" i="1"/>
  <c r="N22" i="1" s="1"/>
  <c r="M21" i="1"/>
  <c r="L21" i="1"/>
  <c r="J21" i="1"/>
  <c r="N21" i="1" s="1"/>
  <c r="M20" i="1"/>
  <c r="L20" i="1"/>
  <c r="J20" i="1"/>
  <c r="M19" i="1"/>
  <c r="L19" i="1"/>
  <c r="J19" i="1"/>
  <c r="N19" i="1" s="1"/>
  <c r="M18" i="1"/>
  <c r="L18" i="1"/>
  <c r="J18" i="1"/>
  <c r="K18" i="1" s="1"/>
  <c r="M17" i="1"/>
  <c r="L17" i="1"/>
  <c r="J17" i="1"/>
  <c r="N17" i="1" s="1"/>
  <c r="M16" i="1"/>
  <c r="L16" i="1"/>
  <c r="J16" i="1"/>
  <c r="M15" i="1"/>
  <c r="L15" i="1"/>
  <c r="J15" i="1"/>
  <c r="N15" i="1" s="1"/>
  <c r="M14" i="1"/>
  <c r="L14" i="1"/>
  <c r="J14" i="1"/>
  <c r="K14" i="1" s="1"/>
  <c r="M13" i="1"/>
  <c r="L13" i="1"/>
  <c r="J13" i="1"/>
  <c r="N13" i="1" s="1"/>
  <c r="M12" i="1"/>
  <c r="L12" i="1"/>
  <c r="J12" i="1"/>
  <c r="N12" i="1" s="1"/>
  <c r="M11" i="1"/>
  <c r="L11" i="1"/>
  <c r="J11" i="1"/>
  <c r="N11" i="1" s="1"/>
  <c r="M10" i="1"/>
  <c r="L10" i="1"/>
  <c r="J10" i="1"/>
  <c r="N10" i="1" s="1"/>
  <c r="M9" i="1"/>
  <c r="L9" i="1"/>
  <c r="J9" i="1"/>
  <c r="N9" i="1" s="1"/>
  <c r="M8" i="1"/>
  <c r="L8" i="1"/>
  <c r="J8" i="1"/>
  <c r="M7" i="1"/>
  <c r="L7" i="1"/>
  <c r="J7" i="1"/>
  <c r="N7" i="1" s="1"/>
  <c r="M6" i="1"/>
  <c r="L6" i="1"/>
  <c r="J6" i="1"/>
  <c r="K6" i="1" s="1"/>
  <c r="N27" i="1" l="1"/>
  <c r="K25" i="1"/>
  <c r="K23" i="1"/>
  <c r="K21" i="1"/>
  <c r="K19" i="1"/>
  <c r="K17" i="1"/>
  <c r="K15" i="1"/>
  <c r="K13" i="1"/>
  <c r="K11" i="1"/>
  <c r="K9" i="1"/>
  <c r="K7" i="1"/>
  <c r="K27" i="1"/>
  <c r="K8" i="1"/>
  <c r="K16" i="1"/>
  <c r="K20" i="1"/>
  <c r="K24" i="1"/>
  <c r="G26" i="1"/>
  <c r="G24" i="1"/>
  <c r="G22" i="1"/>
  <c r="G20" i="1"/>
  <c r="G18" i="1"/>
  <c r="G16" i="1"/>
  <c r="G14" i="1"/>
  <c r="G12" i="1"/>
  <c r="G10" i="1"/>
  <c r="G8" i="1"/>
  <c r="G6" i="1"/>
  <c r="G23" i="1"/>
  <c r="G19" i="1"/>
  <c r="G15" i="1"/>
  <c r="G13" i="1"/>
  <c r="G7" i="1"/>
  <c r="G25" i="1"/>
  <c r="G21" i="1"/>
  <c r="G17" i="1"/>
  <c r="G11" i="1"/>
  <c r="G9" i="1"/>
  <c r="G27" i="1"/>
  <c r="N6" i="1"/>
  <c r="N8" i="1"/>
  <c r="N14" i="1"/>
  <c r="N16" i="1"/>
  <c r="N18" i="1"/>
  <c r="K10" i="1"/>
  <c r="K12" i="1"/>
  <c r="K22" i="1"/>
  <c r="L27" i="1"/>
  <c r="N20" i="1"/>
  <c r="N24" i="1"/>
  <c r="N26" i="1"/>
</calcChain>
</file>

<file path=xl/sharedStrings.xml><?xml version="1.0" encoding="utf-8"?>
<sst xmlns="http://schemas.openxmlformats.org/spreadsheetml/2006/main" count="40" uniqueCount="33">
  <si>
    <t>(単位:事業数、％)</t>
    <rPh sb="4" eb="6">
      <t>ジギョウ</t>
    </rPh>
    <rPh sb="6" eb="7">
      <t>スウ</t>
    </rPh>
    <phoneticPr fontId="4"/>
  </si>
  <si>
    <t xml:space="preserve">           年 度</t>
  </si>
  <si>
    <t xml:space="preserve"> 　増　　減</t>
  </si>
  <si>
    <t xml:space="preserve"> 事業名 区分</t>
  </si>
  <si>
    <t>法適</t>
  </si>
  <si>
    <t>法非適</t>
  </si>
  <si>
    <t>計</t>
  </si>
  <si>
    <t>構成比</t>
  </si>
  <si>
    <t xml:space="preserve"> 上 水 道</t>
  </si>
  <si>
    <t xml:space="preserve"> 簡易水道</t>
  </si>
  <si>
    <t xml:space="preserve"> 工業用水道</t>
  </si>
  <si>
    <t xml:space="preserve"> 交    通</t>
  </si>
  <si>
    <t xml:space="preserve"> 電　　気</t>
  </si>
  <si>
    <t xml:space="preserve"> ガ    ス</t>
  </si>
  <si>
    <t xml:space="preserve"> 病    院</t>
  </si>
  <si>
    <t xml:space="preserve"> 下 水 道</t>
  </si>
  <si>
    <t xml:space="preserve"> 市    場</t>
  </si>
  <si>
    <t xml:space="preserve"> と 畜 場</t>
  </si>
  <si>
    <t xml:space="preserve"> 観光施設</t>
  </si>
  <si>
    <t xml:space="preserve"> 宅地造成</t>
  </si>
  <si>
    <t xml:space="preserve"> 駐車場整備</t>
  </si>
  <si>
    <t xml:space="preserve"> 介護サービス</t>
    <rPh sb="1" eb="3">
      <t>カイゴ</t>
    </rPh>
    <phoneticPr fontId="4"/>
  </si>
  <si>
    <t xml:space="preserve"> その他（ｸﾞﾙｰﾌﾟﾎｰﾑ）</t>
    <rPh sb="3" eb="4">
      <t>タ</t>
    </rPh>
    <phoneticPr fontId="4"/>
  </si>
  <si>
    <t xml:space="preserve">      計</t>
  </si>
  <si>
    <t>特環公共下水道</t>
    <phoneticPr fontId="4"/>
  </si>
  <si>
    <t>農業集落排水</t>
    <phoneticPr fontId="4"/>
  </si>
  <si>
    <t>漁業集落排水</t>
    <phoneticPr fontId="4"/>
  </si>
  <si>
    <t>簡易排水</t>
    <phoneticPr fontId="4"/>
  </si>
  <si>
    <t>特定地域生活排水</t>
    <phoneticPr fontId="4"/>
  </si>
  <si>
    <t>第１表　法適用、法非適用区分別事業数</t>
    <phoneticPr fontId="4"/>
  </si>
  <si>
    <t>平成２７年度</t>
    <phoneticPr fontId="4"/>
  </si>
  <si>
    <t>平成２８年度</t>
    <phoneticPr fontId="4"/>
  </si>
  <si>
    <t>公共下水道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</si>
</sst>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\-#,##0.0"/>
  </numFmts>
  <fonts count="9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4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37" fontId="0" fillId="0" borderId="0"/>
    <xf numFmtId="0" fontId="1" fillId="0" borderId="0"/>
  </cellStyleXfs>
  <cellXfs count="50">
    <xf numFmtId="37" fontId="0" fillId="0" borderId="0" xfId="0"/>
    <xf numFmtId="37" fontId="2" fillId="0" borderId="0" xfId="0" applyFont="1" applyFill="1" applyProtection="1"/>
    <xf numFmtId="37" fontId="5" fillId="0" borderId="0" xfId="0" applyFont="1" applyFill="1" applyProtection="1"/>
    <xf numFmtId="37" fontId="6" fillId="0" borderId="0" xfId="0" applyFont="1" applyFill="1" applyProtection="1"/>
    <xf numFmtId="37" fontId="0" fillId="0" borderId="0" xfId="0" applyFill="1" applyProtection="1"/>
    <xf numFmtId="37" fontId="5" fillId="0" borderId="1" xfId="0" applyFont="1" applyFill="1" applyBorder="1" applyProtection="1"/>
    <xf numFmtId="37" fontId="7" fillId="0" borderId="1" xfId="0" applyFont="1" applyFill="1" applyBorder="1" applyProtection="1"/>
    <xf numFmtId="37" fontId="5" fillId="0" borderId="1" xfId="0" quotePrefix="1" applyFont="1" applyFill="1" applyBorder="1" applyAlignment="1" applyProtection="1">
      <alignment horizontal="left"/>
    </xf>
    <xf numFmtId="37" fontId="8" fillId="0" borderId="0" xfId="0" applyFont="1" applyFill="1" applyProtection="1"/>
    <xf numFmtId="37" fontId="5" fillId="0" borderId="2" xfId="0" applyFont="1" applyFill="1" applyBorder="1" applyProtection="1"/>
    <xf numFmtId="37" fontId="8" fillId="0" borderId="2" xfId="0" applyFont="1" applyFill="1" applyBorder="1" applyProtection="1"/>
    <xf numFmtId="37" fontId="5" fillId="0" borderId="6" xfId="0" applyFont="1" applyFill="1" applyBorder="1" applyProtection="1"/>
    <xf numFmtId="37" fontId="5" fillId="0" borderId="6" xfId="0" applyFont="1" applyFill="1" applyBorder="1" applyAlignment="1" applyProtection="1">
      <alignment horizontal="center"/>
    </xf>
    <xf numFmtId="37" fontId="5" fillId="0" borderId="7" xfId="0" applyFont="1" applyFill="1" applyBorder="1" applyAlignment="1" applyProtection="1">
      <alignment horizontal="center"/>
    </xf>
    <xf numFmtId="37" fontId="5" fillId="0" borderId="8" xfId="0" applyFont="1" applyFill="1" applyBorder="1" applyProtection="1"/>
    <xf numFmtId="37" fontId="5" fillId="0" borderId="9" xfId="0" applyFont="1" applyFill="1" applyBorder="1" applyProtection="1"/>
    <xf numFmtId="37" fontId="5" fillId="0" borderId="10" xfId="0" applyFont="1" applyFill="1" applyBorder="1" applyProtection="1"/>
    <xf numFmtId="176" fontId="5" fillId="0" borderId="10" xfId="0" applyNumberFormat="1" applyFont="1" applyFill="1" applyBorder="1" applyAlignment="1" applyProtection="1">
      <alignment horizontal="right"/>
    </xf>
    <xf numFmtId="37" fontId="5" fillId="0" borderId="11" xfId="0" applyFont="1" applyFill="1" applyBorder="1" applyProtection="1"/>
    <xf numFmtId="37" fontId="5" fillId="0" borderId="12" xfId="0" applyFont="1" applyFill="1" applyBorder="1" applyProtection="1"/>
    <xf numFmtId="37" fontId="5" fillId="0" borderId="13" xfId="0" applyFont="1" applyFill="1" applyBorder="1" applyProtection="1"/>
    <xf numFmtId="176" fontId="5" fillId="0" borderId="10" xfId="0" applyNumberFormat="1" applyFont="1" applyFill="1" applyBorder="1" applyProtection="1"/>
    <xf numFmtId="37" fontId="5" fillId="0" borderId="14" xfId="0" applyFont="1" applyFill="1" applyBorder="1" applyProtection="1"/>
    <xf numFmtId="37" fontId="5" fillId="0" borderId="15" xfId="0" applyFont="1" applyFill="1" applyBorder="1" applyProtection="1"/>
    <xf numFmtId="37" fontId="5" fillId="0" borderId="16" xfId="0" applyFont="1" applyFill="1" applyBorder="1" applyProtection="1"/>
    <xf numFmtId="37" fontId="5" fillId="0" borderId="19" xfId="0" applyFont="1" applyFill="1" applyBorder="1" applyProtection="1"/>
    <xf numFmtId="37" fontId="5" fillId="0" borderId="20" xfId="0" applyFont="1" applyFill="1" applyBorder="1" applyProtection="1"/>
    <xf numFmtId="37" fontId="5" fillId="0" borderId="17" xfId="0" applyFont="1" applyFill="1" applyBorder="1" applyProtection="1"/>
    <xf numFmtId="37" fontId="5" fillId="0" borderId="21" xfId="0" applyFont="1" applyFill="1" applyBorder="1" applyProtection="1"/>
    <xf numFmtId="37" fontId="5" fillId="0" borderId="22" xfId="0" applyFont="1" applyFill="1" applyBorder="1" applyAlignment="1" applyProtection="1">
      <alignment horizontal="left"/>
    </xf>
    <xf numFmtId="37" fontId="5" fillId="0" borderId="23" xfId="0" applyFont="1" applyFill="1" applyBorder="1" applyAlignment="1" applyProtection="1">
      <alignment horizontal="left"/>
    </xf>
    <xf numFmtId="37" fontId="5" fillId="0" borderId="24" xfId="0" applyFont="1" applyFill="1" applyBorder="1" applyProtection="1"/>
    <xf numFmtId="37" fontId="5" fillId="0" borderId="25" xfId="0" applyFont="1" applyFill="1" applyBorder="1" applyProtection="1"/>
    <xf numFmtId="37" fontId="5" fillId="0" borderId="26" xfId="0" applyFont="1" applyFill="1" applyBorder="1" applyProtection="1"/>
    <xf numFmtId="176" fontId="5" fillId="0" borderId="27" xfId="0" applyNumberFormat="1" applyFont="1" applyFill="1" applyBorder="1" applyProtection="1"/>
    <xf numFmtId="37" fontId="5" fillId="0" borderId="28" xfId="0" applyFont="1" applyFill="1" applyBorder="1" applyProtection="1"/>
    <xf numFmtId="37" fontId="5" fillId="0" borderId="27" xfId="0" applyFont="1" applyFill="1" applyBorder="1" applyProtection="1"/>
    <xf numFmtId="37" fontId="5" fillId="0" borderId="29" xfId="0" applyFont="1" applyFill="1" applyBorder="1" applyProtection="1"/>
    <xf numFmtId="37" fontId="5" fillId="0" borderId="30" xfId="0" applyFont="1" applyFill="1" applyBorder="1" applyProtection="1"/>
    <xf numFmtId="176" fontId="5" fillId="0" borderId="7" xfId="0" applyNumberFormat="1" applyFont="1" applyFill="1" applyBorder="1" applyProtection="1"/>
    <xf numFmtId="37" fontId="5" fillId="0" borderId="31" xfId="0" applyFont="1" applyFill="1" applyBorder="1" applyProtection="1"/>
    <xf numFmtId="37" fontId="5" fillId="0" borderId="0" xfId="0" applyFont="1" applyFill="1" applyBorder="1" applyProtection="1"/>
    <xf numFmtId="37" fontId="5" fillId="0" borderId="3" xfId="0" quotePrefix="1" applyFont="1" applyFill="1" applyBorder="1" applyAlignment="1" applyProtection="1">
      <alignment horizontal="center"/>
    </xf>
    <xf numFmtId="37" fontId="5" fillId="0" borderId="4" xfId="0" applyFont="1" applyFill="1" applyBorder="1" applyAlignment="1" applyProtection="1"/>
    <xf numFmtId="37" fontId="5" fillId="0" borderId="5" xfId="0" applyFont="1" applyFill="1" applyBorder="1" applyAlignment="1" applyProtection="1"/>
    <xf numFmtId="37" fontId="5" fillId="0" borderId="3" xfId="0" applyFont="1" applyFill="1" applyBorder="1" applyAlignment="1" applyProtection="1">
      <alignment horizontal="center"/>
    </xf>
    <xf numFmtId="37" fontId="5" fillId="0" borderId="4" xfId="0" applyFont="1" applyFill="1" applyBorder="1" applyAlignment="1" applyProtection="1">
      <alignment horizontal="center"/>
    </xf>
    <xf numFmtId="37" fontId="5" fillId="0" borderId="5" xfId="0" applyFont="1" applyFill="1" applyBorder="1" applyAlignment="1" applyProtection="1">
      <alignment horizontal="center"/>
    </xf>
    <xf numFmtId="37" fontId="5" fillId="0" borderId="17" xfId="0" applyFont="1" applyFill="1" applyBorder="1" applyAlignment="1" applyProtection="1"/>
    <xf numFmtId="37" fontId="5" fillId="0" borderId="18" xfId="0" applyFont="1" applyFill="1" applyBorder="1" applyAlignment="1" applyProtection="1"/>
  </cellXfs>
  <cellStyles count="2">
    <cellStyle name="標準" xfId="0" builtinId="0"/>
    <cellStyle name="未定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B1:O30"/>
  <sheetViews>
    <sheetView showGridLines="0" showZeros="0" tabSelected="1" zoomScale="130" zoomScaleNormal="130" workbookViewId="0">
      <pane xSplit="3" ySplit="5" topLeftCell="D21" activePane="bottomRight" state="frozen"/>
      <selection pane="topRight" activeCell="D1" sqref="D1"/>
      <selection pane="bottomLeft" activeCell="A6" sqref="A6"/>
      <selection pane="bottomRight" activeCell="C30" sqref="C30"/>
    </sheetView>
  </sheetViews>
  <sheetFormatPr defaultColWidth="10.69921875" defaultRowHeight="17.25" x14ac:dyDescent="0.2"/>
  <cols>
    <col min="1" max="1" width="0.3984375" style="4" customWidth="1"/>
    <col min="2" max="2" width="1.69921875" style="4" customWidth="1"/>
    <col min="3" max="3" width="13.5" style="4" customWidth="1"/>
    <col min="4" max="14" width="5.19921875" style="4" customWidth="1"/>
    <col min="15" max="15" width="1.5" style="4" customWidth="1"/>
    <col min="16" max="16384" width="10.69921875" style="4"/>
  </cols>
  <sheetData>
    <row r="1" spans="2:15" ht="15" customHeight="1" x14ac:dyDescent="0.2">
      <c r="B1" s="1" t="s">
        <v>29</v>
      </c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3"/>
    </row>
    <row r="2" spans="2:15" ht="15" customHeight="1" thickBot="1" x14ac:dyDescent="0.25">
      <c r="B2" s="5"/>
      <c r="C2" s="5"/>
      <c r="D2" s="5"/>
      <c r="E2" s="5"/>
      <c r="F2" s="5"/>
      <c r="G2" s="5"/>
      <c r="H2" s="5"/>
      <c r="I2" s="6"/>
      <c r="J2" s="5"/>
      <c r="K2" s="5"/>
      <c r="L2" s="7" t="s">
        <v>0</v>
      </c>
      <c r="M2" s="7"/>
      <c r="N2" s="5"/>
      <c r="O2" s="8"/>
    </row>
    <row r="3" spans="2:15" ht="15" customHeight="1" x14ac:dyDescent="0.2">
      <c r="B3" s="9"/>
      <c r="C3" s="2" t="s">
        <v>1</v>
      </c>
      <c r="D3" s="9"/>
      <c r="E3" s="2"/>
      <c r="F3" s="2"/>
      <c r="G3" s="2"/>
      <c r="H3" s="9"/>
      <c r="I3" s="2"/>
      <c r="J3" s="2"/>
      <c r="K3" s="2"/>
      <c r="L3" s="9"/>
      <c r="M3" s="2"/>
      <c r="N3" s="2"/>
      <c r="O3" s="10"/>
    </row>
    <row r="4" spans="2:15" ht="15" customHeight="1" x14ac:dyDescent="0.2">
      <c r="B4" s="9"/>
      <c r="C4" s="2"/>
      <c r="D4" s="42" t="s">
        <v>30</v>
      </c>
      <c r="E4" s="43"/>
      <c r="F4" s="43"/>
      <c r="G4" s="44"/>
      <c r="H4" s="42" t="s">
        <v>31</v>
      </c>
      <c r="I4" s="43"/>
      <c r="J4" s="43"/>
      <c r="K4" s="44"/>
      <c r="L4" s="45" t="s">
        <v>2</v>
      </c>
      <c r="M4" s="46"/>
      <c r="N4" s="47"/>
      <c r="O4" s="10"/>
    </row>
    <row r="5" spans="2:15" ht="15" customHeight="1" thickBot="1" x14ac:dyDescent="0.25">
      <c r="B5" s="11" t="s">
        <v>3</v>
      </c>
      <c r="C5" s="5"/>
      <c r="D5" s="12" t="s">
        <v>4</v>
      </c>
      <c r="E5" s="13" t="s">
        <v>5</v>
      </c>
      <c r="F5" s="13" t="s">
        <v>6</v>
      </c>
      <c r="G5" s="13" t="s">
        <v>7</v>
      </c>
      <c r="H5" s="12" t="s">
        <v>4</v>
      </c>
      <c r="I5" s="13" t="s">
        <v>5</v>
      </c>
      <c r="J5" s="13" t="s">
        <v>6</v>
      </c>
      <c r="K5" s="13" t="s">
        <v>7</v>
      </c>
      <c r="L5" s="12" t="s">
        <v>4</v>
      </c>
      <c r="M5" s="13" t="s">
        <v>5</v>
      </c>
      <c r="N5" s="13" t="s">
        <v>6</v>
      </c>
      <c r="O5" s="10"/>
    </row>
    <row r="6" spans="2:15" ht="15" customHeight="1" x14ac:dyDescent="0.2">
      <c r="B6" s="14" t="s">
        <v>8</v>
      </c>
      <c r="C6" s="15"/>
      <c r="D6" s="14">
        <v>26</v>
      </c>
      <c r="E6" s="16"/>
      <c r="F6" s="16">
        <v>26</v>
      </c>
      <c r="G6" s="17">
        <f t="shared" ref="G6:G27" si="0">ROUND(F6/F$27*100,1)</f>
        <v>19.5</v>
      </c>
      <c r="H6" s="14">
        <v>26</v>
      </c>
      <c r="I6" s="16"/>
      <c r="J6" s="16">
        <f t="shared" ref="J6:J27" si="1">H6+I6</f>
        <v>26</v>
      </c>
      <c r="K6" s="17">
        <f t="shared" ref="K6:K27" si="2">ROUND(J6/J$27*100,1)</f>
        <v>19.7</v>
      </c>
      <c r="L6" s="18">
        <f>H6-D6</f>
        <v>0</v>
      </c>
      <c r="M6" s="19">
        <f>I6-E6</f>
        <v>0</v>
      </c>
      <c r="N6" s="20">
        <f>J6-F6</f>
        <v>0</v>
      </c>
      <c r="O6" s="10"/>
    </row>
    <row r="7" spans="2:15" ht="15" customHeight="1" x14ac:dyDescent="0.2">
      <c r="B7" s="14" t="s">
        <v>9</v>
      </c>
      <c r="C7" s="15"/>
      <c r="D7" s="14"/>
      <c r="E7" s="16">
        <v>7</v>
      </c>
      <c r="F7" s="16">
        <v>7</v>
      </c>
      <c r="G7" s="21">
        <f t="shared" si="0"/>
        <v>5.3</v>
      </c>
      <c r="H7" s="14"/>
      <c r="I7" s="16">
        <v>7</v>
      </c>
      <c r="J7" s="16">
        <f t="shared" si="1"/>
        <v>7</v>
      </c>
      <c r="K7" s="21">
        <f t="shared" si="2"/>
        <v>5.3</v>
      </c>
      <c r="L7" s="22">
        <f t="shared" ref="L7:N27" si="3">H7-D7</f>
        <v>0</v>
      </c>
      <c r="M7" s="23">
        <f t="shared" si="3"/>
        <v>0</v>
      </c>
      <c r="N7" s="24">
        <f t="shared" si="3"/>
        <v>0</v>
      </c>
      <c r="O7" s="10"/>
    </row>
    <row r="8" spans="2:15" ht="15" customHeight="1" x14ac:dyDescent="0.2">
      <c r="B8" s="14" t="s">
        <v>10</v>
      </c>
      <c r="C8" s="15"/>
      <c r="D8" s="14">
        <v>3</v>
      </c>
      <c r="E8" s="16"/>
      <c r="F8" s="16">
        <v>3</v>
      </c>
      <c r="G8" s="21">
        <f t="shared" si="0"/>
        <v>2.2999999999999998</v>
      </c>
      <c r="H8" s="14">
        <v>3</v>
      </c>
      <c r="I8" s="16"/>
      <c r="J8" s="16">
        <f t="shared" si="1"/>
        <v>3</v>
      </c>
      <c r="K8" s="21">
        <f t="shared" si="2"/>
        <v>2.2999999999999998</v>
      </c>
      <c r="L8" s="22">
        <f t="shared" si="3"/>
        <v>0</v>
      </c>
      <c r="M8" s="23">
        <f t="shared" si="3"/>
        <v>0</v>
      </c>
      <c r="N8" s="24">
        <f t="shared" si="3"/>
        <v>0</v>
      </c>
      <c r="O8" s="10"/>
    </row>
    <row r="9" spans="2:15" ht="15" customHeight="1" x14ac:dyDescent="0.2">
      <c r="B9" s="14" t="s">
        <v>11</v>
      </c>
      <c r="C9" s="15"/>
      <c r="D9" s="14"/>
      <c r="E9" s="16">
        <v>1</v>
      </c>
      <c r="F9" s="16">
        <v>1</v>
      </c>
      <c r="G9" s="21">
        <f t="shared" si="0"/>
        <v>0.8</v>
      </c>
      <c r="H9" s="14"/>
      <c r="I9" s="16">
        <v>1</v>
      </c>
      <c r="J9" s="16">
        <f t="shared" si="1"/>
        <v>1</v>
      </c>
      <c r="K9" s="21">
        <f t="shared" si="2"/>
        <v>0.8</v>
      </c>
      <c r="L9" s="22">
        <f t="shared" si="3"/>
        <v>0</v>
      </c>
      <c r="M9" s="23">
        <f t="shared" si="3"/>
        <v>0</v>
      </c>
      <c r="N9" s="24">
        <f t="shared" si="3"/>
        <v>0</v>
      </c>
      <c r="O9" s="10"/>
    </row>
    <row r="10" spans="2:15" ht="15" customHeight="1" x14ac:dyDescent="0.2">
      <c r="B10" s="48" t="s">
        <v>12</v>
      </c>
      <c r="C10" s="49"/>
      <c r="D10" s="14"/>
      <c r="E10" s="16"/>
      <c r="F10" s="16">
        <v>0</v>
      </c>
      <c r="G10" s="21">
        <f t="shared" si="0"/>
        <v>0</v>
      </c>
      <c r="H10" s="14"/>
      <c r="I10" s="16"/>
      <c r="J10" s="16">
        <f t="shared" si="1"/>
        <v>0</v>
      </c>
      <c r="K10" s="21">
        <f t="shared" si="2"/>
        <v>0</v>
      </c>
      <c r="L10" s="22">
        <f t="shared" si="3"/>
        <v>0</v>
      </c>
      <c r="M10" s="23">
        <f t="shared" si="3"/>
        <v>0</v>
      </c>
      <c r="N10" s="24">
        <f t="shared" si="3"/>
        <v>0</v>
      </c>
      <c r="O10" s="10"/>
    </row>
    <row r="11" spans="2:15" ht="15" customHeight="1" x14ac:dyDescent="0.2">
      <c r="B11" s="14" t="s">
        <v>13</v>
      </c>
      <c r="C11" s="15"/>
      <c r="D11" s="14"/>
      <c r="E11" s="16"/>
      <c r="F11" s="16">
        <v>0</v>
      </c>
      <c r="G11" s="21">
        <f t="shared" si="0"/>
        <v>0</v>
      </c>
      <c r="H11" s="14"/>
      <c r="I11" s="16"/>
      <c r="J11" s="16">
        <f t="shared" si="1"/>
        <v>0</v>
      </c>
      <c r="K11" s="21">
        <f t="shared" si="2"/>
        <v>0</v>
      </c>
      <c r="L11" s="22">
        <f t="shared" si="3"/>
        <v>0</v>
      </c>
      <c r="M11" s="23">
        <f t="shared" si="3"/>
        <v>0</v>
      </c>
      <c r="N11" s="24">
        <f t="shared" si="3"/>
        <v>0</v>
      </c>
      <c r="O11" s="10"/>
    </row>
    <row r="12" spans="2:15" ht="15" customHeight="1" x14ac:dyDescent="0.2">
      <c r="B12" s="14" t="s">
        <v>14</v>
      </c>
      <c r="C12" s="15"/>
      <c r="D12" s="14">
        <v>13</v>
      </c>
      <c r="E12" s="16"/>
      <c r="F12" s="16">
        <v>13</v>
      </c>
      <c r="G12" s="21">
        <f t="shared" si="0"/>
        <v>9.8000000000000007</v>
      </c>
      <c r="H12" s="14">
        <v>13</v>
      </c>
      <c r="I12" s="16"/>
      <c r="J12" s="16">
        <f t="shared" si="1"/>
        <v>13</v>
      </c>
      <c r="K12" s="21">
        <f t="shared" si="2"/>
        <v>9.8000000000000007</v>
      </c>
      <c r="L12" s="22">
        <f t="shared" si="3"/>
        <v>0</v>
      </c>
      <c r="M12" s="23">
        <f t="shared" si="3"/>
        <v>0</v>
      </c>
      <c r="N12" s="24">
        <f t="shared" si="3"/>
        <v>0</v>
      </c>
      <c r="O12" s="10"/>
    </row>
    <row r="13" spans="2:15" ht="15" customHeight="1" x14ac:dyDescent="0.2">
      <c r="B13" s="14" t="s">
        <v>15</v>
      </c>
      <c r="C13" s="15"/>
      <c r="D13" s="14">
        <v>13</v>
      </c>
      <c r="E13" s="16">
        <v>46</v>
      </c>
      <c r="F13" s="16">
        <v>59</v>
      </c>
      <c r="G13" s="21">
        <f t="shared" si="0"/>
        <v>44.4</v>
      </c>
      <c r="H13" s="14">
        <v>16</v>
      </c>
      <c r="I13" s="16">
        <v>43</v>
      </c>
      <c r="J13" s="16">
        <f>H13+I13</f>
        <v>59</v>
      </c>
      <c r="K13" s="21">
        <f t="shared" si="2"/>
        <v>44.7</v>
      </c>
      <c r="L13" s="22">
        <f t="shared" si="3"/>
        <v>3</v>
      </c>
      <c r="M13" s="23">
        <f t="shared" si="3"/>
        <v>-3</v>
      </c>
      <c r="N13" s="24">
        <f t="shared" si="3"/>
        <v>0</v>
      </c>
      <c r="O13" s="10"/>
    </row>
    <row r="14" spans="2:15" ht="15" customHeight="1" x14ac:dyDescent="0.2">
      <c r="B14" s="14"/>
      <c r="C14" s="15" t="s">
        <v>32</v>
      </c>
      <c r="D14" s="14">
        <v>8</v>
      </c>
      <c r="E14" s="16">
        <v>10</v>
      </c>
      <c r="F14" s="16">
        <v>18</v>
      </c>
      <c r="G14" s="21">
        <f t="shared" si="0"/>
        <v>13.5</v>
      </c>
      <c r="H14" s="14">
        <v>9</v>
      </c>
      <c r="I14" s="16">
        <v>9</v>
      </c>
      <c r="J14" s="16">
        <f t="shared" si="1"/>
        <v>18</v>
      </c>
      <c r="K14" s="21">
        <f t="shared" si="2"/>
        <v>13.6</v>
      </c>
      <c r="L14" s="22">
        <f t="shared" si="3"/>
        <v>1</v>
      </c>
      <c r="M14" s="23">
        <f t="shared" si="3"/>
        <v>-1</v>
      </c>
      <c r="N14" s="24">
        <f t="shared" si="3"/>
        <v>0</v>
      </c>
      <c r="O14" s="10"/>
    </row>
    <row r="15" spans="2:15" ht="15" customHeight="1" x14ac:dyDescent="0.2">
      <c r="B15" s="14"/>
      <c r="C15" s="15" t="s">
        <v>24</v>
      </c>
      <c r="D15" s="14">
        <v>4</v>
      </c>
      <c r="E15" s="16">
        <v>10</v>
      </c>
      <c r="F15" s="16">
        <v>14</v>
      </c>
      <c r="G15" s="21">
        <f t="shared" si="0"/>
        <v>10.5</v>
      </c>
      <c r="H15" s="14">
        <v>5</v>
      </c>
      <c r="I15" s="16">
        <v>9</v>
      </c>
      <c r="J15" s="16">
        <f t="shared" si="1"/>
        <v>14</v>
      </c>
      <c r="K15" s="21">
        <f t="shared" si="2"/>
        <v>10.6</v>
      </c>
      <c r="L15" s="22">
        <f t="shared" si="3"/>
        <v>1</v>
      </c>
      <c r="M15" s="23">
        <f t="shared" si="3"/>
        <v>-1</v>
      </c>
      <c r="N15" s="24">
        <f t="shared" si="3"/>
        <v>0</v>
      </c>
      <c r="O15" s="10"/>
    </row>
    <row r="16" spans="2:15" ht="15" customHeight="1" x14ac:dyDescent="0.2">
      <c r="B16" s="14"/>
      <c r="C16" s="15" t="s">
        <v>25</v>
      </c>
      <c r="D16" s="14">
        <v>1</v>
      </c>
      <c r="E16" s="16">
        <v>15</v>
      </c>
      <c r="F16" s="16">
        <v>16</v>
      </c>
      <c r="G16" s="21">
        <f t="shared" si="0"/>
        <v>12</v>
      </c>
      <c r="H16" s="14">
        <v>2</v>
      </c>
      <c r="I16" s="16">
        <v>14</v>
      </c>
      <c r="J16" s="16">
        <f t="shared" si="1"/>
        <v>16</v>
      </c>
      <c r="K16" s="21">
        <f t="shared" si="2"/>
        <v>12.1</v>
      </c>
      <c r="L16" s="22">
        <f t="shared" si="3"/>
        <v>1</v>
      </c>
      <c r="M16" s="23">
        <f t="shared" si="3"/>
        <v>-1</v>
      </c>
      <c r="N16" s="24">
        <f t="shared" si="3"/>
        <v>0</v>
      </c>
      <c r="O16" s="10"/>
    </row>
    <row r="17" spans="2:15" ht="15" customHeight="1" x14ac:dyDescent="0.2">
      <c r="B17" s="14"/>
      <c r="C17" s="15" t="s">
        <v>26</v>
      </c>
      <c r="D17" s="14"/>
      <c r="E17" s="16">
        <v>2</v>
      </c>
      <c r="F17" s="16">
        <v>2</v>
      </c>
      <c r="G17" s="21">
        <f t="shared" si="0"/>
        <v>1.5</v>
      </c>
      <c r="H17" s="14"/>
      <c r="I17" s="16">
        <v>2</v>
      </c>
      <c r="J17" s="16">
        <f t="shared" si="1"/>
        <v>2</v>
      </c>
      <c r="K17" s="21">
        <f t="shared" si="2"/>
        <v>1.5</v>
      </c>
      <c r="L17" s="22">
        <f t="shared" si="3"/>
        <v>0</v>
      </c>
      <c r="M17" s="23">
        <f t="shared" si="3"/>
        <v>0</v>
      </c>
      <c r="N17" s="24">
        <f t="shared" si="3"/>
        <v>0</v>
      </c>
      <c r="O17" s="10"/>
    </row>
    <row r="18" spans="2:15" ht="15" customHeight="1" x14ac:dyDescent="0.2">
      <c r="B18" s="14"/>
      <c r="C18" s="15" t="s">
        <v>27</v>
      </c>
      <c r="D18" s="14"/>
      <c r="E18" s="16">
        <v>1</v>
      </c>
      <c r="F18" s="16">
        <v>1</v>
      </c>
      <c r="G18" s="21">
        <f t="shared" si="0"/>
        <v>0.8</v>
      </c>
      <c r="H18" s="14"/>
      <c r="I18" s="16">
        <v>1</v>
      </c>
      <c r="J18" s="16">
        <f t="shared" si="1"/>
        <v>1</v>
      </c>
      <c r="K18" s="21">
        <f t="shared" si="2"/>
        <v>0.8</v>
      </c>
      <c r="L18" s="22">
        <f t="shared" si="3"/>
        <v>0</v>
      </c>
      <c r="M18" s="23">
        <f t="shared" si="3"/>
        <v>0</v>
      </c>
      <c r="N18" s="24">
        <f t="shared" si="3"/>
        <v>0</v>
      </c>
      <c r="O18" s="10"/>
    </row>
    <row r="19" spans="2:15" ht="15" customHeight="1" x14ac:dyDescent="0.2">
      <c r="B19" s="14"/>
      <c r="C19" s="15" t="s">
        <v>28</v>
      </c>
      <c r="D19" s="14"/>
      <c r="E19" s="16">
        <v>8</v>
      </c>
      <c r="F19" s="16">
        <v>8</v>
      </c>
      <c r="G19" s="21">
        <f t="shared" si="0"/>
        <v>6</v>
      </c>
      <c r="H19" s="14"/>
      <c r="I19" s="16">
        <v>8</v>
      </c>
      <c r="J19" s="16">
        <f t="shared" si="1"/>
        <v>8</v>
      </c>
      <c r="K19" s="21">
        <f t="shared" si="2"/>
        <v>6.1</v>
      </c>
      <c r="L19" s="22">
        <f t="shared" si="3"/>
        <v>0</v>
      </c>
      <c r="M19" s="23">
        <f t="shared" si="3"/>
        <v>0</v>
      </c>
      <c r="N19" s="24">
        <f t="shared" si="3"/>
        <v>0</v>
      </c>
      <c r="O19" s="10"/>
    </row>
    <row r="20" spans="2:15" ht="15" customHeight="1" x14ac:dyDescent="0.2">
      <c r="B20" s="14" t="s">
        <v>16</v>
      </c>
      <c r="C20" s="15"/>
      <c r="D20" s="14"/>
      <c r="E20" s="16">
        <v>2</v>
      </c>
      <c r="F20" s="16">
        <v>2</v>
      </c>
      <c r="G20" s="21">
        <f t="shared" si="0"/>
        <v>1.5</v>
      </c>
      <c r="H20" s="14"/>
      <c r="I20" s="16">
        <v>2</v>
      </c>
      <c r="J20" s="16">
        <f t="shared" si="1"/>
        <v>2</v>
      </c>
      <c r="K20" s="21">
        <f t="shared" si="2"/>
        <v>1.5</v>
      </c>
      <c r="L20" s="22">
        <f t="shared" si="3"/>
        <v>0</v>
      </c>
      <c r="M20" s="23">
        <f t="shared" si="3"/>
        <v>0</v>
      </c>
      <c r="N20" s="24">
        <f t="shared" si="3"/>
        <v>0</v>
      </c>
      <c r="O20" s="10"/>
    </row>
    <row r="21" spans="2:15" ht="15" customHeight="1" x14ac:dyDescent="0.2">
      <c r="B21" s="14" t="s">
        <v>17</v>
      </c>
      <c r="C21" s="15"/>
      <c r="D21" s="14"/>
      <c r="E21" s="16">
        <v>2</v>
      </c>
      <c r="F21" s="16">
        <v>2</v>
      </c>
      <c r="G21" s="21">
        <f t="shared" si="0"/>
        <v>1.5</v>
      </c>
      <c r="H21" s="14"/>
      <c r="I21" s="16">
        <v>2</v>
      </c>
      <c r="J21" s="16">
        <f t="shared" si="1"/>
        <v>2</v>
      </c>
      <c r="K21" s="21">
        <f t="shared" si="2"/>
        <v>1.5</v>
      </c>
      <c r="L21" s="22">
        <f t="shared" si="3"/>
        <v>0</v>
      </c>
      <c r="M21" s="23">
        <f t="shared" si="3"/>
        <v>0</v>
      </c>
      <c r="N21" s="24">
        <f t="shared" si="3"/>
        <v>0</v>
      </c>
      <c r="O21" s="10"/>
    </row>
    <row r="22" spans="2:15" ht="15" customHeight="1" x14ac:dyDescent="0.2">
      <c r="B22" s="14" t="s">
        <v>18</v>
      </c>
      <c r="C22" s="15"/>
      <c r="D22" s="14"/>
      <c r="E22" s="16">
        <v>2</v>
      </c>
      <c r="F22" s="16">
        <v>2</v>
      </c>
      <c r="G22" s="21">
        <f t="shared" si="0"/>
        <v>1.5</v>
      </c>
      <c r="H22" s="14"/>
      <c r="I22" s="16">
        <v>1</v>
      </c>
      <c r="J22" s="16">
        <f t="shared" si="1"/>
        <v>1</v>
      </c>
      <c r="K22" s="21">
        <f t="shared" si="2"/>
        <v>0.8</v>
      </c>
      <c r="L22" s="22">
        <f t="shared" si="3"/>
        <v>0</v>
      </c>
      <c r="M22" s="23">
        <f t="shared" si="3"/>
        <v>-1</v>
      </c>
      <c r="N22" s="24">
        <f t="shared" si="3"/>
        <v>-1</v>
      </c>
      <c r="O22" s="10"/>
    </row>
    <row r="23" spans="2:15" ht="15" customHeight="1" x14ac:dyDescent="0.2">
      <c r="B23" s="14" t="s">
        <v>19</v>
      </c>
      <c r="C23" s="15"/>
      <c r="D23" s="14"/>
      <c r="E23" s="16">
        <v>1</v>
      </c>
      <c r="F23" s="16">
        <v>1</v>
      </c>
      <c r="G23" s="21">
        <f t="shared" si="0"/>
        <v>0.8</v>
      </c>
      <c r="H23" s="14"/>
      <c r="I23" s="16">
        <v>1</v>
      </c>
      <c r="J23" s="16">
        <f t="shared" si="1"/>
        <v>1</v>
      </c>
      <c r="K23" s="21">
        <f t="shared" si="2"/>
        <v>0.8</v>
      </c>
      <c r="L23" s="22">
        <f t="shared" si="3"/>
        <v>0</v>
      </c>
      <c r="M23" s="23">
        <f t="shared" si="3"/>
        <v>0</v>
      </c>
      <c r="N23" s="24">
        <f t="shared" si="3"/>
        <v>0</v>
      </c>
      <c r="O23" s="10"/>
    </row>
    <row r="24" spans="2:15" ht="15" customHeight="1" x14ac:dyDescent="0.2">
      <c r="B24" s="14" t="s">
        <v>20</v>
      </c>
      <c r="C24" s="15"/>
      <c r="D24" s="14">
        <v>1</v>
      </c>
      <c r="E24" s="16">
        <v>6</v>
      </c>
      <c r="F24" s="16">
        <v>7</v>
      </c>
      <c r="G24" s="21">
        <f t="shared" si="0"/>
        <v>5.3</v>
      </c>
      <c r="H24" s="14">
        <v>1</v>
      </c>
      <c r="I24" s="16">
        <v>6</v>
      </c>
      <c r="J24" s="16">
        <f t="shared" si="1"/>
        <v>7</v>
      </c>
      <c r="K24" s="21">
        <f t="shared" si="2"/>
        <v>5.3</v>
      </c>
      <c r="L24" s="22">
        <f t="shared" si="3"/>
        <v>0</v>
      </c>
      <c r="M24" s="23">
        <f t="shared" si="3"/>
        <v>0</v>
      </c>
      <c r="N24" s="24">
        <f t="shared" si="3"/>
        <v>0</v>
      </c>
      <c r="O24" s="10"/>
    </row>
    <row r="25" spans="2:15" ht="15" customHeight="1" x14ac:dyDescent="0.2">
      <c r="B25" s="25" t="s">
        <v>21</v>
      </c>
      <c r="C25" s="26"/>
      <c r="D25" s="27">
        <v>1</v>
      </c>
      <c r="E25" s="28">
        <v>9</v>
      </c>
      <c r="F25" s="16">
        <v>10</v>
      </c>
      <c r="G25" s="21">
        <f t="shared" si="0"/>
        <v>7.5</v>
      </c>
      <c r="H25" s="27">
        <v>1</v>
      </c>
      <c r="I25" s="28">
        <v>9</v>
      </c>
      <c r="J25" s="16">
        <f t="shared" si="1"/>
        <v>10</v>
      </c>
      <c r="K25" s="21">
        <f t="shared" si="2"/>
        <v>7.6</v>
      </c>
      <c r="L25" s="22">
        <f t="shared" si="3"/>
        <v>0</v>
      </c>
      <c r="M25" s="23">
        <f t="shared" si="3"/>
        <v>0</v>
      </c>
      <c r="N25" s="24">
        <f t="shared" si="3"/>
        <v>0</v>
      </c>
      <c r="O25" s="10"/>
    </row>
    <row r="26" spans="2:15" ht="15" customHeight="1" x14ac:dyDescent="0.2">
      <c r="B26" s="29" t="s">
        <v>22</v>
      </c>
      <c r="C26" s="30"/>
      <c r="D26" s="31"/>
      <c r="E26" s="32"/>
      <c r="F26" s="33">
        <v>0</v>
      </c>
      <c r="G26" s="34">
        <f t="shared" si="0"/>
        <v>0</v>
      </c>
      <c r="H26" s="31"/>
      <c r="I26" s="32"/>
      <c r="J26" s="33">
        <f t="shared" si="1"/>
        <v>0</v>
      </c>
      <c r="K26" s="34">
        <f t="shared" si="2"/>
        <v>0</v>
      </c>
      <c r="L26" s="35">
        <f t="shared" si="3"/>
        <v>0</v>
      </c>
      <c r="M26" s="33">
        <f t="shared" si="3"/>
        <v>0</v>
      </c>
      <c r="N26" s="36">
        <f t="shared" si="3"/>
        <v>0</v>
      </c>
      <c r="O26" s="10"/>
    </row>
    <row r="27" spans="2:15" ht="15" customHeight="1" thickBot="1" x14ac:dyDescent="0.25">
      <c r="B27" s="11"/>
      <c r="C27" s="5" t="s">
        <v>23</v>
      </c>
      <c r="D27" s="37">
        <f>SUM(D6:D13)+SUM(D20:D26)</f>
        <v>57</v>
      </c>
      <c r="E27" s="38">
        <f>SUM(E6:E13)+SUM(E20:E26)</f>
        <v>76</v>
      </c>
      <c r="F27" s="38">
        <f t="shared" ref="F27" si="4">D27+E27</f>
        <v>133</v>
      </c>
      <c r="G27" s="39">
        <f t="shared" si="0"/>
        <v>100</v>
      </c>
      <c r="H27" s="37">
        <f>SUM(H6:H13)+SUM(H20:H26)</f>
        <v>60</v>
      </c>
      <c r="I27" s="38">
        <f>SUM(I6:I13)+SUM(I20:I26)</f>
        <v>72</v>
      </c>
      <c r="J27" s="38">
        <f t="shared" si="1"/>
        <v>132</v>
      </c>
      <c r="K27" s="39">
        <f t="shared" si="2"/>
        <v>100</v>
      </c>
      <c r="L27" s="37">
        <f t="shared" si="3"/>
        <v>3</v>
      </c>
      <c r="M27" s="38">
        <f t="shared" si="3"/>
        <v>-4</v>
      </c>
      <c r="N27" s="40">
        <f t="shared" si="3"/>
        <v>-1</v>
      </c>
      <c r="O27" s="10"/>
    </row>
    <row r="28" spans="2:15" ht="15" customHeight="1" x14ac:dyDescent="0.2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8"/>
    </row>
    <row r="29" spans="2:15" ht="15" customHeight="1" x14ac:dyDescent="0.2">
      <c r="B29" s="2"/>
      <c r="C29" s="41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2:15" ht="15" customHeight="1" x14ac:dyDescent="0.2">
      <c r="C30" s="41"/>
    </row>
  </sheetData>
  <mergeCells count="4">
    <mergeCell ref="D4:G4"/>
    <mergeCell ref="H4:K4"/>
    <mergeCell ref="L4:N4"/>
    <mergeCell ref="B10:C10"/>
  </mergeCells>
  <phoneticPr fontId="3"/>
  <pageMargins left="0.70866141732283472" right="0" top="0.9055118110236221" bottom="0.3149606299212598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田垣内 麻衣</dc:creator>
  <cp:lastModifiedBy>mieken</cp:lastModifiedBy>
  <cp:lastPrinted>2017-12-22T07:39:13Z</cp:lastPrinted>
  <dcterms:created xsi:type="dcterms:W3CDTF">2014-11-06T02:45:48Z</dcterms:created>
  <dcterms:modified xsi:type="dcterms:W3CDTF">2017-12-22T07:41:06Z</dcterms:modified>
</cp:coreProperties>
</file>