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09自然公園" sheetId="1" r:id="rId1"/>
  </sheets>
  <calcPr calcId="145621"/>
</workbook>
</file>

<file path=xl/calcChain.xml><?xml version="1.0" encoding="utf-8"?>
<calcChain xmlns="http://schemas.openxmlformats.org/spreadsheetml/2006/main">
  <c r="I38" i="1" l="1"/>
  <c r="H38" i="1"/>
  <c r="G38" i="1"/>
  <c r="F38" i="1"/>
  <c r="I20" i="1"/>
  <c r="H20" i="1"/>
  <c r="G20" i="1"/>
  <c r="F20" i="1"/>
  <c r="I11" i="1"/>
  <c r="I39" i="1" s="1"/>
  <c r="H11" i="1"/>
  <c r="H39" i="1" s="1"/>
  <c r="G11" i="1"/>
  <c r="G39" i="1" s="1"/>
  <c r="F11" i="1"/>
  <c r="F39" i="1" s="1"/>
</calcChain>
</file>

<file path=xl/sharedStrings.xml><?xml version="1.0" encoding="utf-8"?>
<sst xmlns="http://schemas.openxmlformats.org/spreadsheetml/2006/main" count="88" uniqueCount="77">
  <si>
    <t>２０９. 自         然         公         園</t>
    <phoneticPr fontId="4"/>
  </si>
  <si>
    <t>平成28.3.31現在</t>
    <phoneticPr fontId="4"/>
  </si>
  <si>
    <t>公 園 名</t>
  </si>
  <si>
    <t>指定年月日</t>
  </si>
  <si>
    <t>関   係   市   町</t>
    <phoneticPr fontId="4"/>
  </si>
  <si>
    <t>主  な  観  光  資  源</t>
  </si>
  <si>
    <t>公園面積
(ha)</t>
    <phoneticPr fontId="4"/>
  </si>
  <si>
    <t>土 地 所 有 別 面 積</t>
  </si>
  <si>
    <t>国有地</t>
    <phoneticPr fontId="4"/>
  </si>
  <si>
    <t>公有地</t>
    <phoneticPr fontId="4"/>
  </si>
  <si>
    <t>私有地</t>
    <phoneticPr fontId="4"/>
  </si>
  <si>
    <t xml:space="preserve"> 伊勢、鳥羽、南伊勢、
 志摩   </t>
    <rPh sb="8" eb="10">
      <t>イセ</t>
    </rPh>
    <phoneticPr fontId="4"/>
  </si>
  <si>
    <t xml:space="preserve"> 伊勢神宮、志摩半島、</t>
    <phoneticPr fontId="4"/>
  </si>
  <si>
    <t>国</t>
  </si>
  <si>
    <t xml:space="preserve"> 伊勢志摩</t>
  </si>
  <si>
    <t>昭和21.11.20</t>
  </si>
  <si>
    <t xml:space="preserve"> 二見浦、南島沿岸、</t>
    <rPh sb="7" eb="9">
      <t>エンガン</t>
    </rPh>
    <phoneticPr fontId="4"/>
  </si>
  <si>
    <t>立</t>
  </si>
  <si>
    <t xml:space="preserve"> リアス式海岸</t>
  </si>
  <si>
    <t>公</t>
  </si>
  <si>
    <t xml:space="preserve"> 尾鷲､ 熊野､ 大台､ 御浜､ 
 紀宝</t>
    <rPh sb="9" eb="11">
      <t>オオダイ</t>
    </rPh>
    <phoneticPr fontId="4"/>
  </si>
  <si>
    <t xml:space="preserve"> 大杉谷渓谷、瀞八丁、   </t>
    <phoneticPr fontId="4"/>
  </si>
  <si>
    <t>園</t>
  </si>
  <si>
    <t xml:space="preserve"> 吉野熊野</t>
  </si>
  <si>
    <t xml:space="preserve"> 〃 11. 2. 1</t>
  </si>
  <si>
    <t xml:space="preserve"> 九木崎、鬼ケ城、</t>
  </si>
  <si>
    <t xml:space="preserve"> 熊野灘二木島海中公園地区</t>
    <phoneticPr fontId="4"/>
  </si>
  <si>
    <t xml:space="preserve"> 小　　計</t>
    <phoneticPr fontId="4"/>
  </si>
  <si>
    <t>(9市町)</t>
    <phoneticPr fontId="4"/>
  </si>
  <si>
    <t xml:space="preserve"> 四日市、鈴鹿、亀山、
 いなべ、菰野、伊賀  </t>
    <phoneticPr fontId="4"/>
  </si>
  <si>
    <t xml:space="preserve"> 山岳景観、自然林渓谷、</t>
  </si>
  <si>
    <t xml:space="preserve"> 鈴　　鹿</t>
    <phoneticPr fontId="4"/>
  </si>
  <si>
    <t>昭和43. 7.22</t>
  </si>
  <si>
    <r>
      <t xml:space="preserve"> </t>
    </r>
    <r>
      <rPr>
        <sz val="12"/>
        <rFont val="ＭＳ Ｐ明朝"/>
        <family val="1"/>
        <charset val="128"/>
      </rPr>
      <t>ニホンカモシカ、キシシマミドリシジミ、</t>
    </r>
    <phoneticPr fontId="4"/>
  </si>
  <si>
    <t>定</t>
  </si>
  <si>
    <t xml:space="preserve"> 湯の山温泉</t>
  </si>
  <si>
    <t xml:space="preserve"> 室　　生
 赤　　目
 青　　山</t>
    <phoneticPr fontId="4"/>
  </si>
  <si>
    <t xml:space="preserve"> 名張、津、松阪、伊賀  </t>
    <rPh sb="4" eb="5">
      <t>ツ</t>
    </rPh>
    <phoneticPr fontId="4"/>
  </si>
  <si>
    <t xml:space="preserve"> 山岳景観、香落渓、 </t>
    <phoneticPr fontId="4"/>
  </si>
  <si>
    <t xml:space="preserve"> 〃 45.12.28</t>
  </si>
  <si>
    <t xml:space="preserve"> 赤目四十八滝、奥香肌峡、</t>
    <phoneticPr fontId="4"/>
  </si>
  <si>
    <t xml:space="preserve"> 北畠神社、奥山愛宕神社</t>
  </si>
  <si>
    <t xml:space="preserve"> 輪中景観､長島温泉､  </t>
    <phoneticPr fontId="4"/>
  </si>
  <si>
    <t xml:space="preserve"> 水　　郷</t>
    <phoneticPr fontId="4"/>
  </si>
  <si>
    <t>昭和28.10. 1</t>
  </si>
  <si>
    <t xml:space="preserve"> 桑名､木曽岬</t>
    <phoneticPr fontId="4"/>
  </si>
  <si>
    <r>
      <t xml:space="preserve"> 多度神社､</t>
    </r>
    <r>
      <rPr>
        <sz val="14"/>
        <rFont val="ＭＳ Ｐ明朝"/>
        <family val="1"/>
        <charset val="128"/>
      </rPr>
      <t>民俗行事(上げ馬)､</t>
    </r>
    <rPh sb="7" eb="8">
      <t>ゾク</t>
    </rPh>
    <phoneticPr fontId="4"/>
  </si>
  <si>
    <t>県</t>
  </si>
  <si>
    <t xml:space="preserve"> 多度山の展望</t>
  </si>
  <si>
    <t xml:space="preserve"> 千代崎、鼓ケ浦、</t>
    <phoneticPr fontId="4"/>
  </si>
  <si>
    <t xml:space="preserve"> 伊勢の海</t>
  </si>
  <si>
    <t xml:space="preserve"> 〃 28.10. 1</t>
  </si>
  <si>
    <t xml:space="preserve"> 津､鈴鹿</t>
    <phoneticPr fontId="4"/>
  </si>
  <si>
    <t xml:space="preserve"> 阿漕浦、御殿場、</t>
    <phoneticPr fontId="4"/>
  </si>
  <si>
    <t xml:space="preserve"> 香良洲等海浜景観</t>
    <phoneticPr fontId="4"/>
  </si>
  <si>
    <t>自</t>
  </si>
  <si>
    <t xml:space="preserve"> 雲出川上流渓谷、  </t>
    <phoneticPr fontId="4"/>
  </si>
  <si>
    <t xml:space="preserve"> 赤目一志峡</t>
    <phoneticPr fontId="4"/>
  </si>
  <si>
    <t xml:space="preserve"> 〃 23.10.14</t>
  </si>
  <si>
    <t xml:space="preserve"> 松阪､名張､津</t>
    <rPh sb="7" eb="8">
      <t>ツ</t>
    </rPh>
    <phoneticPr fontId="4"/>
  </si>
  <si>
    <t xml:space="preserve"> 君ケ野ダム、飯福田山(行場)、</t>
    <phoneticPr fontId="4"/>
  </si>
  <si>
    <t>然</t>
  </si>
  <si>
    <t xml:space="preserve"> 山岳景観</t>
    <phoneticPr fontId="4"/>
  </si>
  <si>
    <t xml:space="preserve"> 櫛田川上流渓谷、 </t>
  </si>
  <si>
    <t xml:space="preserve"> 香 肌 峡</t>
  </si>
  <si>
    <t xml:space="preserve"> 松阪､多気</t>
    <rPh sb="4" eb="6">
      <t>タキ</t>
    </rPh>
    <phoneticPr fontId="4"/>
  </si>
  <si>
    <t xml:space="preserve"> 山岳景観、</t>
  </si>
  <si>
    <t xml:space="preserve"> 和歌山街道 </t>
  </si>
  <si>
    <t xml:space="preserve"> 大台､大紀</t>
    <phoneticPr fontId="4"/>
  </si>
  <si>
    <t xml:space="preserve"> 宮川中上流渓谷、</t>
  </si>
  <si>
    <t>奥伊勢宮川峡</t>
    <phoneticPr fontId="4"/>
  </si>
  <si>
    <t xml:space="preserve"> 〃 42. 8. 1</t>
  </si>
  <si>
    <t xml:space="preserve"> 宮川ダム、三瀬谷ダム、</t>
  </si>
  <si>
    <t xml:space="preserve"> 滝原宮、木地屋集落</t>
  </si>
  <si>
    <t xml:space="preserve"> 総　　　　　　　数</t>
    <phoneticPr fontId="4"/>
  </si>
  <si>
    <t>(22市町)</t>
    <phoneticPr fontId="4"/>
  </si>
  <si>
    <t>資料 農林水産部みどり共生推進課</t>
    <rPh sb="3" eb="5">
      <t>ノウリン</t>
    </rPh>
    <rPh sb="5" eb="7">
      <t>スイサン</t>
    </rPh>
    <rPh sb="11" eb="13">
      <t>キョウセイ</t>
    </rPh>
    <rPh sb="13" eb="16">
      <t>スイシンカ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</si>
</sst>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6" fillId="0" borderId="2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/>
    <xf numFmtId="0" fontId="5" fillId="0" borderId="9" xfId="0" applyFont="1" applyFill="1" applyBorder="1"/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/>
    <xf numFmtId="37" fontId="5" fillId="0" borderId="9" xfId="0" applyNumberFormat="1" applyFont="1" applyFill="1" applyBorder="1"/>
    <xf numFmtId="37" fontId="0" fillId="0" borderId="9" xfId="0" applyNumberFormat="1" applyFont="1" applyFill="1" applyBorder="1"/>
    <xf numFmtId="0" fontId="5" fillId="0" borderId="0" xfId="0" applyFont="1" applyFill="1" applyAlignment="1" applyProtection="1">
      <alignment horizont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vertical="center"/>
    </xf>
    <xf numFmtId="37" fontId="5" fillId="0" borderId="9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vertical="top"/>
    </xf>
    <xf numFmtId="37" fontId="5" fillId="0" borderId="12" xfId="0" applyNumberFormat="1" applyFont="1" applyFill="1" applyBorder="1"/>
    <xf numFmtId="37" fontId="0" fillId="0" borderId="12" xfId="0" applyNumberFormat="1" applyFont="1" applyFill="1" applyBorder="1"/>
    <xf numFmtId="0" fontId="0" fillId="0" borderId="1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7" fillId="0" borderId="12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37" fontId="7" fillId="0" borderId="12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left"/>
    </xf>
    <xf numFmtId="37" fontId="0" fillId="0" borderId="0" xfId="0" applyNumberFormat="1" applyFont="1" applyFill="1"/>
    <xf numFmtId="0" fontId="0" fillId="0" borderId="1" xfId="0" applyFont="1" applyFill="1" applyBorder="1"/>
    <xf numFmtId="0" fontId="6" fillId="0" borderId="1" xfId="0" applyFont="1" applyFill="1" applyBorder="1" applyAlignment="1">
      <alignment horizontal="left"/>
    </xf>
    <xf numFmtId="37" fontId="0" fillId="0" borderId="1" xfId="0" applyNumberFormat="1" applyFont="1" applyFill="1" applyBorder="1"/>
    <xf numFmtId="0" fontId="0" fillId="0" borderId="9" xfId="0" applyFont="1" applyFill="1" applyBorder="1"/>
    <xf numFmtId="0" fontId="5" fillId="0" borderId="3" xfId="0" applyFont="1" applyFill="1" applyBorder="1" applyAlignment="1" applyProtection="1">
      <alignment horizontal="left" vertical="center" wrapText="1"/>
    </xf>
    <xf numFmtId="0" fontId="0" fillId="0" borderId="12" xfId="0" applyFont="1" applyFill="1" applyBorder="1"/>
    <xf numFmtId="0" fontId="5" fillId="0" borderId="12" xfId="0" applyFont="1" applyFill="1" applyBorder="1" applyAlignment="1" applyProtection="1"/>
    <xf numFmtId="0" fontId="0" fillId="0" borderId="1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1" xfId="0" applyFont="1" applyFill="1" applyBorder="1" applyAlignment="1"/>
    <xf numFmtId="0" fontId="5" fillId="0" borderId="9" xfId="0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>
      <protection locked="0"/>
    </xf>
    <xf numFmtId="0" fontId="10" fillId="0" borderId="12" xfId="0" applyFont="1" applyFill="1" applyBorder="1"/>
    <xf numFmtId="0" fontId="5" fillId="0" borderId="12" xfId="0" applyFont="1" applyFill="1" applyBorder="1" applyAlignment="1" applyProtection="1">
      <alignment horizontal="left"/>
    </xf>
    <xf numFmtId="0" fontId="10" fillId="0" borderId="9" xfId="0" applyFont="1" applyFill="1" applyBorder="1"/>
    <xf numFmtId="0" fontId="10" fillId="0" borderId="9" xfId="0" applyFont="1" applyFill="1" applyBorder="1" applyAlignment="1" applyProtection="1">
      <alignment horizontal="left"/>
    </xf>
    <xf numFmtId="0" fontId="10" fillId="0" borderId="12" xfId="0" applyFont="1" applyFill="1" applyBorder="1" applyAlignment="1" applyProtection="1">
      <alignment horizontal="left"/>
    </xf>
    <xf numFmtId="0" fontId="5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right"/>
    </xf>
  </cellXfs>
  <cellStyles count="2">
    <cellStyle name="標準" xfId="0" builtinId="0"/>
    <cellStyle name="標準_18_207_210観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40"/>
  <sheetViews>
    <sheetView showGridLines="0" tabSelected="1" zoomScale="75" zoomScaleNormal="75" zoomScaleSheetLayoutView="75" workbookViewId="0">
      <selection activeCell="M23" sqref="M23"/>
    </sheetView>
  </sheetViews>
  <sheetFormatPr defaultRowHeight="13.5" x14ac:dyDescent="0.15"/>
  <cols>
    <col min="1" max="1" width="5.375" style="3" customWidth="1"/>
    <col min="2" max="3" width="17.125" style="3" customWidth="1"/>
    <col min="4" max="4" width="32.5" style="3" customWidth="1"/>
    <col min="5" max="5" width="36" style="3" customWidth="1"/>
    <col min="6" max="6" width="11.625" style="3" customWidth="1"/>
    <col min="7" max="8" width="10.625" style="3" customWidth="1"/>
    <col min="9" max="9" width="11.25" style="3" customWidth="1"/>
    <col min="10" max="16384" width="9" style="3"/>
  </cols>
  <sheetData>
    <row r="1" spans="1:9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.95" customHeight="1" thickBot="1" x14ac:dyDescent="0.25">
      <c r="H2" s="4"/>
      <c r="I2" s="5" t="s">
        <v>1</v>
      </c>
    </row>
    <row r="3" spans="1:9" s="11" customFormat="1" ht="21" customHeight="1" thickTop="1" x14ac:dyDescent="0.15">
      <c r="A3" s="6"/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10"/>
      <c r="I3" s="10"/>
    </row>
    <row r="4" spans="1:9" s="11" customFormat="1" ht="21" customHeight="1" x14ac:dyDescent="0.15">
      <c r="A4" s="12"/>
      <c r="B4" s="13"/>
      <c r="C4" s="13"/>
      <c r="D4" s="13"/>
      <c r="E4" s="13"/>
      <c r="F4" s="14"/>
      <c r="G4" s="15" t="s">
        <v>8</v>
      </c>
      <c r="H4" s="15" t="s">
        <v>9</v>
      </c>
      <c r="I4" s="15" t="s">
        <v>10</v>
      </c>
    </row>
    <row r="5" spans="1:9" ht="20.100000000000001" customHeight="1" x14ac:dyDescent="0.2">
      <c r="A5" s="16"/>
      <c r="B5" s="17"/>
      <c r="C5" s="18"/>
      <c r="D5" s="19" t="s">
        <v>11</v>
      </c>
      <c r="E5" s="20" t="s">
        <v>12</v>
      </c>
      <c r="F5" s="21"/>
      <c r="G5" s="21"/>
      <c r="H5" s="21"/>
      <c r="I5" s="22"/>
    </row>
    <row r="6" spans="1:9" ht="19.5" customHeight="1" x14ac:dyDescent="0.2">
      <c r="A6" s="23" t="s">
        <v>13</v>
      </c>
      <c r="B6" s="24" t="s">
        <v>14</v>
      </c>
      <c r="C6" s="25" t="s">
        <v>15</v>
      </c>
      <c r="D6" s="26"/>
      <c r="E6" s="27" t="s">
        <v>16</v>
      </c>
      <c r="F6" s="28">
        <v>55544</v>
      </c>
      <c r="G6" s="28">
        <v>165</v>
      </c>
      <c r="H6" s="28">
        <v>1997</v>
      </c>
      <c r="I6" s="28">
        <v>53382</v>
      </c>
    </row>
    <row r="7" spans="1:9" ht="20.100000000000001" customHeight="1" x14ac:dyDescent="0.2">
      <c r="A7" s="23" t="s">
        <v>17</v>
      </c>
      <c r="B7" s="29"/>
      <c r="C7" s="30"/>
      <c r="D7" s="31"/>
      <c r="E7" s="32" t="s">
        <v>18</v>
      </c>
      <c r="F7" s="33"/>
      <c r="G7" s="33"/>
      <c r="H7" s="33"/>
      <c r="I7" s="34"/>
    </row>
    <row r="8" spans="1:9" ht="20.100000000000001" customHeight="1" x14ac:dyDescent="0.2">
      <c r="A8" s="23" t="s">
        <v>19</v>
      </c>
      <c r="B8" s="17"/>
      <c r="C8" s="18"/>
      <c r="D8" s="19" t="s">
        <v>20</v>
      </c>
      <c r="E8" s="20" t="s">
        <v>21</v>
      </c>
      <c r="F8" s="21"/>
      <c r="G8" s="21"/>
      <c r="H8" s="21"/>
      <c r="I8" s="22"/>
    </row>
    <row r="9" spans="1:9" ht="20.100000000000001" customHeight="1" x14ac:dyDescent="0.2">
      <c r="A9" s="23" t="s">
        <v>22</v>
      </c>
      <c r="B9" s="24" t="s">
        <v>23</v>
      </c>
      <c r="C9" s="24" t="s">
        <v>24</v>
      </c>
      <c r="D9" s="35"/>
      <c r="E9" s="27" t="s">
        <v>25</v>
      </c>
      <c r="F9" s="28">
        <v>16982</v>
      </c>
      <c r="G9" s="28">
        <v>6163</v>
      </c>
      <c r="H9" s="28">
        <v>2401</v>
      </c>
      <c r="I9" s="28">
        <v>8418</v>
      </c>
    </row>
    <row r="10" spans="1:9" ht="20.100000000000001" customHeight="1" x14ac:dyDescent="0.2">
      <c r="A10" s="16"/>
      <c r="B10" s="29"/>
      <c r="C10" s="30"/>
      <c r="D10" s="36"/>
      <c r="E10" s="32" t="s">
        <v>26</v>
      </c>
      <c r="F10" s="33"/>
      <c r="G10" s="33"/>
      <c r="H10" s="33"/>
      <c r="I10" s="34"/>
    </row>
    <row r="11" spans="1:9" s="11" customFormat="1" ht="23.1" customHeight="1" x14ac:dyDescent="0.15">
      <c r="A11" s="37"/>
      <c r="B11" s="38" t="s">
        <v>27</v>
      </c>
      <c r="C11" s="39"/>
      <c r="D11" s="40" t="s">
        <v>28</v>
      </c>
      <c r="E11" s="41"/>
      <c r="F11" s="42">
        <f>F6+F9</f>
        <v>72526</v>
      </c>
      <c r="G11" s="42">
        <f>G6+G9</f>
        <v>6328</v>
      </c>
      <c r="H11" s="42">
        <f>H6+H9</f>
        <v>4398</v>
      </c>
      <c r="I11" s="42">
        <f>I6+I9</f>
        <v>61800</v>
      </c>
    </row>
    <row r="12" spans="1:9" ht="17.25" customHeight="1" x14ac:dyDescent="0.15">
      <c r="C12" s="43"/>
      <c r="F12" s="44"/>
      <c r="G12" s="44"/>
      <c r="H12" s="44"/>
      <c r="I12" s="44"/>
    </row>
    <row r="13" spans="1:9" ht="17.25" customHeight="1" thickBot="1" x14ac:dyDescent="0.2">
      <c r="A13" s="45"/>
      <c r="B13" s="45"/>
      <c r="C13" s="46"/>
      <c r="D13" s="45"/>
      <c r="E13" s="45"/>
      <c r="F13" s="47"/>
      <c r="G13" s="47"/>
      <c r="H13" s="47"/>
      <c r="I13" s="47"/>
    </row>
    <row r="14" spans="1:9" ht="20.100000000000001" customHeight="1" thickTop="1" x14ac:dyDescent="0.2">
      <c r="A14" s="16"/>
      <c r="B14" s="48"/>
      <c r="C14" s="18"/>
      <c r="D14" s="49" t="s">
        <v>29</v>
      </c>
      <c r="E14" s="20" t="s">
        <v>30</v>
      </c>
      <c r="F14" s="22"/>
      <c r="G14" s="22"/>
      <c r="H14" s="22"/>
      <c r="I14" s="22"/>
    </row>
    <row r="15" spans="1:9" ht="20.100000000000001" customHeight="1" x14ac:dyDescent="0.2">
      <c r="A15" s="23" t="s">
        <v>13</v>
      </c>
      <c r="B15" s="24" t="s">
        <v>31</v>
      </c>
      <c r="C15" s="24" t="s">
        <v>32</v>
      </c>
      <c r="D15" s="26"/>
      <c r="E15" s="27" t="s">
        <v>33</v>
      </c>
      <c r="F15" s="28">
        <v>12708</v>
      </c>
      <c r="G15" s="28">
        <v>841</v>
      </c>
      <c r="H15" s="28">
        <v>8364</v>
      </c>
      <c r="I15" s="28">
        <v>3503</v>
      </c>
    </row>
    <row r="16" spans="1:9" ht="20.100000000000001" customHeight="1" x14ac:dyDescent="0.2">
      <c r="A16" s="23" t="s">
        <v>34</v>
      </c>
      <c r="B16" s="50"/>
      <c r="C16" s="30"/>
      <c r="D16" s="31"/>
      <c r="E16" s="51" t="s">
        <v>35</v>
      </c>
      <c r="F16" s="34"/>
      <c r="G16" s="34"/>
      <c r="H16" s="34"/>
      <c r="I16" s="34"/>
    </row>
    <row r="17" spans="1:9" ht="20.100000000000001" customHeight="1" x14ac:dyDescent="0.2">
      <c r="A17" s="23" t="s">
        <v>19</v>
      </c>
      <c r="B17" s="19" t="s">
        <v>36</v>
      </c>
      <c r="C17" s="18"/>
      <c r="D17" s="19" t="s">
        <v>37</v>
      </c>
      <c r="E17" s="20" t="s">
        <v>38</v>
      </c>
      <c r="F17" s="22"/>
      <c r="G17" s="22"/>
      <c r="H17" s="22"/>
      <c r="I17" s="22"/>
    </row>
    <row r="18" spans="1:9" ht="20.100000000000001" customHeight="1" x14ac:dyDescent="0.2">
      <c r="A18" s="23" t="s">
        <v>22</v>
      </c>
      <c r="B18" s="52"/>
      <c r="C18" s="24" t="s">
        <v>39</v>
      </c>
      <c r="D18" s="26"/>
      <c r="E18" s="27" t="s">
        <v>40</v>
      </c>
      <c r="F18" s="28">
        <v>13564</v>
      </c>
      <c r="G18" s="28">
        <v>1009</v>
      </c>
      <c r="H18" s="28">
        <v>1544</v>
      </c>
      <c r="I18" s="28">
        <v>11011</v>
      </c>
    </row>
    <row r="19" spans="1:9" ht="20.100000000000001" customHeight="1" x14ac:dyDescent="0.2">
      <c r="A19" s="16"/>
      <c r="B19" s="53"/>
      <c r="C19" s="30"/>
      <c r="D19" s="31"/>
      <c r="E19" s="32" t="s">
        <v>41</v>
      </c>
      <c r="F19" s="34"/>
      <c r="G19" s="34"/>
      <c r="H19" s="34"/>
      <c r="I19" s="34"/>
    </row>
    <row r="20" spans="1:9" s="11" customFormat="1" ht="23.1" customHeight="1" x14ac:dyDescent="0.15">
      <c r="A20" s="54"/>
      <c r="B20" s="38" t="s">
        <v>27</v>
      </c>
      <c r="C20" s="55"/>
      <c r="D20" s="40" t="s">
        <v>28</v>
      </c>
      <c r="E20" s="56"/>
      <c r="F20" s="42">
        <f>F15+F18</f>
        <v>26272</v>
      </c>
      <c r="G20" s="42">
        <f>G15+G18</f>
        <v>1850</v>
      </c>
      <c r="H20" s="42">
        <f>H15+H18</f>
        <v>9908</v>
      </c>
      <c r="I20" s="42">
        <f>I15+I18</f>
        <v>14514</v>
      </c>
    </row>
    <row r="21" spans="1:9" ht="17.25" customHeight="1" x14ac:dyDescent="0.15">
      <c r="C21" s="43"/>
      <c r="E21" s="57"/>
      <c r="F21" s="44"/>
      <c r="G21" s="44"/>
      <c r="H21" s="44"/>
      <c r="I21" s="44"/>
    </row>
    <row r="22" spans="1:9" ht="17.25" customHeight="1" thickBot="1" x14ac:dyDescent="0.2">
      <c r="A22" s="45"/>
      <c r="B22" s="45"/>
      <c r="C22" s="46"/>
      <c r="D22" s="45"/>
      <c r="E22" s="58"/>
      <c r="F22" s="47"/>
      <c r="G22" s="47"/>
      <c r="H22" s="47"/>
      <c r="I22" s="47"/>
    </row>
    <row r="23" spans="1:9" ht="20.100000000000001" customHeight="1" thickTop="1" x14ac:dyDescent="0.2">
      <c r="A23" s="16"/>
      <c r="B23" s="48"/>
      <c r="C23" s="18"/>
      <c r="D23" s="59"/>
      <c r="E23" s="20" t="s">
        <v>42</v>
      </c>
      <c r="F23" s="22"/>
      <c r="G23" s="22"/>
      <c r="H23" s="22"/>
      <c r="I23" s="22"/>
    </row>
    <row r="24" spans="1:9" ht="20.100000000000001" customHeight="1" x14ac:dyDescent="0.2">
      <c r="B24" s="59" t="s">
        <v>43</v>
      </c>
      <c r="C24" s="59" t="s">
        <v>44</v>
      </c>
      <c r="D24" s="17" t="s">
        <v>45</v>
      </c>
      <c r="E24" s="20" t="s">
        <v>46</v>
      </c>
      <c r="F24" s="60">
        <v>6842</v>
      </c>
      <c r="G24" s="60">
        <v>2362</v>
      </c>
      <c r="H24" s="60">
        <v>114</v>
      </c>
      <c r="I24" s="60">
        <v>4366</v>
      </c>
    </row>
    <row r="25" spans="1:9" ht="20.100000000000001" customHeight="1" x14ac:dyDescent="0.2">
      <c r="A25" s="23" t="s">
        <v>47</v>
      </c>
      <c r="B25" s="61"/>
      <c r="C25" s="30"/>
      <c r="D25" s="62"/>
      <c r="E25" s="32" t="s">
        <v>48</v>
      </c>
      <c r="F25" s="34"/>
      <c r="G25" s="34"/>
      <c r="H25" s="34"/>
      <c r="I25" s="34"/>
    </row>
    <row r="26" spans="1:9" ht="20.100000000000001" customHeight="1" x14ac:dyDescent="0.2">
      <c r="B26" s="63"/>
      <c r="C26" s="18"/>
      <c r="D26" s="59"/>
      <c r="E26" s="20" t="s">
        <v>49</v>
      </c>
      <c r="F26" s="22"/>
      <c r="G26" s="22"/>
      <c r="H26" s="22"/>
      <c r="I26" s="22"/>
    </row>
    <row r="27" spans="1:9" ht="20.100000000000001" customHeight="1" x14ac:dyDescent="0.2">
      <c r="A27" s="23" t="s">
        <v>17</v>
      </c>
      <c r="B27" s="24" t="s">
        <v>50</v>
      </c>
      <c r="C27" s="24" t="s">
        <v>51</v>
      </c>
      <c r="D27" s="27" t="s">
        <v>52</v>
      </c>
      <c r="E27" s="27" t="s">
        <v>53</v>
      </c>
      <c r="F27" s="28">
        <v>782</v>
      </c>
      <c r="G27" s="28">
        <v>401</v>
      </c>
      <c r="H27" s="28">
        <v>50</v>
      </c>
      <c r="I27" s="28">
        <v>331</v>
      </c>
    </row>
    <row r="28" spans="1:9" ht="20.100000000000001" customHeight="1" x14ac:dyDescent="0.2">
      <c r="B28" s="61"/>
      <c r="C28" s="30"/>
      <c r="D28" s="62"/>
      <c r="E28" s="32" t="s">
        <v>54</v>
      </c>
      <c r="F28" s="34"/>
      <c r="G28" s="34"/>
      <c r="H28" s="34"/>
      <c r="I28" s="34"/>
    </row>
    <row r="29" spans="1:9" ht="20.100000000000001" customHeight="1" x14ac:dyDescent="0.2">
      <c r="A29" s="23" t="s">
        <v>55</v>
      </c>
      <c r="B29" s="64"/>
      <c r="C29" s="18"/>
      <c r="D29" s="59"/>
      <c r="E29" s="20" t="s">
        <v>56</v>
      </c>
      <c r="F29" s="22"/>
      <c r="G29" s="22"/>
      <c r="H29" s="22"/>
      <c r="I29" s="22"/>
    </row>
    <row r="30" spans="1:9" ht="20.100000000000001" customHeight="1" x14ac:dyDescent="0.15">
      <c r="B30" s="24" t="s">
        <v>57</v>
      </c>
      <c r="C30" s="24" t="s">
        <v>58</v>
      </c>
      <c r="D30" s="27" t="s">
        <v>59</v>
      </c>
      <c r="E30" s="27" t="s">
        <v>60</v>
      </c>
      <c r="F30" s="28">
        <v>22043</v>
      </c>
      <c r="G30" s="28">
        <v>261</v>
      </c>
      <c r="H30" s="28">
        <v>3845</v>
      </c>
      <c r="I30" s="28">
        <v>17937</v>
      </c>
    </row>
    <row r="31" spans="1:9" ht="20.100000000000001" customHeight="1" x14ac:dyDescent="0.2">
      <c r="A31" s="23" t="s">
        <v>61</v>
      </c>
      <c r="B31" s="65"/>
      <c r="C31" s="30"/>
      <c r="D31" s="62"/>
      <c r="E31" s="32" t="s">
        <v>62</v>
      </c>
      <c r="F31" s="34"/>
      <c r="G31" s="34"/>
      <c r="H31" s="34"/>
      <c r="I31" s="34"/>
    </row>
    <row r="32" spans="1:9" ht="20.100000000000001" customHeight="1" x14ac:dyDescent="0.2">
      <c r="B32" s="64"/>
      <c r="C32" s="18"/>
      <c r="D32" s="59"/>
      <c r="E32" s="20" t="s">
        <v>63</v>
      </c>
      <c r="F32" s="22"/>
      <c r="G32" s="22"/>
      <c r="H32" s="22"/>
      <c r="I32" s="22"/>
    </row>
    <row r="33" spans="1:9" ht="20.100000000000001" customHeight="1" x14ac:dyDescent="0.2">
      <c r="A33" s="23" t="s">
        <v>19</v>
      </c>
      <c r="B33" s="24" t="s">
        <v>64</v>
      </c>
      <c r="C33" s="24" t="s">
        <v>51</v>
      </c>
      <c r="D33" s="27" t="s">
        <v>65</v>
      </c>
      <c r="E33" s="27" t="s">
        <v>66</v>
      </c>
      <c r="F33" s="28">
        <v>31262</v>
      </c>
      <c r="G33" s="28">
        <v>626</v>
      </c>
      <c r="H33" s="28">
        <v>746</v>
      </c>
      <c r="I33" s="28">
        <v>29890</v>
      </c>
    </row>
    <row r="34" spans="1:9" ht="20.100000000000001" customHeight="1" x14ac:dyDescent="0.2">
      <c r="A34" s="16"/>
      <c r="B34" s="61"/>
      <c r="C34" s="30"/>
      <c r="D34" s="62"/>
      <c r="E34" s="32" t="s">
        <v>67</v>
      </c>
      <c r="F34" s="34"/>
      <c r="G34" s="34"/>
      <c r="H34" s="34"/>
      <c r="I34" s="34"/>
    </row>
    <row r="35" spans="1:9" ht="20.100000000000001" customHeight="1" x14ac:dyDescent="0.2">
      <c r="A35" s="23" t="s">
        <v>22</v>
      </c>
      <c r="B35" s="48"/>
      <c r="C35" s="18"/>
      <c r="D35" s="66" t="s">
        <v>68</v>
      </c>
      <c r="E35" s="20" t="s">
        <v>69</v>
      </c>
      <c r="F35" s="22"/>
      <c r="G35" s="22"/>
      <c r="H35" s="22"/>
      <c r="I35" s="22"/>
    </row>
    <row r="36" spans="1:9" ht="20.100000000000001" customHeight="1" x14ac:dyDescent="0.15">
      <c r="B36" s="25" t="s">
        <v>70</v>
      </c>
      <c r="C36" s="24" t="s">
        <v>71</v>
      </c>
      <c r="D36" s="35"/>
      <c r="E36" s="27" t="s">
        <v>72</v>
      </c>
      <c r="F36" s="28">
        <v>48667</v>
      </c>
      <c r="G36" s="28">
        <v>1377</v>
      </c>
      <c r="H36" s="28">
        <v>10275</v>
      </c>
      <c r="I36" s="28">
        <v>37015</v>
      </c>
    </row>
    <row r="37" spans="1:9" ht="20.100000000000001" customHeight="1" x14ac:dyDescent="0.2">
      <c r="B37" s="50"/>
      <c r="C37" s="30"/>
      <c r="D37" s="36"/>
      <c r="E37" s="32" t="s">
        <v>73</v>
      </c>
      <c r="F37" s="34"/>
      <c r="G37" s="34"/>
      <c r="H37" s="34"/>
      <c r="I37" s="34"/>
    </row>
    <row r="38" spans="1:9" s="11" customFormat="1" ht="23.1" customHeight="1" x14ac:dyDescent="0.15">
      <c r="A38" s="54"/>
      <c r="B38" s="38" t="s">
        <v>27</v>
      </c>
      <c r="C38" s="41"/>
      <c r="D38" s="40" t="s">
        <v>28</v>
      </c>
      <c r="E38" s="41"/>
      <c r="F38" s="42">
        <f>F24+F27+F30+F33+F36</f>
        <v>109596</v>
      </c>
      <c r="G38" s="42">
        <f>G24+G27+G30+G33+G36</f>
        <v>5027</v>
      </c>
      <c r="H38" s="42">
        <f>H24+H27+H30+H33+H36</f>
        <v>15030</v>
      </c>
      <c r="I38" s="42">
        <f>I24+I27+I30+I33+I36</f>
        <v>89539</v>
      </c>
    </row>
    <row r="39" spans="1:9" s="11" customFormat="1" ht="23.1" customHeight="1" x14ac:dyDescent="0.15">
      <c r="A39" s="54"/>
      <c r="B39" s="67" t="s">
        <v>74</v>
      </c>
      <c r="C39" s="37"/>
      <c r="D39" s="40" t="s">
        <v>75</v>
      </c>
      <c r="E39" s="41"/>
      <c r="F39" s="42">
        <f>F11+F20+F38</f>
        <v>208394</v>
      </c>
      <c r="G39" s="42">
        <f>G11+G20+G38</f>
        <v>13205</v>
      </c>
      <c r="H39" s="42">
        <f>H11+H20+H38</f>
        <v>29336</v>
      </c>
      <c r="I39" s="42">
        <f>I11+I20+I38</f>
        <v>165853</v>
      </c>
    </row>
    <row r="40" spans="1:9" ht="18" customHeight="1" x14ac:dyDescent="0.2">
      <c r="I40" s="68" t="s">
        <v>76</v>
      </c>
    </row>
  </sheetData>
  <mergeCells count="11">
    <mergeCell ref="D8:D10"/>
    <mergeCell ref="D14:D16"/>
    <mergeCell ref="B17:B19"/>
    <mergeCell ref="D17:D19"/>
    <mergeCell ref="D35:D37"/>
    <mergeCell ref="B3:B4"/>
    <mergeCell ref="C3:C4"/>
    <mergeCell ref="D3:D4"/>
    <mergeCell ref="E3:E4"/>
    <mergeCell ref="F3:F4"/>
    <mergeCell ref="D5:D7"/>
  </mergeCells>
  <phoneticPr fontId="3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観光&amp;R&amp;"ＭＳ ゴシック,標準"&amp;14観光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#209自然公園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2017-03-09T09:08:50Z</dcterms:created>
  <dcterms:modified xsi:type="dcterms:W3CDTF">2017-03-09T09:09:06Z</dcterms:modified>
</cp:coreProperties>
</file>