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事業数・経営状況" sheetId="1" r:id="rId1"/>
  </sheets>
  <definedNames>
    <definedName name="_xlnm.Print_Area" localSheetId="0">事業数・経営状況!$B$1:$R$52</definedName>
  </definedNames>
  <calcPr calcId="145621"/>
</workbook>
</file>

<file path=xl/calcChain.xml><?xml version="1.0" encoding="utf-8"?>
<calcChain xmlns="http://schemas.openxmlformats.org/spreadsheetml/2006/main">
  <c r="O46" i="1" l="1"/>
  <c r="G46" i="1"/>
  <c r="M46" i="1"/>
  <c r="N46" i="1"/>
  <c r="J46" i="1"/>
  <c r="H46" i="1"/>
  <c r="F46" i="1"/>
  <c r="L46" i="1"/>
  <c r="G50" i="1" l="1"/>
  <c r="G49" i="1"/>
  <c r="G48" i="1"/>
  <c r="G47" i="1"/>
  <c r="L50" i="1"/>
  <c r="J50" i="1"/>
  <c r="H50" i="1"/>
  <c r="F50" i="1"/>
  <c r="F49" i="1"/>
  <c r="F48" i="1"/>
  <c r="F47" i="1"/>
  <c r="O50" i="1" l="1"/>
  <c r="N50" i="1"/>
  <c r="P50" i="1" s="1"/>
  <c r="M50" i="1"/>
  <c r="K50" i="1"/>
  <c r="I50" i="1"/>
  <c r="O49" i="1"/>
  <c r="N49" i="1"/>
  <c r="M49" i="1"/>
  <c r="L49" i="1"/>
  <c r="J49" i="1"/>
  <c r="I49" i="1"/>
  <c r="H49" i="1"/>
  <c r="O48" i="1"/>
  <c r="N48" i="1"/>
  <c r="M48" i="1"/>
  <c r="L48" i="1"/>
  <c r="K48" i="1"/>
  <c r="J48" i="1"/>
  <c r="I48" i="1"/>
  <c r="H48" i="1"/>
  <c r="O47" i="1"/>
  <c r="N47" i="1"/>
  <c r="M47" i="1"/>
  <c r="L47" i="1"/>
  <c r="K47" i="1"/>
  <c r="J47" i="1"/>
  <c r="I47" i="1"/>
  <c r="I46" i="1" s="1"/>
  <c r="H47" i="1"/>
  <c r="Q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K49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P46" i="1" l="1"/>
  <c r="P47" i="1"/>
  <c r="P48" i="1"/>
  <c r="Q49" i="1"/>
  <c r="K46" i="1"/>
  <c r="Q47" i="1"/>
  <c r="Q48" i="1"/>
  <c r="P49" i="1"/>
  <c r="Q50" i="1"/>
</calcChain>
</file>

<file path=xl/sharedStrings.xml><?xml version="1.0" encoding="utf-8"?>
<sst xmlns="http://schemas.openxmlformats.org/spreadsheetml/2006/main" count="108" uniqueCount="37">
  <si>
    <t>第９表　事業数及び経営状況</t>
    <rPh sb="7" eb="8">
      <t>オヨ</t>
    </rPh>
    <rPh sb="9" eb="11">
      <t>ケイエイ</t>
    </rPh>
    <rPh sb="11" eb="13">
      <t>ジョウキョウ</t>
    </rPh>
    <phoneticPr fontId="4"/>
  </si>
  <si>
    <t>(決算額の単位:千円)</t>
    <rPh sb="1" eb="4">
      <t>ケッサンガク</t>
    </rPh>
    <rPh sb="8" eb="10">
      <t>センエン</t>
    </rPh>
    <phoneticPr fontId="4"/>
  </si>
  <si>
    <t xml:space="preserve"> 事業名 </t>
    <phoneticPr fontId="4"/>
  </si>
  <si>
    <t>区　分</t>
    <rPh sb="0" eb="1">
      <t>ク</t>
    </rPh>
    <rPh sb="2" eb="3">
      <t>ブン</t>
    </rPh>
    <phoneticPr fontId="4"/>
  </si>
  <si>
    <t>赤字・黒字の別</t>
    <rPh sb="0" eb="2">
      <t>アカジ</t>
    </rPh>
    <rPh sb="3" eb="5">
      <t>クロジ</t>
    </rPh>
    <rPh sb="6" eb="7">
      <t>ベツ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</si>
  <si>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</si>
  <si>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</si>
  <si>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</si>
  <si>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</si>
  <si>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 xml:space="preserve"> 　増　　減</t>
  </si>
  <si>
    <t>事業数</t>
    <rPh sb="0" eb="2">
      <t>ジギョウ</t>
    </rPh>
    <rPh sb="2" eb="3">
      <t>スウ</t>
    </rPh>
    <phoneticPr fontId="4"/>
  </si>
  <si>
    <t>黒字・赤字額</t>
    <rPh sb="0" eb="2">
      <t>クロジ</t>
    </rPh>
    <rPh sb="3" eb="5">
      <t>アカジ</t>
    </rPh>
    <rPh sb="5" eb="6">
      <t>ガク</t>
    </rPh>
    <phoneticPr fontId="4"/>
  </si>
  <si>
    <t>上　水　道</t>
    <rPh sb="0" eb="5">
      <t>ジョウスイドウ</t>
    </rPh>
    <phoneticPr fontId="4"/>
  </si>
  <si>
    <t>法適用</t>
    <rPh sb="0" eb="1">
      <t>ホウ</t>
    </rPh>
    <rPh sb="1" eb="3">
      <t>テキヨウ</t>
    </rPh>
    <phoneticPr fontId="4"/>
  </si>
  <si>
    <t>黒字</t>
    <rPh sb="0" eb="2">
      <t>クロジ</t>
    </rPh>
    <phoneticPr fontId="4"/>
  </si>
  <si>
    <t>赤字</t>
    <rPh sb="0" eb="2">
      <t>アカジ</t>
    </rPh>
    <phoneticPr fontId="4"/>
  </si>
  <si>
    <t>簡易水道</t>
    <rPh sb="0" eb="2">
      <t>カンイ</t>
    </rPh>
    <rPh sb="2" eb="4">
      <t>スイドウ</t>
    </rPh>
    <phoneticPr fontId="4"/>
  </si>
  <si>
    <t>法非適用</t>
    <rPh sb="0" eb="1">
      <t>ホウ</t>
    </rPh>
    <rPh sb="1" eb="2">
      <t>ヒ</t>
    </rPh>
    <rPh sb="2" eb="4">
      <t>テキヨウ</t>
    </rPh>
    <phoneticPr fontId="4"/>
  </si>
  <si>
    <t>工業用水道</t>
    <rPh sb="0" eb="3">
      <t>コウギョウヨウ</t>
    </rPh>
    <rPh sb="3" eb="5">
      <t>スイドウ</t>
    </rPh>
    <phoneticPr fontId="4"/>
  </si>
  <si>
    <t>交　　　通</t>
    <rPh sb="0" eb="5">
      <t>コウツウ</t>
    </rPh>
    <phoneticPr fontId="4"/>
  </si>
  <si>
    <t>電　　　気</t>
    <rPh sb="0" eb="5">
      <t>デンキ</t>
    </rPh>
    <phoneticPr fontId="4"/>
  </si>
  <si>
    <t>ガ　　　ス</t>
    <phoneticPr fontId="4"/>
  </si>
  <si>
    <t>病　　　院</t>
    <rPh sb="0" eb="5">
      <t>ビョウイン</t>
    </rPh>
    <phoneticPr fontId="4"/>
  </si>
  <si>
    <t>下　水　道</t>
    <rPh sb="0" eb="5">
      <t>ゲスイドウ</t>
    </rPh>
    <phoneticPr fontId="4"/>
  </si>
  <si>
    <t>市　　　場</t>
    <rPh sb="0" eb="1">
      <t>イチ</t>
    </rPh>
    <rPh sb="4" eb="5">
      <t>バ</t>
    </rPh>
    <phoneticPr fontId="4"/>
  </si>
  <si>
    <t>と　畜　場</t>
    <rPh sb="2" eb="3">
      <t>チクサン</t>
    </rPh>
    <rPh sb="4" eb="5">
      <t>バ</t>
    </rPh>
    <phoneticPr fontId="4"/>
  </si>
  <si>
    <t>観光施設</t>
    <rPh sb="0" eb="2">
      <t>カンコウ</t>
    </rPh>
    <rPh sb="2" eb="4">
      <t>シセツ</t>
    </rPh>
    <phoneticPr fontId="4"/>
  </si>
  <si>
    <t>宅地造成</t>
    <rPh sb="0" eb="2">
      <t>タクチ</t>
    </rPh>
    <rPh sb="2" eb="4">
      <t>ゾウセイ</t>
    </rPh>
    <phoneticPr fontId="4"/>
  </si>
  <si>
    <t>駐車場整備</t>
    <rPh sb="0" eb="3">
      <t>チュウシャジョウ</t>
    </rPh>
    <rPh sb="3" eb="5">
      <t>セイビ</t>
    </rPh>
    <phoneticPr fontId="4"/>
  </si>
  <si>
    <t>介護サービス</t>
    <rPh sb="0" eb="2">
      <t>カイゴ</t>
    </rPh>
    <phoneticPr fontId="4"/>
  </si>
  <si>
    <t xml:space="preserve"> その他</t>
  </si>
  <si>
    <t>グループホーム</t>
    <phoneticPr fontId="4"/>
  </si>
  <si>
    <t>合　計</t>
    <rPh sb="0" eb="3">
      <t>ゴウケイ</t>
    </rPh>
    <phoneticPr fontId="4"/>
  </si>
  <si>
    <t>※</t>
    <phoneticPr fontId="4"/>
  </si>
  <si>
    <t>１　黒字・赤字は法適用企業にあっては経常収支、法非適用企業にあっては実質収支による。</t>
    <rPh sb="2" eb="4">
      <t>クロジ</t>
    </rPh>
    <rPh sb="5" eb="7">
      <t>アカジ</t>
    </rPh>
    <rPh sb="8" eb="11">
      <t>ホウテキヨウ</t>
    </rPh>
    <rPh sb="11" eb="13">
      <t>キギョウ</t>
    </rPh>
    <rPh sb="18" eb="20">
      <t>ケイジョウ</t>
    </rPh>
    <rPh sb="20" eb="22">
      <t>シュウシ</t>
    </rPh>
    <rPh sb="23" eb="24">
      <t>ホウ</t>
    </rPh>
    <rPh sb="24" eb="25">
      <t>ヒ</t>
    </rPh>
    <rPh sb="25" eb="27">
      <t>テキヨウ</t>
    </rPh>
    <rPh sb="27" eb="29">
      <t>キギョウ</t>
    </rPh>
    <rPh sb="34" eb="36">
      <t>ジッシツ</t>
    </rPh>
    <rPh sb="36" eb="38">
      <t>シュウシ</t>
    </rPh>
    <phoneticPr fontId="4"/>
  </si>
  <si>
    <t>２　事業数は建設中の事業を含む。</t>
    <rPh sb="2" eb="4">
      <t>ジギョウ</t>
    </rPh>
    <rPh sb="4" eb="5">
      <t>スウ</t>
    </rPh>
    <rPh sb="6" eb="9">
      <t>ケンセツチュウ</t>
    </rPh>
    <rPh sb="10" eb="12">
      <t>ジギョウ</t>
    </rPh>
    <rPh sb="13" eb="14">
      <t>フク</t>
    </rPh>
    <phoneticPr fontId="4"/>
  </si>
  <si>
    <t>平成26年度</t>
    <rPh sb="0" eb="2">
      <t>ヘイセイ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</si>
</sst>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</borders>
  <cellStyleXfs count="2">
    <xf numFmtId="37" fontId="0" fillId="0" borderId="0"/>
    <xf numFmtId="0" fontId="1" fillId="0" borderId="0"/>
  </cellStyleXfs>
  <cellXfs count="111">
    <xf numFmtId="37" fontId="0" fillId="0" borderId="0" xfId="0"/>
    <xf numFmtId="37" fontId="1" fillId="0" borderId="0" xfId="0" applyFont="1" applyFill="1" applyProtection="1"/>
    <xf numFmtId="37" fontId="3" fillId="0" borderId="0" xfId="0" quotePrefix="1" applyFont="1" applyFill="1" applyAlignment="1" applyProtection="1">
      <alignment horizontal="left"/>
    </xf>
    <xf numFmtId="37" fontId="3" fillId="0" borderId="0" xfId="0" applyFont="1" applyFill="1" applyProtection="1"/>
    <xf numFmtId="37" fontId="5" fillId="0" borderId="0" xfId="0" applyFont="1" applyFill="1" applyProtection="1"/>
    <xf numFmtId="37" fontId="6" fillId="0" borderId="1" xfId="0" applyFont="1" applyFill="1" applyBorder="1" applyProtection="1"/>
    <xf numFmtId="37" fontId="7" fillId="0" borderId="1" xfId="0" quotePrefix="1" applyFont="1" applyFill="1" applyBorder="1" applyAlignment="1" applyProtection="1">
      <alignment horizontal="left"/>
    </xf>
    <xf numFmtId="37" fontId="6" fillId="0" borderId="1" xfId="0" quotePrefix="1" applyFont="1" applyFill="1" applyBorder="1" applyAlignment="1" applyProtection="1">
      <alignment horizontal="left"/>
    </xf>
    <xf numFmtId="37" fontId="6" fillId="0" borderId="0" xfId="0" applyFont="1" applyFill="1" applyProtection="1"/>
    <xf numFmtId="37" fontId="7" fillId="0" borderId="2" xfId="0" applyFont="1" applyFill="1" applyBorder="1" applyProtection="1"/>
    <xf numFmtId="37" fontId="7" fillId="0" borderId="3" xfId="0" quotePrefix="1" applyFont="1" applyFill="1" applyBorder="1" applyAlignment="1" applyProtection="1">
      <alignment horizontal="center"/>
    </xf>
    <xf numFmtId="37" fontId="7" fillId="0" borderId="4" xfId="0" quotePrefix="1" applyFont="1" applyFill="1" applyBorder="1" applyAlignment="1" applyProtection="1">
      <alignment horizontal="center"/>
    </xf>
    <xf numFmtId="37" fontId="7" fillId="0" borderId="4" xfId="0" applyFont="1" applyFill="1" applyBorder="1" applyProtection="1"/>
    <xf numFmtId="37" fontId="1" fillId="0" borderId="2" xfId="0" applyFont="1" applyFill="1" applyBorder="1" applyAlignment="1" applyProtection="1"/>
    <xf numFmtId="37" fontId="1" fillId="0" borderId="0" xfId="0" applyFont="1" applyFill="1" applyBorder="1" applyAlignment="1" applyProtection="1"/>
    <xf numFmtId="37" fontId="7" fillId="0" borderId="5" xfId="0" applyFont="1" applyFill="1" applyBorder="1" applyProtection="1"/>
    <xf numFmtId="37" fontId="7" fillId="0" borderId="0" xfId="0" applyFont="1" applyFill="1" applyProtection="1"/>
    <xf numFmtId="37" fontId="6" fillId="0" borderId="5" xfId="0" applyFont="1" applyFill="1" applyBorder="1" applyProtection="1"/>
    <xf numFmtId="37" fontId="7" fillId="0" borderId="7" xfId="0" applyFont="1" applyFill="1" applyBorder="1" applyAlignment="1" applyProtection="1">
      <alignment horizontal="center"/>
    </xf>
    <xf numFmtId="37" fontId="7" fillId="0" borderId="13" xfId="0" applyFont="1" applyFill="1" applyBorder="1" applyAlignment="1" applyProtection="1">
      <alignment horizontal="center"/>
    </xf>
    <xf numFmtId="37" fontId="5" fillId="0" borderId="11" xfId="0" applyFont="1" applyFill="1" applyBorder="1" applyAlignment="1" applyProtection="1">
      <alignment horizontal="center"/>
    </xf>
    <xf numFmtId="37" fontId="5" fillId="0" borderId="14" xfId="0" quotePrefix="1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>
      <alignment horizontal="center"/>
    </xf>
    <xf numFmtId="176" fontId="5" fillId="0" borderId="15" xfId="0" applyNumberFormat="1" applyFont="1" applyFill="1" applyBorder="1" applyProtection="1">
      <protection locked="0"/>
    </xf>
    <xf numFmtId="176" fontId="5" fillId="0" borderId="16" xfId="0" applyNumberFormat="1" applyFont="1" applyFill="1" applyBorder="1" applyProtection="1">
      <protection locked="0"/>
    </xf>
    <xf numFmtId="176" fontId="5" fillId="0" borderId="17" xfId="0" applyNumberFormat="1" applyFont="1" applyFill="1" applyBorder="1" applyProtection="1"/>
    <xf numFmtId="176" fontId="5" fillId="0" borderId="18" xfId="0" applyNumberFormat="1" applyFont="1" applyFill="1" applyBorder="1" applyProtection="1"/>
    <xf numFmtId="37" fontId="1" fillId="0" borderId="19" xfId="0" applyFont="1" applyFill="1" applyBorder="1" applyProtection="1"/>
    <xf numFmtId="37" fontId="5" fillId="0" borderId="21" xfId="0" applyFont="1" applyFill="1" applyBorder="1" applyAlignment="1" applyProtection="1">
      <alignment horizontal="center"/>
    </xf>
    <xf numFmtId="176" fontId="5" fillId="0" borderId="22" xfId="0" applyNumberFormat="1" applyFont="1" applyFill="1" applyBorder="1" applyProtection="1">
      <protection locked="0"/>
    </xf>
    <xf numFmtId="176" fontId="5" fillId="0" borderId="23" xfId="0" applyNumberFormat="1" applyFont="1" applyFill="1" applyBorder="1" applyProtection="1">
      <protection locked="0"/>
    </xf>
    <xf numFmtId="176" fontId="5" fillId="0" borderId="24" xfId="0" applyNumberFormat="1" applyFont="1" applyFill="1" applyBorder="1" applyProtection="1"/>
    <xf numFmtId="176" fontId="5" fillId="0" borderId="25" xfId="0" applyNumberFormat="1" applyFont="1" applyFill="1" applyBorder="1" applyProtection="1"/>
    <xf numFmtId="37" fontId="5" fillId="0" borderId="29" xfId="0" applyFont="1" applyFill="1" applyBorder="1" applyAlignment="1" applyProtection="1">
      <alignment horizontal="center"/>
    </xf>
    <xf numFmtId="176" fontId="5" fillId="0" borderId="30" xfId="0" applyNumberFormat="1" applyFont="1" applyFill="1" applyBorder="1" applyProtection="1">
      <protection locked="0"/>
    </xf>
    <xf numFmtId="176" fontId="5" fillId="0" borderId="31" xfId="0" applyNumberFormat="1" applyFont="1" applyFill="1" applyBorder="1" applyProtection="1">
      <protection locked="0"/>
    </xf>
    <xf numFmtId="176" fontId="5" fillId="0" borderId="32" xfId="0" applyNumberFormat="1" applyFont="1" applyFill="1" applyBorder="1" applyProtection="1"/>
    <xf numFmtId="176" fontId="5" fillId="0" borderId="33" xfId="0" applyNumberFormat="1" applyFont="1" applyFill="1" applyBorder="1" applyProtection="1"/>
    <xf numFmtId="37" fontId="5" fillId="0" borderId="20" xfId="0" applyFont="1" applyFill="1" applyBorder="1" applyAlignment="1" applyProtection="1">
      <alignment horizontal="center"/>
    </xf>
    <xf numFmtId="176" fontId="5" fillId="0" borderId="34" xfId="0" applyNumberFormat="1" applyFont="1" applyFill="1" applyBorder="1" applyProtection="1">
      <protection locked="0"/>
    </xf>
    <xf numFmtId="176" fontId="5" fillId="0" borderId="10" xfId="0" applyNumberFormat="1" applyFont="1" applyFill="1" applyBorder="1" applyProtection="1">
      <protection locked="0"/>
    </xf>
    <xf numFmtId="176" fontId="5" fillId="0" borderId="35" xfId="0" applyNumberFormat="1" applyFont="1" applyFill="1" applyBorder="1" applyProtection="1"/>
    <xf numFmtId="176" fontId="5" fillId="0" borderId="37" xfId="0" applyNumberFormat="1" applyFont="1" applyFill="1" applyBorder="1"/>
    <xf numFmtId="176" fontId="5" fillId="0" borderId="38" xfId="0" applyNumberFormat="1" applyFont="1" applyFill="1" applyBorder="1"/>
    <xf numFmtId="176" fontId="5" fillId="0" borderId="39" xfId="0" applyNumberFormat="1" applyFont="1" applyFill="1" applyBorder="1"/>
    <xf numFmtId="176" fontId="5" fillId="0" borderId="40" xfId="0" applyNumberFormat="1" applyFont="1" applyFill="1" applyBorder="1"/>
    <xf numFmtId="37" fontId="7" fillId="0" borderId="5" xfId="0" applyFont="1" applyFill="1" applyBorder="1" applyAlignment="1" applyProtection="1">
      <alignment horizontal="center" vertical="center"/>
    </xf>
    <xf numFmtId="37" fontId="5" fillId="0" borderId="42" xfId="0" applyFont="1" applyFill="1" applyBorder="1" applyAlignment="1" applyProtection="1">
      <alignment horizontal="center"/>
    </xf>
    <xf numFmtId="176" fontId="5" fillId="0" borderId="37" xfId="0" applyNumberFormat="1" applyFont="1" applyFill="1" applyBorder="1" applyProtection="1">
      <protection locked="0"/>
    </xf>
    <xf numFmtId="176" fontId="5" fillId="0" borderId="38" xfId="0" applyNumberFormat="1" applyFont="1" applyFill="1" applyBorder="1" applyProtection="1">
      <protection locked="0"/>
    </xf>
    <xf numFmtId="37" fontId="5" fillId="0" borderId="7" xfId="0" applyFont="1" applyFill="1" applyBorder="1" applyAlignment="1" applyProtection="1">
      <alignment horizontal="center"/>
    </xf>
    <xf numFmtId="176" fontId="5" fillId="0" borderId="44" xfId="0" applyNumberFormat="1" applyFont="1" applyFill="1" applyBorder="1" applyProtection="1">
      <protection locked="0"/>
    </xf>
    <xf numFmtId="176" fontId="5" fillId="0" borderId="0" xfId="0" applyNumberFormat="1" applyFont="1" applyFill="1" applyBorder="1" applyProtection="1">
      <protection locked="0"/>
    </xf>
    <xf numFmtId="176" fontId="5" fillId="0" borderId="45" xfId="0" applyNumberFormat="1" applyFont="1" applyFill="1" applyBorder="1" applyProtection="1"/>
    <xf numFmtId="176" fontId="5" fillId="0" borderId="43" xfId="0" applyNumberFormat="1" applyFont="1" applyFill="1" applyBorder="1" applyProtection="1"/>
    <xf numFmtId="37" fontId="6" fillId="0" borderId="2" xfId="0" applyFont="1" applyFill="1" applyBorder="1" applyProtection="1"/>
    <xf numFmtId="37" fontId="6" fillId="0" borderId="16" xfId="0" applyFont="1" applyFill="1" applyBorder="1" applyProtection="1"/>
    <xf numFmtId="37" fontId="6" fillId="0" borderId="46" xfId="0" applyFont="1" applyFill="1" applyBorder="1" applyProtection="1"/>
    <xf numFmtId="37" fontId="5" fillId="0" borderId="47" xfId="0" applyFont="1" applyFill="1" applyBorder="1" applyProtection="1"/>
    <xf numFmtId="176" fontId="5" fillId="0" borderId="48" xfId="0" applyNumberFormat="1" applyFont="1" applyFill="1" applyBorder="1"/>
    <xf numFmtId="176" fontId="5" fillId="0" borderId="46" xfId="0" applyNumberFormat="1" applyFont="1" applyFill="1" applyBorder="1"/>
    <xf numFmtId="176" fontId="5" fillId="0" borderId="2" xfId="0" applyNumberFormat="1" applyFont="1" applyFill="1" applyBorder="1" applyProtection="1"/>
    <xf numFmtId="176" fontId="5" fillId="0" borderId="49" xfId="0" applyNumberFormat="1" applyFont="1" applyFill="1" applyBorder="1" applyProtection="1"/>
    <xf numFmtId="37" fontId="6" fillId="0" borderId="0" xfId="0" applyFont="1" applyFill="1" applyBorder="1" applyProtection="1"/>
    <xf numFmtId="37" fontId="5" fillId="0" borderId="50" xfId="0" applyFont="1" applyFill="1" applyBorder="1" applyAlignment="1" applyProtection="1">
      <alignment horizontal="center"/>
    </xf>
    <xf numFmtId="176" fontId="5" fillId="0" borderId="51" xfId="0" applyNumberFormat="1" applyFont="1" applyFill="1" applyBorder="1"/>
    <xf numFmtId="176" fontId="5" fillId="0" borderId="52" xfId="0" applyNumberFormat="1" applyFont="1" applyFill="1" applyBorder="1"/>
    <xf numFmtId="176" fontId="5" fillId="0" borderId="53" xfId="0" applyNumberFormat="1" applyFont="1" applyFill="1" applyBorder="1" applyProtection="1"/>
    <xf numFmtId="176" fontId="5" fillId="0" borderId="54" xfId="0" applyNumberFormat="1" applyFont="1" applyFill="1" applyBorder="1" applyProtection="1"/>
    <xf numFmtId="37" fontId="5" fillId="0" borderId="55" xfId="0" applyFont="1" applyFill="1" applyBorder="1" applyAlignment="1" applyProtection="1">
      <alignment horizontal="center"/>
    </xf>
    <xf numFmtId="176" fontId="5" fillId="0" borderId="56" xfId="0" applyNumberFormat="1" applyFont="1" applyFill="1" applyBorder="1"/>
    <xf numFmtId="176" fontId="5" fillId="0" borderId="57" xfId="0" applyNumberFormat="1" applyFont="1" applyFill="1" applyBorder="1"/>
    <xf numFmtId="176" fontId="5" fillId="0" borderId="5" xfId="0" applyNumberFormat="1" applyFont="1" applyFill="1" applyBorder="1" applyProtection="1"/>
    <xf numFmtId="176" fontId="5" fillId="0" borderId="58" xfId="0" applyNumberFormat="1" applyFont="1" applyFill="1" applyBorder="1" applyProtection="1"/>
    <xf numFmtId="37" fontId="6" fillId="0" borderId="11" xfId="0" applyFont="1" applyFill="1" applyBorder="1" applyProtection="1"/>
    <xf numFmtId="176" fontId="5" fillId="0" borderId="59" xfId="0" applyNumberFormat="1" applyFont="1" applyFill="1" applyBorder="1" applyProtection="1"/>
    <xf numFmtId="176" fontId="5" fillId="0" borderId="60" xfId="0" applyNumberFormat="1" applyFont="1" applyFill="1" applyBorder="1" applyProtection="1"/>
    <xf numFmtId="37" fontId="7" fillId="0" borderId="0" xfId="0" quotePrefix="1" applyFont="1" applyFill="1" applyAlignment="1" applyProtection="1">
      <alignment horizontal="left"/>
    </xf>
    <xf numFmtId="37" fontId="6" fillId="0" borderId="0" xfId="0" quotePrefix="1" applyFont="1" applyFill="1" applyAlignment="1" applyProtection="1">
      <alignment horizontal="left"/>
    </xf>
    <xf numFmtId="37" fontId="7" fillId="0" borderId="26" xfId="0" applyFont="1" applyFill="1" applyBorder="1" applyAlignment="1" applyProtection="1">
      <alignment horizontal="center" vertical="center"/>
    </xf>
    <xf numFmtId="37" fontId="7" fillId="0" borderId="27" xfId="0" applyFont="1" applyFill="1" applyBorder="1" applyAlignment="1" applyProtection="1">
      <alignment horizontal="center" vertical="center"/>
    </xf>
    <xf numFmtId="37" fontId="7" fillId="0" borderId="8" xfId="0" applyFont="1" applyFill="1" applyBorder="1" applyAlignment="1" applyProtection="1">
      <alignment horizontal="center" vertical="center"/>
    </xf>
    <xf numFmtId="37" fontId="7" fillId="0" borderId="9" xfId="0" applyFont="1" applyFill="1" applyBorder="1" applyAlignment="1" applyProtection="1">
      <alignment horizontal="center" vertical="center"/>
    </xf>
    <xf numFmtId="37" fontId="7" fillId="0" borderId="28" xfId="0" applyFont="1" applyFill="1" applyBorder="1" applyAlignment="1" applyProtection="1">
      <alignment horizontal="center" vertical="center"/>
    </xf>
    <xf numFmtId="37" fontId="1" fillId="0" borderId="20" xfId="0" applyFont="1" applyFill="1" applyBorder="1" applyAlignment="1" applyProtection="1">
      <alignment horizontal="center" vertical="center"/>
    </xf>
    <xf numFmtId="37" fontId="7" fillId="0" borderId="5" xfId="0" applyFont="1" applyFill="1" applyBorder="1" applyAlignment="1" applyProtection="1">
      <alignment horizontal="center"/>
    </xf>
    <xf numFmtId="37" fontId="7" fillId="0" borderId="6" xfId="0" applyFont="1" applyFill="1" applyBorder="1" applyAlignment="1" applyProtection="1">
      <alignment horizontal="center"/>
    </xf>
    <xf numFmtId="37" fontId="5" fillId="0" borderId="7" xfId="0" applyFont="1" applyFill="1" applyBorder="1" applyAlignment="1" applyProtection="1">
      <alignment wrapText="1"/>
    </xf>
    <xf numFmtId="37" fontId="5" fillId="0" borderId="13" xfId="0" applyFont="1" applyFill="1" applyBorder="1" applyAlignment="1" applyProtection="1">
      <alignment wrapText="1"/>
    </xf>
    <xf numFmtId="37" fontId="7" fillId="0" borderId="8" xfId="0" applyFont="1" applyFill="1" applyBorder="1" applyAlignment="1" applyProtection="1">
      <alignment horizontal="center"/>
    </xf>
    <xf numFmtId="37" fontId="7" fillId="0" borderId="9" xfId="0" applyFont="1" applyFill="1" applyBorder="1" applyAlignment="1" applyProtection="1">
      <alignment horizontal="center"/>
    </xf>
    <xf numFmtId="37" fontId="7" fillId="0" borderId="10" xfId="0" applyFont="1" applyFill="1" applyBorder="1" applyAlignment="1" applyProtection="1">
      <alignment horizontal="center"/>
    </xf>
    <xf numFmtId="37" fontId="7" fillId="0" borderId="11" xfId="0" applyFont="1" applyFill="1" applyBorder="1" applyAlignment="1" applyProtection="1">
      <alignment horizontal="center"/>
    </xf>
    <xf numFmtId="37" fontId="7" fillId="0" borderId="12" xfId="0" applyFont="1" applyFill="1" applyBorder="1" applyAlignment="1" applyProtection="1">
      <alignment horizontal="center"/>
    </xf>
    <xf numFmtId="37" fontId="7" fillId="0" borderId="2" xfId="0" quotePrefix="1" applyFont="1" applyFill="1" applyBorder="1" applyAlignment="1" applyProtection="1">
      <alignment horizontal="center" vertical="center"/>
    </xf>
    <xf numFmtId="37" fontId="7" fillId="0" borderId="3" xfId="0" applyFont="1" applyFill="1" applyBorder="1" applyAlignment="1" applyProtection="1">
      <alignment horizontal="center" vertical="center"/>
    </xf>
    <xf numFmtId="37" fontId="7" fillId="0" borderId="4" xfId="0" applyFont="1" applyFill="1" applyBorder="1" applyAlignment="1" applyProtection="1">
      <alignment horizontal="center" vertical="center"/>
    </xf>
    <xf numFmtId="37" fontId="7" fillId="0" borderId="26" xfId="0" quotePrefix="1" applyFont="1" applyFill="1" applyBorder="1" applyAlignment="1" applyProtection="1">
      <alignment horizontal="center" vertical="center"/>
    </xf>
    <xf numFmtId="37" fontId="7" fillId="0" borderId="5" xfId="0" applyFont="1" applyFill="1" applyBorder="1" applyAlignment="1" applyProtection="1">
      <alignment horizontal="center" vertical="center"/>
    </xf>
    <xf numFmtId="37" fontId="7" fillId="0" borderId="6" xfId="0" applyFont="1" applyFill="1" applyBorder="1" applyAlignment="1" applyProtection="1">
      <alignment horizontal="center" vertical="center"/>
    </xf>
    <xf numFmtId="37" fontId="1" fillId="0" borderId="5" xfId="0" applyFont="1" applyFill="1" applyBorder="1" applyAlignment="1" applyProtection="1">
      <alignment horizontal="center" vertical="center"/>
    </xf>
    <xf numFmtId="37" fontId="1" fillId="0" borderId="6" xfId="0" applyFont="1" applyFill="1" applyBorder="1" applyAlignment="1" applyProtection="1">
      <alignment horizontal="center" vertical="center"/>
    </xf>
    <xf numFmtId="37" fontId="1" fillId="0" borderId="8" xfId="0" applyFont="1" applyFill="1" applyBorder="1" applyAlignment="1" applyProtection="1">
      <alignment horizontal="center" vertical="center"/>
    </xf>
    <xf numFmtId="37" fontId="1" fillId="0" borderId="9" xfId="0" applyFont="1" applyFill="1" applyBorder="1" applyAlignment="1" applyProtection="1">
      <alignment horizontal="center" vertical="center"/>
    </xf>
    <xf numFmtId="37" fontId="7" fillId="0" borderId="36" xfId="0" applyFont="1" applyFill="1" applyBorder="1" applyAlignment="1" applyProtection="1">
      <alignment horizontal="center" vertical="center"/>
    </xf>
    <xf numFmtId="37" fontId="7" fillId="0" borderId="0" xfId="0" applyFont="1" applyFill="1" applyBorder="1" applyAlignment="1" applyProtection="1">
      <alignment horizontal="center" vertical="center"/>
    </xf>
    <xf numFmtId="37" fontId="7" fillId="0" borderId="41" xfId="0" applyFont="1" applyFill="1" applyBorder="1" applyAlignment="1" applyProtection="1">
      <alignment horizontal="center" vertical="center"/>
    </xf>
    <xf numFmtId="37" fontId="1" fillId="0" borderId="43" xfId="0" applyFont="1" applyFill="1" applyBorder="1" applyAlignment="1" applyProtection="1">
      <alignment horizontal="center" vertical="center"/>
    </xf>
    <xf numFmtId="37" fontId="7" fillId="0" borderId="6" xfId="0" quotePrefix="1" applyFont="1" applyFill="1" applyBorder="1" applyAlignment="1" applyProtection="1">
      <alignment horizontal="center" vertical="center"/>
    </xf>
    <xf numFmtId="37" fontId="1" fillId="0" borderId="12" xfId="0" applyFont="1" applyFill="1" applyBorder="1" applyAlignment="1" applyProtection="1">
      <alignment horizontal="center" vertical="center"/>
    </xf>
    <xf numFmtId="37" fontId="1" fillId="0" borderId="13" xfId="0" applyFont="1" applyFill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53"/>
  <sheetViews>
    <sheetView showGridLines="0" showZero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6" sqref="G6"/>
    </sheetView>
  </sheetViews>
  <sheetFormatPr defaultColWidth="10.69921875" defaultRowHeight="17.25" x14ac:dyDescent="0.2"/>
  <cols>
    <col min="1" max="1" width="0.8984375" style="1" customWidth="1"/>
    <col min="2" max="2" width="1.69921875" style="1" customWidth="1"/>
    <col min="3" max="3" width="10.69921875" style="1" customWidth="1"/>
    <col min="4" max="4" width="7" style="1" customWidth="1"/>
    <col min="5" max="5" width="5.59765625" style="1" customWidth="1"/>
    <col min="6" max="6" width="3.796875" style="1" customWidth="1"/>
    <col min="7" max="7" width="9.69921875" style="1" customWidth="1"/>
    <col min="8" max="8" width="3.796875" style="1" customWidth="1"/>
    <col min="9" max="9" width="9.69921875" style="1" customWidth="1"/>
    <col min="10" max="10" width="3.796875" style="1" customWidth="1"/>
    <col min="11" max="11" width="9.69921875" style="1" customWidth="1"/>
    <col min="12" max="12" width="3.796875" style="1" customWidth="1"/>
    <col min="13" max="13" width="9.69921875" style="1" customWidth="1"/>
    <col min="14" max="14" width="3.796875" style="1" customWidth="1"/>
    <col min="15" max="15" width="9.69921875" style="1" customWidth="1"/>
    <col min="16" max="16" width="4.796875" style="1" customWidth="1"/>
    <col min="17" max="17" width="9.69921875" style="1" customWidth="1"/>
    <col min="18" max="18" width="2.5" style="1" customWidth="1"/>
    <col min="19" max="16384" width="10.69921875" style="1"/>
  </cols>
  <sheetData>
    <row r="1" spans="1:18" ht="14.1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4.1" customHeight="1" thickBo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 t="s">
        <v>1</v>
      </c>
      <c r="Q2" s="7"/>
      <c r="R2" s="8"/>
    </row>
    <row r="3" spans="1:18" ht="14.1" customHeight="1" x14ac:dyDescent="0.2">
      <c r="B3" s="9"/>
      <c r="C3" s="10"/>
      <c r="D3" s="11"/>
      <c r="E3" s="12"/>
      <c r="F3" s="13"/>
      <c r="G3" s="14"/>
      <c r="H3" s="13"/>
      <c r="I3" s="14"/>
      <c r="J3" s="13"/>
      <c r="K3" s="14"/>
      <c r="L3" s="13"/>
      <c r="M3" s="14"/>
      <c r="N3" s="13"/>
      <c r="O3" s="14"/>
      <c r="P3" s="15"/>
      <c r="Q3" s="16"/>
      <c r="R3" s="17"/>
    </row>
    <row r="4" spans="1:18" ht="14.1" customHeight="1" x14ac:dyDescent="0.2">
      <c r="B4" s="85" t="s">
        <v>2</v>
      </c>
      <c r="C4" s="86"/>
      <c r="D4" s="18" t="s">
        <v>3</v>
      </c>
      <c r="E4" s="87" t="s">
        <v>4</v>
      </c>
      <c r="F4" s="89" t="s">
        <v>5</v>
      </c>
      <c r="G4" s="90"/>
      <c r="H4" s="89" t="s">
        <v>6</v>
      </c>
      <c r="I4" s="90"/>
      <c r="J4" s="89" t="s">
        <v>7</v>
      </c>
      <c r="K4" s="90"/>
      <c r="L4" s="89" t="s">
        <v>8</v>
      </c>
      <c r="M4" s="90"/>
      <c r="N4" s="89" t="s">
        <v>36</v>
      </c>
      <c r="O4" s="90"/>
      <c r="P4" s="89" t="s">
        <v>9</v>
      </c>
      <c r="Q4" s="91"/>
      <c r="R4" s="17"/>
    </row>
    <row r="5" spans="1:18" ht="14.1" customHeight="1" thickBot="1" x14ac:dyDescent="0.25">
      <c r="B5" s="92"/>
      <c r="C5" s="93"/>
      <c r="D5" s="19"/>
      <c r="E5" s="88"/>
      <c r="F5" s="20" t="s">
        <v>10</v>
      </c>
      <c r="G5" s="21" t="s">
        <v>11</v>
      </c>
      <c r="H5" s="20" t="s">
        <v>10</v>
      </c>
      <c r="I5" s="21" t="s">
        <v>11</v>
      </c>
      <c r="J5" s="20" t="s">
        <v>10</v>
      </c>
      <c r="K5" s="21" t="s">
        <v>11</v>
      </c>
      <c r="L5" s="20" t="s">
        <v>10</v>
      </c>
      <c r="M5" s="21" t="s">
        <v>11</v>
      </c>
      <c r="N5" s="20" t="s">
        <v>10</v>
      </c>
      <c r="O5" s="21" t="s">
        <v>11</v>
      </c>
      <c r="P5" s="20" t="s">
        <v>10</v>
      </c>
      <c r="Q5" s="21" t="s">
        <v>11</v>
      </c>
      <c r="R5" s="17"/>
    </row>
    <row r="6" spans="1:18" ht="14.1" customHeight="1" x14ac:dyDescent="0.2">
      <c r="B6" s="94" t="s">
        <v>12</v>
      </c>
      <c r="C6" s="95"/>
      <c r="D6" s="96" t="s">
        <v>13</v>
      </c>
      <c r="E6" s="22" t="s">
        <v>14</v>
      </c>
      <c r="F6" s="23">
        <v>19</v>
      </c>
      <c r="G6" s="24">
        <v>3013250</v>
      </c>
      <c r="H6" s="23">
        <v>21</v>
      </c>
      <c r="I6" s="24">
        <v>2304348</v>
      </c>
      <c r="J6" s="23">
        <v>18</v>
      </c>
      <c r="K6" s="24">
        <v>2003619</v>
      </c>
      <c r="L6" s="23">
        <v>19</v>
      </c>
      <c r="M6" s="24">
        <v>2440427</v>
      </c>
      <c r="N6" s="23">
        <v>21</v>
      </c>
      <c r="O6" s="24">
        <v>4159855</v>
      </c>
      <c r="P6" s="25">
        <f>N6-L6</f>
        <v>2</v>
      </c>
      <c r="Q6" s="26">
        <f>O6-M6</f>
        <v>1719428</v>
      </c>
      <c r="R6" s="17"/>
    </row>
    <row r="7" spans="1:18" ht="14.1" customHeight="1" x14ac:dyDescent="0.2">
      <c r="A7" s="27"/>
      <c r="B7" s="81"/>
      <c r="C7" s="82"/>
      <c r="D7" s="84"/>
      <c r="E7" s="28" t="s">
        <v>15</v>
      </c>
      <c r="F7" s="29">
        <v>7</v>
      </c>
      <c r="G7" s="30">
        <v>-363581</v>
      </c>
      <c r="H7" s="29">
        <v>5</v>
      </c>
      <c r="I7" s="30">
        <v>-182227</v>
      </c>
      <c r="J7" s="29">
        <v>8</v>
      </c>
      <c r="K7" s="30">
        <v>-699196</v>
      </c>
      <c r="L7" s="29">
        <v>7</v>
      </c>
      <c r="M7" s="30">
        <v>-247514</v>
      </c>
      <c r="N7" s="29">
        <v>5</v>
      </c>
      <c r="O7" s="30">
        <v>-105377</v>
      </c>
      <c r="P7" s="31">
        <f t="shared" ref="P7:Q50" si="0">N7-L7</f>
        <v>-2</v>
      </c>
      <c r="Q7" s="32">
        <f t="shared" si="0"/>
        <v>142137</v>
      </c>
      <c r="R7" s="17"/>
    </row>
    <row r="8" spans="1:18" ht="14.1" customHeight="1" x14ac:dyDescent="0.2">
      <c r="B8" s="79" t="s">
        <v>16</v>
      </c>
      <c r="C8" s="80"/>
      <c r="D8" s="83" t="s">
        <v>17</v>
      </c>
      <c r="E8" s="33" t="s">
        <v>14</v>
      </c>
      <c r="F8" s="34">
        <v>7</v>
      </c>
      <c r="G8" s="35">
        <v>80620</v>
      </c>
      <c r="H8" s="34">
        <v>7</v>
      </c>
      <c r="I8" s="35">
        <v>44803</v>
      </c>
      <c r="J8" s="34">
        <v>7</v>
      </c>
      <c r="K8" s="35">
        <v>48996</v>
      </c>
      <c r="L8" s="34">
        <v>7</v>
      </c>
      <c r="M8" s="35">
        <v>92348</v>
      </c>
      <c r="N8" s="34">
        <v>7</v>
      </c>
      <c r="O8" s="35">
        <v>98772</v>
      </c>
      <c r="P8" s="36">
        <f t="shared" si="0"/>
        <v>0</v>
      </c>
      <c r="Q8" s="37">
        <f t="shared" si="0"/>
        <v>6424</v>
      </c>
      <c r="R8" s="17"/>
    </row>
    <row r="9" spans="1:18" ht="14.1" customHeight="1" x14ac:dyDescent="0.2">
      <c r="B9" s="81"/>
      <c r="C9" s="82"/>
      <c r="D9" s="84"/>
      <c r="E9" s="38" t="s">
        <v>15</v>
      </c>
      <c r="F9" s="39"/>
      <c r="G9" s="40"/>
      <c r="H9" s="39"/>
      <c r="I9" s="40"/>
      <c r="J9" s="39"/>
      <c r="K9" s="40"/>
      <c r="L9" s="39"/>
      <c r="M9" s="40"/>
      <c r="N9" s="39"/>
      <c r="O9" s="40"/>
      <c r="P9" s="41">
        <f t="shared" si="0"/>
        <v>0</v>
      </c>
      <c r="Q9" s="32">
        <f t="shared" si="0"/>
        <v>0</v>
      </c>
      <c r="R9" s="17"/>
    </row>
    <row r="10" spans="1:18" ht="14.1" customHeight="1" x14ac:dyDescent="0.2">
      <c r="B10" s="79" t="s">
        <v>18</v>
      </c>
      <c r="C10" s="80"/>
      <c r="D10" s="83" t="s">
        <v>13</v>
      </c>
      <c r="E10" s="33" t="s">
        <v>14</v>
      </c>
      <c r="F10" s="34">
        <v>3</v>
      </c>
      <c r="G10" s="35">
        <v>29832</v>
      </c>
      <c r="H10" s="34">
        <v>3</v>
      </c>
      <c r="I10" s="35">
        <v>26810</v>
      </c>
      <c r="J10" s="34">
        <v>2</v>
      </c>
      <c r="K10" s="35">
        <v>18397</v>
      </c>
      <c r="L10" s="34">
        <v>3</v>
      </c>
      <c r="M10" s="35">
        <v>29969</v>
      </c>
      <c r="N10" s="34">
        <v>3</v>
      </c>
      <c r="O10" s="35">
        <v>23706</v>
      </c>
      <c r="P10" s="36">
        <f t="shared" si="0"/>
        <v>0</v>
      </c>
      <c r="Q10" s="37">
        <f t="shared" si="0"/>
        <v>-6263</v>
      </c>
      <c r="R10" s="17"/>
    </row>
    <row r="11" spans="1:18" ht="14.1" customHeight="1" x14ac:dyDescent="0.2">
      <c r="B11" s="81"/>
      <c r="C11" s="82"/>
      <c r="D11" s="84"/>
      <c r="E11" s="38" t="s">
        <v>15</v>
      </c>
      <c r="F11" s="39"/>
      <c r="G11" s="40"/>
      <c r="H11" s="39"/>
      <c r="I11" s="40"/>
      <c r="J11" s="39">
        <v>1</v>
      </c>
      <c r="K11" s="40">
        <v>-1657</v>
      </c>
      <c r="L11" s="39"/>
      <c r="M11" s="40"/>
      <c r="N11" s="39"/>
      <c r="O11" s="40"/>
      <c r="P11" s="41">
        <f t="shared" si="0"/>
        <v>0</v>
      </c>
      <c r="Q11" s="32">
        <f t="shared" si="0"/>
        <v>0</v>
      </c>
      <c r="R11" s="17"/>
    </row>
    <row r="12" spans="1:18" ht="14.1" customHeight="1" x14ac:dyDescent="0.2">
      <c r="B12" s="97" t="s">
        <v>19</v>
      </c>
      <c r="C12" s="80"/>
      <c r="D12" s="83" t="s">
        <v>17</v>
      </c>
      <c r="E12" s="33" t="s">
        <v>14</v>
      </c>
      <c r="F12" s="34">
        <v>1</v>
      </c>
      <c r="G12" s="35">
        <v>2701</v>
      </c>
      <c r="H12" s="34">
        <v>1</v>
      </c>
      <c r="I12" s="35">
        <v>523</v>
      </c>
      <c r="J12" s="34">
        <v>1</v>
      </c>
      <c r="K12" s="35">
        <v>1</v>
      </c>
      <c r="L12" s="34">
        <v>1</v>
      </c>
      <c r="M12" s="35">
        <v>1</v>
      </c>
      <c r="N12" s="34">
        <v>1</v>
      </c>
      <c r="O12" s="35">
        <v>1</v>
      </c>
      <c r="P12" s="36">
        <f t="shared" si="0"/>
        <v>0</v>
      </c>
      <c r="Q12" s="37">
        <f t="shared" si="0"/>
        <v>0</v>
      </c>
      <c r="R12" s="17"/>
    </row>
    <row r="13" spans="1:18" ht="14.1" customHeight="1" x14ac:dyDescent="0.2">
      <c r="B13" s="81"/>
      <c r="C13" s="82"/>
      <c r="D13" s="84"/>
      <c r="E13" s="38" t="s">
        <v>15</v>
      </c>
      <c r="F13" s="39"/>
      <c r="G13" s="40"/>
      <c r="H13" s="39"/>
      <c r="I13" s="40"/>
      <c r="J13" s="39"/>
      <c r="K13" s="40"/>
      <c r="L13" s="39"/>
      <c r="M13" s="40"/>
      <c r="N13" s="39"/>
      <c r="O13" s="40"/>
      <c r="P13" s="41">
        <f t="shared" si="0"/>
        <v>0</v>
      </c>
      <c r="Q13" s="32">
        <f t="shared" si="0"/>
        <v>0</v>
      </c>
      <c r="R13" s="17"/>
    </row>
    <row r="14" spans="1:18" ht="14.1" customHeight="1" x14ac:dyDescent="0.2">
      <c r="B14" s="79" t="s">
        <v>20</v>
      </c>
      <c r="C14" s="80"/>
      <c r="D14" s="83" t="s">
        <v>17</v>
      </c>
      <c r="E14" s="33" t="s">
        <v>14</v>
      </c>
      <c r="F14" s="34">
        <v>1</v>
      </c>
      <c r="G14" s="35">
        <v>613</v>
      </c>
      <c r="H14" s="34">
        <v>1</v>
      </c>
      <c r="I14" s="35">
        <v>1</v>
      </c>
      <c r="J14" s="34">
        <v>1</v>
      </c>
      <c r="K14" s="35">
        <v>0</v>
      </c>
      <c r="L14" s="34"/>
      <c r="M14" s="35"/>
      <c r="N14" s="34"/>
      <c r="O14" s="35"/>
      <c r="P14" s="36">
        <f t="shared" si="0"/>
        <v>0</v>
      </c>
      <c r="Q14" s="37">
        <f t="shared" si="0"/>
        <v>0</v>
      </c>
      <c r="R14" s="17"/>
    </row>
    <row r="15" spans="1:18" ht="14.1" customHeight="1" x14ac:dyDescent="0.2">
      <c r="B15" s="81"/>
      <c r="C15" s="82"/>
      <c r="D15" s="84"/>
      <c r="E15" s="38" t="s">
        <v>15</v>
      </c>
      <c r="F15" s="39"/>
      <c r="G15" s="40"/>
      <c r="H15" s="39"/>
      <c r="I15" s="40"/>
      <c r="J15" s="39"/>
      <c r="K15" s="40"/>
      <c r="L15" s="39"/>
      <c r="M15" s="40"/>
      <c r="N15" s="39"/>
      <c r="O15" s="40"/>
      <c r="P15" s="41">
        <f t="shared" si="0"/>
        <v>0</v>
      </c>
      <c r="Q15" s="32">
        <f t="shared" si="0"/>
        <v>0</v>
      </c>
      <c r="R15" s="17"/>
    </row>
    <row r="16" spans="1:18" ht="14.1" customHeight="1" x14ac:dyDescent="0.2">
      <c r="B16" s="79" t="s">
        <v>21</v>
      </c>
      <c r="C16" s="80"/>
      <c r="D16" s="83" t="s">
        <v>13</v>
      </c>
      <c r="E16" s="33" t="s">
        <v>14</v>
      </c>
      <c r="F16" s="34"/>
      <c r="G16" s="35"/>
      <c r="H16" s="34"/>
      <c r="I16" s="35"/>
      <c r="J16" s="34"/>
      <c r="K16" s="35"/>
      <c r="L16" s="34"/>
      <c r="M16" s="35"/>
      <c r="N16" s="34"/>
      <c r="O16" s="35"/>
      <c r="P16" s="36">
        <f t="shared" si="0"/>
        <v>0</v>
      </c>
      <c r="Q16" s="37">
        <f t="shared" si="0"/>
        <v>0</v>
      </c>
      <c r="R16" s="17"/>
    </row>
    <row r="17" spans="2:18" ht="14.1" customHeight="1" x14ac:dyDescent="0.2">
      <c r="B17" s="81"/>
      <c r="C17" s="82"/>
      <c r="D17" s="84"/>
      <c r="E17" s="38" t="s">
        <v>15</v>
      </c>
      <c r="F17" s="39"/>
      <c r="G17" s="40"/>
      <c r="H17" s="39"/>
      <c r="I17" s="40"/>
      <c r="J17" s="39"/>
      <c r="K17" s="40"/>
      <c r="L17" s="39"/>
      <c r="M17" s="40"/>
      <c r="N17" s="39"/>
      <c r="O17" s="40"/>
      <c r="P17" s="41">
        <f t="shared" si="0"/>
        <v>0</v>
      </c>
      <c r="Q17" s="32">
        <f t="shared" si="0"/>
        <v>0</v>
      </c>
      <c r="R17" s="17"/>
    </row>
    <row r="18" spans="2:18" ht="14.1" customHeight="1" x14ac:dyDescent="0.2">
      <c r="B18" s="97" t="s">
        <v>22</v>
      </c>
      <c r="C18" s="80"/>
      <c r="D18" s="83" t="s">
        <v>13</v>
      </c>
      <c r="E18" s="33" t="s">
        <v>14</v>
      </c>
      <c r="F18" s="34">
        <v>5</v>
      </c>
      <c r="G18" s="35">
        <v>524425</v>
      </c>
      <c r="H18" s="34">
        <v>5</v>
      </c>
      <c r="I18" s="35">
        <v>439214</v>
      </c>
      <c r="J18" s="34">
        <v>6</v>
      </c>
      <c r="K18" s="35">
        <v>614885</v>
      </c>
      <c r="L18" s="34">
        <v>3</v>
      </c>
      <c r="M18" s="35">
        <v>519678</v>
      </c>
      <c r="N18" s="34">
        <v>6</v>
      </c>
      <c r="O18" s="35">
        <v>1457549</v>
      </c>
      <c r="P18" s="36">
        <f t="shared" si="0"/>
        <v>3</v>
      </c>
      <c r="Q18" s="37">
        <f t="shared" si="0"/>
        <v>937871</v>
      </c>
      <c r="R18" s="17"/>
    </row>
    <row r="19" spans="2:18" ht="14.1" customHeight="1" x14ac:dyDescent="0.2">
      <c r="B19" s="81"/>
      <c r="C19" s="82"/>
      <c r="D19" s="84"/>
      <c r="E19" s="38" t="s">
        <v>15</v>
      </c>
      <c r="F19" s="39">
        <v>8</v>
      </c>
      <c r="G19" s="40">
        <v>-1652721</v>
      </c>
      <c r="H19" s="39">
        <v>8</v>
      </c>
      <c r="I19" s="40">
        <v>-1157287</v>
      </c>
      <c r="J19" s="39">
        <v>7</v>
      </c>
      <c r="K19" s="40">
        <v>-1068907</v>
      </c>
      <c r="L19" s="39">
        <v>10</v>
      </c>
      <c r="M19" s="40">
        <v>-1161805</v>
      </c>
      <c r="N19" s="39">
        <v>7</v>
      </c>
      <c r="O19" s="40">
        <v>-873571</v>
      </c>
      <c r="P19" s="41">
        <f t="shared" si="0"/>
        <v>-3</v>
      </c>
      <c r="Q19" s="32">
        <f t="shared" si="0"/>
        <v>288234</v>
      </c>
      <c r="R19" s="17"/>
    </row>
    <row r="20" spans="2:18" ht="14.1" customHeight="1" x14ac:dyDescent="0.2">
      <c r="B20" s="79" t="s">
        <v>23</v>
      </c>
      <c r="C20" s="80"/>
      <c r="D20" s="83" t="s">
        <v>13</v>
      </c>
      <c r="E20" s="33" t="s">
        <v>14</v>
      </c>
      <c r="F20" s="34">
        <v>3</v>
      </c>
      <c r="G20" s="35">
        <v>482665</v>
      </c>
      <c r="H20" s="34">
        <v>3</v>
      </c>
      <c r="I20" s="35">
        <v>435611</v>
      </c>
      <c r="J20" s="34">
        <v>5</v>
      </c>
      <c r="K20" s="35">
        <v>500339</v>
      </c>
      <c r="L20" s="34">
        <v>5</v>
      </c>
      <c r="M20" s="35">
        <v>815574</v>
      </c>
      <c r="N20" s="34">
        <v>8</v>
      </c>
      <c r="O20" s="35">
        <v>2436019</v>
      </c>
      <c r="P20" s="36">
        <f t="shared" si="0"/>
        <v>3</v>
      </c>
      <c r="Q20" s="37">
        <f t="shared" si="0"/>
        <v>1620445</v>
      </c>
      <c r="R20" s="17"/>
    </row>
    <row r="21" spans="2:18" ht="14.1" customHeight="1" x14ac:dyDescent="0.2">
      <c r="B21" s="98"/>
      <c r="C21" s="99"/>
      <c r="D21" s="84"/>
      <c r="E21" s="38" t="s">
        <v>15</v>
      </c>
      <c r="F21" s="39">
        <v>6</v>
      </c>
      <c r="G21" s="40">
        <v>-551003</v>
      </c>
      <c r="H21" s="39">
        <v>6</v>
      </c>
      <c r="I21" s="40">
        <v>-217100</v>
      </c>
      <c r="J21" s="39">
        <v>6</v>
      </c>
      <c r="K21" s="40">
        <v>-393313</v>
      </c>
      <c r="L21" s="39">
        <v>6</v>
      </c>
      <c r="M21" s="40">
        <v>-376864</v>
      </c>
      <c r="N21" s="39">
        <v>3</v>
      </c>
      <c r="O21" s="40">
        <v>-226855</v>
      </c>
      <c r="P21" s="41">
        <f t="shared" si="0"/>
        <v>-3</v>
      </c>
      <c r="Q21" s="32">
        <f t="shared" si="0"/>
        <v>150009</v>
      </c>
      <c r="R21" s="17"/>
    </row>
    <row r="22" spans="2:18" ht="14.1" customHeight="1" x14ac:dyDescent="0.2">
      <c r="B22" s="100"/>
      <c r="C22" s="101"/>
      <c r="D22" s="83" t="s">
        <v>17</v>
      </c>
      <c r="E22" s="33" t="s">
        <v>14</v>
      </c>
      <c r="F22" s="34">
        <v>51</v>
      </c>
      <c r="G22" s="35">
        <v>873259</v>
      </c>
      <c r="H22" s="34">
        <v>51</v>
      </c>
      <c r="I22" s="35">
        <v>1561200</v>
      </c>
      <c r="J22" s="34">
        <v>49</v>
      </c>
      <c r="K22" s="35">
        <v>801116</v>
      </c>
      <c r="L22" s="34">
        <v>48</v>
      </c>
      <c r="M22" s="35">
        <v>705607</v>
      </c>
      <c r="N22" s="34">
        <v>47</v>
      </c>
      <c r="O22" s="35">
        <v>814760</v>
      </c>
      <c r="P22" s="36">
        <f t="shared" si="0"/>
        <v>-1</v>
      </c>
      <c r="Q22" s="37">
        <f t="shared" si="0"/>
        <v>109153</v>
      </c>
      <c r="R22" s="17"/>
    </row>
    <row r="23" spans="2:18" ht="14.1" customHeight="1" x14ac:dyDescent="0.2">
      <c r="B23" s="102"/>
      <c r="C23" s="103"/>
      <c r="D23" s="84"/>
      <c r="E23" s="38" t="s">
        <v>15</v>
      </c>
      <c r="F23" s="39"/>
      <c r="G23" s="40"/>
      <c r="H23" s="39"/>
      <c r="I23" s="40"/>
      <c r="J23" s="39"/>
      <c r="K23" s="40"/>
      <c r="L23" s="39">
        <v>1</v>
      </c>
      <c r="M23" s="40">
        <v>23386</v>
      </c>
      <c r="N23" s="39">
        <v>1</v>
      </c>
      <c r="O23" s="40">
        <v>-64365</v>
      </c>
      <c r="P23" s="41">
        <f t="shared" si="0"/>
        <v>0</v>
      </c>
      <c r="Q23" s="32">
        <f t="shared" si="0"/>
        <v>-87751</v>
      </c>
      <c r="R23" s="17"/>
    </row>
    <row r="24" spans="2:18" ht="14.1" customHeight="1" x14ac:dyDescent="0.2">
      <c r="B24" s="97" t="s">
        <v>24</v>
      </c>
      <c r="C24" s="80"/>
      <c r="D24" s="83" t="s">
        <v>17</v>
      </c>
      <c r="E24" s="33" t="s">
        <v>14</v>
      </c>
      <c r="F24" s="34">
        <v>2</v>
      </c>
      <c r="G24" s="35">
        <v>5275</v>
      </c>
      <c r="H24" s="34">
        <v>2</v>
      </c>
      <c r="I24" s="35">
        <v>3712</v>
      </c>
      <c r="J24" s="34">
        <v>2</v>
      </c>
      <c r="K24" s="35">
        <v>2991</v>
      </c>
      <c r="L24" s="34">
        <v>2</v>
      </c>
      <c r="M24" s="35">
        <v>1846</v>
      </c>
      <c r="N24" s="34">
        <v>2</v>
      </c>
      <c r="O24" s="35">
        <v>2064</v>
      </c>
      <c r="P24" s="36">
        <f t="shared" si="0"/>
        <v>0</v>
      </c>
      <c r="Q24" s="37">
        <f t="shared" si="0"/>
        <v>218</v>
      </c>
      <c r="R24" s="17"/>
    </row>
    <row r="25" spans="2:18" ht="14.1" customHeight="1" x14ac:dyDescent="0.2">
      <c r="B25" s="81"/>
      <c r="C25" s="82"/>
      <c r="D25" s="84"/>
      <c r="E25" s="38" t="s">
        <v>15</v>
      </c>
      <c r="F25" s="39"/>
      <c r="G25" s="40"/>
      <c r="H25" s="39"/>
      <c r="I25" s="40"/>
      <c r="J25" s="39"/>
      <c r="K25" s="40"/>
      <c r="L25" s="39"/>
      <c r="M25" s="40"/>
      <c r="N25" s="39"/>
      <c r="O25" s="40"/>
      <c r="P25" s="41">
        <f t="shared" si="0"/>
        <v>0</v>
      </c>
      <c r="Q25" s="32">
        <f t="shared" si="0"/>
        <v>0</v>
      </c>
      <c r="R25" s="17"/>
    </row>
    <row r="26" spans="2:18" ht="14.1" customHeight="1" x14ac:dyDescent="0.2">
      <c r="B26" s="97" t="s">
        <v>25</v>
      </c>
      <c r="C26" s="80"/>
      <c r="D26" s="83" t="s">
        <v>17</v>
      </c>
      <c r="E26" s="33" t="s">
        <v>14</v>
      </c>
      <c r="F26" s="34">
        <v>2</v>
      </c>
      <c r="G26" s="35">
        <v>11524</v>
      </c>
      <c r="H26" s="34">
        <v>2</v>
      </c>
      <c r="I26" s="35">
        <v>9444</v>
      </c>
      <c r="J26" s="34">
        <v>2</v>
      </c>
      <c r="K26" s="35">
        <v>7079</v>
      </c>
      <c r="L26" s="34">
        <v>2</v>
      </c>
      <c r="M26" s="35">
        <v>5305</v>
      </c>
      <c r="N26" s="34">
        <v>2</v>
      </c>
      <c r="O26" s="35">
        <v>6694</v>
      </c>
      <c r="P26" s="36">
        <f t="shared" si="0"/>
        <v>0</v>
      </c>
      <c r="Q26" s="37">
        <f t="shared" si="0"/>
        <v>1389</v>
      </c>
      <c r="R26" s="17"/>
    </row>
    <row r="27" spans="2:18" ht="14.1" customHeight="1" x14ac:dyDescent="0.2">
      <c r="B27" s="81"/>
      <c r="C27" s="82"/>
      <c r="D27" s="84"/>
      <c r="E27" s="38" t="s">
        <v>15</v>
      </c>
      <c r="F27" s="39"/>
      <c r="G27" s="40"/>
      <c r="H27" s="39"/>
      <c r="I27" s="40"/>
      <c r="J27" s="39"/>
      <c r="K27" s="40"/>
      <c r="L27" s="39"/>
      <c r="M27" s="40"/>
      <c r="N27" s="39"/>
      <c r="O27" s="40"/>
      <c r="P27" s="41">
        <f t="shared" si="0"/>
        <v>0</v>
      </c>
      <c r="Q27" s="32">
        <f t="shared" si="0"/>
        <v>0</v>
      </c>
      <c r="R27" s="17"/>
    </row>
    <row r="28" spans="2:18" ht="14.1" customHeight="1" x14ac:dyDescent="0.2">
      <c r="B28" s="79" t="s">
        <v>26</v>
      </c>
      <c r="C28" s="80"/>
      <c r="D28" s="83" t="s">
        <v>13</v>
      </c>
      <c r="E28" s="33" t="s">
        <v>14</v>
      </c>
      <c r="F28" s="34"/>
      <c r="G28" s="35"/>
      <c r="H28" s="34"/>
      <c r="I28" s="35"/>
      <c r="J28" s="34"/>
      <c r="K28" s="35"/>
      <c r="L28" s="34"/>
      <c r="M28" s="35"/>
      <c r="N28" s="34"/>
      <c r="O28" s="35"/>
      <c r="P28" s="36">
        <f t="shared" si="0"/>
        <v>0</v>
      </c>
      <c r="Q28" s="37">
        <f t="shared" si="0"/>
        <v>0</v>
      </c>
      <c r="R28" s="17"/>
    </row>
    <row r="29" spans="2:18" ht="14.1" customHeight="1" x14ac:dyDescent="0.2">
      <c r="B29" s="98"/>
      <c r="C29" s="99"/>
      <c r="D29" s="84"/>
      <c r="E29" s="38" t="s">
        <v>15</v>
      </c>
      <c r="F29" s="39">
        <v>1</v>
      </c>
      <c r="G29" s="40">
        <v>-20968</v>
      </c>
      <c r="H29" s="39">
        <v>1</v>
      </c>
      <c r="I29" s="40">
        <v>-18657</v>
      </c>
      <c r="J29" s="39">
        <v>1</v>
      </c>
      <c r="K29" s="40">
        <v>-24038</v>
      </c>
      <c r="L29" s="39">
        <v>1</v>
      </c>
      <c r="M29" s="40">
        <v>-5816</v>
      </c>
      <c r="N29" s="39"/>
      <c r="O29" s="40"/>
      <c r="P29" s="41">
        <f t="shared" si="0"/>
        <v>-1</v>
      </c>
      <c r="Q29" s="32">
        <f t="shared" si="0"/>
        <v>5816</v>
      </c>
      <c r="R29" s="17"/>
    </row>
    <row r="30" spans="2:18" ht="14.1" customHeight="1" x14ac:dyDescent="0.2">
      <c r="B30" s="100"/>
      <c r="C30" s="101"/>
      <c r="D30" s="83" t="s">
        <v>17</v>
      </c>
      <c r="E30" s="33" t="s">
        <v>14</v>
      </c>
      <c r="F30" s="34">
        <v>2</v>
      </c>
      <c r="G30" s="35">
        <v>415</v>
      </c>
      <c r="H30" s="34">
        <v>2</v>
      </c>
      <c r="I30" s="35">
        <v>1071</v>
      </c>
      <c r="J30" s="34">
        <v>2</v>
      </c>
      <c r="K30" s="35">
        <v>889</v>
      </c>
      <c r="L30" s="34">
        <v>2</v>
      </c>
      <c r="M30" s="35">
        <v>1073</v>
      </c>
      <c r="N30" s="34">
        <v>2</v>
      </c>
      <c r="O30" s="35">
        <v>819</v>
      </c>
      <c r="P30" s="36">
        <f t="shared" si="0"/>
        <v>0</v>
      </c>
      <c r="Q30" s="37">
        <f t="shared" si="0"/>
        <v>-254</v>
      </c>
      <c r="R30" s="17"/>
    </row>
    <row r="31" spans="2:18" ht="14.1" customHeight="1" x14ac:dyDescent="0.2">
      <c r="B31" s="102"/>
      <c r="C31" s="103"/>
      <c r="D31" s="84"/>
      <c r="E31" s="38" t="s">
        <v>15</v>
      </c>
      <c r="F31" s="39"/>
      <c r="G31" s="40"/>
      <c r="H31" s="39"/>
      <c r="I31" s="40"/>
      <c r="J31" s="39"/>
      <c r="K31" s="40"/>
      <c r="L31" s="39"/>
      <c r="M31" s="40"/>
      <c r="N31" s="39"/>
      <c r="O31" s="40"/>
      <c r="P31" s="41">
        <f t="shared" si="0"/>
        <v>0</v>
      </c>
      <c r="Q31" s="32">
        <f t="shared" si="0"/>
        <v>0</v>
      </c>
      <c r="R31" s="17"/>
    </row>
    <row r="32" spans="2:18" ht="14.1" customHeight="1" x14ac:dyDescent="0.2">
      <c r="B32" s="79" t="s">
        <v>27</v>
      </c>
      <c r="C32" s="80"/>
      <c r="D32" s="83" t="s">
        <v>17</v>
      </c>
      <c r="E32" s="33" t="s">
        <v>14</v>
      </c>
      <c r="F32" s="34">
        <v>3</v>
      </c>
      <c r="G32" s="35">
        <v>7</v>
      </c>
      <c r="H32" s="34">
        <v>3</v>
      </c>
      <c r="I32" s="35">
        <v>112873</v>
      </c>
      <c r="J32" s="34">
        <v>3</v>
      </c>
      <c r="K32" s="35">
        <v>105</v>
      </c>
      <c r="L32" s="34">
        <v>2</v>
      </c>
      <c r="M32" s="35">
        <v>280</v>
      </c>
      <c r="N32" s="34">
        <v>1</v>
      </c>
      <c r="O32" s="35">
        <v>23</v>
      </c>
      <c r="P32" s="36">
        <f t="shared" si="0"/>
        <v>-1</v>
      </c>
      <c r="Q32" s="37">
        <f t="shared" si="0"/>
        <v>-257</v>
      </c>
      <c r="R32" s="17"/>
    </row>
    <row r="33" spans="2:18" ht="14.1" customHeight="1" x14ac:dyDescent="0.2">
      <c r="B33" s="81"/>
      <c r="C33" s="82"/>
      <c r="D33" s="84"/>
      <c r="E33" s="38" t="s">
        <v>15</v>
      </c>
      <c r="F33" s="39"/>
      <c r="G33" s="40"/>
      <c r="H33" s="39"/>
      <c r="I33" s="40"/>
      <c r="J33" s="39"/>
      <c r="K33" s="40"/>
      <c r="L33" s="39"/>
      <c r="M33" s="40"/>
      <c r="N33" s="39"/>
      <c r="O33" s="40"/>
      <c r="P33" s="41">
        <f t="shared" si="0"/>
        <v>0</v>
      </c>
      <c r="Q33" s="32">
        <f t="shared" si="0"/>
        <v>0</v>
      </c>
      <c r="R33" s="17"/>
    </row>
    <row r="34" spans="2:18" ht="14.1" customHeight="1" x14ac:dyDescent="0.2">
      <c r="B34" s="79" t="s">
        <v>28</v>
      </c>
      <c r="C34" s="80"/>
      <c r="D34" s="83" t="s">
        <v>13</v>
      </c>
      <c r="E34" s="33" t="s">
        <v>14</v>
      </c>
      <c r="F34" s="34">
        <v>1</v>
      </c>
      <c r="G34" s="35">
        <v>103978</v>
      </c>
      <c r="H34" s="34">
        <v>1</v>
      </c>
      <c r="I34" s="35">
        <v>134110</v>
      </c>
      <c r="J34" s="34">
        <v>1</v>
      </c>
      <c r="K34" s="35">
        <v>141546</v>
      </c>
      <c r="L34" s="34">
        <v>1</v>
      </c>
      <c r="M34" s="35">
        <v>52869</v>
      </c>
      <c r="N34" s="34">
        <v>1</v>
      </c>
      <c r="O34" s="35">
        <v>51595</v>
      </c>
      <c r="P34" s="36">
        <f t="shared" si="0"/>
        <v>0</v>
      </c>
      <c r="Q34" s="37">
        <f t="shared" si="0"/>
        <v>-1274</v>
      </c>
      <c r="R34" s="17"/>
    </row>
    <row r="35" spans="2:18" ht="14.1" customHeight="1" x14ac:dyDescent="0.2">
      <c r="B35" s="98"/>
      <c r="C35" s="99"/>
      <c r="D35" s="84"/>
      <c r="E35" s="38" t="s">
        <v>15</v>
      </c>
      <c r="F35" s="39"/>
      <c r="G35" s="40"/>
      <c r="H35" s="39"/>
      <c r="I35" s="40"/>
      <c r="J35" s="39"/>
      <c r="K35" s="40"/>
      <c r="L35" s="39"/>
      <c r="M35" s="40"/>
      <c r="N35" s="39"/>
      <c r="O35" s="40"/>
      <c r="P35" s="41">
        <f t="shared" si="0"/>
        <v>0</v>
      </c>
      <c r="Q35" s="32">
        <f t="shared" si="0"/>
        <v>0</v>
      </c>
      <c r="R35" s="17"/>
    </row>
    <row r="36" spans="2:18" ht="14.1" customHeight="1" x14ac:dyDescent="0.2">
      <c r="B36" s="100"/>
      <c r="C36" s="101"/>
      <c r="D36" s="83" t="s">
        <v>17</v>
      </c>
      <c r="E36" s="33" t="s">
        <v>14</v>
      </c>
      <c r="F36" s="34">
        <v>4</v>
      </c>
      <c r="G36" s="35">
        <v>1491</v>
      </c>
      <c r="H36" s="34">
        <v>5</v>
      </c>
      <c r="I36" s="35">
        <v>2228</v>
      </c>
      <c r="J36" s="34">
        <v>6</v>
      </c>
      <c r="K36" s="35">
        <v>98388</v>
      </c>
      <c r="L36" s="34">
        <v>6</v>
      </c>
      <c r="M36" s="35">
        <v>211212</v>
      </c>
      <c r="N36" s="34">
        <v>6</v>
      </c>
      <c r="O36" s="35">
        <v>155362</v>
      </c>
      <c r="P36" s="36">
        <f t="shared" si="0"/>
        <v>0</v>
      </c>
      <c r="Q36" s="37">
        <f t="shared" si="0"/>
        <v>-55850</v>
      </c>
      <c r="R36" s="17"/>
    </row>
    <row r="37" spans="2:18" ht="14.1" customHeight="1" x14ac:dyDescent="0.2">
      <c r="B37" s="102"/>
      <c r="C37" s="103"/>
      <c r="D37" s="84"/>
      <c r="E37" s="38" t="s">
        <v>15</v>
      </c>
      <c r="F37" s="39"/>
      <c r="G37" s="40"/>
      <c r="H37" s="39"/>
      <c r="I37" s="40"/>
      <c r="J37" s="39"/>
      <c r="K37" s="40"/>
      <c r="L37" s="39"/>
      <c r="M37" s="40"/>
      <c r="N37" s="39"/>
      <c r="O37" s="40"/>
      <c r="P37" s="41">
        <f t="shared" si="0"/>
        <v>0</v>
      </c>
      <c r="Q37" s="32">
        <f t="shared" si="0"/>
        <v>0</v>
      </c>
      <c r="R37" s="17"/>
    </row>
    <row r="38" spans="2:18" ht="14.1" customHeight="1" x14ac:dyDescent="0.2">
      <c r="B38" s="79" t="s">
        <v>29</v>
      </c>
      <c r="C38" s="80"/>
      <c r="D38" s="83" t="s">
        <v>13</v>
      </c>
      <c r="E38" s="33" t="s">
        <v>14</v>
      </c>
      <c r="F38" s="34">
        <v>1</v>
      </c>
      <c r="G38" s="35">
        <v>10026</v>
      </c>
      <c r="H38" s="34">
        <v>1</v>
      </c>
      <c r="I38" s="35">
        <v>1543</v>
      </c>
      <c r="J38" s="34"/>
      <c r="K38" s="35"/>
      <c r="L38" s="34"/>
      <c r="M38" s="35"/>
      <c r="N38" s="34"/>
      <c r="O38" s="35"/>
      <c r="P38" s="36">
        <f t="shared" si="0"/>
        <v>0</v>
      </c>
      <c r="Q38" s="37">
        <f t="shared" si="0"/>
        <v>0</v>
      </c>
      <c r="R38" s="17"/>
    </row>
    <row r="39" spans="2:18" ht="14.1" customHeight="1" x14ac:dyDescent="0.2">
      <c r="B39" s="98"/>
      <c r="C39" s="99"/>
      <c r="D39" s="84"/>
      <c r="E39" s="38" t="s">
        <v>15</v>
      </c>
      <c r="F39" s="39"/>
      <c r="G39" s="40"/>
      <c r="H39" s="39"/>
      <c r="I39" s="40"/>
      <c r="J39" s="39">
        <v>1</v>
      </c>
      <c r="K39" s="40">
        <v>-1835</v>
      </c>
      <c r="L39" s="39">
        <v>1</v>
      </c>
      <c r="M39" s="40">
        <v>-16483</v>
      </c>
      <c r="N39" s="39">
        <v>1</v>
      </c>
      <c r="O39" s="40">
        <v>-19366</v>
      </c>
      <c r="P39" s="41">
        <f t="shared" si="0"/>
        <v>0</v>
      </c>
      <c r="Q39" s="32">
        <f t="shared" si="0"/>
        <v>-2883</v>
      </c>
      <c r="R39" s="17"/>
    </row>
    <row r="40" spans="2:18" ht="14.1" customHeight="1" x14ac:dyDescent="0.2">
      <c r="B40" s="100"/>
      <c r="C40" s="101"/>
      <c r="D40" s="83" t="s">
        <v>17</v>
      </c>
      <c r="E40" s="33" t="s">
        <v>14</v>
      </c>
      <c r="F40" s="34">
        <v>7</v>
      </c>
      <c r="G40" s="35">
        <v>223455</v>
      </c>
      <c r="H40" s="34">
        <v>7</v>
      </c>
      <c r="I40" s="35">
        <v>199058</v>
      </c>
      <c r="J40" s="34">
        <v>7</v>
      </c>
      <c r="K40" s="35">
        <v>220250</v>
      </c>
      <c r="L40" s="34">
        <v>9</v>
      </c>
      <c r="M40" s="35">
        <v>206105</v>
      </c>
      <c r="N40" s="34">
        <v>9</v>
      </c>
      <c r="O40" s="35">
        <v>218009</v>
      </c>
      <c r="P40" s="36">
        <f t="shared" si="0"/>
        <v>0</v>
      </c>
      <c r="Q40" s="37">
        <f t="shared" si="0"/>
        <v>11904</v>
      </c>
      <c r="R40" s="17"/>
    </row>
    <row r="41" spans="2:18" ht="14.1" customHeight="1" x14ac:dyDescent="0.2">
      <c r="B41" s="102"/>
      <c r="C41" s="103"/>
      <c r="D41" s="84"/>
      <c r="E41" s="38" t="s">
        <v>15</v>
      </c>
      <c r="F41" s="39"/>
      <c r="G41" s="40"/>
      <c r="H41" s="39"/>
      <c r="I41" s="40"/>
      <c r="J41" s="39"/>
      <c r="K41" s="40"/>
      <c r="L41" s="39"/>
      <c r="M41" s="40"/>
      <c r="N41" s="39"/>
      <c r="O41" s="40"/>
      <c r="P41" s="41">
        <f t="shared" si="0"/>
        <v>0</v>
      </c>
      <c r="Q41" s="32">
        <f t="shared" si="0"/>
        <v>0</v>
      </c>
      <c r="R41" s="17"/>
    </row>
    <row r="42" spans="2:18" ht="14.1" customHeight="1" x14ac:dyDescent="0.2">
      <c r="B42" s="79" t="s">
        <v>30</v>
      </c>
      <c r="C42" s="104"/>
      <c r="D42" s="80"/>
      <c r="E42" s="33" t="s">
        <v>14</v>
      </c>
      <c r="F42" s="42"/>
      <c r="G42" s="43"/>
      <c r="H42" s="42"/>
      <c r="I42" s="43"/>
      <c r="J42" s="42"/>
      <c r="K42" s="43"/>
      <c r="L42" s="42"/>
      <c r="M42" s="43"/>
      <c r="N42" s="42"/>
      <c r="O42" s="43"/>
      <c r="P42" s="36">
        <f t="shared" si="0"/>
        <v>0</v>
      </c>
      <c r="Q42" s="37">
        <f t="shared" si="0"/>
        <v>0</v>
      </c>
      <c r="R42" s="17"/>
    </row>
    <row r="43" spans="2:18" ht="14.1" customHeight="1" x14ac:dyDescent="0.2">
      <c r="B43" s="98"/>
      <c r="C43" s="105"/>
      <c r="D43" s="103"/>
      <c r="E43" s="28" t="s">
        <v>15</v>
      </c>
      <c r="F43" s="44">
        <v>1</v>
      </c>
      <c r="G43" s="45">
        <v>-71</v>
      </c>
      <c r="H43" s="44">
        <v>1</v>
      </c>
      <c r="I43" s="45">
        <v>-3</v>
      </c>
      <c r="J43" s="44">
        <v>1</v>
      </c>
      <c r="K43" s="45">
        <v>-590</v>
      </c>
      <c r="L43" s="44">
        <v>1</v>
      </c>
      <c r="M43" s="45">
        <v>-4664</v>
      </c>
      <c r="N43" s="44">
        <v>1</v>
      </c>
      <c r="O43" s="45">
        <v>-7011</v>
      </c>
      <c r="P43" s="41">
        <f t="shared" si="0"/>
        <v>0</v>
      </c>
      <c r="Q43" s="32">
        <f t="shared" si="0"/>
        <v>-2347</v>
      </c>
      <c r="R43" s="17"/>
    </row>
    <row r="44" spans="2:18" ht="14.1" customHeight="1" x14ac:dyDescent="0.2">
      <c r="B44" s="46"/>
      <c r="C44" s="106" t="s">
        <v>31</v>
      </c>
      <c r="D44" s="83" t="s">
        <v>13</v>
      </c>
      <c r="E44" s="47" t="s">
        <v>14</v>
      </c>
      <c r="F44" s="48"/>
      <c r="G44" s="49"/>
      <c r="H44" s="48"/>
      <c r="I44" s="49"/>
      <c r="J44" s="48"/>
      <c r="K44" s="49"/>
      <c r="L44" s="48"/>
      <c r="M44" s="49"/>
      <c r="N44" s="48"/>
      <c r="O44" s="49"/>
      <c r="P44" s="36">
        <f t="shared" si="0"/>
        <v>0</v>
      </c>
      <c r="Q44" s="37">
        <f t="shared" si="0"/>
        <v>0</v>
      </c>
      <c r="R44" s="17"/>
    </row>
    <row r="45" spans="2:18" ht="14.1" customHeight="1" thickBot="1" x14ac:dyDescent="0.25">
      <c r="B45" s="46"/>
      <c r="C45" s="107"/>
      <c r="D45" s="84"/>
      <c r="E45" s="50" t="s">
        <v>15</v>
      </c>
      <c r="F45" s="51">
        <v>1</v>
      </c>
      <c r="G45" s="52">
        <v>-71</v>
      </c>
      <c r="H45" s="51">
        <v>1</v>
      </c>
      <c r="I45" s="52">
        <v>-3</v>
      </c>
      <c r="J45" s="51">
        <v>1</v>
      </c>
      <c r="K45" s="52">
        <v>-590</v>
      </c>
      <c r="L45" s="51">
        <v>1</v>
      </c>
      <c r="M45" s="52">
        <v>-4664</v>
      </c>
      <c r="N45" s="51">
        <v>1</v>
      </c>
      <c r="O45" s="52">
        <v>-7011</v>
      </c>
      <c r="P45" s="53">
        <f t="shared" si="0"/>
        <v>0</v>
      </c>
      <c r="Q45" s="54">
        <f t="shared" si="0"/>
        <v>-2347</v>
      </c>
      <c r="R45" s="17"/>
    </row>
    <row r="46" spans="2:18" ht="14.1" customHeight="1" thickBot="1" x14ac:dyDescent="0.25">
      <c r="B46" s="55"/>
      <c r="C46" s="56"/>
      <c r="D46" s="57"/>
      <c r="E46" s="58"/>
      <c r="F46" s="59">
        <f>SUM(F47:F50)</f>
        <v>135</v>
      </c>
      <c r="G46" s="60">
        <f>SUM(G47:G50)</f>
        <v>2775192</v>
      </c>
      <c r="H46" s="59">
        <f>SUM(H47:H50)</f>
        <v>136</v>
      </c>
      <c r="I46" s="60">
        <f t="shared" ref="I46:O46" si="1">SUM(I47:I49)</f>
        <v>3701275</v>
      </c>
      <c r="J46" s="59">
        <f>SUM(J47:J50)</f>
        <v>137</v>
      </c>
      <c r="K46" s="60">
        <f t="shared" si="1"/>
        <v>2269065</v>
      </c>
      <c r="L46" s="59">
        <f>SUM(L47:L50)</f>
        <v>137</v>
      </c>
      <c r="M46" s="60">
        <f>SUM(M47:M50)</f>
        <v>3292534</v>
      </c>
      <c r="N46" s="59">
        <f>SUM(N47:N50)</f>
        <v>134</v>
      </c>
      <c r="O46" s="60">
        <f>SUM(O47:O50)</f>
        <v>8128683</v>
      </c>
      <c r="P46" s="61">
        <f t="shared" si="0"/>
        <v>-3</v>
      </c>
      <c r="Q46" s="62">
        <f t="shared" si="0"/>
        <v>4836149</v>
      </c>
      <c r="R46" s="63"/>
    </row>
    <row r="47" spans="2:18" ht="14.1" customHeight="1" x14ac:dyDescent="0.2">
      <c r="B47" s="17"/>
      <c r="C47" s="108" t="s">
        <v>32</v>
      </c>
      <c r="D47" s="96" t="s">
        <v>13</v>
      </c>
      <c r="E47" s="64" t="s">
        <v>14</v>
      </c>
      <c r="F47" s="65">
        <f t="shared" ref="F47:O48" si="2">SUM(F6,F10,F16,F18,F20,F28,F34,F38,F44)</f>
        <v>32</v>
      </c>
      <c r="G47" s="66">
        <f t="shared" si="2"/>
        <v>4164176</v>
      </c>
      <c r="H47" s="65">
        <f t="shared" si="2"/>
        <v>34</v>
      </c>
      <c r="I47" s="66">
        <f t="shared" si="2"/>
        <v>3341636</v>
      </c>
      <c r="J47" s="65">
        <f t="shared" si="2"/>
        <v>32</v>
      </c>
      <c r="K47" s="66">
        <f t="shared" si="2"/>
        <v>3278786</v>
      </c>
      <c r="L47" s="65">
        <f t="shared" si="2"/>
        <v>31</v>
      </c>
      <c r="M47" s="66">
        <f t="shared" si="2"/>
        <v>3858517</v>
      </c>
      <c r="N47" s="65">
        <f t="shared" si="2"/>
        <v>39</v>
      </c>
      <c r="O47" s="66">
        <f t="shared" si="2"/>
        <v>8128724</v>
      </c>
      <c r="P47" s="67">
        <f t="shared" si="0"/>
        <v>8</v>
      </c>
      <c r="Q47" s="68">
        <f t="shared" si="0"/>
        <v>4270207</v>
      </c>
      <c r="R47" s="63"/>
    </row>
    <row r="48" spans="2:18" ht="14.1" customHeight="1" thickBot="1" x14ac:dyDescent="0.25">
      <c r="B48" s="17"/>
      <c r="C48" s="101"/>
      <c r="D48" s="110"/>
      <c r="E48" s="69" t="s">
        <v>15</v>
      </c>
      <c r="F48" s="70">
        <f t="shared" si="2"/>
        <v>23</v>
      </c>
      <c r="G48" s="71">
        <f t="shared" si="2"/>
        <v>-2588344</v>
      </c>
      <c r="H48" s="70">
        <f t="shared" si="2"/>
        <v>21</v>
      </c>
      <c r="I48" s="71">
        <f t="shared" si="2"/>
        <v>-1575274</v>
      </c>
      <c r="J48" s="70">
        <f t="shared" si="2"/>
        <v>25</v>
      </c>
      <c r="K48" s="71">
        <f t="shared" si="2"/>
        <v>-2189536</v>
      </c>
      <c r="L48" s="70">
        <f t="shared" si="2"/>
        <v>26</v>
      </c>
      <c r="M48" s="71">
        <f t="shared" si="2"/>
        <v>-1813146</v>
      </c>
      <c r="N48" s="70">
        <f t="shared" si="2"/>
        <v>17</v>
      </c>
      <c r="O48" s="71">
        <f t="shared" si="2"/>
        <v>-1232180</v>
      </c>
      <c r="P48" s="72">
        <f t="shared" si="0"/>
        <v>-9</v>
      </c>
      <c r="Q48" s="73">
        <f t="shared" si="0"/>
        <v>580966</v>
      </c>
      <c r="R48" s="63"/>
    </row>
    <row r="49" spans="2:18" ht="14.1" customHeight="1" x14ac:dyDescent="0.2">
      <c r="B49" s="17"/>
      <c r="C49" s="101"/>
      <c r="D49" s="96" t="s">
        <v>17</v>
      </c>
      <c r="E49" s="64" t="s">
        <v>14</v>
      </c>
      <c r="F49" s="65">
        <f>SUM(F36,F40,F8,F12,F14,F22,F24,F26,F30,F32)</f>
        <v>80</v>
      </c>
      <c r="G49" s="66">
        <f>SUM(G8,G12,G14,G22,G24,G26,G30,G32,G36,G40)</f>
        <v>1199360</v>
      </c>
      <c r="H49" s="65">
        <f>SUM(H36,H40,H8,H12,H14,H22,H24,H26,H30,H32)</f>
        <v>81</v>
      </c>
      <c r="I49" s="66">
        <f>SUM(I8,I12,I14,I22,I24,I26,I30,I32,I36,I40)</f>
        <v>1934913</v>
      </c>
      <c r="J49" s="65">
        <f>SUM(J36,J40,J8,J12,J14,J22,J24,J26,J30,J32)</f>
        <v>80</v>
      </c>
      <c r="K49" s="66">
        <f>SUM(K8,K12,K14,K22,K24,K26,K30,K32,K36,K40)</f>
        <v>1179815</v>
      </c>
      <c r="L49" s="65">
        <f>SUM(L36,L40,L8,L12,L14,L22,L24,L26,L30,L32)</f>
        <v>79</v>
      </c>
      <c r="M49" s="66">
        <f>SUM(M8,M12,M14,M22,M24,M26,M30,M32,M36,M40)</f>
        <v>1223777</v>
      </c>
      <c r="N49" s="65">
        <f>SUM(N36,N40,N8,N12,N14,N22,N24,N26,N30,N32)</f>
        <v>77</v>
      </c>
      <c r="O49" s="66">
        <f>SUM(O8,O12,O14,O22,O24,O26,O30,O32,O36,O40)</f>
        <v>1296504</v>
      </c>
      <c r="P49" s="67">
        <f t="shared" si="0"/>
        <v>-2</v>
      </c>
      <c r="Q49" s="68">
        <f t="shared" si="0"/>
        <v>72727</v>
      </c>
      <c r="R49" s="63"/>
    </row>
    <row r="50" spans="2:18" ht="14.1" customHeight="1" thickBot="1" x14ac:dyDescent="0.25">
      <c r="B50" s="74"/>
      <c r="C50" s="109"/>
      <c r="D50" s="110"/>
      <c r="E50" s="69" t="s">
        <v>15</v>
      </c>
      <c r="F50" s="70">
        <f>SUM(F37,F41,F9,F13,F15,F23,F25,F27,F31,F33)</f>
        <v>0</v>
      </c>
      <c r="G50" s="71">
        <f>SUM(G9,G13,G15,G23,G25,G27,G31,G33,G37,G41)</f>
        <v>0</v>
      </c>
      <c r="H50" s="70">
        <f>SUM(H37,H41,H9,H13,H15,H23,H25,H27,H31,H33)</f>
        <v>0</v>
      </c>
      <c r="I50" s="71">
        <f>SUM(I9,I13,I15,I23,I25,I27,I31,I33,I37,I41)</f>
        <v>0</v>
      </c>
      <c r="J50" s="70">
        <f>SUM(J37,J41,J9,J13,J15,J23,J25,J27,J31,J33)</f>
        <v>0</v>
      </c>
      <c r="K50" s="71">
        <f>SUM(K9,K13,K15,K23,K25,K27,K31,K33,K37,K41)</f>
        <v>0</v>
      </c>
      <c r="L50" s="70">
        <f>SUM(L37,L41,L9,L13,L15,L23,L25,L27,L31,L33)</f>
        <v>1</v>
      </c>
      <c r="M50" s="71">
        <f>SUM(M9,M13,M15,M23,M25,M27,M31,M33,M37,M41)</f>
        <v>23386</v>
      </c>
      <c r="N50" s="70">
        <f>SUM(N37,N41,N9,N13,N15,N23,N25,N27,N31,N33)</f>
        <v>1</v>
      </c>
      <c r="O50" s="71">
        <f>SUM(O9,O13,O15,O23,O25,O27,O31,O33,O37,O41)</f>
        <v>-64365</v>
      </c>
      <c r="P50" s="75">
        <f t="shared" si="0"/>
        <v>0</v>
      </c>
      <c r="Q50" s="76">
        <f t="shared" si="0"/>
        <v>-87751</v>
      </c>
      <c r="R50" s="63"/>
    </row>
    <row r="51" spans="2:18" ht="18" customHeight="1" x14ac:dyDescent="0.2">
      <c r="B51" s="8" t="s">
        <v>33</v>
      </c>
      <c r="C51" s="77" t="s">
        <v>34</v>
      </c>
      <c r="D51" s="16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2:18" ht="18" customHeight="1" x14ac:dyDescent="0.2">
      <c r="B52" s="8"/>
      <c r="C52" s="77" t="s">
        <v>35</v>
      </c>
      <c r="D52" s="78"/>
      <c r="E52" s="78"/>
    </row>
    <row r="53" spans="2:18" x14ac:dyDescent="0.2">
      <c r="C53" s="16"/>
    </row>
  </sheetData>
  <mergeCells count="48">
    <mergeCell ref="B42:C43"/>
    <mergeCell ref="D42:D43"/>
    <mergeCell ref="C44:C45"/>
    <mergeCell ref="D44:D45"/>
    <mergeCell ref="C47:C50"/>
    <mergeCell ref="D47:D48"/>
    <mergeCell ref="D49:D50"/>
    <mergeCell ref="B38:C41"/>
    <mergeCell ref="D38:D39"/>
    <mergeCell ref="D40:D41"/>
    <mergeCell ref="B24:C25"/>
    <mergeCell ref="D24:D25"/>
    <mergeCell ref="B26:C27"/>
    <mergeCell ref="D26:D27"/>
    <mergeCell ref="B28:C31"/>
    <mergeCell ref="D28:D29"/>
    <mergeCell ref="D30:D31"/>
    <mergeCell ref="B32:C33"/>
    <mergeCell ref="D32:D33"/>
    <mergeCell ref="B34:C37"/>
    <mergeCell ref="D34:D35"/>
    <mergeCell ref="D36:D37"/>
    <mergeCell ref="B16:C17"/>
    <mergeCell ref="D16:D17"/>
    <mergeCell ref="B18:C19"/>
    <mergeCell ref="D18:D19"/>
    <mergeCell ref="B20:C23"/>
    <mergeCell ref="D20:D21"/>
    <mergeCell ref="D22:D23"/>
    <mergeCell ref="B10:C11"/>
    <mergeCell ref="D10:D11"/>
    <mergeCell ref="B12:C13"/>
    <mergeCell ref="D12:D13"/>
    <mergeCell ref="B14:C15"/>
    <mergeCell ref="D14:D15"/>
    <mergeCell ref="N4:O4"/>
    <mergeCell ref="P4:Q4"/>
    <mergeCell ref="B5:C5"/>
    <mergeCell ref="B6:C7"/>
    <mergeCell ref="D6:D7"/>
    <mergeCell ref="H4:I4"/>
    <mergeCell ref="J4:K4"/>
    <mergeCell ref="L4:M4"/>
    <mergeCell ref="B8:C9"/>
    <mergeCell ref="D8:D9"/>
    <mergeCell ref="B4:C4"/>
    <mergeCell ref="E4:E5"/>
    <mergeCell ref="F4:G4"/>
  </mergeCells>
  <phoneticPr fontId="2"/>
  <pageMargins left="0.70866141732283472" right="0" top="0.9055118110236221" bottom="0.31496062992125984" header="0.51181102362204722" footer="0.51181102362204722"/>
  <pageSetup paperSize="9" scale="6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事業数・経営状況</vt:lpstr>
      <vt:lpstr>事業数・経営状況!Print_Area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cp:lastPrinted>2015-11-20T01:06:10Z</cp:lastPrinted>
  <dcterms:created xsi:type="dcterms:W3CDTF">2014-11-06T02:52:27Z</dcterms:created>
  <dcterms:modified xsi:type="dcterms:W3CDTF">2015-11-20T01:30:19Z</dcterms:modified>
</cp:coreProperties>
</file>